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D:\Scan-shipping\Scan-shipping\SHIPMENT 2018\December\Quotation\"/>
    </mc:Choice>
  </mc:AlternateContent>
  <xr:revisionPtr revIDLastSave="0" documentId="13_ncr:1_{14C777B5-8B16-4098-9D8B-82A6C6929774}" xr6:coauthVersionLast="40" xr6:coauthVersionMax="40" xr10:uidLastSave="{00000000-0000-0000-0000-000000000000}"/>
  <bookViews>
    <workbookView xWindow="0" yWindow="60" windowWidth="16380" windowHeight="8130" tabRatio="198" xr2:uid="{00000000-000D-0000-FFFF-FFFF00000000}"/>
  </bookViews>
  <sheets>
    <sheet name="1" sheetId="1" r:id="rId1"/>
  </sheets>
  <definedNames>
    <definedName name="_xlnm._FilterDatabase" localSheetId="0" hidden="1">'1'!$A$15:$G$36</definedName>
    <definedName name="_xlnm.Print_Area" localSheetId="0">'1'!$A$1:$G$68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22" i="1" l="1"/>
  <c r="G21" i="1" s="1"/>
  <c r="G38" i="1" l="1"/>
  <c r="G31" i="1"/>
  <c r="G37" i="1" s="1"/>
  <c r="G35" i="1"/>
</calcChain>
</file>

<file path=xl/sharedStrings.xml><?xml version="1.0" encoding="utf-8"?>
<sst xmlns="http://schemas.openxmlformats.org/spreadsheetml/2006/main" count="113" uniqueCount="97">
  <si>
    <t>Date</t>
  </si>
  <si>
    <t xml:space="preserve">Cargo details </t>
  </si>
  <si>
    <t>Commodity description</t>
  </si>
  <si>
    <t xml:space="preserve">Traffic Profile </t>
  </si>
  <si>
    <t>Mode of Transport</t>
  </si>
  <si>
    <t>Terms of Sale</t>
  </si>
  <si>
    <t>To</t>
  </si>
  <si>
    <t xml:space="preserve">From </t>
  </si>
  <si>
    <t xml:space="preserve">Service Description </t>
  </si>
  <si>
    <t xml:space="preserve">Quote # </t>
  </si>
  <si>
    <t>Notes</t>
  </si>
  <si>
    <t>Above rates are no valid for oversized / overweight / hazardous cargo</t>
  </si>
  <si>
    <t xml:space="preserve">Cargo Insurance </t>
  </si>
  <si>
    <t xml:space="preserve">Sincerely, </t>
  </si>
  <si>
    <t>If you should have any questions, please do not hesitate to contact us.</t>
  </si>
  <si>
    <t>Thank you in advance for the opportunity to service you. We trust that the above proposal is of interest.</t>
  </si>
  <si>
    <t>"Small enough to know you</t>
  </si>
  <si>
    <t>Big enough to serve you"</t>
  </si>
  <si>
    <t>Exchange Rate</t>
  </si>
  <si>
    <t>Vessel Name</t>
  </si>
  <si>
    <t>ETD</t>
  </si>
  <si>
    <t>Transit Time</t>
  </si>
  <si>
    <t>Please advise in writing should this service be required</t>
  </si>
  <si>
    <t xml:space="preserve">Phone number: </t>
  </si>
  <si>
    <t>USD 0.xx per 100 CIF Value + 10 % / MIN 50.00</t>
  </si>
  <si>
    <t xml:space="preserve">(Cell Phone) </t>
  </si>
  <si>
    <t>Cago Insurance</t>
  </si>
  <si>
    <t>Hazardous</t>
  </si>
  <si>
    <t>based on todays exchange rate - subject to change billed at market rate</t>
  </si>
  <si>
    <t xml:space="preserve">Member of the Nordic Association of Freight Forwarders
All services and quotes rendered are subject to the General Conditions of the Nordic Association of Freight Forwarders (NSAB 2015). </t>
  </si>
  <si>
    <t/>
  </si>
  <si>
    <t>Carrier</t>
  </si>
  <si>
    <t>Vietnam</t>
  </si>
  <si>
    <t>Amount</t>
  </si>
  <si>
    <t>Currency</t>
  </si>
  <si>
    <t>Unit</t>
  </si>
  <si>
    <t>Quantity</t>
  </si>
  <si>
    <t>Rate/Unit</t>
  </si>
  <si>
    <t>Airline Schedule</t>
  </si>
  <si>
    <t>Scan-Shipping House Bill of Lading &amp; House Air waybill must be accepted</t>
  </si>
  <si>
    <t>Shipping Lines &amp; Airlines are Scan-Shipping’s choice</t>
  </si>
  <si>
    <t>Air Freight shipments is based on Vol 6:1</t>
  </si>
  <si>
    <t>Exchange rates on day of payment</t>
  </si>
  <si>
    <t>Surcharges are subject to change without prior notice</t>
  </si>
  <si>
    <t>Above quotation excludes all duties &amp; taxes, VAT, demurrage, detention, storageimporter &amp; other surcharges beyond our control</t>
  </si>
  <si>
    <t xml:space="preserve">Country of Origin </t>
  </si>
  <si>
    <t xml:space="preserve">Country of Destination </t>
  </si>
  <si>
    <t xml:space="preserve">Attn: </t>
  </si>
  <si>
    <t>shpt</t>
  </si>
  <si>
    <t>Routing</t>
  </si>
  <si>
    <t>Teddy (Country Sales Manager)</t>
  </si>
  <si>
    <t>+84938919186</t>
  </si>
  <si>
    <t>Equipment</t>
  </si>
  <si>
    <t xml:space="preserve">Weight estimated </t>
  </si>
  <si>
    <t xml:space="preserve">Dimension </t>
  </si>
  <si>
    <t xml:space="preserve">Volume estimated </t>
  </si>
  <si>
    <t>Port of Lading</t>
  </si>
  <si>
    <t>Port of Discharge</t>
  </si>
  <si>
    <t>EXW</t>
  </si>
  <si>
    <t>III/LOCAL CHARGES AT POD: EXCLUDED VAT</t>
  </si>
  <si>
    <t>SGN</t>
  </si>
  <si>
    <t>kg</t>
  </si>
  <si>
    <t xml:space="preserve">General cargo </t>
  </si>
  <si>
    <t xml:space="preserve">The address of pick up cargo: </t>
  </si>
  <si>
    <t>Daily</t>
  </si>
  <si>
    <t xml:space="preserve">Mr Teddy (Country Sales Manager) </t>
  </si>
  <si>
    <t>D/O fee &amp; handling fee</t>
  </si>
  <si>
    <t xml:space="preserve">II/AIRFREIGHT </t>
  </si>
  <si>
    <t>QUOTATION AIR EX SIN TO SGN AIRPORT</t>
  </si>
  <si>
    <t xml:space="preserve">PG Materials </t>
  </si>
  <si>
    <t>Mr Phu</t>
  </si>
  <si>
    <t xml:space="preserve">SIN </t>
  </si>
  <si>
    <t>25 Pioneer Cresent, Singapore.</t>
  </si>
  <si>
    <t>200kgs</t>
  </si>
  <si>
    <t>Remark:</t>
  </si>
  <si>
    <t>Fumigation is required " IPPC Mark " of all wooden packaging.</t>
  </si>
  <si>
    <t>Above quoted are based on GCR cargo only. Subject to space availability and final packing detail/list.</t>
  </si>
  <si>
    <t>Above does not include overtime cost (if applicable). Exclude marine insurance ,duty taxes, inspection, packing/unpacking, fumigation, labor etc.</t>
  </si>
  <si>
    <t>I/EXW CHARGES AT POL:</t>
  </si>
  <si>
    <t>SGD</t>
  </si>
  <si>
    <t xml:space="preserve">Weight Verification Fee   </t>
  </si>
  <si>
    <t xml:space="preserve">Option 1 airline BL </t>
  </si>
  <si>
    <t xml:space="preserve">Option 2 airline VN </t>
  </si>
  <si>
    <t xml:space="preserve">TOTAL ESTIMATED OPTION 1 BL </t>
  </si>
  <si>
    <t xml:space="preserve">TOTAL ESTIMATED OPTION 2 VN </t>
  </si>
  <si>
    <t>Option 1</t>
  </si>
  <si>
    <t>Option 2</t>
  </si>
  <si>
    <t>SIN-SGN</t>
  </si>
  <si>
    <t>BL</t>
  </si>
  <si>
    <t>VN</t>
  </si>
  <si>
    <t>1day</t>
  </si>
  <si>
    <t>Service</t>
  </si>
  <si>
    <t>Direct</t>
  </si>
  <si>
    <t>Above quotation is valid to end of Dec 2018 &amp; subject to space and availabilty</t>
  </si>
  <si>
    <t>Terminal Screening fee (Min SGD 40/shipment)</t>
  </si>
  <si>
    <t xml:space="preserve">Export Handling SGD (Min SGD 130/shipment) </t>
  </si>
  <si>
    <t>1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</si>
</sst>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[$USD]\ * #,##0.00_);_([$USD]\ * \(#,##0.00\);_([$USD]\ * &quot;-&quot;??_);_(@_)"/>
    <numFmt numFmtId="165" formatCode="_-* #,##0\ [$VND]_-;\-* #,##0\ [$VND]_-;_-* &quot;-&quot;\ [$VND]_-;_-@_-"/>
    <numFmt numFmtId="166" formatCode="_(* #,##0_);_(* \(#,##0\);_(* &quot;-&quot;??_);_(@_)"/>
  </numFmts>
  <fonts count="18" x14ac:knownFonts="1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</font>
    <font>
      <b/>
      <i/>
      <sz val="11"/>
      <color rgb="FFFF0000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  <font>
      <b/>
      <sz val="14"/>
      <color indexed="9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95">
    <xf numFmtId="0" fontId="0" fillId="0" borderId="0" xfId="0"/>
    <xf numFmtId="0" fontId="1" fillId="0" borderId="3" xfId="0" applyFon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5" fillId="0" borderId="1" xfId="0" applyFont="1" applyBorder="1"/>
    <xf numFmtId="0" fontId="2" fillId="0" borderId="0" xfId="0" applyFont="1" applyBorder="1" applyAlignment="1"/>
    <xf numFmtId="0" fontId="9" fillId="0" borderId="0" xfId="0" applyFont="1"/>
    <xf numFmtId="0" fontId="2" fillId="0" borderId="4" xfId="0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/>
    <xf numFmtId="164" fontId="2" fillId="0" borderId="2" xfId="0" applyNumberFormat="1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1" xfId="0" applyFont="1" applyFill="1" applyBorder="1" applyAlignment="1"/>
    <xf numFmtId="0" fontId="10" fillId="0" borderId="0" xfId="0" applyFont="1" applyFill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3" fillId="2" borderId="7" xfId="0" applyFont="1" applyFill="1" applyBorder="1"/>
    <xf numFmtId="0" fontId="2" fillId="3" borderId="8" xfId="0" applyFont="1" applyFill="1" applyBorder="1"/>
    <xf numFmtId="0" fontId="1" fillId="0" borderId="3" xfId="0" applyFont="1" applyBorder="1" applyAlignment="1">
      <alignment vertical="center"/>
    </xf>
    <xf numFmtId="0" fontId="9" fillId="3" borderId="3" xfId="0" applyFont="1" applyFill="1" applyBorder="1"/>
    <xf numFmtId="0" fontId="9" fillId="3" borderId="12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64" fontId="2" fillId="0" borderId="8" xfId="0" applyNumberFormat="1" applyFont="1" applyBorder="1" applyAlignmen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3" borderId="5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3" xfId="0" applyFont="1" applyBorder="1"/>
    <xf numFmtId="0" fontId="9" fillId="3" borderId="11" xfId="0" applyFont="1" applyFill="1" applyBorder="1" applyAlignment="1">
      <alignment horizontal="center"/>
    </xf>
    <xf numFmtId="0" fontId="7" fillId="0" borderId="28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>
      <alignment horizontal="left"/>
    </xf>
    <xf numFmtId="0" fontId="9" fillId="3" borderId="10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0" xfId="0" applyFont="1" applyAlignment="1">
      <alignment vertical="center"/>
    </xf>
    <xf numFmtId="0" fontId="1" fillId="0" borderId="9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2" borderId="6" xfId="0" applyFont="1" applyFill="1" applyBorder="1"/>
    <xf numFmtId="0" fontId="9" fillId="3" borderId="4" xfId="0" applyFont="1" applyFill="1" applyBorder="1" applyAlignment="1">
      <alignment horizontal="center"/>
    </xf>
    <xf numFmtId="15" fontId="2" fillId="0" borderId="9" xfId="0" applyNumberFormat="1" applyFont="1" applyBorder="1" applyAlignment="1" applyProtection="1">
      <alignment horizontal="left"/>
      <protection locked="0"/>
    </xf>
    <xf numFmtId="0" fontId="2" fillId="0" borderId="0" xfId="0" applyFont="1" applyBorder="1"/>
    <xf numFmtId="0" fontId="9" fillId="3" borderId="29" xfId="0" applyFont="1" applyFill="1" applyBorder="1" applyAlignment="1">
      <alignment horizontal="center" vertical="center"/>
    </xf>
    <xf numFmtId="0" fontId="9" fillId="3" borderId="4" xfId="0" applyFont="1" applyFill="1" applyBorder="1" applyAlignment="1"/>
    <xf numFmtId="0" fontId="2" fillId="0" borderId="0" xfId="0" quotePrefix="1" applyFont="1" applyFill="1" applyBorder="1" applyAlignment="1">
      <alignment horizontal="left"/>
    </xf>
    <xf numFmtId="165" fontId="1" fillId="0" borderId="10" xfId="0" applyNumberFormat="1" applyFont="1" applyFill="1" applyBorder="1" applyAlignment="1" applyProtection="1">
      <protection locked="0"/>
    </xf>
    <xf numFmtId="0" fontId="9" fillId="3" borderId="7" xfId="0" applyFont="1" applyFill="1" applyBorder="1"/>
    <xf numFmtId="0" fontId="3" fillId="2" borderId="13" xfId="0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right" vertical="center"/>
    </xf>
    <xf numFmtId="0" fontId="3" fillId="2" borderId="34" xfId="0" applyFont="1" applyFill="1" applyBorder="1" applyAlignment="1">
      <alignment horizontal="right" vertical="center"/>
    </xf>
    <xf numFmtId="0" fontId="2" fillId="0" borderId="9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4" fillId="2" borderId="0" xfId="0" applyFont="1" applyFill="1" applyBorder="1"/>
    <xf numFmtId="0" fontId="2" fillId="3" borderId="2" xfId="0" applyFont="1" applyFill="1" applyBorder="1"/>
    <xf numFmtId="0" fontId="2" fillId="0" borderId="14" xfId="0" applyFont="1" applyBorder="1" applyAlignment="1" applyProtection="1">
      <protection locked="0"/>
    </xf>
    <xf numFmtId="0" fontId="2" fillId="0" borderId="20" xfId="0" applyFont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2" fillId="0" borderId="9" xfId="0" quotePrefix="1" applyFont="1" applyBorder="1" applyAlignment="1" applyProtection="1">
      <protection locked="0"/>
    </xf>
    <xf numFmtId="43" fontId="1" fillId="4" borderId="5" xfId="1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43" fontId="2" fillId="0" borderId="4" xfId="1" applyFont="1" applyBorder="1" applyAlignment="1">
      <alignment horizontal="right" vertical="center"/>
    </xf>
    <xf numFmtId="43" fontId="2" fillId="0" borderId="5" xfId="1" applyFont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43" fontId="0" fillId="0" borderId="0" xfId="1" applyFont="1"/>
    <xf numFmtId="43" fontId="2" fillId="0" borderId="0" xfId="1" applyFont="1"/>
    <xf numFmtId="43" fontId="2" fillId="0" borderId="0" xfId="1" applyFont="1" applyAlignment="1">
      <alignment vertical="center"/>
    </xf>
    <xf numFmtId="43" fontId="9" fillId="0" borderId="0" xfId="1" applyFont="1"/>
    <xf numFmtId="43" fontId="1" fillId="0" borderId="0" xfId="1" applyFont="1" applyFill="1" applyBorder="1" applyAlignment="1" applyProtection="1">
      <alignment horizontal="center"/>
    </xf>
    <xf numFmtId="43" fontId="7" fillId="0" borderId="0" xfId="1" applyFont="1" applyFill="1" applyBorder="1" applyAlignment="1" applyProtection="1">
      <alignment vertical="center" wrapText="1"/>
      <protection locked="0"/>
    </xf>
    <xf numFmtId="43" fontId="6" fillId="0" borderId="0" xfId="1" applyFont="1" applyFill="1" applyBorder="1" applyAlignment="1" applyProtection="1">
      <protection locked="0"/>
    </xf>
    <xf numFmtId="43" fontId="2" fillId="0" borderId="0" xfId="1" applyFont="1" applyBorder="1" applyAlignment="1">
      <alignment wrapText="1"/>
    </xf>
    <xf numFmtId="0" fontId="2" fillId="0" borderId="4" xfId="0" applyFont="1" applyBorder="1" applyAlignment="1">
      <alignment horizontal="left" vertical="center"/>
    </xf>
    <xf numFmtId="43" fontId="2" fillId="4" borderId="4" xfId="1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/>
    <xf numFmtId="43" fontId="1" fillId="0" borderId="5" xfId="1" applyFont="1" applyBorder="1" applyAlignment="1">
      <alignment vertical="center"/>
    </xf>
    <xf numFmtId="166" fontId="2" fillId="4" borderId="4" xfId="1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5" fillId="0" borderId="1" xfId="0" applyFont="1" applyFill="1" applyBorder="1"/>
    <xf numFmtId="0" fontId="2" fillId="0" borderId="4" xfId="0" applyFont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43" fontId="6" fillId="0" borderId="4" xfId="1" applyFont="1" applyBorder="1" applyAlignment="1">
      <alignment horizontal="right" vertical="center"/>
    </xf>
    <xf numFmtId="43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4" xfId="1" applyFont="1" applyBorder="1" applyAlignment="1">
      <alignment vertical="center"/>
    </xf>
    <xf numFmtId="43" fontId="6" fillId="0" borderId="4" xfId="1" applyFont="1" applyBorder="1" applyAlignment="1">
      <alignment vertical="center"/>
    </xf>
    <xf numFmtId="43" fontId="2" fillId="4" borderId="4" xfId="1" applyFont="1" applyFill="1" applyBorder="1" applyAlignment="1">
      <alignment horizontal="left" vertical="center"/>
    </xf>
    <xf numFmtId="43" fontId="6" fillId="0" borderId="5" xfId="1" applyFont="1" applyBorder="1" applyAlignment="1">
      <alignment vertical="center"/>
    </xf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3" fontId="1" fillId="5" borderId="30" xfId="1" applyFont="1" applyFill="1" applyBorder="1" applyAlignment="1">
      <alignment vertical="center" wrapText="1"/>
    </xf>
    <xf numFmtId="43" fontId="1" fillId="5" borderId="38" xfId="1" applyFont="1" applyFill="1" applyBorder="1" applyAlignment="1">
      <alignment vertical="center"/>
    </xf>
    <xf numFmtId="43" fontId="1" fillId="5" borderId="39" xfId="1" applyFont="1" applyFill="1" applyBorder="1" applyAlignment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26" xfId="0" applyFont="1" applyFill="1" applyBorder="1" applyAlignment="1" applyProtection="1">
      <alignment horizontal="center" vertical="center" wrapText="1"/>
      <protection locked="0"/>
    </xf>
    <xf numFmtId="0" fontId="7" fillId="0" borderId="27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1" fillId="0" borderId="10" xfId="0" applyFont="1" applyFill="1" applyBorder="1" applyAlignment="1" applyProtection="1">
      <alignment horizontal="left"/>
    </xf>
    <xf numFmtId="0" fontId="1" fillId="0" borderId="11" xfId="0" applyFont="1" applyFill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4" fillId="2" borderId="25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4" fillId="2" borderId="6" xfId="0" applyFont="1" applyFill="1" applyBorder="1"/>
    <xf numFmtId="0" fontId="2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9" fillId="3" borderId="23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/>
    <xf numFmtId="0" fontId="1" fillId="0" borderId="3" xfId="0" applyFont="1" applyBorder="1" applyAlignment="1">
      <alignment horizontal="left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1" fillId="5" borderId="37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1166091</xdr:colOff>
      <xdr:row>1</xdr:row>
      <xdr:rowOff>9525</xdr:rowOff>
    </xdr:from>
    <xdr:to>
      <xdr:col>6</xdr:col>
      <xdr:colOff>866775</xdr:colOff>
      <xdr:row>5</xdr:row>
      <xdr:rowOff>143466</xdr:rowOff>
    </xdr:to>
    <xdr:pic>
      <xdr:nvPicPr>
        <xdr:cNvPr id="1086" name="Picture 8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547716" y="266700"/>
          <a:ext cx="1081809" cy="75941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5</xdr:col>
      <xdr:colOff>1216025</xdr:colOff>
      <xdr:row>59</xdr:row>
      <xdr:rowOff>93494</xdr:rowOff>
    </xdr:from>
    <xdr:to>
      <xdr:col>6</xdr:col>
      <xdr:colOff>996950</xdr:colOff>
      <xdr:row>65</xdr:row>
      <xdr:rowOff>44450</xdr:rowOff>
    </xdr:to>
    <xdr:pic>
      <xdr:nvPicPr>
        <xdr:cNvPr id="1087" name="Picture 9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83425" y="7421394"/>
          <a:ext cx="1228725" cy="84630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 editAs="oneCell">
    <xdr:from>
      <xdr:col>6</xdr:col>
      <xdr:colOff>9525</xdr:colOff>
      <xdr:row>67</xdr:row>
      <xdr:rowOff>47625</xdr:rowOff>
    </xdr:from>
    <xdr:to>
      <xdr:col>6</xdr:col>
      <xdr:colOff>771525</xdr:colOff>
      <xdr:row>67</xdr:row>
      <xdr:rowOff>495300</xdr:rowOff>
    </xdr:to>
    <xdr:pic>
      <xdr:nvPicPr>
        <xdr:cNvPr id="1088" name="Picture 3" descr="http://www.sandspedition.dk/files/billeder/Danske_speditoer.jpg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72275" y="10410825"/>
          <a:ext cx="762000" cy="447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3"/>
  <sheetViews>
    <sheetView showGridLines="0" tabSelected="1" topLeftCell="A28" zoomScaleNormal="100" workbookViewId="0">
      <selection activeCell="C44" sqref="C44"/>
    </sheetView>
  </sheetViews>
  <sheetFormatPr defaultColWidth="11.54296875" defaultRowHeight="12.5" x14ac:dyDescent="0.25"/>
  <cols>
    <col min="1" max="1" width="20.26953125" bestFit="1" customWidth="1"/>
    <col min="2" max="2" width="17" customWidth="1"/>
    <col min="3" max="3" width="14" customWidth="1"/>
    <col min="4" max="4" width="19.54296875" bestFit="1" customWidth="1"/>
    <col min="5" max="5" width="13.1796875" customWidth="1"/>
    <col min="6" max="6" width="20.7265625" customWidth="1"/>
    <col min="7" max="7" width="19.54296875" customWidth="1"/>
    <col min="8" max="9" width="12.36328125" style="91" bestFit="1" customWidth="1"/>
    <col min="10" max="11" width="11.54296875" style="91"/>
  </cols>
  <sheetData>
    <row r="1" spans="1:11" ht="18" x14ac:dyDescent="0.4">
      <c r="A1" s="154" t="s">
        <v>68</v>
      </c>
      <c r="B1" s="155"/>
      <c r="C1" s="155"/>
      <c r="D1" s="155"/>
      <c r="E1" s="155"/>
      <c r="F1" s="156"/>
      <c r="G1" s="157"/>
    </row>
    <row r="2" spans="1:11" x14ac:dyDescent="0.25">
      <c r="A2" s="1" t="s">
        <v>9</v>
      </c>
      <c r="B2" s="83"/>
      <c r="C2" s="77"/>
      <c r="D2" s="77"/>
      <c r="E2" s="80"/>
      <c r="F2" s="81"/>
      <c r="G2" s="82"/>
    </row>
    <row r="3" spans="1:11" s="2" customFormat="1" ht="11.5" x14ac:dyDescent="0.25">
      <c r="A3" s="1" t="s">
        <v>0</v>
      </c>
      <c r="B3" s="66">
        <v>43451</v>
      </c>
      <c r="C3" s="77"/>
      <c r="D3" s="77"/>
      <c r="E3" s="80"/>
      <c r="F3" s="81"/>
      <c r="G3" s="82"/>
      <c r="H3" s="92"/>
      <c r="I3" s="92"/>
      <c r="J3" s="92"/>
      <c r="K3" s="92"/>
    </row>
    <row r="4" spans="1:11" s="2" customFormat="1" ht="11.5" x14ac:dyDescent="0.25">
      <c r="A4" s="1" t="s">
        <v>6</v>
      </c>
      <c r="B4" s="76" t="s">
        <v>69</v>
      </c>
      <c r="C4" s="77"/>
      <c r="D4" s="77"/>
      <c r="E4" s="80"/>
      <c r="F4" s="81"/>
      <c r="G4" s="82"/>
      <c r="H4" s="92"/>
      <c r="I4" s="92"/>
      <c r="J4" s="92"/>
      <c r="K4" s="92"/>
    </row>
    <row r="5" spans="1:11" s="2" customFormat="1" ht="11.5" x14ac:dyDescent="0.25">
      <c r="A5" s="1" t="s">
        <v>47</v>
      </c>
      <c r="B5" s="76" t="s">
        <v>70</v>
      </c>
      <c r="C5" s="77"/>
      <c r="D5" s="77"/>
      <c r="E5" s="80"/>
      <c r="F5" s="81"/>
      <c r="G5" s="82"/>
      <c r="H5" s="92"/>
      <c r="I5" s="92"/>
      <c r="J5" s="92"/>
      <c r="K5" s="92"/>
    </row>
    <row r="6" spans="1:11" s="2" customFormat="1" ht="11.5" x14ac:dyDescent="0.25">
      <c r="A6" s="1" t="s">
        <v>7</v>
      </c>
      <c r="B6" s="76" t="s">
        <v>65</v>
      </c>
      <c r="C6" s="77"/>
      <c r="D6" s="77"/>
      <c r="E6" s="80"/>
      <c r="F6" s="81"/>
      <c r="G6" s="82"/>
      <c r="H6" s="92"/>
      <c r="I6" s="92"/>
      <c r="J6" s="92"/>
      <c r="K6" s="92"/>
    </row>
    <row r="7" spans="1:11" s="2" customFormat="1" ht="11.5" x14ac:dyDescent="0.25">
      <c r="A7" s="27" t="s">
        <v>3</v>
      </c>
      <c r="B7" s="160"/>
      <c r="C7" s="160"/>
      <c r="D7" s="64"/>
      <c r="E7" s="64"/>
      <c r="F7" s="78"/>
      <c r="G7" s="79"/>
      <c r="H7" s="92"/>
      <c r="I7" s="92"/>
      <c r="J7" s="92"/>
      <c r="K7" s="92"/>
    </row>
    <row r="8" spans="1:11" s="57" customFormat="1" ht="11.5" x14ac:dyDescent="0.25">
      <c r="A8" s="29" t="s">
        <v>45</v>
      </c>
      <c r="B8" s="169" t="s">
        <v>71</v>
      </c>
      <c r="C8" s="170"/>
      <c r="D8" s="26" t="s">
        <v>46</v>
      </c>
      <c r="E8" s="171" t="s">
        <v>32</v>
      </c>
      <c r="F8" s="172"/>
      <c r="G8" s="173"/>
      <c r="H8" s="93"/>
      <c r="I8" s="93"/>
      <c r="J8" s="93"/>
      <c r="K8" s="93"/>
    </row>
    <row r="9" spans="1:11" s="2" customFormat="1" ht="11.5" x14ac:dyDescent="0.25">
      <c r="A9" s="29" t="s">
        <v>56</v>
      </c>
      <c r="B9" s="158" t="s">
        <v>71</v>
      </c>
      <c r="C9" s="159"/>
      <c r="D9" s="25" t="s">
        <v>57</v>
      </c>
      <c r="E9" s="171" t="s">
        <v>60</v>
      </c>
      <c r="F9" s="172"/>
      <c r="G9" s="173"/>
      <c r="H9" s="92"/>
      <c r="I9" s="92"/>
      <c r="J9" s="92"/>
      <c r="K9" s="92"/>
    </row>
    <row r="10" spans="1:11" s="2" customFormat="1" ht="11.5" x14ac:dyDescent="0.25">
      <c r="A10" s="29" t="s">
        <v>4</v>
      </c>
      <c r="B10" s="158"/>
      <c r="C10" s="159"/>
      <c r="D10" s="25" t="s">
        <v>5</v>
      </c>
      <c r="E10" s="158" t="s">
        <v>58</v>
      </c>
      <c r="F10" s="174"/>
      <c r="G10" s="175"/>
      <c r="H10" s="92"/>
      <c r="I10" s="92"/>
      <c r="J10" s="92"/>
      <c r="K10" s="92"/>
    </row>
    <row r="11" spans="1:11" s="2" customFormat="1" ht="11.5" x14ac:dyDescent="0.25">
      <c r="A11" s="29" t="s">
        <v>27</v>
      </c>
      <c r="B11" s="158"/>
      <c r="C11" s="159"/>
      <c r="D11" s="25" t="s">
        <v>26</v>
      </c>
      <c r="E11" s="180"/>
      <c r="F11" s="181"/>
      <c r="G11" s="182"/>
      <c r="H11" s="92"/>
      <c r="I11" s="92"/>
      <c r="J11" s="92"/>
      <c r="K11" s="92"/>
    </row>
    <row r="12" spans="1:11" s="2" customFormat="1" ht="11.5" x14ac:dyDescent="0.25">
      <c r="A12" s="103" t="s">
        <v>63</v>
      </c>
      <c r="B12" s="104"/>
      <c r="C12" s="104"/>
      <c r="D12" s="105"/>
      <c r="E12" s="7"/>
      <c r="F12" s="7"/>
      <c r="G12" s="22"/>
      <c r="H12" s="92"/>
      <c r="I12" s="92"/>
      <c r="J12" s="92"/>
      <c r="K12" s="92"/>
    </row>
    <row r="13" spans="1:11" s="2" customFormat="1" ht="11.5" x14ac:dyDescent="0.25">
      <c r="A13" s="3" t="s">
        <v>72</v>
      </c>
      <c r="B13" s="104"/>
      <c r="C13" s="104"/>
      <c r="D13" s="105"/>
      <c r="E13" s="7"/>
      <c r="F13" s="7"/>
      <c r="G13" s="22"/>
      <c r="H13" s="92"/>
      <c r="I13" s="92"/>
      <c r="J13" s="92"/>
      <c r="K13" s="92"/>
    </row>
    <row r="14" spans="1:11" s="2" customFormat="1" ht="12.75" customHeight="1" x14ac:dyDescent="0.25">
      <c r="A14" s="3"/>
      <c r="B14" s="67"/>
      <c r="C14" s="67"/>
      <c r="D14" s="67"/>
      <c r="E14" s="67"/>
      <c r="F14" s="67"/>
      <c r="G14" s="5"/>
      <c r="H14" s="92"/>
      <c r="I14" s="92"/>
      <c r="J14" s="92"/>
      <c r="K14" s="92"/>
    </row>
    <row r="15" spans="1:11" s="2" customFormat="1" ht="11.5" x14ac:dyDescent="0.25">
      <c r="A15" s="27" t="s">
        <v>1</v>
      </c>
      <c r="B15" s="160"/>
      <c r="C15" s="160"/>
      <c r="D15" s="64"/>
      <c r="E15" s="64"/>
      <c r="F15" s="64"/>
      <c r="G15" s="28"/>
      <c r="H15" s="92"/>
      <c r="I15" s="92"/>
      <c r="J15" s="92"/>
      <c r="K15" s="92"/>
    </row>
    <row r="16" spans="1:11" s="2" customFormat="1" ht="11.5" x14ac:dyDescent="0.25">
      <c r="A16" s="179" t="s">
        <v>2</v>
      </c>
      <c r="B16" s="161" t="s">
        <v>62</v>
      </c>
      <c r="C16" s="162"/>
      <c r="D16" s="26" t="s">
        <v>52</v>
      </c>
      <c r="E16" s="176"/>
      <c r="F16" s="176"/>
      <c r="G16" s="177"/>
      <c r="H16" s="92"/>
      <c r="I16" s="92"/>
      <c r="J16" s="92"/>
      <c r="K16" s="92"/>
    </row>
    <row r="17" spans="1:11" s="2" customFormat="1" ht="11.5" x14ac:dyDescent="0.25">
      <c r="A17" s="179"/>
      <c r="B17" s="163"/>
      <c r="C17" s="164"/>
      <c r="D17" s="26" t="s">
        <v>53</v>
      </c>
      <c r="E17" s="176"/>
      <c r="F17" s="176"/>
      <c r="G17" s="177"/>
      <c r="H17" s="92"/>
      <c r="I17" s="92"/>
      <c r="J17" s="92"/>
      <c r="K17" s="92"/>
    </row>
    <row r="18" spans="1:11" s="2" customFormat="1" ht="11.5" customHeight="1" x14ac:dyDescent="0.25">
      <c r="A18" s="179"/>
      <c r="B18" s="165"/>
      <c r="C18" s="166"/>
      <c r="D18" s="26" t="s">
        <v>54</v>
      </c>
      <c r="E18" s="176"/>
      <c r="F18" s="176"/>
      <c r="G18" s="177"/>
      <c r="H18" s="92"/>
      <c r="I18" s="92"/>
      <c r="J18" s="92"/>
      <c r="K18" s="92"/>
    </row>
    <row r="19" spans="1:11" s="2" customFormat="1" ht="11.5" x14ac:dyDescent="0.25">
      <c r="A19" s="6"/>
      <c r="B19" s="178"/>
      <c r="C19" s="178"/>
      <c r="D19" s="50" t="s">
        <v>55</v>
      </c>
      <c r="E19" s="176" t="s">
        <v>73</v>
      </c>
      <c r="F19" s="176"/>
      <c r="G19" s="177"/>
      <c r="H19" s="92"/>
      <c r="I19" s="92"/>
      <c r="J19" s="92"/>
      <c r="K19" s="92"/>
    </row>
    <row r="20" spans="1:11" s="8" customFormat="1" ht="11.5" x14ac:dyDescent="0.25">
      <c r="A20" s="167" t="s">
        <v>8</v>
      </c>
      <c r="B20" s="168"/>
      <c r="C20" s="69" t="s">
        <v>34</v>
      </c>
      <c r="D20" s="69" t="s">
        <v>35</v>
      </c>
      <c r="E20" s="69" t="s">
        <v>36</v>
      </c>
      <c r="F20" s="65" t="s">
        <v>37</v>
      </c>
      <c r="G20" s="51" t="s">
        <v>33</v>
      </c>
      <c r="H20" s="94"/>
      <c r="I20" s="94"/>
      <c r="J20" s="94"/>
      <c r="K20" s="94"/>
    </row>
    <row r="21" spans="1:11" s="57" customFormat="1" ht="11.5" x14ac:dyDescent="0.25">
      <c r="A21" s="89" t="s">
        <v>78</v>
      </c>
      <c r="B21" s="90"/>
      <c r="C21" s="85"/>
      <c r="D21" s="86"/>
      <c r="E21" s="107"/>
      <c r="F21" s="100"/>
      <c r="G21" s="84">
        <f>SUM(G22:G24)</f>
        <v>175</v>
      </c>
      <c r="H21" s="93"/>
      <c r="I21" s="93"/>
      <c r="J21" s="93"/>
      <c r="K21" s="93"/>
    </row>
    <row r="22" spans="1:11" s="57" customFormat="1" ht="11.5" x14ac:dyDescent="0.25">
      <c r="A22" s="117" t="s">
        <v>80</v>
      </c>
      <c r="B22" s="118"/>
      <c r="C22" s="108" t="s">
        <v>79</v>
      </c>
      <c r="D22" s="61" t="s">
        <v>48</v>
      </c>
      <c r="E22" s="127">
        <v>1</v>
      </c>
      <c r="F22" s="87">
        <v>5</v>
      </c>
      <c r="G22" s="88">
        <f>F22*E22</f>
        <v>5</v>
      </c>
      <c r="H22" s="93"/>
      <c r="I22" s="93"/>
      <c r="J22" s="93"/>
      <c r="K22" s="93"/>
    </row>
    <row r="23" spans="1:11" s="57" customFormat="1" ht="11.5" x14ac:dyDescent="0.25">
      <c r="A23" s="117" t="s">
        <v>94</v>
      </c>
      <c r="B23" s="118"/>
      <c r="C23" s="116" t="s">
        <v>79</v>
      </c>
      <c r="D23" s="61" t="s">
        <v>61</v>
      </c>
      <c r="E23" s="127">
        <v>200</v>
      </c>
      <c r="F23" s="87">
        <v>0.02</v>
      </c>
      <c r="G23" s="88">
        <v>40</v>
      </c>
      <c r="H23" s="93"/>
      <c r="I23" s="93"/>
      <c r="J23" s="93"/>
      <c r="K23" s="93"/>
    </row>
    <row r="24" spans="1:11" s="57" customFormat="1" ht="11.5" x14ac:dyDescent="0.25">
      <c r="A24" s="113" t="s">
        <v>95</v>
      </c>
      <c r="B24" s="114"/>
      <c r="C24" s="116" t="s">
        <v>79</v>
      </c>
      <c r="D24" s="61" t="s">
        <v>61</v>
      </c>
      <c r="E24" s="127">
        <v>200</v>
      </c>
      <c r="F24" s="87">
        <v>0.25</v>
      </c>
      <c r="G24" s="88">
        <v>130</v>
      </c>
      <c r="H24" s="93"/>
      <c r="I24" s="93"/>
      <c r="J24" s="93"/>
      <c r="K24" s="93"/>
    </row>
    <row r="25" spans="1:11" s="57" customFormat="1" ht="11.5" x14ac:dyDescent="0.25">
      <c r="A25" s="120" t="s">
        <v>74</v>
      </c>
      <c r="B25" s="114"/>
      <c r="C25" s="112"/>
      <c r="D25" s="61"/>
      <c r="E25" s="127"/>
      <c r="F25" s="87"/>
      <c r="G25" s="88"/>
      <c r="H25" s="93"/>
      <c r="I25" s="93"/>
      <c r="J25" s="93"/>
      <c r="K25" s="93"/>
    </row>
    <row r="26" spans="1:11" s="126" customFormat="1" ht="12" x14ac:dyDescent="0.25">
      <c r="A26" s="119" t="s">
        <v>75</v>
      </c>
      <c r="B26" s="121"/>
      <c r="C26" s="122"/>
      <c r="D26" s="123"/>
      <c r="E26" s="128"/>
      <c r="F26" s="124"/>
      <c r="G26" s="130"/>
      <c r="H26" s="125"/>
      <c r="I26" s="125"/>
      <c r="J26" s="125"/>
      <c r="K26" s="125"/>
    </row>
    <row r="27" spans="1:11" s="126" customFormat="1" ht="12" x14ac:dyDescent="0.25">
      <c r="A27" s="119" t="s">
        <v>76</v>
      </c>
      <c r="B27" s="121"/>
      <c r="C27" s="122"/>
      <c r="D27" s="123"/>
      <c r="E27" s="128"/>
      <c r="F27" s="124"/>
      <c r="G27" s="130"/>
      <c r="H27" s="125"/>
      <c r="I27" s="125"/>
      <c r="J27" s="125"/>
      <c r="K27" s="125"/>
    </row>
    <row r="28" spans="1:11" s="126" customFormat="1" ht="12" x14ac:dyDescent="0.25">
      <c r="A28" s="119" t="s">
        <v>77</v>
      </c>
      <c r="B28" s="121"/>
      <c r="C28" s="122"/>
      <c r="D28" s="123"/>
      <c r="E28" s="128"/>
      <c r="F28" s="124"/>
      <c r="G28" s="130"/>
      <c r="H28" s="125"/>
      <c r="I28" s="125"/>
      <c r="J28" s="125"/>
      <c r="K28" s="125"/>
    </row>
    <row r="29" spans="1:11" s="57" customFormat="1" ht="11.5" x14ac:dyDescent="0.25">
      <c r="A29" s="113"/>
      <c r="B29" s="114"/>
      <c r="C29" s="112"/>
      <c r="D29" s="61"/>
      <c r="E29" s="127"/>
      <c r="F29" s="87"/>
      <c r="G29" s="106"/>
      <c r="H29" s="93"/>
      <c r="I29" s="93"/>
      <c r="J29" s="93"/>
      <c r="K29" s="93"/>
    </row>
    <row r="30" spans="1:11" s="57" customFormat="1" ht="11.5" x14ac:dyDescent="0.25">
      <c r="A30" s="89" t="s">
        <v>67</v>
      </c>
      <c r="B30" s="90"/>
      <c r="C30" s="85"/>
      <c r="D30" s="86"/>
      <c r="E30" s="129"/>
      <c r="F30" s="100"/>
      <c r="G30" s="84"/>
      <c r="H30" s="93"/>
      <c r="I30" s="93"/>
      <c r="J30" s="93"/>
      <c r="K30" s="93"/>
    </row>
    <row r="31" spans="1:11" s="57" customFormat="1" ht="11.5" x14ac:dyDescent="0.25">
      <c r="A31" s="193" t="s">
        <v>81</v>
      </c>
      <c r="B31" s="194"/>
      <c r="C31" s="108" t="s">
        <v>79</v>
      </c>
      <c r="D31" s="61" t="s">
        <v>61</v>
      </c>
      <c r="E31" s="127">
        <v>200</v>
      </c>
      <c r="F31" s="87">
        <v>1.3</v>
      </c>
      <c r="G31" s="106">
        <f>F31*E31</f>
        <v>260</v>
      </c>
      <c r="H31" s="93"/>
      <c r="I31" s="93"/>
      <c r="J31" s="93"/>
      <c r="K31" s="93"/>
    </row>
    <row r="32" spans="1:11" s="57" customFormat="1" ht="11.5" x14ac:dyDescent="0.25">
      <c r="A32" s="131" t="s">
        <v>82</v>
      </c>
      <c r="B32" s="132"/>
      <c r="C32" s="116" t="s">
        <v>79</v>
      </c>
      <c r="D32" s="61" t="s">
        <v>61</v>
      </c>
      <c r="E32" s="127">
        <v>200</v>
      </c>
      <c r="F32" s="87">
        <v>2.25</v>
      </c>
      <c r="G32" s="106">
        <f>F32*E32</f>
        <v>450</v>
      </c>
      <c r="H32" s="93"/>
      <c r="I32" s="93"/>
      <c r="J32" s="93"/>
      <c r="K32" s="93"/>
    </row>
    <row r="33" spans="1:11" s="57" customFormat="1" ht="11.5" x14ac:dyDescent="0.25">
      <c r="A33" s="110"/>
      <c r="B33" s="111"/>
      <c r="C33" s="109"/>
      <c r="D33" s="61"/>
      <c r="E33" s="127"/>
      <c r="F33" s="87"/>
      <c r="G33" s="106"/>
      <c r="H33" s="93"/>
      <c r="I33" s="93"/>
      <c r="J33" s="93"/>
      <c r="K33" s="93"/>
    </row>
    <row r="34" spans="1:11" s="57" customFormat="1" ht="11.5" x14ac:dyDescent="0.25">
      <c r="A34" s="89" t="s">
        <v>59</v>
      </c>
      <c r="B34" s="90"/>
      <c r="C34" s="85"/>
      <c r="D34" s="86"/>
      <c r="E34" s="129"/>
      <c r="F34" s="100"/>
      <c r="G34" s="84"/>
      <c r="H34" s="93"/>
      <c r="I34" s="93"/>
      <c r="J34" s="93"/>
      <c r="K34" s="93"/>
    </row>
    <row r="35" spans="1:11" s="57" customFormat="1" ht="11.5" x14ac:dyDescent="0.25">
      <c r="A35" s="186" t="s">
        <v>66</v>
      </c>
      <c r="B35" s="187"/>
      <c r="C35" s="108" t="s">
        <v>79</v>
      </c>
      <c r="D35" s="61" t="s">
        <v>48</v>
      </c>
      <c r="E35" s="127">
        <v>1</v>
      </c>
      <c r="F35" s="87">
        <v>50</v>
      </c>
      <c r="G35" s="106">
        <f>F35*E35</f>
        <v>50</v>
      </c>
      <c r="H35" s="93"/>
      <c r="I35" s="93"/>
      <c r="J35" s="93"/>
      <c r="K35" s="93"/>
    </row>
    <row r="36" spans="1:11" s="57" customFormat="1" ht="12" thickBot="1" x14ac:dyDescent="0.3">
      <c r="A36" s="101"/>
      <c r="B36" s="102"/>
      <c r="C36" s="99"/>
      <c r="D36" s="61"/>
      <c r="E36" s="127"/>
      <c r="F36" s="87"/>
      <c r="G36" s="88"/>
      <c r="H36" s="93"/>
      <c r="I36" s="93"/>
      <c r="J36" s="93"/>
      <c r="K36" s="93"/>
    </row>
    <row r="37" spans="1:11" s="57" customFormat="1" ht="12" thickBot="1" x14ac:dyDescent="0.3">
      <c r="A37" s="188" t="s">
        <v>83</v>
      </c>
      <c r="B37" s="189"/>
      <c r="C37" s="190" t="s">
        <v>79</v>
      </c>
      <c r="D37" s="191"/>
      <c r="E37" s="192"/>
      <c r="F37" s="133"/>
      <c r="G37" s="134">
        <f>G21+G31+G35</f>
        <v>485</v>
      </c>
      <c r="H37" s="93"/>
      <c r="I37" s="93"/>
      <c r="J37" s="93"/>
      <c r="K37" s="93"/>
    </row>
    <row r="38" spans="1:11" s="57" customFormat="1" thickTop="1" thickBot="1" x14ac:dyDescent="0.3">
      <c r="A38" s="188" t="s">
        <v>84</v>
      </c>
      <c r="B38" s="189"/>
      <c r="C38" s="190" t="s">
        <v>79</v>
      </c>
      <c r="D38" s="191"/>
      <c r="E38" s="192"/>
      <c r="F38" s="133"/>
      <c r="G38" s="135">
        <f>G21+G32+G35</f>
        <v>675</v>
      </c>
      <c r="H38" s="93"/>
      <c r="I38" s="93"/>
      <c r="J38" s="93"/>
      <c r="K38" s="93"/>
    </row>
    <row r="39" spans="1:11" s="2" customFormat="1" ht="11.25" customHeight="1" thickTop="1" x14ac:dyDescent="0.25">
      <c r="A39" s="183"/>
      <c r="B39" s="184"/>
      <c r="C39" s="185" t="s">
        <v>30</v>
      </c>
      <c r="D39" s="184"/>
      <c r="E39" s="184"/>
      <c r="F39" s="7"/>
      <c r="G39" s="20"/>
      <c r="H39" s="92"/>
      <c r="I39" s="92"/>
      <c r="J39" s="92"/>
      <c r="K39" s="92"/>
    </row>
    <row r="40" spans="1:11" s="2" customFormat="1" ht="11.5" hidden="1" x14ac:dyDescent="0.25">
      <c r="A40" s="30" t="s">
        <v>12</v>
      </c>
      <c r="B40" s="136" t="s">
        <v>24</v>
      </c>
      <c r="C40" s="137"/>
      <c r="D40" s="137"/>
      <c r="E40" s="137"/>
      <c r="F40" s="137"/>
      <c r="G40" s="138"/>
      <c r="H40" s="92"/>
      <c r="I40" s="92"/>
      <c r="J40" s="92"/>
      <c r="K40" s="92"/>
    </row>
    <row r="41" spans="1:11" s="2" customFormat="1" ht="11.5" hidden="1" x14ac:dyDescent="0.25">
      <c r="A41" s="3"/>
      <c r="B41" s="151" t="s">
        <v>22</v>
      </c>
      <c r="C41" s="152"/>
      <c r="D41" s="152"/>
      <c r="E41" s="152"/>
      <c r="F41" s="152"/>
      <c r="G41" s="153"/>
      <c r="H41" s="92"/>
      <c r="I41" s="92"/>
      <c r="J41" s="92"/>
      <c r="K41" s="92"/>
    </row>
    <row r="42" spans="1:11" s="2" customFormat="1" ht="11.5" hidden="1" x14ac:dyDescent="0.25">
      <c r="A42" s="62"/>
      <c r="B42" s="63"/>
      <c r="C42" s="63"/>
      <c r="D42" s="63"/>
      <c r="E42" s="63"/>
      <c r="F42" s="7"/>
      <c r="G42" s="20"/>
      <c r="H42" s="92"/>
      <c r="I42" s="92"/>
      <c r="J42" s="92"/>
      <c r="K42" s="92"/>
    </row>
    <row r="43" spans="1:11" s="2" customFormat="1" ht="11.5" x14ac:dyDescent="0.25">
      <c r="A43" s="68" t="s">
        <v>18</v>
      </c>
      <c r="B43" s="58" t="s">
        <v>96</v>
      </c>
      <c r="C43" s="71">
        <v>17036</v>
      </c>
      <c r="D43" s="149" t="s">
        <v>28</v>
      </c>
      <c r="E43" s="149"/>
      <c r="F43" s="149"/>
      <c r="G43" s="150"/>
      <c r="H43" s="95"/>
      <c r="I43" s="92"/>
      <c r="J43" s="92"/>
      <c r="K43" s="92"/>
    </row>
    <row r="44" spans="1:11" s="2" customFormat="1" ht="11.5" x14ac:dyDescent="0.25">
      <c r="A44" s="32"/>
      <c r="B44" s="33"/>
      <c r="C44" s="34"/>
      <c r="D44" s="33"/>
      <c r="E44" s="35"/>
      <c r="F44" s="36"/>
      <c r="G44" s="37"/>
      <c r="H44" s="92"/>
      <c r="I44" s="92"/>
      <c r="J44" s="92"/>
      <c r="K44" s="92"/>
    </row>
    <row r="45" spans="1:11" s="2" customFormat="1" ht="11.5" x14ac:dyDescent="0.25">
      <c r="A45" s="60" t="s">
        <v>38</v>
      </c>
      <c r="B45" s="40"/>
      <c r="C45" s="41"/>
      <c r="D45" s="40"/>
      <c r="E45" s="42"/>
      <c r="F45" s="42"/>
      <c r="G45" s="45"/>
      <c r="H45" s="92"/>
      <c r="I45" s="92"/>
      <c r="J45" s="92"/>
      <c r="K45" s="92"/>
    </row>
    <row r="46" spans="1:11" s="2" customFormat="1" ht="11.5" x14ac:dyDescent="0.25">
      <c r="A46" s="31" t="s">
        <v>19</v>
      </c>
      <c r="B46" s="145" t="s">
        <v>49</v>
      </c>
      <c r="C46" s="146"/>
      <c r="D46" s="43" t="s">
        <v>20</v>
      </c>
      <c r="E46" s="43" t="s">
        <v>91</v>
      </c>
      <c r="F46" s="43" t="s">
        <v>31</v>
      </c>
      <c r="G46" s="46" t="s">
        <v>21</v>
      </c>
      <c r="H46" s="92"/>
      <c r="I46" s="92"/>
      <c r="J46" s="92"/>
      <c r="K46" s="92"/>
    </row>
    <row r="47" spans="1:11" s="2" customFormat="1" ht="11.5" x14ac:dyDescent="0.25">
      <c r="A47" s="47" t="s">
        <v>85</v>
      </c>
      <c r="B47" s="141" t="s">
        <v>87</v>
      </c>
      <c r="C47" s="142"/>
      <c r="D47" s="44" t="s">
        <v>64</v>
      </c>
      <c r="E47" s="9" t="s">
        <v>92</v>
      </c>
      <c r="F47" s="61" t="s">
        <v>88</v>
      </c>
      <c r="G47" s="59" t="s">
        <v>90</v>
      </c>
      <c r="H47" s="92"/>
      <c r="I47" s="92"/>
      <c r="J47" s="92"/>
      <c r="K47" s="92"/>
    </row>
    <row r="48" spans="1:11" s="2" customFormat="1" ht="11.5" x14ac:dyDescent="0.25">
      <c r="A48" s="47" t="s">
        <v>86</v>
      </c>
      <c r="B48" s="141" t="s">
        <v>87</v>
      </c>
      <c r="C48" s="142"/>
      <c r="D48" s="44" t="s">
        <v>64</v>
      </c>
      <c r="E48" s="9" t="s">
        <v>92</v>
      </c>
      <c r="F48" s="61" t="s">
        <v>89</v>
      </c>
      <c r="G48" s="59" t="s">
        <v>90</v>
      </c>
      <c r="H48" s="92"/>
      <c r="I48" s="92"/>
      <c r="J48" s="92"/>
      <c r="K48" s="92"/>
    </row>
    <row r="49" spans="1:11" s="2" customFormat="1" ht="11.5" x14ac:dyDescent="0.25">
      <c r="A49" s="48"/>
      <c r="B49" s="38"/>
      <c r="C49" s="39"/>
      <c r="D49" s="38"/>
      <c r="E49" s="63"/>
      <c r="F49" s="7"/>
      <c r="G49" s="20"/>
      <c r="H49" s="92"/>
      <c r="I49" s="92"/>
      <c r="J49" s="92"/>
      <c r="K49" s="92"/>
    </row>
    <row r="50" spans="1:11" s="2" customFormat="1" ht="11.5" x14ac:dyDescent="0.25">
      <c r="A50" s="72" t="s">
        <v>10</v>
      </c>
      <c r="B50" s="54"/>
      <c r="C50" s="55"/>
      <c r="D50" s="55"/>
      <c r="E50" s="55"/>
      <c r="F50" s="55"/>
      <c r="G50" s="56"/>
      <c r="H50" s="92"/>
      <c r="I50" s="92"/>
      <c r="J50" s="92"/>
      <c r="K50" s="92"/>
    </row>
    <row r="51" spans="1:11" s="2" customFormat="1" ht="11.5" x14ac:dyDescent="0.25">
      <c r="A51" s="73">
        <v>1</v>
      </c>
      <c r="B51" s="143" t="s">
        <v>93</v>
      </c>
      <c r="C51" s="143"/>
      <c r="D51" s="143"/>
      <c r="E51" s="143"/>
      <c r="F51" s="143"/>
      <c r="G51" s="144"/>
      <c r="H51" s="92"/>
      <c r="I51" s="92"/>
      <c r="J51" s="92"/>
      <c r="K51" s="92"/>
    </row>
    <row r="52" spans="1:11" s="2" customFormat="1" ht="11.5" x14ac:dyDescent="0.25">
      <c r="A52" s="74">
        <v>2</v>
      </c>
      <c r="B52" s="147" t="s">
        <v>11</v>
      </c>
      <c r="C52" s="147"/>
      <c r="D52" s="147"/>
      <c r="E52" s="147"/>
      <c r="F52" s="147"/>
      <c r="G52" s="148"/>
      <c r="H52" s="92"/>
      <c r="I52" s="92"/>
      <c r="J52" s="92"/>
      <c r="K52" s="92"/>
    </row>
    <row r="53" spans="1:11" s="2" customFormat="1" ht="11.5" x14ac:dyDescent="0.25">
      <c r="A53" s="74">
        <v>3</v>
      </c>
      <c r="B53" s="147" t="s">
        <v>39</v>
      </c>
      <c r="C53" s="147"/>
      <c r="D53" s="147"/>
      <c r="E53" s="147"/>
      <c r="F53" s="147"/>
      <c r="G53" s="148"/>
      <c r="H53" s="92"/>
      <c r="I53" s="92"/>
      <c r="J53" s="92"/>
      <c r="K53" s="92"/>
    </row>
    <row r="54" spans="1:11" s="2" customFormat="1" ht="11.5" x14ac:dyDescent="0.25">
      <c r="A54" s="74">
        <v>4</v>
      </c>
      <c r="B54" s="147" t="s">
        <v>40</v>
      </c>
      <c r="C54" s="147"/>
      <c r="D54" s="147"/>
      <c r="E54" s="147"/>
      <c r="F54" s="147"/>
      <c r="G54" s="148"/>
      <c r="H54" s="92"/>
      <c r="I54" s="92"/>
      <c r="J54" s="92"/>
      <c r="K54" s="92"/>
    </row>
    <row r="55" spans="1:11" s="2" customFormat="1" ht="11.5" x14ac:dyDescent="0.25">
      <c r="A55" s="74">
        <v>5</v>
      </c>
      <c r="B55" s="147" t="s">
        <v>41</v>
      </c>
      <c r="C55" s="147"/>
      <c r="D55" s="147"/>
      <c r="E55" s="147"/>
      <c r="F55" s="147"/>
      <c r="G55" s="148"/>
      <c r="H55" s="92"/>
      <c r="I55" s="92"/>
      <c r="J55" s="92"/>
      <c r="K55" s="92"/>
    </row>
    <row r="56" spans="1:11" s="2" customFormat="1" ht="11.5" x14ac:dyDescent="0.25">
      <c r="A56" s="74">
        <v>6</v>
      </c>
      <c r="B56" s="147" t="s">
        <v>42</v>
      </c>
      <c r="C56" s="147"/>
      <c r="D56" s="147"/>
      <c r="E56" s="147"/>
      <c r="F56" s="147"/>
      <c r="G56" s="148"/>
      <c r="H56" s="92"/>
      <c r="I56" s="92"/>
      <c r="J56" s="92"/>
      <c r="K56" s="92"/>
    </row>
    <row r="57" spans="1:11" s="2" customFormat="1" ht="11.5" x14ac:dyDescent="0.25">
      <c r="A57" s="74">
        <v>7</v>
      </c>
      <c r="B57" s="147" t="s">
        <v>43</v>
      </c>
      <c r="C57" s="147"/>
      <c r="D57" s="147"/>
      <c r="E57" s="147"/>
      <c r="F57" s="147"/>
      <c r="G57" s="148"/>
      <c r="H57" s="92"/>
      <c r="I57" s="92"/>
      <c r="J57" s="92"/>
      <c r="K57" s="92"/>
    </row>
    <row r="58" spans="1:11" s="2" customFormat="1" ht="11.5" x14ac:dyDescent="0.25">
      <c r="A58" s="75">
        <v>8</v>
      </c>
      <c r="B58" s="147" t="s">
        <v>44</v>
      </c>
      <c r="C58" s="147"/>
      <c r="D58" s="147"/>
      <c r="E58" s="147"/>
      <c r="F58" s="147"/>
      <c r="G58" s="148"/>
      <c r="H58" s="92"/>
      <c r="I58" s="92"/>
      <c r="J58" s="92"/>
      <c r="K58" s="92"/>
    </row>
    <row r="59" spans="1:11" s="2" customFormat="1" ht="12" customHeight="1" x14ac:dyDescent="0.25">
      <c r="A59" s="3"/>
      <c r="B59" s="7"/>
      <c r="C59" s="7"/>
      <c r="D59" s="7"/>
      <c r="E59" s="7"/>
      <c r="F59" s="7"/>
      <c r="G59" s="5"/>
      <c r="H59" s="92"/>
      <c r="I59" s="92"/>
      <c r="J59" s="92"/>
      <c r="K59" s="92"/>
    </row>
    <row r="60" spans="1:11" s="2" customFormat="1" ht="11.5" x14ac:dyDescent="0.25">
      <c r="A60" s="21" t="s">
        <v>15</v>
      </c>
      <c r="B60" s="7"/>
      <c r="C60" s="7"/>
      <c r="D60" s="7"/>
      <c r="E60" s="7"/>
      <c r="F60" s="7"/>
      <c r="G60" s="22"/>
      <c r="H60" s="92"/>
      <c r="I60" s="92"/>
      <c r="J60" s="92"/>
      <c r="K60" s="92"/>
    </row>
    <row r="61" spans="1:11" s="2" customFormat="1" ht="11.5" x14ac:dyDescent="0.25">
      <c r="A61" s="12"/>
      <c r="B61" s="13"/>
      <c r="C61" s="13"/>
      <c r="D61" s="14"/>
      <c r="E61" s="19"/>
      <c r="F61" s="19"/>
      <c r="G61" s="10"/>
      <c r="H61" s="92"/>
      <c r="I61" s="92"/>
      <c r="J61" s="92"/>
      <c r="K61" s="92"/>
    </row>
    <row r="62" spans="1:11" s="2" customFormat="1" ht="11.5" x14ac:dyDescent="0.25">
      <c r="A62" s="23" t="s">
        <v>14</v>
      </c>
      <c r="B62" s="15"/>
      <c r="C62" s="15"/>
      <c r="D62" s="15"/>
      <c r="E62" s="15"/>
      <c r="F62" s="15"/>
      <c r="G62" s="16"/>
      <c r="H62" s="92"/>
      <c r="I62" s="92"/>
      <c r="J62" s="92"/>
      <c r="K62" s="92"/>
    </row>
    <row r="63" spans="1:11" s="2" customFormat="1" ht="11.5" x14ac:dyDescent="0.25">
      <c r="A63" s="11"/>
      <c r="B63" s="15"/>
      <c r="C63" s="15"/>
      <c r="D63" s="14"/>
      <c r="E63" s="15"/>
      <c r="F63" s="15"/>
      <c r="G63" s="16"/>
      <c r="H63" s="92"/>
      <c r="I63" s="92"/>
      <c r="J63" s="92"/>
      <c r="K63" s="92"/>
    </row>
    <row r="64" spans="1:11" s="2" customFormat="1" ht="11.5" x14ac:dyDescent="0.25">
      <c r="A64" s="11" t="s">
        <v>13</v>
      </c>
      <c r="B64" s="15"/>
      <c r="C64" s="15"/>
      <c r="D64" s="14"/>
      <c r="E64" s="15"/>
      <c r="F64" s="15"/>
      <c r="G64" s="16"/>
      <c r="H64" s="92"/>
      <c r="I64" s="92"/>
      <c r="J64" s="92"/>
      <c r="K64" s="92"/>
    </row>
    <row r="65" spans="1:11" s="2" customFormat="1" ht="13" x14ac:dyDescent="0.3">
      <c r="A65" s="115" t="s">
        <v>50</v>
      </c>
      <c r="B65" s="17"/>
      <c r="C65" s="17"/>
      <c r="D65" s="14"/>
      <c r="E65" s="67"/>
      <c r="F65" s="17"/>
      <c r="G65" s="18"/>
      <c r="H65" s="92"/>
      <c r="I65" s="92"/>
      <c r="J65" s="92"/>
      <c r="K65" s="92"/>
    </row>
    <row r="66" spans="1:11" s="2" customFormat="1" ht="14" x14ac:dyDescent="0.3">
      <c r="A66" s="11" t="s">
        <v>23</v>
      </c>
      <c r="B66" s="70" t="s">
        <v>51</v>
      </c>
      <c r="C66" s="17" t="s">
        <v>25</v>
      </c>
      <c r="D66" s="14"/>
      <c r="E66" s="24" t="s">
        <v>16</v>
      </c>
      <c r="F66" s="53"/>
      <c r="G66" s="18"/>
      <c r="H66" s="92"/>
      <c r="I66" s="92"/>
      <c r="J66" s="92"/>
      <c r="K66" s="92"/>
    </row>
    <row r="67" spans="1:11" s="2" customFormat="1" ht="14.5" thickBot="1" x14ac:dyDescent="0.35">
      <c r="A67" s="11"/>
      <c r="B67" s="17"/>
      <c r="C67" s="17"/>
      <c r="D67" s="14"/>
      <c r="E67" s="53"/>
      <c r="F67" s="24" t="s">
        <v>17</v>
      </c>
      <c r="G67" s="18"/>
      <c r="H67" s="92"/>
      <c r="I67" s="92"/>
      <c r="J67" s="92"/>
      <c r="K67" s="92"/>
    </row>
    <row r="68" spans="1:11" s="2" customFormat="1" ht="41.25" customHeight="1" thickBot="1" x14ac:dyDescent="0.35">
      <c r="A68" s="139" t="s">
        <v>29</v>
      </c>
      <c r="B68" s="140"/>
      <c r="C68" s="140"/>
      <c r="D68" s="140"/>
      <c r="E68" s="140"/>
      <c r="F68" s="140"/>
      <c r="G68" s="52"/>
      <c r="H68" s="96"/>
      <c r="I68" s="97"/>
      <c r="J68" s="97"/>
      <c r="K68" s="98"/>
    </row>
    <row r="69" spans="1:11" s="2" customFormat="1" ht="11.5" x14ac:dyDescent="0.25">
      <c r="A69" s="4"/>
      <c r="B69" s="4"/>
      <c r="C69" s="4"/>
      <c r="D69" s="4"/>
      <c r="E69" s="4"/>
      <c r="F69" s="4"/>
      <c r="H69" s="92"/>
      <c r="I69" s="92"/>
      <c r="J69" s="92"/>
      <c r="K69" s="92"/>
    </row>
    <row r="70" spans="1:11" s="2" customFormat="1" ht="11.5" x14ac:dyDescent="0.25">
      <c r="D70" s="49"/>
      <c r="H70" s="92"/>
      <c r="I70" s="92"/>
      <c r="J70" s="92"/>
      <c r="K70" s="92"/>
    </row>
    <row r="71" spans="1:11" s="2" customFormat="1" ht="11.5" x14ac:dyDescent="0.25">
      <c r="H71" s="92"/>
      <c r="I71" s="92"/>
      <c r="J71" s="92"/>
      <c r="K71" s="92"/>
    </row>
    <row r="72" spans="1:11" s="2" customFormat="1" ht="11.5" x14ac:dyDescent="0.25">
      <c r="H72" s="92"/>
      <c r="I72" s="92"/>
      <c r="J72" s="92"/>
      <c r="K72" s="92"/>
    </row>
    <row r="73" spans="1:11" s="2" customFormat="1" ht="11.5" x14ac:dyDescent="0.25">
      <c r="H73" s="92"/>
      <c r="I73" s="92"/>
      <c r="J73" s="92"/>
      <c r="K73" s="92"/>
    </row>
  </sheetData>
  <sheetProtection selectLockedCells="1" selectUnlockedCells="1"/>
  <mergeCells count="42">
    <mergeCell ref="B10:C10"/>
    <mergeCell ref="B11:C11"/>
    <mergeCell ref="E11:G11"/>
    <mergeCell ref="A39:B39"/>
    <mergeCell ref="C39:E39"/>
    <mergeCell ref="A35:B35"/>
    <mergeCell ref="A38:B38"/>
    <mergeCell ref="C38:E38"/>
    <mergeCell ref="A31:B31"/>
    <mergeCell ref="A37:B37"/>
    <mergeCell ref="C37:E37"/>
    <mergeCell ref="A1:G1"/>
    <mergeCell ref="B9:C9"/>
    <mergeCell ref="B15:C15"/>
    <mergeCell ref="B16:C18"/>
    <mergeCell ref="A20:B20"/>
    <mergeCell ref="B7:C7"/>
    <mergeCell ref="B8:C8"/>
    <mergeCell ref="E8:G8"/>
    <mergeCell ref="E9:G9"/>
    <mergeCell ref="E10:G10"/>
    <mergeCell ref="E19:G19"/>
    <mergeCell ref="B19:C19"/>
    <mergeCell ref="E17:G17"/>
    <mergeCell ref="E18:G18"/>
    <mergeCell ref="A16:A18"/>
    <mergeCell ref="E16:G16"/>
    <mergeCell ref="B40:G40"/>
    <mergeCell ref="A68:F68"/>
    <mergeCell ref="B47:C47"/>
    <mergeCell ref="B51:G51"/>
    <mergeCell ref="B46:C46"/>
    <mergeCell ref="B58:G58"/>
    <mergeCell ref="B52:G52"/>
    <mergeCell ref="B53:G53"/>
    <mergeCell ref="B54:G54"/>
    <mergeCell ref="B55:G55"/>
    <mergeCell ref="B57:G57"/>
    <mergeCell ref="B56:G56"/>
    <mergeCell ref="D43:G43"/>
    <mergeCell ref="B41:G41"/>
    <mergeCell ref="B48:C48"/>
  </mergeCells>
  <printOptions horizontalCentered="1" verticalCentered="1"/>
  <pageMargins left="0.25" right="0.25" top="0.5" bottom="0.5" header="0" footer="0"/>
  <pageSetup scale="83" orientation="portrait" useFirstPageNumber="1" r:id="rId1"/>
  <headerFooter alignWithMargins="0">
    <oddFooter xml:space="preserve">&amp;CAll transactions are done in accordance with Scan-Shipping's Terms and Conditions of Service, which can be provided upon request.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Susanne Jensen, SCANNYC</dc:creator>
  <cp:lastModifiedBy>tdinh</cp:lastModifiedBy>
  <cp:lastPrinted>2018-08-24T08:28:07Z</cp:lastPrinted>
  <dcterms:created xsi:type="dcterms:W3CDTF">2011-02-23T19:43:05Z</dcterms:created>
  <dcterms:modified xsi:type="dcterms:W3CDTF">2018-12-17T06:02:25Z</dcterms:modified>
</cp:coreProperties>
</file>