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Sheet1!$A$1:$H$83</definedName>
  </definedNames>
  <calcPr calcId="152511"/>
</workbook>
</file>

<file path=xl/calcChain.xml><?xml version="1.0" encoding="utf-8"?>
<calcChain xmlns="http://schemas.openxmlformats.org/spreadsheetml/2006/main">
  <c r="H60" i="1" l="1"/>
  <c r="H61" i="1" s="1"/>
  <c r="H62" i="1" l="1"/>
  <c r="H63" i="1" s="1"/>
  <c r="H40" i="1"/>
  <c r="H39" i="1"/>
  <c r="H41" i="1" s="1"/>
  <c r="H42" i="1" l="1"/>
  <c r="H43" i="1" s="1"/>
  <c r="H18" i="1"/>
  <c r="H17" i="1" l="1"/>
  <c r="H19" i="1" s="1"/>
  <c r="H20" i="1" l="1"/>
  <c r="H21" i="1" s="1"/>
</calcChain>
</file>

<file path=xl/sharedStrings.xml><?xml version="1.0" encoding="utf-8"?>
<sst xmlns="http://schemas.openxmlformats.org/spreadsheetml/2006/main" count="98" uniqueCount="45">
  <si>
    <t>BÁO GIÁ</t>
  </si>
  <si>
    <t>STT</t>
  </si>
  <si>
    <t>Tên hàng hóa</t>
  </si>
  <si>
    <t>Kích thước</t>
  </si>
  <si>
    <t>Tổng tiền hàng</t>
  </si>
  <si>
    <t>Cộng tiền hàng sau thuế</t>
  </si>
  <si>
    <t>Thuế VAT 10%</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</si>
  <si>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</si>
  <si>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</si>
  <si>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</si>
  <si>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</si>
  <si>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</si>
  <si>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</si>
  <si>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</si>
  <si>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</si>
  <si>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rPr>
        <b/>
        <sz val="12"/>
        <color theme="1"/>
        <rFont val="Times New Roman"/>
        <family val="1"/>
      </rPr>
      <t>CÔNG TY TNHH MỘT THÀNH VIÊN SUPER MATERIALS</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</si>
  <si>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Tiêu chuẩn</t>
  </si>
  <si>
    <t>CÔNG TY TNHH MỘT THÀNH VIÊN 
SUPER MATERIALS</t>
  </si>
  <si>
    <t>Số: SM-ĐQ/151119</t>
  </si>
  <si>
    <t>Alloy 20 (UNS N08020)</t>
  </si>
  <si>
    <t>ASTM B473-07 (2013)</t>
  </si>
  <si>
    <t>Nhật Bản / 
Sanyo Special Steel</t>
  </si>
  <si>
    <t>Xuất xứ / 
Nhà sản xuất</t>
  </si>
  <si>
    <t>Dia 40mmｘ4000mm Lg</t>
  </si>
  <si>
    <t>Dia 40mmｘ1000mm Lg</t>
  </si>
  <si>
    <t>Đơn giá (USD/cây)</t>
  </si>
  <si>
    <t>Thành tiền (USD)</t>
  </si>
  <si>
    <t>*Giá trên đã bao gồm chi phí vận chuyển, thuế nhập khẩu và thuế VAT;
**Báo giá chỉ áp dụng khi order hết tất cả các mục, nếu order riêng lẻ sẽ báo giá lại.</t>
  </si>
  <si>
    <r>
      <t xml:space="preserve">- Certificate of Origin - CO </t>
    </r>
    <r>
      <rPr>
        <i/>
        <sz val="13"/>
        <color theme="1"/>
        <rFont val="Times New Roman"/>
        <family val="1"/>
      </rPr>
      <t>(bản gốc).</t>
    </r>
  </si>
  <si>
    <r>
      <t>- Certificate Material Test Report - CQ</t>
    </r>
    <r>
      <rPr>
        <i/>
        <sz val="13"/>
        <color theme="1"/>
        <rFont val="Times New Roman"/>
        <family val="1"/>
      </rPr>
      <t xml:space="preserve"> (bản sao);</t>
    </r>
  </si>
  <si>
    <t xml:space="preserve">- Thanh toán trước 100% ngay sau khi xác nhận đặt hàng.
</t>
  </si>
  <si>
    <t>- Thời gian giao hàng: 20-25 ngày sau khi nhận được thanh toán;</t>
  </si>
  <si>
    <t>- Địa điểm giao hàng: Tại CTY Đồng Quang.</t>
  </si>
  <si>
    <t>Hồ Chí Minh, ngày 15 tháng 11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</si>
  <si>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CƠ ĐIỆN ĐỒNG QUANG</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</si>
  <si>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Số lượng (Cây)</t>
  </si>
  <si>
    <t>PHƯƠNG ÁN 01</t>
  </si>
  <si>
    <t>PHƯƠNG ÁN 02</t>
  </si>
  <si>
    <t>Mỹ / Carpenter</t>
  </si>
  <si>
    <t>Dia 1.625"ｘ161" Random Length</t>
  </si>
  <si>
    <t>Dia 1.625"ｘ28" Length</t>
  </si>
  <si>
    <t>- Thời gian giao hàng: 40-45 ngày sau khi nhận được thanh toán;</t>
  </si>
  <si>
    <t>PHƯƠNG ÁN 03</t>
  </si>
  <si>
    <t>Dia 1.5"ｘ144" Random Length</t>
  </si>
  <si>
    <t>- Thời gian giao hàng: Ngày 15-20 tháng 12/2019 hàng sẵn sàng giao tại Mỹ + 40 ngày vận chuyển về Việt Nam;</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</si>
</sst>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b/>
      <sz val="16"/>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0">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0" fontId="6" fillId="0" borderId="0" xfId="0" quotePrefix="1" applyFont="1" applyAlignment="1">
      <alignment vertical="top" wrapText="1"/>
    </xf>
    <xf numFmtId="4" fontId="3" fillId="0" borderId="0" xfId="0" applyNumberFormat="1" applyFont="1"/>
    <xf numFmtId="4" fontId="2" fillId="2" borderId="1" xfId="0" applyNumberFormat="1" applyFont="1" applyFill="1" applyBorder="1" applyAlignment="1">
      <alignment horizontal="center" vertical="center" wrapText="1"/>
    </xf>
    <xf numFmtId="4" fontId="1" fillId="0" borderId="1" xfId="0" applyNumberFormat="1" applyFont="1" applyBorder="1" applyAlignment="1">
      <alignment horizontal="right" vertical="center"/>
    </xf>
    <xf numFmtId="4" fontId="1" fillId="0" borderId="1" xfId="0" applyNumberFormat="1" applyFont="1" applyBorder="1"/>
    <xf numFmtId="4" fontId="2" fillId="0" borderId="1" xfId="0" applyNumberFormat="1" applyFont="1" applyBorder="1"/>
    <xf numFmtId="4" fontId="6" fillId="0" borderId="0" xfId="0" applyNumberFormat="1" applyFont="1"/>
    <xf numFmtId="4" fontId="6" fillId="0" borderId="0" xfId="0" quotePrefix="1" applyNumberFormat="1" applyFont="1" applyAlignment="1">
      <alignment vertical="top" wrapText="1"/>
    </xf>
    <xf numFmtId="4" fontId="1" fillId="0" borderId="0" xfId="0" applyNumberFormat="1" applyFont="1"/>
    <xf numFmtId="0" fontId="14" fillId="3" borderId="1" xfId="0" applyFont="1" applyFill="1" applyBorder="1" applyAlignment="1">
      <alignment horizontal="center" vertical="top"/>
    </xf>
    <xf numFmtId="0" fontId="1" fillId="0" borderId="1" xfId="0" applyFont="1" applyBorder="1" applyAlignment="1">
      <alignment horizontal="right"/>
    </xf>
    <xf numFmtId="0" fontId="2" fillId="0" borderId="1" xfId="0" applyFont="1" applyBorder="1" applyAlignment="1">
      <alignment horizontal="right"/>
    </xf>
    <xf numFmtId="0" fontId="6" fillId="0" borderId="2" xfId="0" applyFont="1" applyBorder="1" applyAlignment="1">
      <alignment horizontal="center"/>
    </xf>
    <xf numFmtId="0" fontId="13" fillId="0" borderId="0" xfId="0" applyFont="1" applyAlignment="1">
      <alignment horizontal="center" vertical="center" wrapText="1"/>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6" fillId="0" borderId="0" xfId="0" quotePrefix="1"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527685</xdr:colOff>
      <xdr:row>5</xdr:row>
      <xdr:rowOff>119254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2"/>
  <sheetViews>
    <sheetView tabSelected="1" view="pageBreakPreview" topLeftCell="A55" zoomScaleNormal="100" zoomScaleSheetLayoutView="100" workbookViewId="0">
      <selection activeCell="K72" sqref="K72"/>
    </sheetView>
  </sheetViews>
  <sheetFormatPr defaultRowHeight="15" x14ac:dyDescent="0.25"/>
  <cols>
    <col min="1" max="1" width="5" style="2" customWidth="1"/>
    <col min="2" max="2" width="23.28515625" style="2" customWidth="1"/>
    <col min="3" max="3" width="22.7109375" style="2" bestFit="1" customWidth="1"/>
    <col min="4" max="4" width="18.42578125" style="2" bestFit="1" customWidth="1"/>
    <col min="5" max="5" width="24.7109375" style="2" customWidth="1"/>
    <col min="6" max="6" width="9.5703125" style="2" bestFit="1" customWidth="1"/>
    <col min="7" max="7" width="10.85546875" style="17" bestFit="1" customWidth="1"/>
    <col min="8" max="8" width="12.28515625" style="17" customWidth="1"/>
    <col min="9" max="16384" width="9.140625" style="2"/>
  </cols>
  <sheetData>
    <row r="1" spans="1:10" ht="15" customHeight="1" x14ac:dyDescent="0.25">
      <c r="A1" s="34" t="s">
        <v>15</v>
      </c>
      <c r="B1" s="34"/>
      <c r="C1" s="34"/>
      <c r="D1" s="34"/>
      <c r="E1" s="34"/>
      <c r="F1" s="34"/>
      <c r="G1" s="34"/>
      <c r="H1" s="34"/>
      <c r="I1" s="1"/>
      <c r="J1" s="1"/>
    </row>
    <row r="2" spans="1:10" x14ac:dyDescent="0.25">
      <c r="A2" s="34"/>
      <c r="B2" s="34"/>
      <c r="C2" s="34"/>
      <c r="D2" s="34"/>
      <c r="E2" s="34"/>
      <c r="F2" s="34"/>
      <c r="G2" s="34"/>
      <c r="H2" s="34"/>
      <c r="I2" s="1"/>
      <c r="J2" s="1"/>
    </row>
    <row r="3" spans="1:10" x14ac:dyDescent="0.25">
      <c r="A3" s="34"/>
      <c r="B3" s="34"/>
      <c r="C3" s="34"/>
      <c r="D3" s="34"/>
      <c r="E3" s="34"/>
      <c r="F3" s="34"/>
      <c r="G3" s="34"/>
      <c r="H3" s="34"/>
      <c r="I3" s="1"/>
      <c r="J3" s="1"/>
    </row>
    <row r="4" spans="1:10" x14ac:dyDescent="0.25">
      <c r="A4" s="34"/>
      <c r="B4" s="34"/>
      <c r="C4" s="34"/>
      <c r="D4" s="34"/>
      <c r="E4" s="34"/>
      <c r="F4" s="34"/>
      <c r="G4" s="34"/>
      <c r="H4" s="34"/>
      <c r="I4" s="1"/>
      <c r="J4" s="1"/>
    </row>
    <row r="5" spans="1:10" x14ac:dyDescent="0.25">
      <c r="A5" s="34"/>
      <c r="B5" s="34"/>
      <c r="C5" s="34"/>
      <c r="D5" s="34"/>
      <c r="E5" s="34"/>
      <c r="F5" s="34"/>
      <c r="G5" s="34"/>
      <c r="H5" s="34"/>
      <c r="I5" s="1"/>
      <c r="J5" s="1"/>
    </row>
    <row r="6" spans="1:10" x14ac:dyDescent="0.25">
      <c r="A6" s="34"/>
      <c r="B6" s="34"/>
      <c r="C6" s="34"/>
      <c r="D6" s="34"/>
      <c r="E6" s="34"/>
      <c r="F6" s="34"/>
      <c r="G6" s="34"/>
      <c r="H6" s="34"/>
      <c r="I6" s="1"/>
      <c r="J6" s="1"/>
    </row>
    <row r="7" spans="1:10" ht="45" x14ac:dyDescent="0.6">
      <c r="A7" s="35" t="s">
        <v>0</v>
      </c>
      <c r="B7" s="35"/>
      <c r="C7" s="35"/>
      <c r="D7" s="35"/>
      <c r="E7" s="35"/>
      <c r="F7" s="35"/>
      <c r="G7" s="35"/>
      <c r="H7" s="35"/>
    </row>
    <row r="8" spans="1:10" ht="15.75" x14ac:dyDescent="0.25">
      <c r="A8" s="36" t="s">
        <v>18</v>
      </c>
      <c r="B8" s="36"/>
      <c r="C8" s="36"/>
      <c r="D8" s="36"/>
      <c r="E8" s="36"/>
      <c r="F8" s="36"/>
      <c r="G8" s="36"/>
      <c r="H8" s="36"/>
    </row>
    <row r="9" spans="1:10" ht="15.75" x14ac:dyDescent="0.25">
      <c r="A9" s="37" t="s">
        <v>33</v>
      </c>
      <c r="B9" s="37"/>
      <c r="C9" s="37"/>
      <c r="D9" s="37"/>
      <c r="E9" s="37"/>
      <c r="F9" s="37"/>
      <c r="G9" s="37"/>
      <c r="H9" s="37"/>
    </row>
    <row r="10" spans="1:10" ht="4.5" customHeight="1" x14ac:dyDescent="0.25"/>
    <row r="11" spans="1:10" ht="15" customHeight="1" x14ac:dyDescent="0.25">
      <c r="A11" s="38" t="s">
        <v>34</v>
      </c>
      <c r="B11" s="38"/>
      <c r="C11" s="38"/>
      <c r="D11" s="38"/>
      <c r="E11" s="38"/>
      <c r="F11" s="38"/>
      <c r="G11" s="38"/>
      <c r="H11" s="38"/>
      <c r="I11" s="1"/>
      <c r="J11" s="1"/>
    </row>
    <row r="12" spans="1:10" x14ac:dyDescent="0.25">
      <c r="A12" s="38"/>
      <c r="B12" s="38"/>
      <c r="C12" s="38"/>
      <c r="D12" s="38"/>
      <c r="E12" s="38"/>
      <c r="F12" s="38"/>
      <c r="G12" s="38"/>
      <c r="H12" s="38"/>
      <c r="I12" s="1"/>
      <c r="J12" s="1"/>
    </row>
    <row r="13" spans="1:10" x14ac:dyDescent="0.25">
      <c r="A13" s="38"/>
      <c r="B13" s="38"/>
      <c r="C13" s="38"/>
      <c r="D13" s="38"/>
      <c r="E13" s="38"/>
      <c r="F13" s="38"/>
      <c r="G13" s="38"/>
      <c r="H13" s="38"/>
      <c r="I13" s="1"/>
      <c r="J13" s="1"/>
    </row>
    <row r="14" spans="1:10" ht="9" customHeight="1" x14ac:dyDescent="0.25">
      <c r="A14" s="39"/>
      <c r="B14" s="39"/>
      <c r="C14" s="39"/>
      <c r="D14" s="39"/>
      <c r="E14" s="39"/>
      <c r="F14" s="39"/>
      <c r="G14" s="39"/>
      <c r="H14" s="39"/>
      <c r="I14" s="1"/>
      <c r="J14" s="1"/>
    </row>
    <row r="15" spans="1:10" ht="20.25" x14ac:dyDescent="0.25">
      <c r="A15" s="25" t="s">
        <v>36</v>
      </c>
      <c r="B15" s="25"/>
      <c r="C15" s="25"/>
      <c r="D15" s="25"/>
      <c r="E15" s="25"/>
      <c r="F15" s="25"/>
      <c r="G15" s="25"/>
      <c r="H15" s="25"/>
      <c r="I15" s="1"/>
      <c r="J15" s="1"/>
    </row>
    <row r="16" spans="1:10" s="4" customFormat="1" ht="32.25" customHeight="1" x14ac:dyDescent="0.25">
      <c r="A16" s="3" t="s">
        <v>1</v>
      </c>
      <c r="B16" s="3" t="s">
        <v>2</v>
      </c>
      <c r="C16" s="3" t="s">
        <v>16</v>
      </c>
      <c r="D16" s="3" t="s">
        <v>22</v>
      </c>
      <c r="E16" s="3" t="s">
        <v>3</v>
      </c>
      <c r="F16" s="3" t="s">
        <v>35</v>
      </c>
      <c r="G16" s="18" t="s">
        <v>25</v>
      </c>
      <c r="H16" s="18" t="s">
        <v>26</v>
      </c>
    </row>
    <row r="17" spans="1:8" s="6" customFormat="1" ht="31.5" x14ac:dyDescent="0.25">
      <c r="A17" s="5">
        <v>1</v>
      </c>
      <c r="B17" s="15" t="s">
        <v>19</v>
      </c>
      <c r="C17" s="15" t="s">
        <v>20</v>
      </c>
      <c r="D17" s="15" t="s">
        <v>21</v>
      </c>
      <c r="E17" s="15" t="s">
        <v>23</v>
      </c>
      <c r="F17" s="5">
        <v>6</v>
      </c>
      <c r="G17" s="19">
        <v>1019.9856115107914</v>
      </c>
      <c r="H17" s="19">
        <f>F17*G17</f>
        <v>6119.9136690647483</v>
      </c>
    </row>
    <row r="18" spans="1:8" s="6" customFormat="1" ht="31.5" x14ac:dyDescent="0.25">
      <c r="A18" s="5">
        <v>2</v>
      </c>
      <c r="B18" s="15" t="s">
        <v>19</v>
      </c>
      <c r="C18" s="15" t="s">
        <v>20</v>
      </c>
      <c r="D18" s="15" t="s">
        <v>21</v>
      </c>
      <c r="E18" s="15" t="s">
        <v>24</v>
      </c>
      <c r="F18" s="5">
        <v>1</v>
      </c>
      <c r="G18" s="19">
        <v>276.08633093525179</v>
      </c>
      <c r="H18" s="19">
        <f>F18*G18</f>
        <v>276.08633093525179</v>
      </c>
    </row>
    <row r="19" spans="1:8" ht="15.75" x14ac:dyDescent="0.25">
      <c r="A19" s="26" t="s">
        <v>4</v>
      </c>
      <c r="B19" s="26"/>
      <c r="C19" s="26"/>
      <c r="D19" s="26"/>
      <c r="E19" s="26"/>
      <c r="F19" s="26"/>
      <c r="G19" s="26"/>
      <c r="H19" s="20">
        <f>SUM(H17:H18)</f>
        <v>6396</v>
      </c>
    </row>
    <row r="20" spans="1:8" ht="15.75" x14ac:dyDescent="0.25">
      <c r="A20" s="26" t="s">
        <v>6</v>
      </c>
      <c r="B20" s="26"/>
      <c r="C20" s="26"/>
      <c r="D20" s="26"/>
      <c r="E20" s="26"/>
      <c r="F20" s="26"/>
      <c r="G20" s="26"/>
      <c r="H20" s="20">
        <f>0.1*H19</f>
        <v>639.6</v>
      </c>
    </row>
    <row r="21" spans="1:8" ht="15.75" x14ac:dyDescent="0.25">
      <c r="A21" s="27" t="s">
        <v>5</v>
      </c>
      <c r="B21" s="27"/>
      <c r="C21" s="27"/>
      <c r="D21" s="27"/>
      <c r="E21" s="27"/>
      <c r="F21" s="27"/>
      <c r="G21" s="27"/>
      <c r="H21" s="21">
        <f>H19+H20</f>
        <v>7035.6</v>
      </c>
    </row>
    <row r="22" spans="1:8" x14ac:dyDescent="0.25">
      <c r="A22" s="30" t="s">
        <v>27</v>
      </c>
      <c r="B22" s="31"/>
      <c r="C22" s="31"/>
      <c r="D22" s="31"/>
      <c r="E22" s="31"/>
      <c r="F22" s="31"/>
      <c r="G22" s="31"/>
      <c r="H22" s="31"/>
    </row>
    <row r="23" spans="1:8" x14ac:dyDescent="0.25">
      <c r="A23" s="31"/>
      <c r="B23" s="31"/>
      <c r="C23" s="31"/>
      <c r="D23" s="31"/>
      <c r="E23" s="31"/>
      <c r="F23" s="31"/>
      <c r="G23" s="31"/>
      <c r="H23" s="31"/>
    </row>
    <row r="24" spans="1:8" ht="6" customHeight="1" x14ac:dyDescent="0.25">
      <c r="A24" s="7"/>
    </row>
    <row r="25" spans="1:8" ht="16.5" x14ac:dyDescent="0.25">
      <c r="A25" s="8" t="s">
        <v>7</v>
      </c>
      <c r="B25" s="9"/>
      <c r="C25" s="9"/>
      <c r="D25" s="9"/>
      <c r="E25" s="9"/>
      <c r="F25" s="9"/>
      <c r="G25" s="22"/>
      <c r="H25" s="22"/>
    </row>
    <row r="26" spans="1:8" ht="16.5" x14ac:dyDescent="0.25">
      <c r="A26" s="10" t="s">
        <v>8</v>
      </c>
      <c r="B26" s="9"/>
      <c r="C26" s="9"/>
      <c r="D26" s="9"/>
      <c r="E26" s="9"/>
      <c r="F26" s="9"/>
      <c r="G26" s="22"/>
      <c r="H26" s="22"/>
    </row>
    <row r="27" spans="1:8" ht="16.5" x14ac:dyDescent="0.25">
      <c r="A27" s="11"/>
      <c r="B27" s="12" t="s">
        <v>31</v>
      </c>
      <c r="C27" s="12"/>
      <c r="D27" s="9"/>
      <c r="E27" s="9"/>
      <c r="F27" s="9"/>
      <c r="G27" s="22"/>
      <c r="H27" s="22"/>
    </row>
    <row r="28" spans="1:8" ht="16.5" x14ac:dyDescent="0.25">
      <c r="A28" s="9"/>
      <c r="B28" s="12" t="s">
        <v>32</v>
      </c>
      <c r="C28" s="12"/>
      <c r="D28" s="9"/>
      <c r="E28" s="9"/>
      <c r="F28" s="9"/>
      <c r="G28" s="22"/>
      <c r="H28" s="22"/>
    </row>
    <row r="29" spans="1:8" ht="16.5" x14ac:dyDescent="0.25">
      <c r="A29" s="13" t="s">
        <v>9</v>
      </c>
      <c r="B29" s="9"/>
      <c r="C29" s="9"/>
      <c r="D29" s="9"/>
      <c r="E29" s="9"/>
      <c r="F29" s="9"/>
      <c r="G29" s="22"/>
      <c r="H29" s="22"/>
    </row>
    <row r="30" spans="1:8" ht="16.5" customHeight="1" x14ac:dyDescent="0.25">
      <c r="A30" s="9"/>
      <c r="B30" s="33" t="s">
        <v>30</v>
      </c>
      <c r="C30" s="33"/>
      <c r="D30" s="33"/>
      <c r="E30" s="33"/>
      <c r="F30" s="16"/>
      <c r="G30" s="23"/>
      <c r="H30" s="23"/>
    </row>
    <row r="31" spans="1:8" ht="16.5" x14ac:dyDescent="0.25">
      <c r="A31" s="13" t="s">
        <v>10</v>
      </c>
      <c r="B31" s="9"/>
      <c r="C31" s="9"/>
      <c r="D31" s="9"/>
      <c r="E31" s="9"/>
      <c r="F31" s="9"/>
      <c r="G31" s="22"/>
      <c r="H31" s="22"/>
    </row>
    <row r="32" spans="1:8" ht="16.5" x14ac:dyDescent="0.25">
      <c r="A32" s="9"/>
      <c r="B32" s="12" t="s">
        <v>29</v>
      </c>
      <c r="C32" s="12"/>
      <c r="D32" s="9"/>
      <c r="E32" s="9"/>
      <c r="F32" s="9"/>
      <c r="G32" s="22"/>
      <c r="H32" s="22"/>
    </row>
    <row r="33" spans="1:10" ht="16.5" x14ac:dyDescent="0.25">
      <c r="A33" s="9"/>
      <c r="B33" s="12" t="s">
        <v>28</v>
      </c>
      <c r="C33" s="12"/>
      <c r="D33" s="9"/>
      <c r="E33" s="9"/>
      <c r="F33" s="9"/>
      <c r="G33" s="22"/>
      <c r="H33" s="22"/>
    </row>
    <row r="34" spans="1:10" ht="16.5" x14ac:dyDescent="0.25">
      <c r="A34" s="13" t="s">
        <v>13</v>
      </c>
      <c r="B34" s="12"/>
      <c r="C34" s="12"/>
      <c r="D34" s="9"/>
      <c r="E34" s="9"/>
      <c r="F34" s="9"/>
      <c r="G34" s="22"/>
      <c r="H34" s="22"/>
    </row>
    <row r="35" spans="1:10" ht="16.5" x14ac:dyDescent="0.25">
      <c r="A35" s="9"/>
      <c r="B35" s="12" t="s">
        <v>14</v>
      </c>
      <c r="C35" s="12"/>
      <c r="D35" s="9"/>
      <c r="E35" s="9"/>
      <c r="F35" s="9"/>
      <c r="G35" s="22"/>
      <c r="H35" s="22"/>
    </row>
    <row r="36" spans="1:10" ht="11.25" customHeight="1" x14ac:dyDescent="0.25">
      <c r="A36" s="28"/>
      <c r="B36" s="28"/>
      <c r="C36" s="28"/>
      <c r="D36" s="28"/>
      <c r="E36" s="28"/>
      <c r="F36" s="28"/>
      <c r="G36" s="28"/>
      <c r="H36" s="28"/>
    </row>
    <row r="37" spans="1:10" ht="20.25" x14ac:dyDescent="0.25">
      <c r="A37" s="25" t="s">
        <v>37</v>
      </c>
      <c r="B37" s="25"/>
      <c r="C37" s="25"/>
      <c r="D37" s="25"/>
      <c r="E37" s="25"/>
      <c r="F37" s="25"/>
      <c r="G37" s="25"/>
      <c r="H37" s="25"/>
      <c r="I37" s="1"/>
      <c r="J37" s="1"/>
    </row>
    <row r="38" spans="1:10" s="4" customFormat="1" ht="32.25" customHeight="1" x14ac:dyDescent="0.25">
      <c r="A38" s="3" t="s">
        <v>1</v>
      </c>
      <c r="B38" s="3" t="s">
        <v>2</v>
      </c>
      <c r="C38" s="3" t="s">
        <v>16</v>
      </c>
      <c r="D38" s="3" t="s">
        <v>22</v>
      </c>
      <c r="E38" s="3" t="s">
        <v>3</v>
      </c>
      <c r="F38" s="3" t="s">
        <v>35</v>
      </c>
      <c r="G38" s="18" t="s">
        <v>25</v>
      </c>
      <c r="H38" s="18" t="s">
        <v>26</v>
      </c>
    </row>
    <row r="39" spans="1:10" s="6" customFormat="1" ht="31.5" x14ac:dyDescent="0.25">
      <c r="A39" s="5">
        <v>1</v>
      </c>
      <c r="B39" s="15" t="s">
        <v>19</v>
      </c>
      <c r="C39" s="15" t="s">
        <v>20</v>
      </c>
      <c r="D39" s="15" t="s">
        <v>38</v>
      </c>
      <c r="E39" s="15" t="s">
        <v>39</v>
      </c>
      <c r="F39" s="5">
        <v>6</v>
      </c>
      <c r="G39" s="19">
        <v>1272.9797077707219</v>
      </c>
      <c r="H39" s="19">
        <f>F39*G39</f>
        <v>7637.878246624332</v>
      </c>
    </row>
    <row r="40" spans="1:10" s="6" customFormat="1" ht="31.5" x14ac:dyDescent="0.25">
      <c r="A40" s="5">
        <v>2</v>
      </c>
      <c r="B40" s="15" t="s">
        <v>19</v>
      </c>
      <c r="C40" s="15" t="s">
        <v>20</v>
      </c>
      <c r="D40" s="15" t="s">
        <v>38</v>
      </c>
      <c r="E40" s="15" t="s">
        <v>40</v>
      </c>
      <c r="F40" s="5">
        <v>1</v>
      </c>
      <c r="G40" s="19">
        <v>271.99775337566768</v>
      </c>
      <c r="H40" s="19">
        <f>F40*G40</f>
        <v>271.99775337566768</v>
      </c>
    </row>
    <row r="41" spans="1:10" ht="15.75" x14ac:dyDescent="0.25">
      <c r="A41" s="26" t="s">
        <v>4</v>
      </c>
      <c r="B41" s="26"/>
      <c r="C41" s="26"/>
      <c r="D41" s="26"/>
      <c r="E41" s="26"/>
      <c r="F41" s="26"/>
      <c r="G41" s="26"/>
      <c r="H41" s="20">
        <f>SUM(H39:H40)</f>
        <v>7909.8759999999993</v>
      </c>
    </row>
    <row r="42" spans="1:10" ht="15.75" x14ac:dyDescent="0.25">
      <c r="A42" s="26" t="s">
        <v>6</v>
      </c>
      <c r="B42" s="26"/>
      <c r="C42" s="26"/>
      <c r="D42" s="26"/>
      <c r="E42" s="26"/>
      <c r="F42" s="26"/>
      <c r="G42" s="26"/>
      <c r="H42" s="20">
        <f>0.1*H41</f>
        <v>790.98759999999993</v>
      </c>
    </row>
    <row r="43" spans="1:10" ht="15.75" x14ac:dyDescent="0.25">
      <c r="A43" s="27" t="s">
        <v>5</v>
      </c>
      <c r="B43" s="27"/>
      <c r="C43" s="27"/>
      <c r="D43" s="27"/>
      <c r="E43" s="27"/>
      <c r="F43" s="27"/>
      <c r="G43" s="27"/>
      <c r="H43" s="21">
        <f>H41+H42</f>
        <v>8700.8635999999988</v>
      </c>
    </row>
    <row r="44" spans="1:10" x14ac:dyDescent="0.25">
      <c r="A44" s="30" t="s">
        <v>27</v>
      </c>
      <c r="B44" s="31"/>
      <c r="C44" s="31"/>
      <c r="D44" s="31"/>
      <c r="E44" s="31"/>
      <c r="F44" s="31"/>
      <c r="G44" s="31"/>
      <c r="H44" s="31"/>
    </row>
    <row r="45" spans="1:10" x14ac:dyDescent="0.25">
      <c r="A45" s="31"/>
      <c r="B45" s="31"/>
      <c r="C45" s="31"/>
      <c r="D45" s="31"/>
      <c r="E45" s="31"/>
      <c r="F45" s="31"/>
      <c r="G45" s="31"/>
      <c r="H45" s="31"/>
    </row>
    <row r="46" spans="1:10" ht="6" customHeight="1" x14ac:dyDescent="0.25">
      <c r="A46" s="7"/>
    </row>
    <row r="47" spans="1:10" ht="16.5" x14ac:dyDescent="0.25">
      <c r="A47" s="8" t="s">
        <v>7</v>
      </c>
      <c r="B47" s="9"/>
      <c r="C47" s="9"/>
      <c r="D47" s="9"/>
      <c r="E47" s="9"/>
      <c r="F47" s="9"/>
      <c r="G47" s="22"/>
      <c r="H47" s="22"/>
    </row>
    <row r="48" spans="1:10" ht="16.5" x14ac:dyDescent="0.25">
      <c r="A48" s="10" t="s">
        <v>8</v>
      </c>
      <c r="B48" s="9"/>
      <c r="C48" s="9"/>
      <c r="D48" s="9"/>
      <c r="E48" s="9"/>
      <c r="F48" s="9"/>
      <c r="G48" s="22"/>
      <c r="H48" s="22"/>
    </row>
    <row r="49" spans="1:10" ht="16.5" x14ac:dyDescent="0.25">
      <c r="A49" s="11"/>
      <c r="B49" s="12" t="s">
        <v>41</v>
      </c>
      <c r="C49" s="12"/>
      <c r="D49" s="9"/>
      <c r="E49" s="9"/>
      <c r="F49" s="9"/>
      <c r="G49" s="22"/>
      <c r="H49" s="22"/>
    </row>
    <row r="50" spans="1:10" ht="16.5" x14ac:dyDescent="0.25">
      <c r="A50" s="9"/>
      <c r="B50" s="12" t="s">
        <v>32</v>
      </c>
      <c r="C50" s="12"/>
      <c r="D50" s="9"/>
      <c r="E50" s="9"/>
      <c r="F50" s="9"/>
      <c r="G50" s="22"/>
      <c r="H50" s="22"/>
    </row>
    <row r="51" spans="1:10" ht="16.5" x14ac:dyDescent="0.25">
      <c r="A51" s="13" t="s">
        <v>9</v>
      </c>
      <c r="B51" s="9"/>
      <c r="C51" s="9"/>
      <c r="D51" s="9"/>
      <c r="E51" s="9"/>
      <c r="F51" s="9"/>
      <c r="G51" s="22"/>
      <c r="H51" s="22"/>
    </row>
    <row r="52" spans="1:10" ht="16.5" customHeight="1" x14ac:dyDescent="0.25">
      <c r="A52" s="9"/>
      <c r="B52" s="33" t="s">
        <v>30</v>
      </c>
      <c r="C52" s="33"/>
      <c r="D52" s="33"/>
      <c r="E52" s="33"/>
      <c r="F52" s="16"/>
      <c r="G52" s="23"/>
      <c r="H52" s="23"/>
    </row>
    <row r="53" spans="1:10" ht="16.5" x14ac:dyDescent="0.25">
      <c r="A53" s="13" t="s">
        <v>10</v>
      </c>
      <c r="B53" s="9"/>
      <c r="C53" s="9"/>
      <c r="D53" s="9"/>
      <c r="E53" s="9"/>
      <c r="F53" s="9"/>
      <c r="G53" s="22"/>
      <c r="H53" s="22"/>
    </row>
    <row r="54" spans="1:10" ht="16.5" x14ac:dyDescent="0.25">
      <c r="A54" s="9"/>
      <c r="B54" s="12" t="s">
        <v>29</v>
      </c>
      <c r="C54" s="12"/>
      <c r="D54" s="9"/>
      <c r="E54" s="9"/>
      <c r="F54" s="9"/>
      <c r="G54" s="22"/>
      <c r="H54" s="22"/>
    </row>
    <row r="55" spans="1:10" ht="16.5" x14ac:dyDescent="0.25">
      <c r="A55" s="13" t="s">
        <v>13</v>
      </c>
      <c r="B55" s="12"/>
      <c r="C55" s="12"/>
      <c r="D55" s="9"/>
      <c r="E55" s="9"/>
      <c r="F55" s="9"/>
      <c r="G55" s="22"/>
      <c r="H55" s="22"/>
    </row>
    <row r="56" spans="1:10" ht="16.5" x14ac:dyDescent="0.25">
      <c r="A56" s="9"/>
      <c r="B56" s="12" t="s">
        <v>14</v>
      </c>
      <c r="C56" s="12"/>
      <c r="D56" s="9"/>
      <c r="E56" s="9"/>
      <c r="F56" s="9"/>
      <c r="G56" s="22"/>
      <c r="H56" s="22"/>
    </row>
    <row r="57" spans="1:10" ht="9.75" customHeight="1" x14ac:dyDescent="0.25">
      <c r="A57" s="28"/>
      <c r="B57" s="28"/>
      <c r="C57" s="28"/>
      <c r="D57" s="28"/>
      <c r="E57" s="28"/>
      <c r="F57" s="28"/>
      <c r="G57" s="28"/>
      <c r="H57" s="28"/>
    </row>
    <row r="58" spans="1:10" ht="20.25" x14ac:dyDescent="0.25">
      <c r="A58" s="25" t="s">
        <v>42</v>
      </c>
      <c r="B58" s="25"/>
      <c r="C58" s="25"/>
      <c r="D58" s="25"/>
      <c r="E58" s="25"/>
      <c r="F58" s="25"/>
      <c r="G58" s="25"/>
      <c r="H58" s="25"/>
      <c r="I58" s="1"/>
      <c r="J58" s="1"/>
    </row>
    <row r="59" spans="1:10" s="4" customFormat="1" ht="32.25" customHeight="1" x14ac:dyDescent="0.25">
      <c r="A59" s="3" t="s">
        <v>1</v>
      </c>
      <c r="B59" s="3" t="s">
        <v>2</v>
      </c>
      <c r="C59" s="3" t="s">
        <v>16</v>
      </c>
      <c r="D59" s="3" t="s">
        <v>22</v>
      </c>
      <c r="E59" s="3" t="s">
        <v>3</v>
      </c>
      <c r="F59" s="3" t="s">
        <v>35</v>
      </c>
      <c r="G59" s="18" t="s">
        <v>25</v>
      </c>
      <c r="H59" s="18" t="s">
        <v>26</v>
      </c>
    </row>
    <row r="60" spans="1:10" s="6" customFormat="1" ht="31.5" x14ac:dyDescent="0.25">
      <c r="A60" s="5">
        <v>1</v>
      </c>
      <c r="B60" s="15" t="s">
        <v>19</v>
      </c>
      <c r="C60" s="15" t="s">
        <v>20</v>
      </c>
      <c r="D60" s="15" t="s">
        <v>38</v>
      </c>
      <c r="E60" s="15" t="s">
        <v>43</v>
      </c>
      <c r="F60" s="5">
        <v>7</v>
      </c>
      <c r="G60" s="19">
        <v>973.86714285714299</v>
      </c>
      <c r="H60" s="19">
        <f>F60*G60</f>
        <v>6817.0700000000006</v>
      </c>
    </row>
    <row r="61" spans="1:10" ht="15.75" x14ac:dyDescent="0.25">
      <c r="A61" s="26" t="s">
        <v>4</v>
      </c>
      <c r="B61" s="26"/>
      <c r="C61" s="26"/>
      <c r="D61" s="26"/>
      <c r="E61" s="26"/>
      <c r="F61" s="26"/>
      <c r="G61" s="26"/>
      <c r="H61" s="20">
        <f>SUM(H60:H60)</f>
        <v>6817.0700000000006</v>
      </c>
    </row>
    <row r="62" spans="1:10" ht="15.75" x14ac:dyDescent="0.25">
      <c r="A62" s="26" t="s">
        <v>6</v>
      </c>
      <c r="B62" s="26"/>
      <c r="C62" s="26"/>
      <c r="D62" s="26"/>
      <c r="E62" s="26"/>
      <c r="F62" s="26"/>
      <c r="G62" s="26"/>
      <c r="H62" s="20">
        <f>0.1*H61</f>
        <v>681.70700000000011</v>
      </c>
    </row>
    <row r="63" spans="1:10" ht="15.75" x14ac:dyDescent="0.25">
      <c r="A63" s="27" t="s">
        <v>5</v>
      </c>
      <c r="B63" s="27"/>
      <c r="C63" s="27"/>
      <c r="D63" s="27"/>
      <c r="E63" s="27"/>
      <c r="F63" s="27"/>
      <c r="G63" s="27"/>
      <c r="H63" s="21">
        <f>H61+H62</f>
        <v>7498.777000000001</v>
      </c>
    </row>
    <row r="64" spans="1:10" x14ac:dyDescent="0.25">
      <c r="A64" s="30" t="s">
        <v>27</v>
      </c>
      <c r="B64" s="31"/>
      <c r="C64" s="31"/>
      <c r="D64" s="31"/>
      <c r="E64" s="31"/>
      <c r="F64" s="31"/>
      <c r="G64" s="31"/>
      <c r="H64" s="31"/>
    </row>
    <row r="65" spans="1:8" x14ac:dyDescent="0.25">
      <c r="A65" s="31"/>
      <c r="B65" s="31"/>
      <c r="C65" s="31"/>
      <c r="D65" s="31"/>
      <c r="E65" s="31"/>
      <c r="F65" s="31"/>
      <c r="G65" s="31"/>
      <c r="H65" s="31"/>
    </row>
    <row r="66" spans="1:8" ht="6" customHeight="1" x14ac:dyDescent="0.25">
      <c r="A66" s="7"/>
    </row>
    <row r="67" spans="1:8" ht="16.5" x14ac:dyDescent="0.25">
      <c r="A67" s="8" t="s">
        <v>7</v>
      </c>
      <c r="B67" s="9"/>
      <c r="C67" s="9"/>
      <c r="D67" s="9"/>
      <c r="E67" s="9"/>
      <c r="F67" s="9"/>
      <c r="G67" s="22"/>
      <c r="H67" s="22"/>
    </row>
    <row r="68" spans="1:8" ht="16.5" x14ac:dyDescent="0.25">
      <c r="A68" s="10" t="s">
        <v>8</v>
      </c>
      <c r="B68" s="9"/>
      <c r="C68" s="9"/>
      <c r="D68" s="9"/>
      <c r="E68" s="9"/>
      <c r="F68" s="9"/>
      <c r="G68" s="22"/>
      <c r="H68" s="22"/>
    </row>
    <row r="69" spans="1:8" ht="16.5" x14ac:dyDescent="0.25">
      <c r="A69" s="11"/>
      <c r="B69" s="12" t="s">
        <v>44</v>
      </c>
      <c r="C69" s="12"/>
      <c r="D69" s="9"/>
      <c r="E69" s="9"/>
      <c r="F69" s="9"/>
      <c r="G69" s="22"/>
      <c r="H69" s="22"/>
    </row>
    <row r="70" spans="1:8" ht="16.5" x14ac:dyDescent="0.25">
      <c r="A70" s="9"/>
      <c r="B70" s="12" t="s">
        <v>32</v>
      </c>
      <c r="C70" s="12"/>
      <c r="D70" s="9"/>
      <c r="E70" s="9"/>
      <c r="F70" s="9"/>
      <c r="G70" s="22"/>
      <c r="H70" s="22"/>
    </row>
    <row r="71" spans="1:8" ht="16.5" x14ac:dyDescent="0.25">
      <c r="A71" s="13" t="s">
        <v>9</v>
      </c>
      <c r="B71" s="9"/>
      <c r="C71" s="9"/>
      <c r="D71" s="9"/>
      <c r="E71" s="9"/>
      <c r="F71" s="9"/>
      <c r="G71" s="22"/>
      <c r="H71" s="22"/>
    </row>
    <row r="72" spans="1:8" ht="16.5" customHeight="1" x14ac:dyDescent="0.25">
      <c r="A72" s="9"/>
      <c r="B72" s="33" t="s">
        <v>30</v>
      </c>
      <c r="C72" s="33"/>
      <c r="D72" s="33"/>
      <c r="E72" s="33"/>
      <c r="F72" s="16"/>
      <c r="G72" s="23"/>
      <c r="H72" s="23"/>
    </row>
    <row r="73" spans="1:8" ht="16.5" x14ac:dyDescent="0.25">
      <c r="A73" s="13" t="s">
        <v>10</v>
      </c>
      <c r="B73" s="9"/>
      <c r="C73" s="9"/>
      <c r="D73" s="9"/>
      <c r="E73" s="9"/>
      <c r="F73" s="9"/>
      <c r="G73" s="22"/>
      <c r="H73" s="22"/>
    </row>
    <row r="74" spans="1:8" ht="16.5" x14ac:dyDescent="0.25">
      <c r="A74" s="9"/>
      <c r="B74" s="12" t="s">
        <v>29</v>
      </c>
      <c r="C74" s="12"/>
      <c r="D74" s="9"/>
      <c r="E74" s="9"/>
      <c r="F74" s="9"/>
      <c r="G74" s="22"/>
      <c r="H74" s="22"/>
    </row>
    <row r="75" spans="1:8" ht="16.5" x14ac:dyDescent="0.25">
      <c r="A75" s="13" t="s">
        <v>13</v>
      </c>
      <c r="B75" s="12"/>
      <c r="C75" s="12"/>
      <c r="D75" s="9"/>
      <c r="E75" s="9"/>
      <c r="F75" s="9"/>
      <c r="G75" s="22"/>
      <c r="H75" s="22"/>
    </row>
    <row r="76" spans="1:8" ht="16.5" x14ac:dyDescent="0.25">
      <c r="A76" s="9"/>
      <c r="B76" s="12" t="s">
        <v>14</v>
      </c>
      <c r="C76" s="12"/>
      <c r="D76" s="9"/>
      <c r="E76" s="9"/>
      <c r="F76" s="9"/>
      <c r="G76" s="22"/>
      <c r="H76" s="22"/>
    </row>
    <row r="77" spans="1:8" ht="16.5" x14ac:dyDescent="0.25">
      <c r="A77" s="9"/>
      <c r="B77" s="12"/>
      <c r="C77" s="12"/>
      <c r="D77" s="9"/>
      <c r="E77" s="9"/>
      <c r="F77" s="9"/>
      <c r="G77" s="22"/>
      <c r="H77" s="22"/>
    </row>
    <row r="78" spans="1:8" ht="16.5" x14ac:dyDescent="0.25">
      <c r="A78" s="32" t="s">
        <v>12</v>
      </c>
      <c r="B78" s="32"/>
      <c r="C78" s="32"/>
      <c r="D78" s="32"/>
      <c r="E78" s="32"/>
      <c r="F78" s="32"/>
      <c r="G78" s="32"/>
      <c r="H78" s="32"/>
    </row>
    <row r="79" spans="1:8" ht="16.5" x14ac:dyDescent="0.25">
      <c r="A79" s="9" t="s">
        <v>11</v>
      </c>
      <c r="B79" s="9"/>
      <c r="C79" s="9"/>
      <c r="D79" s="9"/>
      <c r="E79" s="9"/>
      <c r="F79" s="9"/>
      <c r="G79" s="22"/>
      <c r="H79" s="22"/>
    </row>
    <row r="80" spans="1:8" ht="18.75" customHeight="1" x14ac:dyDescent="0.25">
      <c r="A80" s="14"/>
      <c r="B80" s="14"/>
      <c r="C80" s="14"/>
      <c r="D80" s="29" t="s">
        <v>17</v>
      </c>
      <c r="E80" s="29"/>
      <c r="F80" s="29"/>
      <c r="G80" s="29"/>
      <c r="H80" s="29"/>
    </row>
    <row r="81" spans="1:8" ht="15.75" customHeight="1" x14ac:dyDescent="0.25">
      <c r="A81" s="14"/>
      <c r="B81" s="14"/>
      <c r="C81" s="14"/>
      <c r="D81" s="29"/>
      <c r="E81" s="29"/>
      <c r="F81" s="29"/>
      <c r="G81" s="29"/>
      <c r="H81" s="29"/>
    </row>
    <row r="82" spans="1:8" ht="15.75" x14ac:dyDescent="0.25">
      <c r="A82" s="14"/>
      <c r="B82" s="14"/>
      <c r="C82" s="14"/>
      <c r="D82" s="14"/>
      <c r="E82" s="14"/>
      <c r="F82" s="14"/>
      <c r="G82" s="24"/>
      <c r="H82" s="24"/>
    </row>
  </sheetData>
  <mergeCells count="27">
    <mergeCell ref="A1:H6"/>
    <mergeCell ref="A7:H7"/>
    <mergeCell ref="A8:H8"/>
    <mergeCell ref="A9:H9"/>
    <mergeCell ref="A11:H14"/>
    <mergeCell ref="D80:H81"/>
    <mergeCell ref="A19:G19"/>
    <mergeCell ref="A20:G20"/>
    <mergeCell ref="A21:G21"/>
    <mergeCell ref="A22:H23"/>
    <mergeCell ref="A78:H78"/>
    <mergeCell ref="B30:E30"/>
    <mergeCell ref="A44:H45"/>
    <mergeCell ref="B52:E52"/>
    <mergeCell ref="A58:H58"/>
    <mergeCell ref="A61:G61"/>
    <mergeCell ref="A62:G62"/>
    <mergeCell ref="A63:G63"/>
    <mergeCell ref="A64:H65"/>
    <mergeCell ref="B72:E72"/>
    <mergeCell ref="A57:H57"/>
    <mergeCell ref="A15:H15"/>
    <mergeCell ref="A37:H37"/>
    <mergeCell ref="A41:G41"/>
    <mergeCell ref="A42:G42"/>
    <mergeCell ref="A43:G43"/>
    <mergeCell ref="A36:H36"/>
  </mergeCells>
  <pageMargins left="0.5" right="0.5" top="0.5" bottom="0.5" header="0.3" footer="0.3"/>
  <pageSetup paperSize="9" scale="72" fitToHeight="0" orientation="portrait" verticalDpi="0" r:id="rId1"/>
  <headerFooter>
    <oddFooter>&amp;C&amp;"Times New Roman,Regular"&amp;12Trang &amp;P / &amp;N</oddFooter>
  </headerFooter>
  <rowBreaks count="1" manualBreakCount="1">
    <brk id="56"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2019-11-15T10:23:05Z</dcterms:modified>
</cp:coreProperties>
</file>