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e65b112e0f5f2b/Desktop/Sem 4/Financial Analytics/Project/"/>
    </mc:Choice>
  </mc:AlternateContent>
  <xr:revisionPtr revIDLastSave="503" documentId="8_{F7B40F14-483A-4A20-933C-BB25D71B6230}" xr6:coauthVersionLast="47" xr6:coauthVersionMax="47" xr10:uidLastSave="{B62249FA-4093-49EC-A81D-49F71F9354C6}"/>
  <bookViews>
    <workbookView xWindow="-108" yWindow="-108" windowWidth="23256" windowHeight="12456" activeTab="1" xr2:uid="{B5BDA5E3-FE3E-4B9C-AAFB-E7800E61E1CC}"/>
  </bookViews>
  <sheets>
    <sheet name="Ratio Calculation" sheetId="5" r:id="rId1"/>
    <sheet name="CAPM" sheetId="2" r:id="rId2"/>
    <sheet name="Dividend Growth Model" sheetId="3" r:id="rId3"/>
    <sheet name="Monte Carlo Simulation" sheetId="1" r:id="rId4"/>
  </sheets>
  <definedNames>
    <definedName name="_xlchart.v1.0" hidden="1">'Monte Carlo Simulation'!$P$6:$P$10005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8" i="5" l="1"/>
  <c r="F68" i="5"/>
  <c r="E68" i="5"/>
  <c r="G57" i="5"/>
  <c r="F57" i="5"/>
  <c r="E57" i="5"/>
  <c r="G53" i="5"/>
  <c r="F53" i="5"/>
  <c r="E53" i="5"/>
  <c r="G42" i="5"/>
  <c r="F42" i="5"/>
  <c r="E42" i="5"/>
  <c r="G38" i="5"/>
  <c r="F38" i="5"/>
  <c r="E38" i="5"/>
  <c r="G33" i="5"/>
  <c r="F33" i="5"/>
  <c r="E33" i="5"/>
  <c r="G29" i="5"/>
  <c r="F29" i="5"/>
  <c r="E29" i="5"/>
  <c r="G21" i="5"/>
  <c r="F21" i="5"/>
  <c r="E21" i="5"/>
  <c r="G17" i="5"/>
  <c r="F17" i="5"/>
  <c r="E17" i="5"/>
  <c r="G12" i="5"/>
  <c r="F12" i="5"/>
  <c r="E12" i="5"/>
  <c r="F9" i="3" l="1"/>
  <c r="G9" i="3"/>
  <c r="H9" i="3"/>
  <c r="E9" i="3"/>
  <c r="D12" i="3"/>
  <c r="D14" i="3" s="1"/>
  <c r="E8" i="3"/>
  <c r="F8" i="3"/>
  <c r="G8" i="3"/>
  <c r="H8" i="3"/>
  <c r="D8" i="3"/>
  <c r="K19" i="2"/>
  <c r="K13" i="2"/>
  <c r="K9" i="2"/>
  <c r="K6" i="2" l="1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7" i="2"/>
  <c r="S6" i="1" l="1"/>
  <c r="S7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5002" i="1"/>
  <c r="P5003" i="1"/>
  <c r="P5004" i="1"/>
  <c r="P5005" i="1"/>
  <c r="P5006" i="1"/>
  <c r="P5007" i="1"/>
  <c r="P5008" i="1"/>
  <c r="P5009" i="1"/>
  <c r="P5010" i="1"/>
  <c r="P5011" i="1"/>
  <c r="P5012" i="1"/>
  <c r="P5013" i="1"/>
  <c r="P5014" i="1"/>
  <c r="P5015" i="1"/>
  <c r="P5016" i="1"/>
  <c r="P5017" i="1"/>
  <c r="P5018" i="1"/>
  <c r="P5019" i="1"/>
  <c r="P5020" i="1"/>
  <c r="P5021" i="1"/>
  <c r="P5022" i="1"/>
  <c r="P5023" i="1"/>
  <c r="P5024" i="1"/>
  <c r="P5025" i="1"/>
  <c r="P5026" i="1"/>
  <c r="P5027" i="1"/>
  <c r="P5028" i="1"/>
  <c r="P5029" i="1"/>
  <c r="P5030" i="1"/>
  <c r="P5031" i="1"/>
  <c r="P5032" i="1"/>
  <c r="P5033" i="1"/>
  <c r="P5034" i="1"/>
  <c r="P5035" i="1"/>
  <c r="P5036" i="1"/>
  <c r="P5037" i="1"/>
  <c r="P5038" i="1"/>
  <c r="P5039" i="1"/>
  <c r="P5040" i="1"/>
  <c r="P5041" i="1"/>
  <c r="P5042" i="1"/>
  <c r="P5043" i="1"/>
  <c r="P5044" i="1"/>
  <c r="P5045" i="1"/>
  <c r="P5046" i="1"/>
  <c r="P5047" i="1"/>
  <c r="P5048" i="1"/>
  <c r="P5049" i="1"/>
  <c r="P5050" i="1"/>
  <c r="P5051" i="1"/>
  <c r="P5052" i="1"/>
  <c r="P5053" i="1"/>
  <c r="P5054" i="1"/>
  <c r="P5055" i="1"/>
  <c r="P5056" i="1"/>
  <c r="P5057" i="1"/>
  <c r="P5058" i="1"/>
  <c r="P5059" i="1"/>
  <c r="P5060" i="1"/>
  <c r="P5061" i="1"/>
  <c r="P5062" i="1"/>
  <c r="P5063" i="1"/>
  <c r="P5064" i="1"/>
  <c r="P5065" i="1"/>
  <c r="P5066" i="1"/>
  <c r="P5067" i="1"/>
  <c r="P5068" i="1"/>
  <c r="P5069" i="1"/>
  <c r="P5070" i="1"/>
  <c r="P5071" i="1"/>
  <c r="P5072" i="1"/>
  <c r="P5073" i="1"/>
  <c r="P5074" i="1"/>
  <c r="P5075" i="1"/>
  <c r="P5076" i="1"/>
  <c r="P5077" i="1"/>
  <c r="P5078" i="1"/>
  <c r="P5079" i="1"/>
  <c r="P5080" i="1"/>
  <c r="P5081" i="1"/>
  <c r="P5082" i="1"/>
  <c r="P5083" i="1"/>
  <c r="P5084" i="1"/>
  <c r="P5085" i="1"/>
  <c r="P5086" i="1"/>
  <c r="P5087" i="1"/>
  <c r="P5088" i="1"/>
  <c r="P5089" i="1"/>
  <c r="P5090" i="1"/>
  <c r="P5091" i="1"/>
  <c r="P5092" i="1"/>
  <c r="P5093" i="1"/>
  <c r="P5094" i="1"/>
  <c r="P5095" i="1"/>
  <c r="P5096" i="1"/>
  <c r="P5097" i="1"/>
  <c r="P5098" i="1"/>
  <c r="P5099" i="1"/>
  <c r="P5100" i="1"/>
  <c r="P5101" i="1"/>
  <c r="P5102" i="1"/>
  <c r="P5103" i="1"/>
  <c r="P5104" i="1"/>
  <c r="P5105" i="1"/>
  <c r="P5106" i="1"/>
  <c r="P5107" i="1"/>
  <c r="P5108" i="1"/>
  <c r="P5109" i="1"/>
  <c r="P5110" i="1"/>
  <c r="P5111" i="1"/>
  <c r="P5112" i="1"/>
  <c r="P5113" i="1"/>
  <c r="P5114" i="1"/>
  <c r="P5115" i="1"/>
  <c r="P5116" i="1"/>
  <c r="P5117" i="1"/>
  <c r="P5118" i="1"/>
  <c r="P5119" i="1"/>
  <c r="P5120" i="1"/>
  <c r="P5121" i="1"/>
  <c r="P5122" i="1"/>
  <c r="P5123" i="1"/>
  <c r="P5124" i="1"/>
  <c r="P5125" i="1"/>
  <c r="P5126" i="1"/>
  <c r="P5127" i="1"/>
  <c r="P5128" i="1"/>
  <c r="P5129" i="1"/>
  <c r="P5130" i="1"/>
  <c r="P5131" i="1"/>
  <c r="P5132" i="1"/>
  <c r="P5133" i="1"/>
  <c r="P5134" i="1"/>
  <c r="P5135" i="1"/>
  <c r="P5136" i="1"/>
  <c r="P5137" i="1"/>
  <c r="P5138" i="1"/>
  <c r="P5139" i="1"/>
  <c r="P5140" i="1"/>
  <c r="P5141" i="1"/>
  <c r="P5142" i="1"/>
  <c r="P5143" i="1"/>
  <c r="P5144" i="1"/>
  <c r="P5145" i="1"/>
  <c r="P5146" i="1"/>
  <c r="P5147" i="1"/>
  <c r="P5148" i="1"/>
  <c r="P5149" i="1"/>
  <c r="P5150" i="1"/>
  <c r="P5151" i="1"/>
  <c r="P5152" i="1"/>
  <c r="P5153" i="1"/>
  <c r="P5154" i="1"/>
  <c r="P5155" i="1"/>
  <c r="P5156" i="1"/>
  <c r="P5157" i="1"/>
  <c r="P5158" i="1"/>
  <c r="P5159" i="1"/>
  <c r="P5160" i="1"/>
  <c r="P5161" i="1"/>
  <c r="P5162" i="1"/>
  <c r="P5163" i="1"/>
  <c r="P5164" i="1"/>
  <c r="P5165" i="1"/>
  <c r="P5166" i="1"/>
  <c r="P5167" i="1"/>
  <c r="P5168" i="1"/>
  <c r="P5169" i="1"/>
  <c r="P5170" i="1"/>
  <c r="P5171" i="1"/>
  <c r="P5172" i="1"/>
  <c r="P5173" i="1"/>
  <c r="P5174" i="1"/>
  <c r="P5175" i="1"/>
  <c r="P5176" i="1"/>
  <c r="P5177" i="1"/>
  <c r="P5178" i="1"/>
  <c r="P5179" i="1"/>
  <c r="P5180" i="1"/>
  <c r="P5181" i="1"/>
  <c r="P5182" i="1"/>
  <c r="P5183" i="1"/>
  <c r="P5184" i="1"/>
  <c r="P5185" i="1"/>
  <c r="P5186" i="1"/>
  <c r="P5187" i="1"/>
  <c r="P5188" i="1"/>
  <c r="P5189" i="1"/>
  <c r="P5190" i="1"/>
  <c r="P5191" i="1"/>
  <c r="P5192" i="1"/>
  <c r="P5193" i="1"/>
  <c r="P5194" i="1"/>
  <c r="P5195" i="1"/>
  <c r="P5196" i="1"/>
  <c r="P5197" i="1"/>
  <c r="P5198" i="1"/>
  <c r="P5199" i="1"/>
  <c r="P5200" i="1"/>
  <c r="P5201" i="1"/>
  <c r="P5202" i="1"/>
  <c r="P5203" i="1"/>
  <c r="P5204" i="1"/>
  <c r="P5205" i="1"/>
  <c r="P5206" i="1"/>
  <c r="P5207" i="1"/>
  <c r="P5208" i="1"/>
  <c r="P5209" i="1"/>
  <c r="P5210" i="1"/>
  <c r="P5211" i="1"/>
  <c r="P5212" i="1"/>
  <c r="P5213" i="1"/>
  <c r="P5214" i="1"/>
  <c r="P5215" i="1"/>
  <c r="P5216" i="1"/>
  <c r="P5217" i="1"/>
  <c r="P5218" i="1"/>
  <c r="P5219" i="1"/>
  <c r="P5220" i="1"/>
  <c r="P5221" i="1"/>
  <c r="P5222" i="1"/>
  <c r="P5223" i="1"/>
  <c r="P5224" i="1"/>
  <c r="P5225" i="1"/>
  <c r="P5226" i="1"/>
  <c r="P5227" i="1"/>
  <c r="P5228" i="1"/>
  <c r="P5229" i="1"/>
  <c r="P5230" i="1"/>
  <c r="P5231" i="1"/>
  <c r="P5232" i="1"/>
  <c r="P5233" i="1"/>
  <c r="P5234" i="1"/>
  <c r="P5235" i="1"/>
  <c r="P5236" i="1"/>
  <c r="P5237" i="1"/>
  <c r="P5238" i="1"/>
  <c r="P5239" i="1"/>
  <c r="P5240" i="1"/>
  <c r="P5241" i="1"/>
  <c r="P5242" i="1"/>
  <c r="P5243" i="1"/>
  <c r="P5244" i="1"/>
  <c r="P5245" i="1"/>
  <c r="P5246" i="1"/>
  <c r="P5247" i="1"/>
  <c r="P5248" i="1"/>
  <c r="P5249" i="1"/>
  <c r="P5250" i="1"/>
  <c r="P5251" i="1"/>
  <c r="P5252" i="1"/>
  <c r="P5253" i="1"/>
  <c r="P5254" i="1"/>
  <c r="P5255" i="1"/>
  <c r="P5256" i="1"/>
  <c r="P5257" i="1"/>
  <c r="P5258" i="1"/>
  <c r="P5259" i="1"/>
  <c r="P5260" i="1"/>
  <c r="P5261" i="1"/>
  <c r="P5262" i="1"/>
  <c r="P5263" i="1"/>
  <c r="P5264" i="1"/>
  <c r="P5265" i="1"/>
  <c r="P5266" i="1"/>
  <c r="P5267" i="1"/>
  <c r="P5268" i="1"/>
  <c r="P5269" i="1"/>
  <c r="P5270" i="1"/>
  <c r="P5271" i="1"/>
  <c r="P5272" i="1"/>
  <c r="P5273" i="1"/>
  <c r="P5274" i="1"/>
  <c r="P5275" i="1"/>
  <c r="P5276" i="1"/>
  <c r="P5277" i="1"/>
  <c r="P5278" i="1"/>
  <c r="P5279" i="1"/>
  <c r="P5280" i="1"/>
  <c r="P5281" i="1"/>
  <c r="P5282" i="1"/>
  <c r="P5283" i="1"/>
  <c r="P5284" i="1"/>
  <c r="P5285" i="1"/>
  <c r="P5286" i="1"/>
  <c r="P5287" i="1"/>
  <c r="P5288" i="1"/>
  <c r="P5289" i="1"/>
  <c r="P5290" i="1"/>
  <c r="P5291" i="1"/>
  <c r="P5292" i="1"/>
  <c r="P5293" i="1"/>
  <c r="P5294" i="1"/>
  <c r="P5295" i="1"/>
  <c r="P5296" i="1"/>
  <c r="P5297" i="1"/>
  <c r="P5298" i="1"/>
  <c r="P5299" i="1"/>
  <c r="P5300" i="1"/>
  <c r="P5301" i="1"/>
  <c r="P5302" i="1"/>
  <c r="P5303" i="1"/>
  <c r="P5304" i="1"/>
  <c r="P5305" i="1"/>
  <c r="P5306" i="1"/>
  <c r="P5307" i="1"/>
  <c r="P5308" i="1"/>
  <c r="P5309" i="1"/>
  <c r="P5310" i="1"/>
  <c r="P5311" i="1"/>
  <c r="P5312" i="1"/>
  <c r="P5313" i="1"/>
  <c r="P5314" i="1"/>
  <c r="P5315" i="1"/>
  <c r="P5316" i="1"/>
  <c r="P5317" i="1"/>
  <c r="P5318" i="1"/>
  <c r="P5319" i="1"/>
  <c r="P5320" i="1"/>
  <c r="P5321" i="1"/>
  <c r="P5322" i="1"/>
  <c r="P5323" i="1"/>
  <c r="P5324" i="1"/>
  <c r="P5325" i="1"/>
  <c r="P5326" i="1"/>
  <c r="P5327" i="1"/>
  <c r="P5328" i="1"/>
  <c r="P5329" i="1"/>
  <c r="P5330" i="1"/>
  <c r="P5331" i="1"/>
  <c r="P5332" i="1"/>
  <c r="P5333" i="1"/>
  <c r="P5334" i="1"/>
  <c r="P5335" i="1"/>
  <c r="P5336" i="1"/>
  <c r="P5337" i="1"/>
  <c r="P5338" i="1"/>
  <c r="P5339" i="1"/>
  <c r="P5340" i="1"/>
  <c r="P5341" i="1"/>
  <c r="P5342" i="1"/>
  <c r="P5343" i="1"/>
  <c r="P5344" i="1"/>
  <c r="P5345" i="1"/>
  <c r="P5346" i="1"/>
  <c r="P5347" i="1"/>
  <c r="P5348" i="1"/>
  <c r="P5349" i="1"/>
  <c r="P5350" i="1"/>
  <c r="P5351" i="1"/>
  <c r="P5352" i="1"/>
  <c r="P5353" i="1"/>
  <c r="P5354" i="1"/>
  <c r="P5355" i="1"/>
  <c r="P5356" i="1"/>
  <c r="P5357" i="1"/>
  <c r="P5358" i="1"/>
  <c r="P5359" i="1"/>
  <c r="P5360" i="1"/>
  <c r="P5361" i="1"/>
  <c r="P5362" i="1"/>
  <c r="P5363" i="1"/>
  <c r="P5364" i="1"/>
  <c r="P5365" i="1"/>
  <c r="P5366" i="1"/>
  <c r="P5367" i="1"/>
  <c r="P5368" i="1"/>
  <c r="P5369" i="1"/>
  <c r="P5370" i="1"/>
  <c r="P5371" i="1"/>
  <c r="P5372" i="1"/>
  <c r="P5373" i="1"/>
  <c r="P5374" i="1"/>
  <c r="P5375" i="1"/>
  <c r="P5376" i="1"/>
  <c r="P5377" i="1"/>
  <c r="P5378" i="1"/>
  <c r="P5379" i="1"/>
  <c r="P5380" i="1"/>
  <c r="P5381" i="1"/>
  <c r="P5382" i="1"/>
  <c r="P5383" i="1"/>
  <c r="P5384" i="1"/>
  <c r="P5385" i="1"/>
  <c r="P5386" i="1"/>
  <c r="P5387" i="1"/>
  <c r="P5388" i="1"/>
  <c r="P5389" i="1"/>
  <c r="P5390" i="1"/>
  <c r="P5391" i="1"/>
  <c r="P5392" i="1"/>
  <c r="P5393" i="1"/>
  <c r="P5394" i="1"/>
  <c r="P5395" i="1"/>
  <c r="P5396" i="1"/>
  <c r="P5397" i="1"/>
  <c r="P5398" i="1"/>
  <c r="P5399" i="1"/>
  <c r="P5400" i="1"/>
  <c r="P5401" i="1"/>
  <c r="P5402" i="1"/>
  <c r="P5403" i="1"/>
  <c r="P5404" i="1"/>
  <c r="P5405" i="1"/>
  <c r="P5406" i="1"/>
  <c r="P5407" i="1"/>
  <c r="P5408" i="1"/>
  <c r="P5409" i="1"/>
  <c r="P5410" i="1"/>
  <c r="P5411" i="1"/>
  <c r="P5412" i="1"/>
  <c r="P5413" i="1"/>
  <c r="P5414" i="1"/>
  <c r="P5415" i="1"/>
  <c r="P5416" i="1"/>
  <c r="P5417" i="1"/>
  <c r="P5418" i="1"/>
  <c r="P5419" i="1"/>
  <c r="P5420" i="1"/>
  <c r="P5421" i="1"/>
  <c r="P5422" i="1"/>
  <c r="P5423" i="1"/>
  <c r="P5424" i="1"/>
  <c r="P5425" i="1"/>
  <c r="P5426" i="1"/>
  <c r="P5427" i="1"/>
  <c r="P5428" i="1"/>
  <c r="P5429" i="1"/>
  <c r="P5430" i="1"/>
  <c r="P5431" i="1"/>
  <c r="P5432" i="1"/>
  <c r="P5433" i="1"/>
  <c r="P5434" i="1"/>
  <c r="P5435" i="1"/>
  <c r="P5436" i="1"/>
  <c r="P5437" i="1"/>
  <c r="P5438" i="1"/>
  <c r="P5439" i="1"/>
  <c r="P5440" i="1"/>
  <c r="P5441" i="1"/>
  <c r="P5442" i="1"/>
  <c r="P5443" i="1"/>
  <c r="P5444" i="1"/>
  <c r="P5445" i="1"/>
  <c r="P5446" i="1"/>
  <c r="P5447" i="1"/>
  <c r="P5448" i="1"/>
  <c r="P5449" i="1"/>
  <c r="P5450" i="1"/>
  <c r="P5451" i="1"/>
  <c r="P5452" i="1"/>
  <c r="P5453" i="1"/>
  <c r="P5454" i="1"/>
  <c r="P5455" i="1"/>
  <c r="P5456" i="1"/>
  <c r="P5457" i="1"/>
  <c r="P5458" i="1"/>
  <c r="P5459" i="1"/>
  <c r="P5460" i="1"/>
  <c r="P5461" i="1"/>
  <c r="P5462" i="1"/>
  <c r="P5463" i="1"/>
  <c r="P5464" i="1"/>
  <c r="P5465" i="1"/>
  <c r="P5466" i="1"/>
  <c r="P5467" i="1"/>
  <c r="P5468" i="1"/>
  <c r="P5469" i="1"/>
  <c r="P5470" i="1"/>
  <c r="P5471" i="1"/>
  <c r="P5472" i="1"/>
  <c r="P5473" i="1"/>
  <c r="P5474" i="1"/>
  <c r="P5475" i="1"/>
  <c r="P5476" i="1"/>
  <c r="P5477" i="1"/>
  <c r="P5478" i="1"/>
  <c r="P5479" i="1"/>
  <c r="P5480" i="1"/>
  <c r="P5481" i="1"/>
  <c r="P5482" i="1"/>
  <c r="P5483" i="1"/>
  <c r="P5484" i="1"/>
  <c r="P5485" i="1"/>
  <c r="P5486" i="1"/>
  <c r="P5487" i="1"/>
  <c r="P5488" i="1"/>
  <c r="P5489" i="1"/>
  <c r="P5490" i="1"/>
  <c r="P5491" i="1"/>
  <c r="P5492" i="1"/>
  <c r="P5493" i="1"/>
  <c r="P5494" i="1"/>
  <c r="P5495" i="1"/>
  <c r="P5496" i="1"/>
  <c r="P5497" i="1"/>
  <c r="P5498" i="1"/>
  <c r="P5499" i="1"/>
  <c r="P5500" i="1"/>
  <c r="P5501" i="1"/>
  <c r="P5502" i="1"/>
  <c r="P5503" i="1"/>
  <c r="P5504" i="1"/>
  <c r="P5505" i="1"/>
  <c r="P5506" i="1"/>
  <c r="P5507" i="1"/>
  <c r="P5508" i="1"/>
  <c r="P5509" i="1"/>
  <c r="P5510" i="1"/>
  <c r="P5511" i="1"/>
  <c r="P5512" i="1"/>
  <c r="P5513" i="1"/>
  <c r="P5514" i="1"/>
  <c r="P5515" i="1"/>
  <c r="P5516" i="1"/>
  <c r="P5517" i="1"/>
  <c r="P5518" i="1"/>
  <c r="P5519" i="1"/>
  <c r="P5520" i="1"/>
  <c r="P5521" i="1"/>
  <c r="P5522" i="1"/>
  <c r="P5523" i="1"/>
  <c r="P5524" i="1"/>
  <c r="P5525" i="1"/>
  <c r="P5526" i="1"/>
  <c r="P5527" i="1"/>
  <c r="P5528" i="1"/>
  <c r="P5529" i="1"/>
  <c r="P5530" i="1"/>
  <c r="P5531" i="1"/>
  <c r="P5532" i="1"/>
  <c r="P5533" i="1"/>
  <c r="P5534" i="1"/>
  <c r="P5535" i="1"/>
  <c r="P5536" i="1"/>
  <c r="P5537" i="1"/>
  <c r="P5538" i="1"/>
  <c r="P5539" i="1"/>
  <c r="P5540" i="1"/>
  <c r="P5541" i="1"/>
  <c r="P5542" i="1"/>
  <c r="P5543" i="1"/>
  <c r="P5544" i="1"/>
  <c r="P5545" i="1"/>
  <c r="P5546" i="1"/>
  <c r="P5547" i="1"/>
  <c r="P5548" i="1"/>
  <c r="P5549" i="1"/>
  <c r="P5550" i="1"/>
  <c r="P5551" i="1"/>
  <c r="P5552" i="1"/>
  <c r="P5553" i="1"/>
  <c r="P5554" i="1"/>
  <c r="P5555" i="1"/>
  <c r="P5556" i="1"/>
  <c r="P5557" i="1"/>
  <c r="P5558" i="1"/>
  <c r="P5559" i="1"/>
  <c r="P5560" i="1"/>
  <c r="P5561" i="1"/>
  <c r="P5562" i="1"/>
  <c r="P5563" i="1"/>
  <c r="P5564" i="1"/>
  <c r="P5565" i="1"/>
  <c r="P5566" i="1"/>
  <c r="P5567" i="1"/>
  <c r="P5568" i="1"/>
  <c r="P5569" i="1"/>
  <c r="P5570" i="1"/>
  <c r="P5571" i="1"/>
  <c r="P5572" i="1"/>
  <c r="P5573" i="1"/>
  <c r="P5574" i="1"/>
  <c r="P5575" i="1"/>
  <c r="P5576" i="1"/>
  <c r="P5577" i="1"/>
  <c r="P5578" i="1"/>
  <c r="P5579" i="1"/>
  <c r="P5580" i="1"/>
  <c r="P5581" i="1"/>
  <c r="P5582" i="1"/>
  <c r="P5583" i="1"/>
  <c r="P5584" i="1"/>
  <c r="P5585" i="1"/>
  <c r="P5586" i="1"/>
  <c r="P5587" i="1"/>
  <c r="P5588" i="1"/>
  <c r="P5589" i="1"/>
  <c r="P5590" i="1"/>
  <c r="P5591" i="1"/>
  <c r="P5592" i="1"/>
  <c r="P5593" i="1"/>
  <c r="P5594" i="1"/>
  <c r="P5595" i="1"/>
  <c r="P5596" i="1"/>
  <c r="P5597" i="1"/>
  <c r="P5598" i="1"/>
  <c r="P5599" i="1"/>
  <c r="P5600" i="1"/>
  <c r="P5601" i="1"/>
  <c r="P5602" i="1"/>
  <c r="P5603" i="1"/>
  <c r="P5604" i="1"/>
  <c r="P5605" i="1"/>
  <c r="P5606" i="1"/>
  <c r="P5607" i="1"/>
  <c r="P5608" i="1"/>
  <c r="P5609" i="1"/>
  <c r="P5610" i="1"/>
  <c r="P5611" i="1"/>
  <c r="P5612" i="1"/>
  <c r="P5613" i="1"/>
  <c r="P5614" i="1"/>
  <c r="P5615" i="1"/>
  <c r="P5616" i="1"/>
  <c r="P5617" i="1"/>
  <c r="P5618" i="1"/>
  <c r="P5619" i="1"/>
  <c r="P5620" i="1"/>
  <c r="P5621" i="1"/>
  <c r="P5622" i="1"/>
  <c r="P5623" i="1"/>
  <c r="P5624" i="1"/>
  <c r="P5625" i="1"/>
  <c r="P5626" i="1"/>
  <c r="P5627" i="1"/>
  <c r="P5628" i="1"/>
  <c r="P5629" i="1"/>
  <c r="P5630" i="1"/>
  <c r="P5631" i="1"/>
  <c r="P5632" i="1"/>
  <c r="P5633" i="1"/>
  <c r="P5634" i="1"/>
  <c r="P5635" i="1"/>
  <c r="P5636" i="1"/>
  <c r="P5637" i="1"/>
  <c r="P5638" i="1"/>
  <c r="P5639" i="1"/>
  <c r="P5640" i="1"/>
  <c r="P5641" i="1"/>
  <c r="P5642" i="1"/>
  <c r="P5643" i="1"/>
  <c r="P5644" i="1"/>
  <c r="P5645" i="1"/>
  <c r="P5646" i="1"/>
  <c r="P5647" i="1"/>
  <c r="P5648" i="1"/>
  <c r="P5649" i="1"/>
  <c r="P5650" i="1"/>
  <c r="P5651" i="1"/>
  <c r="P5652" i="1"/>
  <c r="P5653" i="1"/>
  <c r="P5654" i="1"/>
  <c r="P5655" i="1"/>
  <c r="P5656" i="1"/>
  <c r="P5657" i="1"/>
  <c r="P5658" i="1"/>
  <c r="P5659" i="1"/>
  <c r="P5660" i="1"/>
  <c r="P5661" i="1"/>
  <c r="P5662" i="1"/>
  <c r="P5663" i="1"/>
  <c r="P5664" i="1"/>
  <c r="P5665" i="1"/>
  <c r="P5666" i="1"/>
  <c r="P5667" i="1"/>
  <c r="P5668" i="1"/>
  <c r="P5669" i="1"/>
  <c r="P5670" i="1"/>
  <c r="P5671" i="1"/>
  <c r="P5672" i="1"/>
  <c r="P5673" i="1"/>
  <c r="P5674" i="1"/>
  <c r="P5675" i="1"/>
  <c r="P5676" i="1"/>
  <c r="P5677" i="1"/>
  <c r="P5678" i="1"/>
  <c r="P5679" i="1"/>
  <c r="P5680" i="1"/>
  <c r="P5681" i="1"/>
  <c r="P5682" i="1"/>
  <c r="P5683" i="1"/>
  <c r="P5684" i="1"/>
  <c r="P5685" i="1"/>
  <c r="P5686" i="1"/>
  <c r="P5687" i="1"/>
  <c r="P5688" i="1"/>
  <c r="P5689" i="1"/>
  <c r="P5690" i="1"/>
  <c r="P5691" i="1"/>
  <c r="P5692" i="1"/>
  <c r="P5693" i="1"/>
  <c r="P5694" i="1"/>
  <c r="P5695" i="1"/>
  <c r="P5696" i="1"/>
  <c r="P5697" i="1"/>
  <c r="P5698" i="1"/>
  <c r="P5699" i="1"/>
  <c r="P5700" i="1"/>
  <c r="P5701" i="1"/>
  <c r="P5702" i="1"/>
  <c r="P5703" i="1"/>
  <c r="P5704" i="1"/>
  <c r="P5705" i="1"/>
  <c r="P5706" i="1"/>
  <c r="P5707" i="1"/>
  <c r="P5708" i="1"/>
  <c r="P5709" i="1"/>
  <c r="P5710" i="1"/>
  <c r="P5711" i="1"/>
  <c r="P5712" i="1"/>
  <c r="P5713" i="1"/>
  <c r="P5714" i="1"/>
  <c r="P5715" i="1"/>
  <c r="P5716" i="1"/>
  <c r="P5717" i="1"/>
  <c r="P5718" i="1"/>
  <c r="P5719" i="1"/>
  <c r="P5720" i="1"/>
  <c r="P5721" i="1"/>
  <c r="P5722" i="1"/>
  <c r="P5723" i="1"/>
  <c r="P5724" i="1"/>
  <c r="P5725" i="1"/>
  <c r="P5726" i="1"/>
  <c r="P5727" i="1"/>
  <c r="P5728" i="1"/>
  <c r="P5729" i="1"/>
  <c r="P5730" i="1"/>
  <c r="P5731" i="1"/>
  <c r="P5732" i="1"/>
  <c r="P5733" i="1"/>
  <c r="P5734" i="1"/>
  <c r="P5735" i="1"/>
  <c r="P5736" i="1"/>
  <c r="P5737" i="1"/>
  <c r="P5738" i="1"/>
  <c r="P5739" i="1"/>
  <c r="P5740" i="1"/>
  <c r="P5741" i="1"/>
  <c r="P5742" i="1"/>
  <c r="P5743" i="1"/>
  <c r="P5744" i="1"/>
  <c r="P5745" i="1"/>
  <c r="P5746" i="1"/>
  <c r="P5747" i="1"/>
  <c r="P5748" i="1"/>
  <c r="P5749" i="1"/>
  <c r="P5750" i="1"/>
  <c r="P5751" i="1"/>
  <c r="P5752" i="1"/>
  <c r="P5753" i="1"/>
  <c r="P5754" i="1"/>
  <c r="P5755" i="1"/>
  <c r="P5756" i="1"/>
  <c r="P5757" i="1"/>
  <c r="P5758" i="1"/>
  <c r="P5759" i="1"/>
  <c r="P5760" i="1"/>
  <c r="P5761" i="1"/>
  <c r="P5762" i="1"/>
  <c r="P5763" i="1"/>
  <c r="P5764" i="1"/>
  <c r="P5765" i="1"/>
  <c r="P5766" i="1"/>
  <c r="P5767" i="1"/>
  <c r="P5768" i="1"/>
  <c r="P5769" i="1"/>
  <c r="P5770" i="1"/>
  <c r="P5771" i="1"/>
  <c r="P5772" i="1"/>
  <c r="P5773" i="1"/>
  <c r="P5774" i="1"/>
  <c r="P5775" i="1"/>
  <c r="P5776" i="1"/>
  <c r="P5777" i="1"/>
  <c r="P5778" i="1"/>
  <c r="P5779" i="1"/>
  <c r="P5780" i="1"/>
  <c r="P5781" i="1"/>
  <c r="P5782" i="1"/>
  <c r="P5783" i="1"/>
  <c r="P5784" i="1"/>
  <c r="P5785" i="1"/>
  <c r="P5786" i="1"/>
  <c r="P5787" i="1"/>
  <c r="P5788" i="1"/>
  <c r="P5789" i="1"/>
  <c r="P5790" i="1"/>
  <c r="P5791" i="1"/>
  <c r="P5792" i="1"/>
  <c r="P5793" i="1"/>
  <c r="P5794" i="1"/>
  <c r="P5795" i="1"/>
  <c r="P5796" i="1"/>
  <c r="P5797" i="1"/>
  <c r="P5798" i="1"/>
  <c r="P5799" i="1"/>
  <c r="P5800" i="1"/>
  <c r="P5801" i="1"/>
  <c r="P5802" i="1"/>
  <c r="P5803" i="1"/>
  <c r="P5804" i="1"/>
  <c r="P5805" i="1"/>
  <c r="P5806" i="1"/>
  <c r="P5807" i="1"/>
  <c r="P5808" i="1"/>
  <c r="P5809" i="1"/>
  <c r="P5810" i="1"/>
  <c r="P5811" i="1"/>
  <c r="P5812" i="1"/>
  <c r="P5813" i="1"/>
  <c r="P5814" i="1"/>
  <c r="P5815" i="1"/>
  <c r="P5816" i="1"/>
  <c r="P5817" i="1"/>
  <c r="P5818" i="1"/>
  <c r="P5819" i="1"/>
  <c r="P5820" i="1"/>
  <c r="P5821" i="1"/>
  <c r="P5822" i="1"/>
  <c r="P5823" i="1"/>
  <c r="P5824" i="1"/>
  <c r="P5825" i="1"/>
  <c r="P5826" i="1"/>
  <c r="P5827" i="1"/>
  <c r="P5828" i="1"/>
  <c r="P5829" i="1"/>
  <c r="P5830" i="1"/>
  <c r="P5831" i="1"/>
  <c r="P5832" i="1"/>
  <c r="P5833" i="1"/>
  <c r="P5834" i="1"/>
  <c r="P5835" i="1"/>
  <c r="P5836" i="1"/>
  <c r="P5837" i="1"/>
  <c r="P5838" i="1"/>
  <c r="P5839" i="1"/>
  <c r="P5840" i="1"/>
  <c r="P5841" i="1"/>
  <c r="P5842" i="1"/>
  <c r="P5843" i="1"/>
  <c r="P5844" i="1"/>
  <c r="P5845" i="1"/>
  <c r="P5846" i="1"/>
  <c r="P5847" i="1"/>
  <c r="P5848" i="1"/>
  <c r="P5849" i="1"/>
  <c r="P5850" i="1"/>
  <c r="P5851" i="1"/>
  <c r="P5852" i="1"/>
  <c r="P5853" i="1"/>
  <c r="P5854" i="1"/>
  <c r="P5855" i="1"/>
  <c r="P5856" i="1"/>
  <c r="P5857" i="1"/>
  <c r="P5858" i="1"/>
  <c r="P5859" i="1"/>
  <c r="P5860" i="1"/>
  <c r="P5861" i="1"/>
  <c r="P5862" i="1"/>
  <c r="P5863" i="1"/>
  <c r="P5864" i="1"/>
  <c r="P5865" i="1"/>
  <c r="P5866" i="1"/>
  <c r="P5867" i="1"/>
  <c r="P5868" i="1"/>
  <c r="P5869" i="1"/>
  <c r="P5870" i="1"/>
  <c r="P5871" i="1"/>
  <c r="P5872" i="1"/>
  <c r="P5873" i="1"/>
  <c r="P5874" i="1"/>
  <c r="P5875" i="1"/>
  <c r="P5876" i="1"/>
  <c r="P5877" i="1"/>
  <c r="P5878" i="1"/>
  <c r="P5879" i="1"/>
  <c r="P5880" i="1"/>
  <c r="P5881" i="1"/>
  <c r="P5882" i="1"/>
  <c r="P5883" i="1"/>
  <c r="P5884" i="1"/>
  <c r="P5885" i="1"/>
  <c r="P5886" i="1"/>
  <c r="P5887" i="1"/>
  <c r="P5888" i="1"/>
  <c r="P5889" i="1"/>
  <c r="P5890" i="1"/>
  <c r="P5891" i="1"/>
  <c r="P5892" i="1"/>
  <c r="P5893" i="1"/>
  <c r="P5894" i="1"/>
  <c r="P5895" i="1"/>
  <c r="P5896" i="1"/>
  <c r="P5897" i="1"/>
  <c r="P5898" i="1"/>
  <c r="P5899" i="1"/>
  <c r="P5900" i="1"/>
  <c r="P5901" i="1"/>
  <c r="P5902" i="1"/>
  <c r="P5903" i="1"/>
  <c r="P5904" i="1"/>
  <c r="P5905" i="1"/>
  <c r="P5906" i="1"/>
  <c r="P5907" i="1"/>
  <c r="P5908" i="1"/>
  <c r="P5909" i="1"/>
  <c r="P5910" i="1"/>
  <c r="P5911" i="1"/>
  <c r="P5912" i="1"/>
  <c r="P5913" i="1"/>
  <c r="P5914" i="1"/>
  <c r="P5915" i="1"/>
  <c r="P5916" i="1"/>
  <c r="P5917" i="1"/>
  <c r="P5918" i="1"/>
  <c r="P5919" i="1"/>
  <c r="P5920" i="1"/>
  <c r="P5921" i="1"/>
  <c r="P5922" i="1"/>
  <c r="P5923" i="1"/>
  <c r="P5924" i="1"/>
  <c r="P5925" i="1"/>
  <c r="P5926" i="1"/>
  <c r="P5927" i="1"/>
  <c r="P5928" i="1"/>
  <c r="P5929" i="1"/>
  <c r="P5930" i="1"/>
  <c r="P5931" i="1"/>
  <c r="P5932" i="1"/>
  <c r="P5933" i="1"/>
  <c r="P5934" i="1"/>
  <c r="P5935" i="1"/>
  <c r="P5936" i="1"/>
  <c r="P5937" i="1"/>
  <c r="P5938" i="1"/>
  <c r="P5939" i="1"/>
  <c r="P5940" i="1"/>
  <c r="P5941" i="1"/>
  <c r="P5942" i="1"/>
  <c r="P5943" i="1"/>
  <c r="P5944" i="1"/>
  <c r="P5945" i="1"/>
  <c r="P5946" i="1"/>
  <c r="P5947" i="1"/>
  <c r="P5948" i="1"/>
  <c r="P5949" i="1"/>
  <c r="P5950" i="1"/>
  <c r="P5951" i="1"/>
  <c r="P5952" i="1"/>
  <c r="P5953" i="1"/>
  <c r="P5954" i="1"/>
  <c r="P5955" i="1"/>
  <c r="P5956" i="1"/>
  <c r="P5957" i="1"/>
  <c r="P5958" i="1"/>
  <c r="P5959" i="1"/>
  <c r="P5960" i="1"/>
  <c r="P5961" i="1"/>
  <c r="P5962" i="1"/>
  <c r="P5963" i="1"/>
  <c r="P5964" i="1"/>
  <c r="P5965" i="1"/>
  <c r="P5966" i="1"/>
  <c r="P5967" i="1"/>
  <c r="P5968" i="1"/>
  <c r="P5969" i="1"/>
  <c r="P5970" i="1"/>
  <c r="P5971" i="1"/>
  <c r="P5972" i="1"/>
  <c r="P5973" i="1"/>
  <c r="P5974" i="1"/>
  <c r="P5975" i="1"/>
  <c r="P5976" i="1"/>
  <c r="P5977" i="1"/>
  <c r="P5978" i="1"/>
  <c r="P5979" i="1"/>
  <c r="P5980" i="1"/>
  <c r="P5981" i="1"/>
  <c r="P5982" i="1"/>
  <c r="P5983" i="1"/>
  <c r="P5984" i="1"/>
  <c r="P5985" i="1"/>
  <c r="P5986" i="1"/>
  <c r="P5987" i="1"/>
  <c r="P5988" i="1"/>
  <c r="P5989" i="1"/>
  <c r="P5990" i="1"/>
  <c r="P5991" i="1"/>
  <c r="P5992" i="1"/>
  <c r="P5993" i="1"/>
  <c r="P5994" i="1"/>
  <c r="P5995" i="1"/>
  <c r="P5996" i="1"/>
  <c r="P5997" i="1"/>
  <c r="P5998" i="1"/>
  <c r="P5999" i="1"/>
  <c r="P6000" i="1"/>
  <c r="P6001" i="1"/>
  <c r="P6002" i="1"/>
  <c r="P6003" i="1"/>
  <c r="P6004" i="1"/>
  <c r="P6005" i="1"/>
  <c r="P6006" i="1"/>
  <c r="P6007" i="1"/>
  <c r="P6008" i="1"/>
  <c r="P6009" i="1"/>
  <c r="P6010" i="1"/>
  <c r="P6011" i="1"/>
  <c r="P6012" i="1"/>
  <c r="P6013" i="1"/>
  <c r="P6014" i="1"/>
  <c r="P6015" i="1"/>
  <c r="P6016" i="1"/>
  <c r="P6017" i="1"/>
  <c r="P6018" i="1"/>
  <c r="P6019" i="1"/>
  <c r="P6020" i="1"/>
  <c r="P6021" i="1"/>
  <c r="P6022" i="1"/>
  <c r="P6023" i="1"/>
  <c r="P6024" i="1"/>
  <c r="P6025" i="1"/>
  <c r="P6026" i="1"/>
  <c r="P6027" i="1"/>
  <c r="P6028" i="1"/>
  <c r="P6029" i="1"/>
  <c r="P6030" i="1"/>
  <c r="P6031" i="1"/>
  <c r="P6032" i="1"/>
  <c r="P6033" i="1"/>
  <c r="P6034" i="1"/>
  <c r="P6035" i="1"/>
  <c r="P6036" i="1"/>
  <c r="P6037" i="1"/>
  <c r="P6038" i="1"/>
  <c r="P6039" i="1"/>
  <c r="P6040" i="1"/>
  <c r="P6041" i="1"/>
  <c r="P6042" i="1"/>
  <c r="P6043" i="1"/>
  <c r="P6044" i="1"/>
  <c r="P6045" i="1"/>
  <c r="P6046" i="1"/>
  <c r="P6047" i="1"/>
  <c r="P6048" i="1"/>
  <c r="P6049" i="1"/>
  <c r="P6050" i="1"/>
  <c r="P6051" i="1"/>
  <c r="P6052" i="1"/>
  <c r="P6053" i="1"/>
  <c r="P6054" i="1"/>
  <c r="P6055" i="1"/>
  <c r="P6056" i="1"/>
  <c r="P6057" i="1"/>
  <c r="P6058" i="1"/>
  <c r="P6059" i="1"/>
  <c r="P6060" i="1"/>
  <c r="P6061" i="1"/>
  <c r="P6062" i="1"/>
  <c r="P6063" i="1"/>
  <c r="P6064" i="1"/>
  <c r="P6065" i="1"/>
  <c r="P6066" i="1"/>
  <c r="P6067" i="1"/>
  <c r="P6068" i="1"/>
  <c r="P6069" i="1"/>
  <c r="P6070" i="1"/>
  <c r="P6071" i="1"/>
  <c r="P6072" i="1"/>
  <c r="P6073" i="1"/>
  <c r="P6074" i="1"/>
  <c r="P6075" i="1"/>
  <c r="P6076" i="1"/>
  <c r="P6077" i="1"/>
  <c r="P6078" i="1"/>
  <c r="P6079" i="1"/>
  <c r="P6080" i="1"/>
  <c r="P6081" i="1"/>
  <c r="P6082" i="1"/>
  <c r="P6083" i="1"/>
  <c r="P6084" i="1"/>
  <c r="P6085" i="1"/>
  <c r="P6086" i="1"/>
  <c r="P6087" i="1"/>
  <c r="P6088" i="1"/>
  <c r="P6089" i="1"/>
  <c r="P6090" i="1"/>
  <c r="P6091" i="1"/>
  <c r="P6092" i="1"/>
  <c r="P6093" i="1"/>
  <c r="P6094" i="1"/>
  <c r="P6095" i="1"/>
  <c r="P6096" i="1"/>
  <c r="P6097" i="1"/>
  <c r="P6098" i="1"/>
  <c r="P6099" i="1"/>
  <c r="P6100" i="1"/>
  <c r="P6101" i="1"/>
  <c r="P6102" i="1"/>
  <c r="P6103" i="1"/>
  <c r="P6104" i="1"/>
  <c r="P6105" i="1"/>
  <c r="P6106" i="1"/>
  <c r="P6107" i="1"/>
  <c r="P6108" i="1"/>
  <c r="P6109" i="1"/>
  <c r="P6110" i="1"/>
  <c r="P6111" i="1"/>
  <c r="P6112" i="1"/>
  <c r="P6113" i="1"/>
  <c r="P6114" i="1"/>
  <c r="P6115" i="1"/>
  <c r="P6116" i="1"/>
  <c r="P6117" i="1"/>
  <c r="P6118" i="1"/>
  <c r="P6119" i="1"/>
  <c r="P6120" i="1"/>
  <c r="P6121" i="1"/>
  <c r="P6122" i="1"/>
  <c r="P6123" i="1"/>
  <c r="P6124" i="1"/>
  <c r="P6125" i="1"/>
  <c r="P6126" i="1"/>
  <c r="P6127" i="1"/>
  <c r="P6128" i="1"/>
  <c r="P6129" i="1"/>
  <c r="P6130" i="1"/>
  <c r="P6131" i="1"/>
  <c r="P6132" i="1"/>
  <c r="P6133" i="1"/>
  <c r="P6134" i="1"/>
  <c r="P6135" i="1"/>
  <c r="P6136" i="1"/>
  <c r="P6137" i="1"/>
  <c r="P6138" i="1"/>
  <c r="P6139" i="1"/>
  <c r="P6140" i="1"/>
  <c r="P6141" i="1"/>
  <c r="P6142" i="1"/>
  <c r="P6143" i="1"/>
  <c r="P6144" i="1"/>
  <c r="P6145" i="1"/>
  <c r="P6146" i="1"/>
  <c r="P6147" i="1"/>
  <c r="P6148" i="1"/>
  <c r="P6149" i="1"/>
  <c r="P6150" i="1"/>
  <c r="P6151" i="1"/>
  <c r="P6152" i="1"/>
  <c r="P6153" i="1"/>
  <c r="P6154" i="1"/>
  <c r="P6155" i="1"/>
  <c r="P6156" i="1"/>
  <c r="P6157" i="1"/>
  <c r="P6158" i="1"/>
  <c r="P6159" i="1"/>
  <c r="P6160" i="1"/>
  <c r="P6161" i="1"/>
  <c r="P6162" i="1"/>
  <c r="P6163" i="1"/>
  <c r="P6164" i="1"/>
  <c r="P6165" i="1"/>
  <c r="P6166" i="1"/>
  <c r="P6167" i="1"/>
  <c r="P6168" i="1"/>
  <c r="P6169" i="1"/>
  <c r="P6170" i="1"/>
  <c r="P6171" i="1"/>
  <c r="P6172" i="1"/>
  <c r="P6173" i="1"/>
  <c r="P6174" i="1"/>
  <c r="P6175" i="1"/>
  <c r="P6176" i="1"/>
  <c r="P6177" i="1"/>
  <c r="P6178" i="1"/>
  <c r="P6179" i="1"/>
  <c r="P6180" i="1"/>
  <c r="P6181" i="1"/>
  <c r="P6182" i="1"/>
  <c r="P6183" i="1"/>
  <c r="P6184" i="1"/>
  <c r="P6185" i="1"/>
  <c r="P6186" i="1"/>
  <c r="P6187" i="1"/>
  <c r="P6188" i="1"/>
  <c r="P6189" i="1"/>
  <c r="P6190" i="1"/>
  <c r="P6191" i="1"/>
  <c r="P6192" i="1"/>
  <c r="P6193" i="1"/>
  <c r="P6194" i="1"/>
  <c r="P6195" i="1"/>
  <c r="P6196" i="1"/>
  <c r="P6197" i="1"/>
  <c r="P6198" i="1"/>
  <c r="P6199" i="1"/>
  <c r="P6200" i="1"/>
  <c r="P6201" i="1"/>
  <c r="P6202" i="1"/>
  <c r="P6203" i="1"/>
  <c r="P6204" i="1"/>
  <c r="P6205" i="1"/>
  <c r="P6206" i="1"/>
  <c r="P6207" i="1"/>
  <c r="P6208" i="1"/>
  <c r="P6209" i="1"/>
  <c r="P6210" i="1"/>
  <c r="P6211" i="1"/>
  <c r="P6212" i="1"/>
  <c r="P6213" i="1"/>
  <c r="P6214" i="1"/>
  <c r="P6215" i="1"/>
  <c r="P6216" i="1"/>
  <c r="P6217" i="1"/>
  <c r="P6218" i="1"/>
  <c r="P6219" i="1"/>
  <c r="P6220" i="1"/>
  <c r="P6221" i="1"/>
  <c r="P6222" i="1"/>
  <c r="P6223" i="1"/>
  <c r="P6224" i="1"/>
  <c r="P6225" i="1"/>
  <c r="P6226" i="1"/>
  <c r="P6227" i="1"/>
  <c r="P6228" i="1"/>
  <c r="P6229" i="1"/>
  <c r="P6230" i="1"/>
  <c r="P6231" i="1"/>
  <c r="P6232" i="1"/>
  <c r="P6233" i="1"/>
  <c r="P6234" i="1"/>
  <c r="P6235" i="1"/>
  <c r="P6236" i="1"/>
  <c r="P6237" i="1"/>
  <c r="P6238" i="1"/>
  <c r="P6239" i="1"/>
  <c r="P6240" i="1"/>
  <c r="P6241" i="1"/>
  <c r="P6242" i="1"/>
  <c r="P6243" i="1"/>
  <c r="P6244" i="1"/>
  <c r="P6245" i="1"/>
  <c r="P6246" i="1"/>
  <c r="P6247" i="1"/>
  <c r="P6248" i="1"/>
  <c r="P6249" i="1"/>
  <c r="P6250" i="1"/>
  <c r="P6251" i="1"/>
  <c r="P6252" i="1"/>
  <c r="P6253" i="1"/>
  <c r="P6254" i="1"/>
  <c r="P6255" i="1"/>
  <c r="P6256" i="1"/>
  <c r="P6257" i="1"/>
  <c r="P6258" i="1"/>
  <c r="P6259" i="1"/>
  <c r="P6260" i="1"/>
  <c r="P6261" i="1"/>
  <c r="P6262" i="1"/>
  <c r="P6263" i="1"/>
  <c r="P6264" i="1"/>
  <c r="P6265" i="1"/>
  <c r="P6266" i="1"/>
  <c r="P6267" i="1"/>
  <c r="P6268" i="1"/>
  <c r="P6269" i="1"/>
  <c r="P6270" i="1"/>
  <c r="P6271" i="1"/>
  <c r="P6272" i="1"/>
  <c r="P6273" i="1"/>
  <c r="P6274" i="1"/>
  <c r="P6275" i="1"/>
  <c r="P6276" i="1"/>
  <c r="P6277" i="1"/>
  <c r="P6278" i="1"/>
  <c r="P6279" i="1"/>
  <c r="P6280" i="1"/>
  <c r="P6281" i="1"/>
  <c r="P6282" i="1"/>
  <c r="P6283" i="1"/>
  <c r="P6284" i="1"/>
  <c r="P6285" i="1"/>
  <c r="P6286" i="1"/>
  <c r="P6287" i="1"/>
  <c r="P6288" i="1"/>
  <c r="P6289" i="1"/>
  <c r="P6290" i="1"/>
  <c r="P6291" i="1"/>
  <c r="P6292" i="1"/>
  <c r="P6293" i="1"/>
  <c r="P6294" i="1"/>
  <c r="P6295" i="1"/>
  <c r="P6296" i="1"/>
  <c r="P6297" i="1"/>
  <c r="P6298" i="1"/>
  <c r="P6299" i="1"/>
  <c r="P6300" i="1"/>
  <c r="P6301" i="1"/>
  <c r="P6302" i="1"/>
  <c r="P6303" i="1"/>
  <c r="P6304" i="1"/>
  <c r="P6305" i="1"/>
  <c r="P6306" i="1"/>
  <c r="P6307" i="1"/>
  <c r="P6308" i="1"/>
  <c r="P6309" i="1"/>
  <c r="P6310" i="1"/>
  <c r="P6311" i="1"/>
  <c r="P6312" i="1"/>
  <c r="P6313" i="1"/>
  <c r="P6314" i="1"/>
  <c r="P6315" i="1"/>
  <c r="P6316" i="1"/>
  <c r="P6317" i="1"/>
  <c r="P6318" i="1"/>
  <c r="P6319" i="1"/>
  <c r="P6320" i="1"/>
  <c r="P6321" i="1"/>
  <c r="P6322" i="1"/>
  <c r="P6323" i="1"/>
  <c r="P6324" i="1"/>
  <c r="P6325" i="1"/>
  <c r="P6326" i="1"/>
  <c r="P6327" i="1"/>
  <c r="P6328" i="1"/>
  <c r="P6329" i="1"/>
  <c r="P6330" i="1"/>
  <c r="P6331" i="1"/>
  <c r="P6332" i="1"/>
  <c r="P6333" i="1"/>
  <c r="P6334" i="1"/>
  <c r="P6335" i="1"/>
  <c r="P6336" i="1"/>
  <c r="P6337" i="1"/>
  <c r="P6338" i="1"/>
  <c r="P6339" i="1"/>
  <c r="P6340" i="1"/>
  <c r="P6341" i="1"/>
  <c r="P6342" i="1"/>
  <c r="P6343" i="1"/>
  <c r="P6344" i="1"/>
  <c r="P6345" i="1"/>
  <c r="P6346" i="1"/>
  <c r="P6347" i="1"/>
  <c r="P6348" i="1"/>
  <c r="P6349" i="1"/>
  <c r="P6350" i="1"/>
  <c r="P6351" i="1"/>
  <c r="P6352" i="1"/>
  <c r="P6353" i="1"/>
  <c r="P6354" i="1"/>
  <c r="P6355" i="1"/>
  <c r="P6356" i="1"/>
  <c r="P6357" i="1"/>
  <c r="P6358" i="1"/>
  <c r="P6359" i="1"/>
  <c r="P6360" i="1"/>
  <c r="P6361" i="1"/>
  <c r="P6362" i="1"/>
  <c r="P6363" i="1"/>
  <c r="P6364" i="1"/>
  <c r="P6365" i="1"/>
  <c r="P6366" i="1"/>
  <c r="P6367" i="1"/>
  <c r="P6368" i="1"/>
  <c r="P6369" i="1"/>
  <c r="P6370" i="1"/>
  <c r="P6371" i="1"/>
  <c r="P6372" i="1"/>
  <c r="P6373" i="1"/>
  <c r="P6374" i="1"/>
  <c r="P6375" i="1"/>
  <c r="P6376" i="1"/>
  <c r="P6377" i="1"/>
  <c r="P6378" i="1"/>
  <c r="P6379" i="1"/>
  <c r="P6380" i="1"/>
  <c r="P6381" i="1"/>
  <c r="P6382" i="1"/>
  <c r="P6383" i="1"/>
  <c r="P6384" i="1"/>
  <c r="P6385" i="1"/>
  <c r="P6386" i="1"/>
  <c r="P6387" i="1"/>
  <c r="P6388" i="1"/>
  <c r="P6389" i="1"/>
  <c r="P6390" i="1"/>
  <c r="P6391" i="1"/>
  <c r="P6392" i="1"/>
  <c r="P6393" i="1"/>
  <c r="P6394" i="1"/>
  <c r="P6395" i="1"/>
  <c r="P6396" i="1"/>
  <c r="P6397" i="1"/>
  <c r="P6398" i="1"/>
  <c r="P6399" i="1"/>
  <c r="P6400" i="1"/>
  <c r="P6401" i="1"/>
  <c r="P6402" i="1"/>
  <c r="P6403" i="1"/>
  <c r="P6404" i="1"/>
  <c r="P6405" i="1"/>
  <c r="P6406" i="1"/>
  <c r="P6407" i="1"/>
  <c r="P6408" i="1"/>
  <c r="P6409" i="1"/>
  <c r="P6410" i="1"/>
  <c r="P6411" i="1"/>
  <c r="P6412" i="1"/>
  <c r="P6413" i="1"/>
  <c r="P6414" i="1"/>
  <c r="P6415" i="1"/>
  <c r="P6416" i="1"/>
  <c r="P6417" i="1"/>
  <c r="P6418" i="1"/>
  <c r="P6419" i="1"/>
  <c r="P6420" i="1"/>
  <c r="P6421" i="1"/>
  <c r="P6422" i="1"/>
  <c r="P6423" i="1"/>
  <c r="P6424" i="1"/>
  <c r="P6425" i="1"/>
  <c r="P6426" i="1"/>
  <c r="P6427" i="1"/>
  <c r="P6428" i="1"/>
  <c r="P6429" i="1"/>
  <c r="P6430" i="1"/>
  <c r="P6431" i="1"/>
  <c r="P6432" i="1"/>
  <c r="P6433" i="1"/>
  <c r="P6434" i="1"/>
  <c r="P6435" i="1"/>
  <c r="P6436" i="1"/>
  <c r="P6437" i="1"/>
  <c r="P6438" i="1"/>
  <c r="P6439" i="1"/>
  <c r="P6440" i="1"/>
  <c r="P6441" i="1"/>
  <c r="P6442" i="1"/>
  <c r="P6443" i="1"/>
  <c r="P6444" i="1"/>
  <c r="P6445" i="1"/>
  <c r="P6446" i="1"/>
  <c r="P6447" i="1"/>
  <c r="P6448" i="1"/>
  <c r="P6449" i="1"/>
  <c r="P6450" i="1"/>
  <c r="P6451" i="1"/>
  <c r="P6452" i="1"/>
  <c r="P6453" i="1"/>
  <c r="P6454" i="1"/>
  <c r="P6455" i="1"/>
  <c r="P6456" i="1"/>
  <c r="P6457" i="1"/>
  <c r="P6458" i="1"/>
  <c r="P6459" i="1"/>
  <c r="P6460" i="1"/>
  <c r="P6461" i="1"/>
  <c r="P6462" i="1"/>
  <c r="P6463" i="1"/>
  <c r="P6464" i="1"/>
  <c r="P6465" i="1"/>
  <c r="P6466" i="1"/>
  <c r="P6467" i="1"/>
  <c r="P6468" i="1"/>
  <c r="P6469" i="1"/>
  <c r="P6470" i="1"/>
  <c r="P6471" i="1"/>
  <c r="P6472" i="1"/>
  <c r="P6473" i="1"/>
  <c r="P6474" i="1"/>
  <c r="P6475" i="1"/>
  <c r="P6476" i="1"/>
  <c r="P6477" i="1"/>
  <c r="P6478" i="1"/>
  <c r="P6479" i="1"/>
  <c r="P6480" i="1"/>
  <c r="P6481" i="1"/>
  <c r="P6482" i="1"/>
  <c r="P6483" i="1"/>
  <c r="P6484" i="1"/>
  <c r="P6485" i="1"/>
  <c r="P6486" i="1"/>
  <c r="P6487" i="1"/>
  <c r="P6488" i="1"/>
  <c r="P6489" i="1"/>
  <c r="P6490" i="1"/>
  <c r="P6491" i="1"/>
  <c r="P6492" i="1"/>
  <c r="P6493" i="1"/>
  <c r="P6494" i="1"/>
  <c r="P6495" i="1"/>
  <c r="P6496" i="1"/>
  <c r="P6497" i="1"/>
  <c r="P6498" i="1"/>
  <c r="P6499" i="1"/>
  <c r="P6500" i="1"/>
  <c r="P6501" i="1"/>
  <c r="P6502" i="1"/>
  <c r="P6503" i="1"/>
  <c r="P6504" i="1"/>
  <c r="P6505" i="1"/>
  <c r="P6506" i="1"/>
  <c r="P6507" i="1"/>
  <c r="P6508" i="1"/>
  <c r="P6509" i="1"/>
  <c r="P6510" i="1"/>
  <c r="P6511" i="1"/>
  <c r="P6512" i="1"/>
  <c r="P6513" i="1"/>
  <c r="P6514" i="1"/>
  <c r="P6515" i="1"/>
  <c r="P6516" i="1"/>
  <c r="P6517" i="1"/>
  <c r="P6518" i="1"/>
  <c r="P6519" i="1"/>
  <c r="P6520" i="1"/>
  <c r="P6521" i="1"/>
  <c r="P6522" i="1"/>
  <c r="P6523" i="1"/>
  <c r="P6524" i="1"/>
  <c r="P6525" i="1"/>
  <c r="P6526" i="1"/>
  <c r="P6527" i="1"/>
  <c r="P6528" i="1"/>
  <c r="P6529" i="1"/>
  <c r="P6530" i="1"/>
  <c r="P6531" i="1"/>
  <c r="P6532" i="1"/>
  <c r="P6533" i="1"/>
  <c r="P6534" i="1"/>
  <c r="P6535" i="1"/>
  <c r="P6536" i="1"/>
  <c r="P6537" i="1"/>
  <c r="P6538" i="1"/>
  <c r="P6539" i="1"/>
  <c r="P6540" i="1"/>
  <c r="P6541" i="1"/>
  <c r="P6542" i="1"/>
  <c r="P6543" i="1"/>
  <c r="P6544" i="1"/>
  <c r="P6545" i="1"/>
  <c r="P6546" i="1"/>
  <c r="P6547" i="1"/>
  <c r="P6548" i="1"/>
  <c r="P6549" i="1"/>
  <c r="P6550" i="1"/>
  <c r="P6551" i="1"/>
  <c r="P6552" i="1"/>
  <c r="P6553" i="1"/>
  <c r="P6554" i="1"/>
  <c r="P6555" i="1"/>
  <c r="P6556" i="1"/>
  <c r="P6557" i="1"/>
  <c r="P6558" i="1"/>
  <c r="P6559" i="1"/>
  <c r="P6560" i="1"/>
  <c r="P6561" i="1"/>
  <c r="P6562" i="1"/>
  <c r="P6563" i="1"/>
  <c r="P6564" i="1"/>
  <c r="P6565" i="1"/>
  <c r="P6566" i="1"/>
  <c r="P6567" i="1"/>
  <c r="P6568" i="1"/>
  <c r="P6569" i="1"/>
  <c r="P6570" i="1"/>
  <c r="P6571" i="1"/>
  <c r="P6572" i="1"/>
  <c r="P6573" i="1"/>
  <c r="P6574" i="1"/>
  <c r="P6575" i="1"/>
  <c r="P6576" i="1"/>
  <c r="P6577" i="1"/>
  <c r="P6578" i="1"/>
  <c r="P6579" i="1"/>
  <c r="P6580" i="1"/>
  <c r="P6581" i="1"/>
  <c r="P6582" i="1"/>
  <c r="P6583" i="1"/>
  <c r="P6584" i="1"/>
  <c r="P6585" i="1"/>
  <c r="P6586" i="1"/>
  <c r="P6587" i="1"/>
  <c r="P6588" i="1"/>
  <c r="P6589" i="1"/>
  <c r="P6590" i="1"/>
  <c r="P6591" i="1"/>
  <c r="P6592" i="1"/>
  <c r="P6593" i="1"/>
  <c r="P6594" i="1"/>
  <c r="P6595" i="1"/>
  <c r="P6596" i="1"/>
  <c r="P6597" i="1"/>
  <c r="P6598" i="1"/>
  <c r="P6599" i="1"/>
  <c r="P6600" i="1"/>
  <c r="P6601" i="1"/>
  <c r="P6602" i="1"/>
  <c r="P6603" i="1"/>
  <c r="P6604" i="1"/>
  <c r="P6605" i="1"/>
  <c r="P6606" i="1"/>
  <c r="P6607" i="1"/>
  <c r="P6608" i="1"/>
  <c r="P6609" i="1"/>
  <c r="P6610" i="1"/>
  <c r="P6611" i="1"/>
  <c r="P6612" i="1"/>
  <c r="P6613" i="1"/>
  <c r="P6614" i="1"/>
  <c r="P6615" i="1"/>
  <c r="P6616" i="1"/>
  <c r="P6617" i="1"/>
  <c r="P6618" i="1"/>
  <c r="P6619" i="1"/>
  <c r="P6620" i="1"/>
  <c r="P6621" i="1"/>
  <c r="P6622" i="1"/>
  <c r="P6623" i="1"/>
  <c r="P6624" i="1"/>
  <c r="P6625" i="1"/>
  <c r="P6626" i="1"/>
  <c r="P6627" i="1"/>
  <c r="P6628" i="1"/>
  <c r="P6629" i="1"/>
  <c r="P6630" i="1"/>
  <c r="P6631" i="1"/>
  <c r="P6632" i="1"/>
  <c r="P6633" i="1"/>
  <c r="P6634" i="1"/>
  <c r="P6635" i="1"/>
  <c r="P6636" i="1"/>
  <c r="P6637" i="1"/>
  <c r="P6638" i="1"/>
  <c r="P6639" i="1"/>
  <c r="P6640" i="1"/>
  <c r="P6641" i="1"/>
  <c r="P6642" i="1"/>
  <c r="P6643" i="1"/>
  <c r="P6644" i="1"/>
  <c r="P6645" i="1"/>
  <c r="P6646" i="1"/>
  <c r="P6647" i="1"/>
  <c r="P6648" i="1"/>
  <c r="P6649" i="1"/>
  <c r="P6650" i="1"/>
  <c r="P6651" i="1"/>
  <c r="P6652" i="1"/>
  <c r="P6653" i="1"/>
  <c r="P6654" i="1"/>
  <c r="P6655" i="1"/>
  <c r="P6656" i="1"/>
  <c r="P6657" i="1"/>
  <c r="P6658" i="1"/>
  <c r="P6659" i="1"/>
  <c r="P6660" i="1"/>
  <c r="P6661" i="1"/>
  <c r="P6662" i="1"/>
  <c r="P6663" i="1"/>
  <c r="P6664" i="1"/>
  <c r="P6665" i="1"/>
  <c r="P6666" i="1"/>
  <c r="P6667" i="1"/>
  <c r="P6668" i="1"/>
  <c r="P6669" i="1"/>
  <c r="P6670" i="1"/>
  <c r="P6671" i="1"/>
  <c r="P6672" i="1"/>
  <c r="P6673" i="1"/>
  <c r="P6674" i="1"/>
  <c r="P6675" i="1"/>
  <c r="P6676" i="1"/>
  <c r="P6677" i="1"/>
  <c r="P6678" i="1"/>
  <c r="P6679" i="1"/>
  <c r="P6680" i="1"/>
  <c r="P6681" i="1"/>
  <c r="P6682" i="1"/>
  <c r="P6683" i="1"/>
  <c r="P6684" i="1"/>
  <c r="P6685" i="1"/>
  <c r="P6686" i="1"/>
  <c r="P6687" i="1"/>
  <c r="P6688" i="1"/>
  <c r="P6689" i="1"/>
  <c r="P6690" i="1"/>
  <c r="P6691" i="1"/>
  <c r="P6692" i="1"/>
  <c r="P6693" i="1"/>
  <c r="P6694" i="1"/>
  <c r="P6695" i="1"/>
  <c r="P6696" i="1"/>
  <c r="P6697" i="1"/>
  <c r="P6698" i="1"/>
  <c r="P6699" i="1"/>
  <c r="P6700" i="1"/>
  <c r="P6701" i="1"/>
  <c r="P6702" i="1"/>
  <c r="P6703" i="1"/>
  <c r="P6704" i="1"/>
  <c r="P6705" i="1"/>
  <c r="P6706" i="1"/>
  <c r="P6707" i="1"/>
  <c r="P6708" i="1"/>
  <c r="P6709" i="1"/>
  <c r="P6710" i="1"/>
  <c r="P6711" i="1"/>
  <c r="P6712" i="1"/>
  <c r="P6713" i="1"/>
  <c r="P6714" i="1"/>
  <c r="P6715" i="1"/>
  <c r="P6716" i="1"/>
  <c r="P6717" i="1"/>
  <c r="P6718" i="1"/>
  <c r="P6719" i="1"/>
  <c r="P6720" i="1"/>
  <c r="P6721" i="1"/>
  <c r="P6722" i="1"/>
  <c r="P6723" i="1"/>
  <c r="P6724" i="1"/>
  <c r="P6725" i="1"/>
  <c r="P6726" i="1"/>
  <c r="P6727" i="1"/>
  <c r="P6728" i="1"/>
  <c r="P6729" i="1"/>
  <c r="P6730" i="1"/>
  <c r="P6731" i="1"/>
  <c r="P6732" i="1"/>
  <c r="P6733" i="1"/>
  <c r="P6734" i="1"/>
  <c r="P6735" i="1"/>
  <c r="P6736" i="1"/>
  <c r="P6737" i="1"/>
  <c r="P6738" i="1"/>
  <c r="P6739" i="1"/>
  <c r="P6740" i="1"/>
  <c r="P6741" i="1"/>
  <c r="P6742" i="1"/>
  <c r="P6743" i="1"/>
  <c r="P6744" i="1"/>
  <c r="P6745" i="1"/>
  <c r="P6746" i="1"/>
  <c r="P6747" i="1"/>
  <c r="P6748" i="1"/>
  <c r="P6749" i="1"/>
  <c r="P6750" i="1"/>
  <c r="P6751" i="1"/>
  <c r="P6752" i="1"/>
  <c r="P6753" i="1"/>
  <c r="P6754" i="1"/>
  <c r="P6755" i="1"/>
  <c r="P6756" i="1"/>
  <c r="P6757" i="1"/>
  <c r="P6758" i="1"/>
  <c r="P6759" i="1"/>
  <c r="P6760" i="1"/>
  <c r="P6761" i="1"/>
  <c r="P6762" i="1"/>
  <c r="P6763" i="1"/>
  <c r="P6764" i="1"/>
  <c r="P6765" i="1"/>
  <c r="P6766" i="1"/>
  <c r="P6767" i="1"/>
  <c r="P6768" i="1"/>
  <c r="P6769" i="1"/>
  <c r="P6770" i="1"/>
  <c r="P6771" i="1"/>
  <c r="P6772" i="1"/>
  <c r="P6773" i="1"/>
  <c r="P6774" i="1"/>
  <c r="P6775" i="1"/>
  <c r="P6776" i="1"/>
  <c r="P6777" i="1"/>
  <c r="P6778" i="1"/>
  <c r="P6779" i="1"/>
  <c r="P6780" i="1"/>
  <c r="P6781" i="1"/>
  <c r="P6782" i="1"/>
  <c r="P6783" i="1"/>
  <c r="P6784" i="1"/>
  <c r="P6785" i="1"/>
  <c r="P6786" i="1"/>
  <c r="P6787" i="1"/>
  <c r="P6788" i="1"/>
  <c r="P6789" i="1"/>
  <c r="P6790" i="1"/>
  <c r="P6791" i="1"/>
  <c r="P6792" i="1"/>
  <c r="P6793" i="1"/>
  <c r="P6794" i="1"/>
  <c r="P6795" i="1"/>
  <c r="P6796" i="1"/>
  <c r="P6797" i="1"/>
  <c r="P6798" i="1"/>
  <c r="P6799" i="1"/>
  <c r="P6800" i="1"/>
  <c r="P6801" i="1"/>
  <c r="P6802" i="1"/>
  <c r="P6803" i="1"/>
  <c r="P6804" i="1"/>
  <c r="P6805" i="1"/>
  <c r="P6806" i="1"/>
  <c r="P6807" i="1"/>
  <c r="P6808" i="1"/>
  <c r="P6809" i="1"/>
  <c r="P6810" i="1"/>
  <c r="P6811" i="1"/>
  <c r="P6812" i="1"/>
  <c r="P6813" i="1"/>
  <c r="P6814" i="1"/>
  <c r="P6815" i="1"/>
  <c r="P6816" i="1"/>
  <c r="P6817" i="1"/>
  <c r="P6818" i="1"/>
  <c r="P6819" i="1"/>
  <c r="P6820" i="1"/>
  <c r="P6821" i="1"/>
  <c r="P6822" i="1"/>
  <c r="P6823" i="1"/>
  <c r="P6824" i="1"/>
  <c r="P6825" i="1"/>
  <c r="P6826" i="1"/>
  <c r="P6827" i="1"/>
  <c r="P6828" i="1"/>
  <c r="P6829" i="1"/>
  <c r="P6830" i="1"/>
  <c r="P6831" i="1"/>
  <c r="P6832" i="1"/>
  <c r="P6833" i="1"/>
  <c r="P6834" i="1"/>
  <c r="P6835" i="1"/>
  <c r="P6836" i="1"/>
  <c r="P6837" i="1"/>
  <c r="P6838" i="1"/>
  <c r="P6839" i="1"/>
  <c r="P6840" i="1"/>
  <c r="P6841" i="1"/>
  <c r="P6842" i="1"/>
  <c r="P6843" i="1"/>
  <c r="P6844" i="1"/>
  <c r="P6845" i="1"/>
  <c r="P6846" i="1"/>
  <c r="P6847" i="1"/>
  <c r="P6848" i="1"/>
  <c r="P6849" i="1"/>
  <c r="P6850" i="1"/>
  <c r="P6851" i="1"/>
  <c r="P6852" i="1"/>
  <c r="P6853" i="1"/>
  <c r="P6854" i="1"/>
  <c r="P6855" i="1"/>
  <c r="P6856" i="1"/>
  <c r="P6857" i="1"/>
  <c r="P6858" i="1"/>
  <c r="P6859" i="1"/>
  <c r="P6860" i="1"/>
  <c r="P6861" i="1"/>
  <c r="P6862" i="1"/>
  <c r="P6863" i="1"/>
  <c r="P6864" i="1"/>
  <c r="P6865" i="1"/>
  <c r="P6866" i="1"/>
  <c r="P6867" i="1"/>
  <c r="P6868" i="1"/>
  <c r="P6869" i="1"/>
  <c r="P6870" i="1"/>
  <c r="P6871" i="1"/>
  <c r="P6872" i="1"/>
  <c r="P6873" i="1"/>
  <c r="P6874" i="1"/>
  <c r="P6875" i="1"/>
  <c r="P6876" i="1"/>
  <c r="P6877" i="1"/>
  <c r="P6878" i="1"/>
  <c r="P6879" i="1"/>
  <c r="P6880" i="1"/>
  <c r="P6881" i="1"/>
  <c r="P6882" i="1"/>
  <c r="P6883" i="1"/>
  <c r="P6884" i="1"/>
  <c r="P6885" i="1"/>
  <c r="P6886" i="1"/>
  <c r="P6887" i="1"/>
  <c r="P6888" i="1"/>
  <c r="P6889" i="1"/>
  <c r="P6890" i="1"/>
  <c r="P6891" i="1"/>
  <c r="P6892" i="1"/>
  <c r="P6893" i="1"/>
  <c r="P6894" i="1"/>
  <c r="P6895" i="1"/>
  <c r="P6896" i="1"/>
  <c r="P6897" i="1"/>
  <c r="P6898" i="1"/>
  <c r="P6899" i="1"/>
  <c r="P6900" i="1"/>
  <c r="P6901" i="1"/>
  <c r="P6902" i="1"/>
  <c r="P6903" i="1"/>
  <c r="P6904" i="1"/>
  <c r="P6905" i="1"/>
  <c r="P6906" i="1"/>
  <c r="P6907" i="1"/>
  <c r="P6908" i="1"/>
  <c r="P6909" i="1"/>
  <c r="P6910" i="1"/>
  <c r="P6911" i="1"/>
  <c r="P6912" i="1"/>
  <c r="P6913" i="1"/>
  <c r="P6914" i="1"/>
  <c r="P6915" i="1"/>
  <c r="P6916" i="1"/>
  <c r="P6917" i="1"/>
  <c r="P6918" i="1"/>
  <c r="P6919" i="1"/>
  <c r="P6920" i="1"/>
  <c r="P6921" i="1"/>
  <c r="P6922" i="1"/>
  <c r="P6923" i="1"/>
  <c r="P6924" i="1"/>
  <c r="P6925" i="1"/>
  <c r="P6926" i="1"/>
  <c r="P6927" i="1"/>
  <c r="P6928" i="1"/>
  <c r="P6929" i="1"/>
  <c r="P6930" i="1"/>
  <c r="P6931" i="1"/>
  <c r="P6932" i="1"/>
  <c r="P6933" i="1"/>
  <c r="P6934" i="1"/>
  <c r="P6935" i="1"/>
  <c r="P6936" i="1"/>
  <c r="P6937" i="1"/>
  <c r="P6938" i="1"/>
  <c r="P6939" i="1"/>
  <c r="P6940" i="1"/>
  <c r="P6941" i="1"/>
  <c r="P6942" i="1"/>
  <c r="P6943" i="1"/>
  <c r="P6944" i="1"/>
  <c r="P6945" i="1"/>
  <c r="P6946" i="1"/>
  <c r="P6947" i="1"/>
  <c r="P6948" i="1"/>
  <c r="P6949" i="1"/>
  <c r="P6950" i="1"/>
  <c r="P6951" i="1"/>
  <c r="P6952" i="1"/>
  <c r="P6953" i="1"/>
  <c r="P6954" i="1"/>
  <c r="P6955" i="1"/>
  <c r="P6956" i="1"/>
  <c r="P6957" i="1"/>
  <c r="P6958" i="1"/>
  <c r="P6959" i="1"/>
  <c r="P6960" i="1"/>
  <c r="P6961" i="1"/>
  <c r="P6962" i="1"/>
  <c r="P6963" i="1"/>
  <c r="P6964" i="1"/>
  <c r="P6965" i="1"/>
  <c r="P6966" i="1"/>
  <c r="P6967" i="1"/>
  <c r="P6968" i="1"/>
  <c r="P6969" i="1"/>
  <c r="P6970" i="1"/>
  <c r="P6971" i="1"/>
  <c r="P6972" i="1"/>
  <c r="P6973" i="1"/>
  <c r="P6974" i="1"/>
  <c r="P6975" i="1"/>
  <c r="P6976" i="1"/>
  <c r="P6977" i="1"/>
  <c r="P6978" i="1"/>
  <c r="P6979" i="1"/>
  <c r="P6980" i="1"/>
  <c r="P6981" i="1"/>
  <c r="P6982" i="1"/>
  <c r="P6983" i="1"/>
  <c r="P6984" i="1"/>
  <c r="P6985" i="1"/>
  <c r="P6986" i="1"/>
  <c r="P6987" i="1"/>
  <c r="P6988" i="1"/>
  <c r="P6989" i="1"/>
  <c r="P6990" i="1"/>
  <c r="P6991" i="1"/>
  <c r="P6992" i="1"/>
  <c r="P6993" i="1"/>
  <c r="P6994" i="1"/>
  <c r="P6995" i="1"/>
  <c r="P6996" i="1"/>
  <c r="P6997" i="1"/>
  <c r="P6998" i="1"/>
  <c r="P6999" i="1"/>
  <c r="P7000" i="1"/>
  <c r="P7001" i="1"/>
  <c r="P7002" i="1"/>
  <c r="P7003" i="1"/>
  <c r="P7004" i="1"/>
  <c r="P7005" i="1"/>
  <c r="P7006" i="1"/>
  <c r="P7007" i="1"/>
  <c r="P7008" i="1"/>
  <c r="P7009" i="1"/>
  <c r="P7010" i="1"/>
  <c r="P7011" i="1"/>
  <c r="P7012" i="1"/>
  <c r="P7013" i="1"/>
  <c r="P7014" i="1"/>
  <c r="P7015" i="1"/>
  <c r="P7016" i="1"/>
  <c r="P7017" i="1"/>
  <c r="P7018" i="1"/>
  <c r="P7019" i="1"/>
  <c r="P7020" i="1"/>
  <c r="P7021" i="1"/>
  <c r="P7022" i="1"/>
  <c r="P7023" i="1"/>
  <c r="P7024" i="1"/>
  <c r="P7025" i="1"/>
  <c r="P7026" i="1"/>
  <c r="P7027" i="1"/>
  <c r="P7028" i="1"/>
  <c r="P7029" i="1"/>
  <c r="P7030" i="1"/>
  <c r="P7031" i="1"/>
  <c r="P7032" i="1"/>
  <c r="P7033" i="1"/>
  <c r="P7034" i="1"/>
  <c r="P7035" i="1"/>
  <c r="P7036" i="1"/>
  <c r="P7037" i="1"/>
  <c r="P7038" i="1"/>
  <c r="P7039" i="1"/>
  <c r="P7040" i="1"/>
  <c r="P7041" i="1"/>
  <c r="P7042" i="1"/>
  <c r="P7043" i="1"/>
  <c r="P7044" i="1"/>
  <c r="P7045" i="1"/>
  <c r="P7046" i="1"/>
  <c r="P7047" i="1"/>
  <c r="P7048" i="1"/>
  <c r="P7049" i="1"/>
  <c r="P7050" i="1"/>
  <c r="P7051" i="1"/>
  <c r="P7052" i="1"/>
  <c r="P7053" i="1"/>
  <c r="P7054" i="1"/>
  <c r="P7055" i="1"/>
  <c r="P7056" i="1"/>
  <c r="P7057" i="1"/>
  <c r="P7058" i="1"/>
  <c r="P7059" i="1"/>
  <c r="P7060" i="1"/>
  <c r="P7061" i="1"/>
  <c r="P7062" i="1"/>
  <c r="P7063" i="1"/>
  <c r="P7064" i="1"/>
  <c r="P7065" i="1"/>
  <c r="P7066" i="1"/>
  <c r="P7067" i="1"/>
  <c r="P7068" i="1"/>
  <c r="P7069" i="1"/>
  <c r="P7070" i="1"/>
  <c r="P7071" i="1"/>
  <c r="P7072" i="1"/>
  <c r="P7073" i="1"/>
  <c r="P7074" i="1"/>
  <c r="P7075" i="1"/>
  <c r="P7076" i="1"/>
  <c r="P7077" i="1"/>
  <c r="P7078" i="1"/>
  <c r="P7079" i="1"/>
  <c r="P7080" i="1"/>
  <c r="P7081" i="1"/>
  <c r="P7082" i="1"/>
  <c r="P7083" i="1"/>
  <c r="P7084" i="1"/>
  <c r="P7085" i="1"/>
  <c r="P7086" i="1"/>
  <c r="P7087" i="1"/>
  <c r="P7088" i="1"/>
  <c r="P7089" i="1"/>
  <c r="P7090" i="1"/>
  <c r="P7091" i="1"/>
  <c r="P7092" i="1"/>
  <c r="P7093" i="1"/>
  <c r="P7094" i="1"/>
  <c r="P7095" i="1"/>
  <c r="P7096" i="1"/>
  <c r="P7097" i="1"/>
  <c r="P7098" i="1"/>
  <c r="P7099" i="1"/>
  <c r="P7100" i="1"/>
  <c r="P7101" i="1"/>
  <c r="P7102" i="1"/>
  <c r="P7103" i="1"/>
  <c r="P7104" i="1"/>
  <c r="P7105" i="1"/>
  <c r="P7106" i="1"/>
  <c r="P7107" i="1"/>
  <c r="P7108" i="1"/>
  <c r="P7109" i="1"/>
  <c r="P7110" i="1"/>
  <c r="P7111" i="1"/>
  <c r="P7112" i="1"/>
  <c r="P7113" i="1"/>
  <c r="P7114" i="1"/>
  <c r="P7115" i="1"/>
  <c r="P7116" i="1"/>
  <c r="P7117" i="1"/>
  <c r="P7118" i="1"/>
  <c r="P7119" i="1"/>
  <c r="P7120" i="1"/>
  <c r="P7121" i="1"/>
  <c r="P7122" i="1"/>
  <c r="P7123" i="1"/>
  <c r="P7124" i="1"/>
  <c r="P7125" i="1"/>
  <c r="P7126" i="1"/>
  <c r="P7127" i="1"/>
  <c r="P7128" i="1"/>
  <c r="P7129" i="1"/>
  <c r="P7130" i="1"/>
  <c r="P7131" i="1"/>
  <c r="P7132" i="1"/>
  <c r="P7133" i="1"/>
  <c r="P7134" i="1"/>
  <c r="P7135" i="1"/>
  <c r="P7136" i="1"/>
  <c r="P7137" i="1"/>
  <c r="P7138" i="1"/>
  <c r="P7139" i="1"/>
  <c r="P7140" i="1"/>
  <c r="P7141" i="1"/>
  <c r="P7142" i="1"/>
  <c r="P7143" i="1"/>
  <c r="P7144" i="1"/>
  <c r="P7145" i="1"/>
  <c r="P7146" i="1"/>
  <c r="P7147" i="1"/>
  <c r="P7148" i="1"/>
  <c r="P7149" i="1"/>
  <c r="P7150" i="1"/>
  <c r="P7151" i="1"/>
  <c r="P7152" i="1"/>
  <c r="P7153" i="1"/>
  <c r="P7154" i="1"/>
  <c r="P7155" i="1"/>
  <c r="P7156" i="1"/>
  <c r="P7157" i="1"/>
  <c r="P7158" i="1"/>
  <c r="P7159" i="1"/>
  <c r="P7160" i="1"/>
  <c r="P7161" i="1"/>
  <c r="P7162" i="1"/>
  <c r="P7163" i="1"/>
  <c r="P7164" i="1"/>
  <c r="P7165" i="1"/>
  <c r="P7166" i="1"/>
  <c r="P7167" i="1"/>
  <c r="P7168" i="1"/>
  <c r="P7169" i="1"/>
  <c r="P7170" i="1"/>
  <c r="P7171" i="1"/>
  <c r="P7172" i="1"/>
  <c r="P7173" i="1"/>
  <c r="P7174" i="1"/>
  <c r="P7175" i="1"/>
  <c r="P7176" i="1"/>
  <c r="P7177" i="1"/>
  <c r="P7178" i="1"/>
  <c r="P7179" i="1"/>
  <c r="P7180" i="1"/>
  <c r="P7181" i="1"/>
  <c r="P7182" i="1"/>
  <c r="P7183" i="1"/>
  <c r="P7184" i="1"/>
  <c r="P7185" i="1"/>
  <c r="P7186" i="1"/>
  <c r="P7187" i="1"/>
  <c r="P7188" i="1"/>
  <c r="P7189" i="1"/>
  <c r="P7190" i="1"/>
  <c r="P7191" i="1"/>
  <c r="P7192" i="1"/>
  <c r="P7193" i="1"/>
  <c r="P7194" i="1"/>
  <c r="P7195" i="1"/>
  <c r="P7196" i="1"/>
  <c r="P7197" i="1"/>
  <c r="P7198" i="1"/>
  <c r="P7199" i="1"/>
  <c r="P7200" i="1"/>
  <c r="P7201" i="1"/>
  <c r="P7202" i="1"/>
  <c r="P7203" i="1"/>
  <c r="P7204" i="1"/>
  <c r="P7205" i="1"/>
  <c r="P7206" i="1"/>
  <c r="P7207" i="1"/>
  <c r="P7208" i="1"/>
  <c r="P7209" i="1"/>
  <c r="P7210" i="1"/>
  <c r="P7211" i="1"/>
  <c r="P7212" i="1"/>
  <c r="P7213" i="1"/>
  <c r="P7214" i="1"/>
  <c r="P7215" i="1"/>
  <c r="P7216" i="1"/>
  <c r="P7217" i="1"/>
  <c r="P7218" i="1"/>
  <c r="P7219" i="1"/>
  <c r="P7220" i="1"/>
  <c r="P7221" i="1"/>
  <c r="P7222" i="1"/>
  <c r="P7223" i="1"/>
  <c r="P7224" i="1"/>
  <c r="P7225" i="1"/>
  <c r="P7226" i="1"/>
  <c r="P7227" i="1"/>
  <c r="P7228" i="1"/>
  <c r="P7229" i="1"/>
  <c r="P7230" i="1"/>
  <c r="P7231" i="1"/>
  <c r="P7232" i="1"/>
  <c r="P7233" i="1"/>
  <c r="P7234" i="1"/>
  <c r="P7235" i="1"/>
  <c r="P7236" i="1"/>
  <c r="P7237" i="1"/>
  <c r="P7238" i="1"/>
  <c r="P7239" i="1"/>
  <c r="P7240" i="1"/>
  <c r="P7241" i="1"/>
  <c r="P7242" i="1"/>
  <c r="P7243" i="1"/>
  <c r="P7244" i="1"/>
  <c r="P7245" i="1"/>
  <c r="P7246" i="1"/>
  <c r="P7247" i="1"/>
  <c r="P7248" i="1"/>
  <c r="P7249" i="1"/>
  <c r="P7250" i="1"/>
  <c r="P7251" i="1"/>
  <c r="P7252" i="1"/>
  <c r="P7253" i="1"/>
  <c r="P7254" i="1"/>
  <c r="P7255" i="1"/>
  <c r="P7256" i="1"/>
  <c r="P7257" i="1"/>
  <c r="P7258" i="1"/>
  <c r="P7259" i="1"/>
  <c r="P7260" i="1"/>
  <c r="P7261" i="1"/>
  <c r="P7262" i="1"/>
  <c r="P7263" i="1"/>
  <c r="P7264" i="1"/>
  <c r="P7265" i="1"/>
  <c r="P7266" i="1"/>
  <c r="P7267" i="1"/>
  <c r="P7268" i="1"/>
  <c r="P7269" i="1"/>
  <c r="P7270" i="1"/>
  <c r="P7271" i="1"/>
  <c r="P7272" i="1"/>
  <c r="P7273" i="1"/>
  <c r="P7274" i="1"/>
  <c r="P7275" i="1"/>
  <c r="P7276" i="1"/>
  <c r="P7277" i="1"/>
  <c r="P7278" i="1"/>
  <c r="P7279" i="1"/>
  <c r="P7280" i="1"/>
  <c r="P7281" i="1"/>
  <c r="P7282" i="1"/>
  <c r="P7283" i="1"/>
  <c r="P7284" i="1"/>
  <c r="P7285" i="1"/>
  <c r="P7286" i="1"/>
  <c r="P7287" i="1"/>
  <c r="P7288" i="1"/>
  <c r="P7289" i="1"/>
  <c r="P7290" i="1"/>
  <c r="P7291" i="1"/>
  <c r="P7292" i="1"/>
  <c r="P7293" i="1"/>
  <c r="P7294" i="1"/>
  <c r="P7295" i="1"/>
  <c r="P7296" i="1"/>
  <c r="P7297" i="1"/>
  <c r="P7298" i="1"/>
  <c r="P7299" i="1"/>
  <c r="P7300" i="1"/>
  <c r="P7301" i="1"/>
  <c r="P7302" i="1"/>
  <c r="P7303" i="1"/>
  <c r="P7304" i="1"/>
  <c r="P7305" i="1"/>
  <c r="P7306" i="1"/>
  <c r="P7307" i="1"/>
  <c r="P7308" i="1"/>
  <c r="P7309" i="1"/>
  <c r="P7310" i="1"/>
  <c r="P7311" i="1"/>
  <c r="P7312" i="1"/>
  <c r="P7313" i="1"/>
  <c r="P7314" i="1"/>
  <c r="P7315" i="1"/>
  <c r="P7316" i="1"/>
  <c r="P7317" i="1"/>
  <c r="P7318" i="1"/>
  <c r="P7319" i="1"/>
  <c r="P7320" i="1"/>
  <c r="P7321" i="1"/>
  <c r="P7322" i="1"/>
  <c r="P7323" i="1"/>
  <c r="P7324" i="1"/>
  <c r="P7325" i="1"/>
  <c r="P7326" i="1"/>
  <c r="P7327" i="1"/>
  <c r="P7328" i="1"/>
  <c r="P7329" i="1"/>
  <c r="P7330" i="1"/>
  <c r="P7331" i="1"/>
  <c r="P7332" i="1"/>
  <c r="P7333" i="1"/>
  <c r="P7334" i="1"/>
  <c r="P7335" i="1"/>
  <c r="P7336" i="1"/>
  <c r="P7337" i="1"/>
  <c r="P7338" i="1"/>
  <c r="P7339" i="1"/>
  <c r="P7340" i="1"/>
  <c r="P7341" i="1"/>
  <c r="P7342" i="1"/>
  <c r="P7343" i="1"/>
  <c r="P7344" i="1"/>
  <c r="P7345" i="1"/>
  <c r="P7346" i="1"/>
  <c r="P7347" i="1"/>
  <c r="P7348" i="1"/>
  <c r="P7349" i="1"/>
  <c r="P7350" i="1"/>
  <c r="P7351" i="1"/>
  <c r="P7352" i="1"/>
  <c r="P7353" i="1"/>
  <c r="P7354" i="1"/>
  <c r="P7355" i="1"/>
  <c r="P7356" i="1"/>
  <c r="P7357" i="1"/>
  <c r="P7358" i="1"/>
  <c r="P7359" i="1"/>
  <c r="P7360" i="1"/>
  <c r="P7361" i="1"/>
  <c r="P7362" i="1"/>
  <c r="P7363" i="1"/>
  <c r="P7364" i="1"/>
  <c r="P7365" i="1"/>
  <c r="P7366" i="1"/>
  <c r="P7367" i="1"/>
  <c r="P7368" i="1"/>
  <c r="P7369" i="1"/>
  <c r="P7370" i="1"/>
  <c r="P7371" i="1"/>
  <c r="P7372" i="1"/>
  <c r="P7373" i="1"/>
  <c r="P7374" i="1"/>
  <c r="P7375" i="1"/>
  <c r="P7376" i="1"/>
  <c r="P7377" i="1"/>
  <c r="P7378" i="1"/>
  <c r="P7379" i="1"/>
  <c r="P7380" i="1"/>
  <c r="P7381" i="1"/>
  <c r="P7382" i="1"/>
  <c r="P7383" i="1"/>
  <c r="P7384" i="1"/>
  <c r="P7385" i="1"/>
  <c r="P7386" i="1"/>
  <c r="P7387" i="1"/>
  <c r="P7388" i="1"/>
  <c r="P7389" i="1"/>
  <c r="P7390" i="1"/>
  <c r="P7391" i="1"/>
  <c r="P7392" i="1"/>
  <c r="P7393" i="1"/>
  <c r="P7394" i="1"/>
  <c r="P7395" i="1"/>
  <c r="P7396" i="1"/>
  <c r="P7397" i="1"/>
  <c r="P7398" i="1"/>
  <c r="P7399" i="1"/>
  <c r="P7400" i="1"/>
  <c r="P7401" i="1"/>
  <c r="P7402" i="1"/>
  <c r="P7403" i="1"/>
  <c r="P7404" i="1"/>
  <c r="P7405" i="1"/>
  <c r="P7406" i="1"/>
  <c r="P7407" i="1"/>
  <c r="P7408" i="1"/>
  <c r="P7409" i="1"/>
  <c r="P7410" i="1"/>
  <c r="P7411" i="1"/>
  <c r="P7412" i="1"/>
  <c r="P7413" i="1"/>
  <c r="P7414" i="1"/>
  <c r="P7415" i="1"/>
  <c r="P7416" i="1"/>
  <c r="P7417" i="1"/>
  <c r="P7418" i="1"/>
  <c r="P7419" i="1"/>
  <c r="P7420" i="1"/>
  <c r="P7421" i="1"/>
  <c r="P7422" i="1"/>
  <c r="P7423" i="1"/>
  <c r="P7424" i="1"/>
  <c r="P7425" i="1"/>
  <c r="P7426" i="1"/>
  <c r="P7427" i="1"/>
  <c r="P7428" i="1"/>
  <c r="P7429" i="1"/>
  <c r="P7430" i="1"/>
  <c r="P7431" i="1"/>
  <c r="P7432" i="1"/>
  <c r="P7433" i="1"/>
  <c r="P7434" i="1"/>
  <c r="P7435" i="1"/>
  <c r="P7436" i="1"/>
  <c r="P7437" i="1"/>
  <c r="P7438" i="1"/>
  <c r="P7439" i="1"/>
  <c r="P7440" i="1"/>
  <c r="P7441" i="1"/>
  <c r="P7442" i="1"/>
  <c r="P7443" i="1"/>
  <c r="P7444" i="1"/>
  <c r="P7445" i="1"/>
  <c r="P7446" i="1"/>
  <c r="P7447" i="1"/>
  <c r="P7448" i="1"/>
  <c r="P7449" i="1"/>
  <c r="P7450" i="1"/>
  <c r="P7451" i="1"/>
  <c r="P7452" i="1"/>
  <c r="P7453" i="1"/>
  <c r="P7454" i="1"/>
  <c r="P7455" i="1"/>
  <c r="P7456" i="1"/>
  <c r="P7457" i="1"/>
  <c r="P7458" i="1"/>
  <c r="P7459" i="1"/>
  <c r="P7460" i="1"/>
  <c r="P7461" i="1"/>
  <c r="P7462" i="1"/>
  <c r="P7463" i="1"/>
  <c r="P7464" i="1"/>
  <c r="P7465" i="1"/>
  <c r="P7466" i="1"/>
  <c r="P7467" i="1"/>
  <c r="P7468" i="1"/>
  <c r="P7469" i="1"/>
  <c r="P7470" i="1"/>
  <c r="P7471" i="1"/>
  <c r="P7472" i="1"/>
  <c r="P7473" i="1"/>
  <c r="P7474" i="1"/>
  <c r="P7475" i="1"/>
  <c r="P7476" i="1"/>
  <c r="P7477" i="1"/>
  <c r="P7478" i="1"/>
  <c r="P7479" i="1"/>
  <c r="P7480" i="1"/>
  <c r="P7481" i="1"/>
  <c r="P7482" i="1"/>
  <c r="P7483" i="1"/>
  <c r="P7484" i="1"/>
  <c r="P7485" i="1"/>
  <c r="P7486" i="1"/>
  <c r="P7487" i="1"/>
  <c r="P7488" i="1"/>
  <c r="P7489" i="1"/>
  <c r="P7490" i="1"/>
  <c r="P7491" i="1"/>
  <c r="P7492" i="1"/>
  <c r="P7493" i="1"/>
  <c r="P7494" i="1"/>
  <c r="P7495" i="1"/>
  <c r="P7496" i="1"/>
  <c r="P7497" i="1"/>
  <c r="P7498" i="1"/>
  <c r="P7499" i="1"/>
  <c r="P7500" i="1"/>
  <c r="P7501" i="1"/>
  <c r="P7502" i="1"/>
  <c r="P7503" i="1"/>
  <c r="P7504" i="1"/>
  <c r="P7505" i="1"/>
  <c r="P7506" i="1"/>
  <c r="P7507" i="1"/>
  <c r="P7508" i="1"/>
  <c r="P7509" i="1"/>
  <c r="P7510" i="1"/>
  <c r="P7511" i="1"/>
  <c r="P7512" i="1"/>
  <c r="P7513" i="1"/>
  <c r="P7514" i="1"/>
  <c r="P7515" i="1"/>
  <c r="P7516" i="1"/>
  <c r="P7517" i="1"/>
  <c r="P7518" i="1"/>
  <c r="P7519" i="1"/>
  <c r="P7520" i="1"/>
  <c r="P7521" i="1"/>
  <c r="P7522" i="1"/>
  <c r="P7523" i="1"/>
  <c r="P7524" i="1"/>
  <c r="P7525" i="1"/>
  <c r="P7526" i="1"/>
  <c r="P7527" i="1"/>
  <c r="P7528" i="1"/>
  <c r="P7529" i="1"/>
  <c r="P7530" i="1"/>
  <c r="P7531" i="1"/>
  <c r="P7532" i="1"/>
  <c r="P7533" i="1"/>
  <c r="P7534" i="1"/>
  <c r="P7535" i="1"/>
  <c r="P7536" i="1"/>
  <c r="P7537" i="1"/>
  <c r="P7538" i="1"/>
  <c r="P7539" i="1"/>
  <c r="P7540" i="1"/>
  <c r="P7541" i="1"/>
  <c r="P7542" i="1"/>
  <c r="P7543" i="1"/>
  <c r="P7544" i="1"/>
  <c r="P7545" i="1"/>
  <c r="P7546" i="1"/>
  <c r="P7547" i="1"/>
  <c r="P7548" i="1"/>
  <c r="P7549" i="1"/>
  <c r="P7550" i="1"/>
  <c r="P7551" i="1"/>
  <c r="P7552" i="1"/>
  <c r="P7553" i="1"/>
  <c r="P7554" i="1"/>
  <c r="P7555" i="1"/>
  <c r="P7556" i="1"/>
  <c r="P7557" i="1"/>
  <c r="P7558" i="1"/>
  <c r="P7559" i="1"/>
  <c r="P7560" i="1"/>
  <c r="P7561" i="1"/>
  <c r="P7562" i="1"/>
  <c r="P7563" i="1"/>
  <c r="P7564" i="1"/>
  <c r="P7565" i="1"/>
  <c r="P7566" i="1"/>
  <c r="P7567" i="1"/>
  <c r="P7568" i="1"/>
  <c r="P7569" i="1"/>
  <c r="P7570" i="1"/>
  <c r="P7571" i="1"/>
  <c r="P7572" i="1"/>
  <c r="P7573" i="1"/>
  <c r="P7574" i="1"/>
  <c r="P7575" i="1"/>
  <c r="P7576" i="1"/>
  <c r="P7577" i="1"/>
  <c r="P7578" i="1"/>
  <c r="P7579" i="1"/>
  <c r="P7580" i="1"/>
  <c r="P7581" i="1"/>
  <c r="P7582" i="1"/>
  <c r="P7583" i="1"/>
  <c r="P7584" i="1"/>
  <c r="P7585" i="1"/>
  <c r="P7586" i="1"/>
  <c r="P7587" i="1"/>
  <c r="P7588" i="1"/>
  <c r="P7589" i="1"/>
  <c r="P7590" i="1"/>
  <c r="P7591" i="1"/>
  <c r="P7592" i="1"/>
  <c r="P7593" i="1"/>
  <c r="P7594" i="1"/>
  <c r="P7595" i="1"/>
  <c r="P7596" i="1"/>
  <c r="P7597" i="1"/>
  <c r="P7598" i="1"/>
  <c r="P7599" i="1"/>
  <c r="P7600" i="1"/>
  <c r="P7601" i="1"/>
  <c r="P7602" i="1"/>
  <c r="P7603" i="1"/>
  <c r="P7604" i="1"/>
  <c r="P7605" i="1"/>
  <c r="P7606" i="1"/>
  <c r="P7607" i="1"/>
  <c r="P7608" i="1"/>
  <c r="P7609" i="1"/>
  <c r="P7610" i="1"/>
  <c r="P7611" i="1"/>
  <c r="P7612" i="1"/>
  <c r="P7613" i="1"/>
  <c r="P7614" i="1"/>
  <c r="P7615" i="1"/>
  <c r="P7616" i="1"/>
  <c r="P7617" i="1"/>
  <c r="P7618" i="1"/>
  <c r="P7619" i="1"/>
  <c r="P7620" i="1"/>
  <c r="P7621" i="1"/>
  <c r="P7622" i="1"/>
  <c r="P7623" i="1"/>
  <c r="P7624" i="1"/>
  <c r="P7625" i="1"/>
  <c r="P7626" i="1"/>
  <c r="P7627" i="1"/>
  <c r="P7628" i="1"/>
  <c r="P7629" i="1"/>
  <c r="P7630" i="1"/>
  <c r="P7631" i="1"/>
  <c r="P7632" i="1"/>
  <c r="P7633" i="1"/>
  <c r="P7634" i="1"/>
  <c r="P7635" i="1"/>
  <c r="P7636" i="1"/>
  <c r="P7637" i="1"/>
  <c r="P7638" i="1"/>
  <c r="P7639" i="1"/>
  <c r="P7640" i="1"/>
  <c r="P7641" i="1"/>
  <c r="P7642" i="1"/>
  <c r="P7643" i="1"/>
  <c r="P7644" i="1"/>
  <c r="P7645" i="1"/>
  <c r="P7646" i="1"/>
  <c r="P7647" i="1"/>
  <c r="P7648" i="1"/>
  <c r="P7649" i="1"/>
  <c r="P7650" i="1"/>
  <c r="P7651" i="1"/>
  <c r="P7652" i="1"/>
  <c r="P7653" i="1"/>
  <c r="P7654" i="1"/>
  <c r="P7655" i="1"/>
  <c r="P7656" i="1"/>
  <c r="P7657" i="1"/>
  <c r="P7658" i="1"/>
  <c r="P7659" i="1"/>
  <c r="P7660" i="1"/>
  <c r="P7661" i="1"/>
  <c r="P7662" i="1"/>
  <c r="P7663" i="1"/>
  <c r="P7664" i="1"/>
  <c r="P7665" i="1"/>
  <c r="P7666" i="1"/>
  <c r="P7667" i="1"/>
  <c r="P7668" i="1"/>
  <c r="P7669" i="1"/>
  <c r="P7670" i="1"/>
  <c r="P7671" i="1"/>
  <c r="P7672" i="1"/>
  <c r="P7673" i="1"/>
  <c r="P7674" i="1"/>
  <c r="P7675" i="1"/>
  <c r="P7676" i="1"/>
  <c r="P7677" i="1"/>
  <c r="P7678" i="1"/>
  <c r="P7679" i="1"/>
  <c r="P7680" i="1"/>
  <c r="P7681" i="1"/>
  <c r="P7682" i="1"/>
  <c r="P7683" i="1"/>
  <c r="P7684" i="1"/>
  <c r="P7685" i="1"/>
  <c r="P7686" i="1"/>
  <c r="P7687" i="1"/>
  <c r="P7688" i="1"/>
  <c r="P7689" i="1"/>
  <c r="P7690" i="1"/>
  <c r="P7691" i="1"/>
  <c r="P7692" i="1"/>
  <c r="P7693" i="1"/>
  <c r="P7694" i="1"/>
  <c r="P7695" i="1"/>
  <c r="P7696" i="1"/>
  <c r="P7697" i="1"/>
  <c r="P7698" i="1"/>
  <c r="P7699" i="1"/>
  <c r="P7700" i="1"/>
  <c r="P7701" i="1"/>
  <c r="P7702" i="1"/>
  <c r="P7703" i="1"/>
  <c r="P7704" i="1"/>
  <c r="P7705" i="1"/>
  <c r="P7706" i="1"/>
  <c r="P7707" i="1"/>
  <c r="P7708" i="1"/>
  <c r="P7709" i="1"/>
  <c r="P7710" i="1"/>
  <c r="P7711" i="1"/>
  <c r="P7712" i="1"/>
  <c r="P7713" i="1"/>
  <c r="P7714" i="1"/>
  <c r="P7715" i="1"/>
  <c r="P7716" i="1"/>
  <c r="P7717" i="1"/>
  <c r="P7718" i="1"/>
  <c r="P7719" i="1"/>
  <c r="P7720" i="1"/>
  <c r="P7721" i="1"/>
  <c r="P7722" i="1"/>
  <c r="P7723" i="1"/>
  <c r="P7724" i="1"/>
  <c r="P7725" i="1"/>
  <c r="P7726" i="1"/>
  <c r="P7727" i="1"/>
  <c r="P7728" i="1"/>
  <c r="P7729" i="1"/>
  <c r="P7730" i="1"/>
  <c r="P7731" i="1"/>
  <c r="P7732" i="1"/>
  <c r="P7733" i="1"/>
  <c r="P7734" i="1"/>
  <c r="P7735" i="1"/>
  <c r="P7736" i="1"/>
  <c r="P7737" i="1"/>
  <c r="P7738" i="1"/>
  <c r="P7739" i="1"/>
  <c r="P7740" i="1"/>
  <c r="P7741" i="1"/>
  <c r="P7742" i="1"/>
  <c r="P7743" i="1"/>
  <c r="P7744" i="1"/>
  <c r="P7745" i="1"/>
  <c r="P7746" i="1"/>
  <c r="P7747" i="1"/>
  <c r="P7748" i="1"/>
  <c r="P7749" i="1"/>
  <c r="P7750" i="1"/>
  <c r="P7751" i="1"/>
  <c r="P7752" i="1"/>
  <c r="P7753" i="1"/>
  <c r="P7754" i="1"/>
  <c r="P7755" i="1"/>
  <c r="P7756" i="1"/>
  <c r="P7757" i="1"/>
  <c r="P7758" i="1"/>
  <c r="P7759" i="1"/>
  <c r="P7760" i="1"/>
  <c r="P7761" i="1"/>
  <c r="P7762" i="1"/>
  <c r="P7763" i="1"/>
  <c r="P7764" i="1"/>
  <c r="P7765" i="1"/>
  <c r="P7766" i="1"/>
  <c r="P7767" i="1"/>
  <c r="P7768" i="1"/>
  <c r="P7769" i="1"/>
  <c r="P7770" i="1"/>
  <c r="P7771" i="1"/>
  <c r="P7772" i="1"/>
  <c r="P7773" i="1"/>
  <c r="P7774" i="1"/>
  <c r="P7775" i="1"/>
  <c r="P7776" i="1"/>
  <c r="P7777" i="1"/>
  <c r="P7778" i="1"/>
  <c r="P7779" i="1"/>
  <c r="P7780" i="1"/>
  <c r="P7781" i="1"/>
  <c r="P7782" i="1"/>
  <c r="P7783" i="1"/>
  <c r="P7784" i="1"/>
  <c r="P7785" i="1"/>
  <c r="P7786" i="1"/>
  <c r="P7787" i="1"/>
  <c r="P7788" i="1"/>
  <c r="P7789" i="1"/>
  <c r="P7790" i="1"/>
  <c r="P7791" i="1"/>
  <c r="P7792" i="1"/>
  <c r="P7793" i="1"/>
  <c r="P7794" i="1"/>
  <c r="P7795" i="1"/>
  <c r="P7796" i="1"/>
  <c r="P7797" i="1"/>
  <c r="P7798" i="1"/>
  <c r="P7799" i="1"/>
  <c r="P7800" i="1"/>
  <c r="P7801" i="1"/>
  <c r="P7802" i="1"/>
  <c r="P7803" i="1"/>
  <c r="P7804" i="1"/>
  <c r="P7805" i="1"/>
  <c r="P7806" i="1"/>
  <c r="P7807" i="1"/>
  <c r="P7808" i="1"/>
  <c r="P7809" i="1"/>
  <c r="P7810" i="1"/>
  <c r="P7811" i="1"/>
  <c r="P7812" i="1"/>
  <c r="P7813" i="1"/>
  <c r="P7814" i="1"/>
  <c r="P7815" i="1"/>
  <c r="P7816" i="1"/>
  <c r="P7817" i="1"/>
  <c r="P7818" i="1"/>
  <c r="P7819" i="1"/>
  <c r="P7820" i="1"/>
  <c r="P7821" i="1"/>
  <c r="P7822" i="1"/>
  <c r="P7823" i="1"/>
  <c r="P7824" i="1"/>
  <c r="P7825" i="1"/>
  <c r="P7826" i="1"/>
  <c r="P7827" i="1"/>
  <c r="P7828" i="1"/>
  <c r="P7829" i="1"/>
  <c r="P7830" i="1"/>
  <c r="P7831" i="1"/>
  <c r="P7832" i="1"/>
  <c r="P7833" i="1"/>
  <c r="P7834" i="1"/>
  <c r="P7835" i="1"/>
  <c r="P7836" i="1"/>
  <c r="P7837" i="1"/>
  <c r="P7838" i="1"/>
  <c r="P7839" i="1"/>
  <c r="P7840" i="1"/>
  <c r="P7841" i="1"/>
  <c r="P7842" i="1"/>
  <c r="P7843" i="1"/>
  <c r="P7844" i="1"/>
  <c r="P7845" i="1"/>
  <c r="P7846" i="1"/>
  <c r="P7847" i="1"/>
  <c r="P7848" i="1"/>
  <c r="P7849" i="1"/>
  <c r="P7850" i="1"/>
  <c r="P7851" i="1"/>
  <c r="P7852" i="1"/>
  <c r="P7853" i="1"/>
  <c r="P7854" i="1"/>
  <c r="P7855" i="1"/>
  <c r="P7856" i="1"/>
  <c r="P7857" i="1"/>
  <c r="P7858" i="1"/>
  <c r="P7859" i="1"/>
  <c r="P7860" i="1"/>
  <c r="P7861" i="1"/>
  <c r="P7862" i="1"/>
  <c r="P7863" i="1"/>
  <c r="P7864" i="1"/>
  <c r="P7865" i="1"/>
  <c r="P7866" i="1"/>
  <c r="P7867" i="1"/>
  <c r="P7868" i="1"/>
  <c r="P7869" i="1"/>
  <c r="P7870" i="1"/>
  <c r="P7871" i="1"/>
  <c r="P7872" i="1"/>
  <c r="P7873" i="1"/>
  <c r="P7874" i="1"/>
  <c r="P7875" i="1"/>
  <c r="P7876" i="1"/>
  <c r="P7877" i="1"/>
  <c r="P7878" i="1"/>
  <c r="P7879" i="1"/>
  <c r="P7880" i="1"/>
  <c r="P7881" i="1"/>
  <c r="P7882" i="1"/>
  <c r="P7883" i="1"/>
  <c r="P7884" i="1"/>
  <c r="P7885" i="1"/>
  <c r="P7886" i="1"/>
  <c r="P7887" i="1"/>
  <c r="P7888" i="1"/>
  <c r="P7889" i="1"/>
  <c r="P7890" i="1"/>
  <c r="P7891" i="1"/>
  <c r="P7892" i="1"/>
  <c r="P7893" i="1"/>
  <c r="P7894" i="1"/>
  <c r="P7895" i="1"/>
  <c r="P7896" i="1"/>
  <c r="P7897" i="1"/>
  <c r="P7898" i="1"/>
  <c r="P7899" i="1"/>
  <c r="P7900" i="1"/>
  <c r="P7901" i="1"/>
  <c r="P7902" i="1"/>
  <c r="P7903" i="1"/>
  <c r="P7904" i="1"/>
  <c r="P7905" i="1"/>
  <c r="P7906" i="1"/>
  <c r="P7907" i="1"/>
  <c r="P7908" i="1"/>
  <c r="P7909" i="1"/>
  <c r="P7910" i="1"/>
  <c r="P7911" i="1"/>
  <c r="P7912" i="1"/>
  <c r="P7913" i="1"/>
  <c r="P7914" i="1"/>
  <c r="P7915" i="1"/>
  <c r="P7916" i="1"/>
  <c r="P7917" i="1"/>
  <c r="P7918" i="1"/>
  <c r="P7919" i="1"/>
  <c r="P7920" i="1"/>
  <c r="P7921" i="1"/>
  <c r="P7922" i="1"/>
  <c r="P7923" i="1"/>
  <c r="P7924" i="1"/>
  <c r="P7925" i="1"/>
  <c r="P7926" i="1"/>
  <c r="P7927" i="1"/>
  <c r="P7928" i="1"/>
  <c r="P7929" i="1"/>
  <c r="P7930" i="1"/>
  <c r="P7931" i="1"/>
  <c r="P7932" i="1"/>
  <c r="P7933" i="1"/>
  <c r="P7934" i="1"/>
  <c r="P7935" i="1"/>
  <c r="P7936" i="1"/>
  <c r="P7937" i="1"/>
  <c r="P7938" i="1"/>
  <c r="P7939" i="1"/>
  <c r="P7940" i="1"/>
  <c r="P7941" i="1"/>
  <c r="P7942" i="1"/>
  <c r="P7943" i="1"/>
  <c r="P7944" i="1"/>
  <c r="P7945" i="1"/>
  <c r="P7946" i="1"/>
  <c r="P7947" i="1"/>
  <c r="P7948" i="1"/>
  <c r="P7949" i="1"/>
  <c r="P7950" i="1"/>
  <c r="P7951" i="1"/>
  <c r="P7952" i="1"/>
  <c r="P7953" i="1"/>
  <c r="P7954" i="1"/>
  <c r="P7955" i="1"/>
  <c r="P7956" i="1"/>
  <c r="P7957" i="1"/>
  <c r="P7958" i="1"/>
  <c r="P7959" i="1"/>
  <c r="P7960" i="1"/>
  <c r="P7961" i="1"/>
  <c r="P7962" i="1"/>
  <c r="P7963" i="1"/>
  <c r="P7964" i="1"/>
  <c r="P7965" i="1"/>
  <c r="P7966" i="1"/>
  <c r="P7967" i="1"/>
  <c r="P7968" i="1"/>
  <c r="P7969" i="1"/>
  <c r="P7970" i="1"/>
  <c r="P7971" i="1"/>
  <c r="P7972" i="1"/>
  <c r="P7973" i="1"/>
  <c r="P7974" i="1"/>
  <c r="P7975" i="1"/>
  <c r="P7976" i="1"/>
  <c r="P7977" i="1"/>
  <c r="P7978" i="1"/>
  <c r="P7979" i="1"/>
  <c r="P7980" i="1"/>
  <c r="P7981" i="1"/>
  <c r="P7982" i="1"/>
  <c r="P7983" i="1"/>
  <c r="P7984" i="1"/>
  <c r="P7985" i="1"/>
  <c r="P7986" i="1"/>
  <c r="P7987" i="1"/>
  <c r="P7988" i="1"/>
  <c r="P7989" i="1"/>
  <c r="P7990" i="1"/>
  <c r="P7991" i="1"/>
  <c r="P7992" i="1"/>
  <c r="P7993" i="1"/>
  <c r="P7994" i="1"/>
  <c r="P7995" i="1"/>
  <c r="P7996" i="1"/>
  <c r="P7997" i="1"/>
  <c r="P7998" i="1"/>
  <c r="P7999" i="1"/>
  <c r="P8000" i="1"/>
  <c r="P8001" i="1"/>
  <c r="P8002" i="1"/>
  <c r="P8003" i="1"/>
  <c r="P8004" i="1"/>
  <c r="P8005" i="1"/>
  <c r="P8006" i="1"/>
  <c r="P8007" i="1"/>
  <c r="P8008" i="1"/>
  <c r="P8009" i="1"/>
  <c r="P8010" i="1"/>
  <c r="P8011" i="1"/>
  <c r="P8012" i="1"/>
  <c r="P8013" i="1"/>
  <c r="P8014" i="1"/>
  <c r="P8015" i="1"/>
  <c r="P8016" i="1"/>
  <c r="P8017" i="1"/>
  <c r="P8018" i="1"/>
  <c r="P8019" i="1"/>
  <c r="P8020" i="1"/>
  <c r="P8021" i="1"/>
  <c r="P8022" i="1"/>
  <c r="P8023" i="1"/>
  <c r="P8024" i="1"/>
  <c r="P8025" i="1"/>
  <c r="P8026" i="1"/>
  <c r="P8027" i="1"/>
  <c r="P8028" i="1"/>
  <c r="P8029" i="1"/>
  <c r="P8030" i="1"/>
  <c r="P8031" i="1"/>
  <c r="P8032" i="1"/>
  <c r="P8033" i="1"/>
  <c r="P8034" i="1"/>
  <c r="P8035" i="1"/>
  <c r="P8036" i="1"/>
  <c r="P8037" i="1"/>
  <c r="P8038" i="1"/>
  <c r="P8039" i="1"/>
  <c r="P8040" i="1"/>
  <c r="P8041" i="1"/>
  <c r="P8042" i="1"/>
  <c r="P8043" i="1"/>
  <c r="P8044" i="1"/>
  <c r="P8045" i="1"/>
  <c r="P8046" i="1"/>
  <c r="P8047" i="1"/>
  <c r="P8048" i="1"/>
  <c r="P8049" i="1"/>
  <c r="P8050" i="1"/>
  <c r="P8051" i="1"/>
  <c r="P8052" i="1"/>
  <c r="P8053" i="1"/>
  <c r="P8054" i="1"/>
  <c r="P8055" i="1"/>
  <c r="P8056" i="1"/>
  <c r="P8057" i="1"/>
  <c r="P8058" i="1"/>
  <c r="P8059" i="1"/>
  <c r="P8060" i="1"/>
  <c r="P8061" i="1"/>
  <c r="P8062" i="1"/>
  <c r="P8063" i="1"/>
  <c r="P8064" i="1"/>
  <c r="P8065" i="1"/>
  <c r="P8066" i="1"/>
  <c r="P8067" i="1"/>
  <c r="P8068" i="1"/>
  <c r="P8069" i="1"/>
  <c r="P8070" i="1"/>
  <c r="P8071" i="1"/>
  <c r="P8072" i="1"/>
  <c r="P8073" i="1"/>
  <c r="P8074" i="1"/>
  <c r="P8075" i="1"/>
  <c r="P8076" i="1"/>
  <c r="P8077" i="1"/>
  <c r="P8078" i="1"/>
  <c r="P8079" i="1"/>
  <c r="P8080" i="1"/>
  <c r="P8081" i="1"/>
  <c r="P8082" i="1"/>
  <c r="P8083" i="1"/>
  <c r="P8084" i="1"/>
  <c r="P8085" i="1"/>
  <c r="P8086" i="1"/>
  <c r="P8087" i="1"/>
  <c r="P8088" i="1"/>
  <c r="P8089" i="1"/>
  <c r="P8090" i="1"/>
  <c r="P8091" i="1"/>
  <c r="P8092" i="1"/>
  <c r="P8093" i="1"/>
  <c r="P8094" i="1"/>
  <c r="P8095" i="1"/>
  <c r="P8096" i="1"/>
  <c r="P8097" i="1"/>
  <c r="P8098" i="1"/>
  <c r="P8099" i="1"/>
  <c r="P8100" i="1"/>
  <c r="P8101" i="1"/>
  <c r="P8102" i="1"/>
  <c r="P8103" i="1"/>
  <c r="P8104" i="1"/>
  <c r="P8105" i="1"/>
  <c r="P8106" i="1"/>
  <c r="P8107" i="1"/>
  <c r="P8108" i="1"/>
  <c r="P8109" i="1"/>
  <c r="P8110" i="1"/>
  <c r="P8111" i="1"/>
  <c r="P8112" i="1"/>
  <c r="P8113" i="1"/>
  <c r="P8114" i="1"/>
  <c r="P8115" i="1"/>
  <c r="P8116" i="1"/>
  <c r="P8117" i="1"/>
  <c r="P8118" i="1"/>
  <c r="P8119" i="1"/>
  <c r="P8120" i="1"/>
  <c r="P8121" i="1"/>
  <c r="P8122" i="1"/>
  <c r="P8123" i="1"/>
  <c r="P8124" i="1"/>
  <c r="P8125" i="1"/>
  <c r="P8126" i="1"/>
  <c r="P8127" i="1"/>
  <c r="P8128" i="1"/>
  <c r="P8129" i="1"/>
  <c r="P8130" i="1"/>
  <c r="P8131" i="1"/>
  <c r="P8132" i="1"/>
  <c r="P8133" i="1"/>
  <c r="P8134" i="1"/>
  <c r="P8135" i="1"/>
  <c r="P8136" i="1"/>
  <c r="P8137" i="1"/>
  <c r="P8138" i="1"/>
  <c r="P8139" i="1"/>
  <c r="P8140" i="1"/>
  <c r="P8141" i="1"/>
  <c r="P8142" i="1"/>
  <c r="P8143" i="1"/>
  <c r="P8144" i="1"/>
  <c r="P8145" i="1"/>
  <c r="P8146" i="1"/>
  <c r="P8147" i="1"/>
  <c r="P8148" i="1"/>
  <c r="P8149" i="1"/>
  <c r="P8150" i="1"/>
  <c r="P8151" i="1"/>
  <c r="P8152" i="1"/>
  <c r="P8153" i="1"/>
  <c r="P8154" i="1"/>
  <c r="P8155" i="1"/>
  <c r="P8156" i="1"/>
  <c r="P8157" i="1"/>
  <c r="P8158" i="1"/>
  <c r="P8159" i="1"/>
  <c r="P8160" i="1"/>
  <c r="P8161" i="1"/>
  <c r="P8162" i="1"/>
  <c r="P8163" i="1"/>
  <c r="P8164" i="1"/>
  <c r="P8165" i="1"/>
  <c r="P8166" i="1"/>
  <c r="P8167" i="1"/>
  <c r="P8168" i="1"/>
  <c r="P8169" i="1"/>
  <c r="P8170" i="1"/>
  <c r="P8171" i="1"/>
  <c r="P8172" i="1"/>
  <c r="P8173" i="1"/>
  <c r="P8174" i="1"/>
  <c r="P8175" i="1"/>
  <c r="P8176" i="1"/>
  <c r="P8177" i="1"/>
  <c r="P8178" i="1"/>
  <c r="P8179" i="1"/>
  <c r="P8180" i="1"/>
  <c r="P8181" i="1"/>
  <c r="P8182" i="1"/>
  <c r="P8183" i="1"/>
  <c r="P8184" i="1"/>
  <c r="P8185" i="1"/>
  <c r="P8186" i="1"/>
  <c r="P8187" i="1"/>
  <c r="P8188" i="1"/>
  <c r="P8189" i="1"/>
  <c r="P8190" i="1"/>
  <c r="P8191" i="1"/>
  <c r="P8192" i="1"/>
  <c r="P8193" i="1"/>
  <c r="P8194" i="1"/>
  <c r="P8195" i="1"/>
  <c r="P8196" i="1"/>
  <c r="P8197" i="1"/>
  <c r="P8198" i="1"/>
  <c r="P8199" i="1"/>
  <c r="P8200" i="1"/>
  <c r="P8201" i="1"/>
  <c r="P8202" i="1"/>
  <c r="P8203" i="1"/>
  <c r="P8204" i="1"/>
  <c r="P8205" i="1"/>
  <c r="P8206" i="1"/>
  <c r="P8207" i="1"/>
  <c r="P8208" i="1"/>
  <c r="P8209" i="1"/>
  <c r="P8210" i="1"/>
  <c r="P8211" i="1"/>
  <c r="P8212" i="1"/>
  <c r="P8213" i="1"/>
  <c r="P8214" i="1"/>
  <c r="P8215" i="1"/>
  <c r="P8216" i="1"/>
  <c r="P8217" i="1"/>
  <c r="P8218" i="1"/>
  <c r="P8219" i="1"/>
  <c r="P8220" i="1"/>
  <c r="P8221" i="1"/>
  <c r="P8222" i="1"/>
  <c r="P8223" i="1"/>
  <c r="P8224" i="1"/>
  <c r="P8225" i="1"/>
  <c r="P8226" i="1"/>
  <c r="P8227" i="1"/>
  <c r="P8228" i="1"/>
  <c r="P8229" i="1"/>
  <c r="P8230" i="1"/>
  <c r="P8231" i="1"/>
  <c r="P8232" i="1"/>
  <c r="P8233" i="1"/>
  <c r="P8234" i="1"/>
  <c r="P8235" i="1"/>
  <c r="P8236" i="1"/>
  <c r="P8237" i="1"/>
  <c r="P8238" i="1"/>
  <c r="P8239" i="1"/>
  <c r="P8240" i="1"/>
  <c r="P8241" i="1"/>
  <c r="P8242" i="1"/>
  <c r="P8243" i="1"/>
  <c r="P8244" i="1"/>
  <c r="P8245" i="1"/>
  <c r="P8246" i="1"/>
  <c r="P8247" i="1"/>
  <c r="P8248" i="1"/>
  <c r="P8249" i="1"/>
  <c r="P8250" i="1"/>
  <c r="P8251" i="1"/>
  <c r="P8252" i="1"/>
  <c r="P8253" i="1"/>
  <c r="P8254" i="1"/>
  <c r="P8255" i="1"/>
  <c r="P8256" i="1"/>
  <c r="P8257" i="1"/>
  <c r="P8258" i="1"/>
  <c r="P8259" i="1"/>
  <c r="P8260" i="1"/>
  <c r="P8261" i="1"/>
  <c r="P8262" i="1"/>
  <c r="P8263" i="1"/>
  <c r="P8264" i="1"/>
  <c r="P8265" i="1"/>
  <c r="P8266" i="1"/>
  <c r="P8267" i="1"/>
  <c r="P8268" i="1"/>
  <c r="P8269" i="1"/>
  <c r="P8270" i="1"/>
  <c r="P8271" i="1"/>
  <c r="P8272" i="1"/>
  <c r="P8273" i="1"/>
  <c r="P8274" i="1"/>
  <c r="P8275" i="1"/>
  <c r="P8276" i="1"/>
  <c r="P8277" i="1"/>
  <c r="P8278" i="1"/>
  <c r="P8279" i="1"/>
  <c r="P8280" i="1"/>
  <c r="P8281" i="1"/>
  <c r="P8282" i="1"/>
  <c r="P8283" i="1"/>
  <c r="P8284" i="1"/>
  <c r="P8285" i="1"/>
  <c r="P8286" i="1"/>
  <c r="P8287" i="1"/>
  <c r="P8288" i="1"/>
  <c r="P8289" i="1"/>
  <c r="P8290" i="1"/>
  <c r="P8291" i="1"/>
  <c r="P8292" i="1"/>
  <c r="P8293" i="1"/>
  <c r="P8294" i="1"/>
  <c r="P8295" i="1"/>
  <c r="P8296" i="1"/>
  <c r="P8297" i="1"/>
  <c r="P8298" i="1"/>
  <c r="P8299" i="1"/>
  <c r="P8300" i="1"/>
  <c r="P8301" i="1"/>
  <c r="P8302" i="1"/>
  <c r="P8303" i="1"/>
  <c r="P8304" i="1"/>
  <c r="P8305" i="1"/>
  <c r="P8306" i="1"/>
  <c r="P8307" i="1"/>
  <c r="P8308" i="1"/>
  <c r="P8309" i="1"/>
  <c r="P8310" i="1"/>
  <c r="P8311" i="1"/>
  <c r="P8312" i="1"/>
  <c r="P8313" i="1"/>
  <c r="P8314" i="1"/>
  <c r="P8315" i="1"/>
  <c r="P8316" i="1"/>
  <c r="P8317" i="1"/>
  <c r="P8318" i="1"/>
  <c r="P8319" i="1"/>
  <c r="P8320" i="1"/>
  <c r="P8321" i="1"/>
  <c r="P8322" i="1"/>
  <c r="P8323" i="1"/>
  <c r="P8324" i="1"/>
  <c r="P8325" i="1"/>
  <c r="P8326" i="1"/>
  <c r="P8327" i="1"/>
  <c r="P8328" i="1"/>
  <c r="P8329" i="1"/>
  <c r="P8330" i="1"/>
  <c r="P8331" i="1"/>
  <c r="P8332" i="1"/>
  <c r="P8333" i="1"/>
  <c r="P8334" i="1"/>
  <c r="P8335" i="1"/>
  <c r="P8336" i="1"/>
  <c r="P8337" i="1"/>
  <c r="P8338" i="1"/>
  <c r="P8339" i="1"/>
  <c r="P8340" i="1"/>
  <c r="P8341" i="1"/>
  <c r="P8342" i="1"/>
  <c r="P8343" i="1"/>
  <c r="P8344" i="1"/>
  <c r="P8345" i="1"/>
  <c r="P8346" i="1"/>
  <c r="P8347" i="1"/>
  <c r="P8348" i="1"/>
  <c r="P8349" i="1"/>
  <c r="P8350" i="1"/>
  <c r="P8351" i="1"/>
  <c r="P8352" i="1"/>
  <c r="P8353" i="1"/>
  <c r="P8354" i="1"/>
  <c r="P8355" i="1"/>
  <c r="P8356" i="1"/>
  <c r="P8357" i="1"/>
  <c r="P8358" i="1"/>
  <c r="P8359" i="1"/>
  <c r="P8360" i="1"/>
  <c r="P8361" i="1"/>
  <c r="P8362" i="1"/>
  <c r="P8363" i="1"/>
  <c r="P8364" i="1"/>
  <c r="P8365" i="1"/>
  <c r="P8366" i="1"/>
  <c r="P8367" i="1"/>
  <c r="P8368" i="1"/>
  <c r="P8369" i="1"/>
  <c r="P8370" i="1"/>
  <c r="P8371" i="1"/>
  <c r="P8372" i="1"/>
  <c r="P8373" i="1"/>
  <c r="P8374" i="1"/>
  <c r="P8375" i="1"/>
  <c r="P8376" i="1"/>
  <c r="P8377" i="1"/>
  <c r="P8378" i="1"/>
  <c r="P8379" i="1"/>
  <c r="P8380" i="1"/>
  <c r="P8381" i="1"/>
  <c r="P8382" i="1"/>
  <c r="P8383" i="1"/>
  <c r="P8384" i="1"/>
  <c r="P8385" i="1"/>
  <c r="P8386" i="1"/>
  <c r="P8387" i="1"/>
  <c r="P8388" i="1"/>
  <c r="P8389" i="1"/>
  <c r="P8390" i="1"/>
  <c r="P8391" i="1"/>
  <c r="P8392" i="1"/>
  <c r="P8393" i="1"/>
  <c r="P8394" i="1"/>
  <c r="P8395" i="1"/>
  <c r="P8396" i="1"/>
  <c r="P8397" i="1"/>
  <c r="P8398" i="1"/>
  <c r="P8399" i="1"/>
  <c r="P8400" i="1"/>
  <c r="P8401" i="1"/>
  <c r="P8402" i="1"/>
  <c r="P8403" i="1"/>
  <c r="P8404" i="1"/>
  <c r="P8405" i="1"/>
  <c r="P8406" i="1"/>
  <c r="P8407" i="1"/>
  <c r="P8408" i="1"/>
  <c r="P8409" i="1"/>
  <c r="P8410" i="1"/>
  <c r="P8411" i="1"/>
  <c r="P8412" i="1"/>
  <c r="P8413" i="1"/>
  <c r="P8414" i="1"/>
  <c r="P8415" i="1"/>
  <c r="P8416" i="1"/>
  <c r="P8417" i="1"/>
  <c r="P8418" i="1"/>
  <c r="P8419" i="1"/>
  <c r="P8420" i="1"/>
  <c r="P8421" i="1"/>
  <c r="P8422" i="1"/>
  <c r="P8423" i="1"/>
  <c r="P8424" i="1"/>
  <c r="P8425" i="1"/>
  <c r="P8426" i="1"/>
  <c r="P8427" i="1"/>
  <c r="P8428" i="1"/>
  <c r="P8429" i="1"/>
  <c r="P8430" i="1"/>
  <c r="P8431" i="1"/>
  <c r="P8432" i="1"/>
  <c r="P8433" i="1"/>
  <c r="P8434" i="1"/>
  <c r="P8435" i="1"/>
  <c r="P8436" i="1"/>
  <c r="P8437" i="1"/>
  <c r="P8438" i="1"/>
  <c r="P8439" i="1"/>
  <c r="P8440" i="1"/>
  <c r="P8441" i="1"/>
  <c r="P8442" i="1"/>
  <c r="P8443" i="1"/>
  <c r="P8444" i="1"/>
  <c r="P8445" i="1"/>
  <c r="P8446" i="1"/>
  <c r="P8447" i="1"/>
  <c r="P8448" i="1"/>
  <c r="P8449" i="1"/>
  <c r="P8450" i="1"/>
  <c r="P8451" i="1"/>
  <c r="P8452" i="1"/>
  <c r="P8453" i="1"/>
  <c r="P8454" i="1"/>
  <c r="P8455" i="1"/>
  <c r="P8456" i="1"/>
  <c r="P8457" i="1"/>
  <c r="P8458" i="1"/>
  <c r="P8459" i="1"/>
  <c r="P8460" i="1"/>
  <c r="P8461" i="1"/>
  <c r="P8462" i="1"/>
  <c r="P8463" i="1"/>
  <c r="P8464" i="1"/>
  <c r="P8465" i="1"/>
  <c r="P8466" i="1"/>
  <c r="P8467" i="1"/>
  <c r="P8468" i="1"/>
  <c r="P8469" i="1"/>
  <c r="P8470" i="1"/>
  <c r="P8471" i="1"/>
  <c r="P8472" i="1"/>
  <c r="P8473" i="1"/>
  <c r="P8474" i="1"/>
  <c r="P8475" i="1"/>
  <c r="P8476" i="1"/>
  <c r="P8477" i="1"/>
  <c r="P8478" i="1"/>
  <c r="P8479" i="1"/>
  <c r="P8480" i="1"/>
  <c r="P8481" i="1"/>
  <c r="P8482" i="1"/>
  <c r="P8483" i="1"/>
  <c r="P8484" i="1"/>
  <c r="P8485" i="1"/>
  <c r="P8486" i="1"/>
  <c r="P8487" i="1"/>
  <c r="P8488" i="1"/>
  <c r="P8489" i="1"/>
  <c r="P8490" i="1"/>
  <c r="P8491" i="1"/>
  <c r="P8492" i="1"/>
  <c r="P8493" i="1"/>
  <c r="P8494" i="1"/>
  <c r="P8495" i="1"/>
  <c r="P8496" i="1"/>
  <c r="P8497" i="1"/>
  <c r="P8498" i="1"/>
  <c r="P8499" i="1"/>
  <c r="P8500" i="1"/>
  <c r="P8501" i="1"/>
  <c r="P8502" i="1"/>
  <c r="P8503" i="1"/>
  <c r="P8504" i="1"/>
  <c r="P8505" i="1"/>
  <c r="P8506" i="1"/>
  <c r="P8507" i="1"/>
  <c r="P8508" i="1"/>
  <c r="P8509" i="1"/>
  <c r="P8510" i="1"/>
  <c r="P8511" i="1"/>
  <c r="P8512" i="1"/>
  <c r="P8513" i="1"/>
  <c r="P8514" i="1"/>
  <c r="P8515" i="1"/>
  <c r="P8516" i="1"/>
  <c r="P8517" i="1"/>
  <c r="P8518" i="1"/>
  <c r="P8519" i="1"/>
  <c r="P8520" i="1"/>
  <c r="P8521" i="1"/>
  <c r="P8522" i="1"/>
  <c r="P8523" i="1"/>
  <c r="P8524" i="1"/>
  <c r="P8525" i="1"/>
  <c r="P8526" i="1"/>
  <c r="P8527" i="1"/>
  <c r="P8528" i="1"/>
  <c r="P8529" i="1"/>
  <c r="P8530" i="1"/>
  <c r="P8531" i="1"/>
  <c r="P8532" i="1"/>
  <c r="P8533" i="1"/>
  <c r="P8534" i="1"/>
  <c r="P8535" i="1"/>
  <c r="P8536" i="1"/>
  <c r="P8537" i="1"/>
  <c r="P8538" i="1"/>
  <c r="P8539" i="1"/>
  <c r="P8540" i="1"/>
  <c r="P8541" i="1"/>
  <c r="P8542" i="1"/>
  <c r="P8543" i="1"/>
  <c r="P8544" i="1"/>
  <c r="P8545" i="1"/>
  <c r="P8546" i="1"/>
  <c r="P8547" i="1"/>
  <c r="P8548" i="1"/>
  <c r="P8549" i="1"/>
  <c r="P8550" i="1"/>
  <c r="P8551" i="1"/>
  <c r="P8552" i="1"/>
  <c r="P8553" i="1"/>
  <c r="P8554" i="1"/>
  <c r="P8555" i="1"/>
  <c r="P8556" i="1"/>
  <c r="P8557" i="1"/>
  <c r="P8558" i="1"/>
  <c r="P8559" i="1"/>
  <c r="P8560" i="1"/>
  <c r="P8561" i="1"/>
  <c r="P8562" i="1"/>
  <c r="P8563" i="1"/>
  <c r="P8564" i="1"/>
  <c r="P8565" i="1"/>
  <c r="P8566" i="1"/>
  <c r="P8567" i="1"/>
  <c r="P8568" i="1"/>
  <c r="P8569" i="1"/>
  <c r="P8570" i="1"/>
  <c r="P8571" i="1"/>
  <c r="P8572" i="1"/>
  <c r="P8573" i="1"/>
  <c r="P8574" i="1"/>
  <c r="P8575" i="1"/>
  <c r="P8576" i="1"/>
  <c r="P8577" i="1"/>
  <c r="P8578" i="1"/>
  <c r="P8579" i="1"/>
  <c r="P8580" i="1"/>
  <c r="P8581" i="1"/>
  <c r="P8582" i="1"/>
  <c r="P8583" i="1"/>
  <c r="P8584" i="1"/>
  <c r="P8585" i="1"/>
  <c r="P8586" i="1"/>
  <c r="P8587" i="1"/>
  <c r="P8588" i="1"/>
  <c r="P8589" i="1"/>
  <c r="P8590" i="1"/>
  <c r="P8591" i="1"/>
  <c r="P8592" i="1"/>
  <c r="P8593" i="1"/>
  <c r="P8594" i="1"/>
  <c r="P8595" i="1"/>
  <c r="P8596" i="1"/>
  <c r="P8597" i="1"/>
  <c r="P8598" i="1"/>
  <c r="P8599" i="1"/>
  <c r="P8600" i="1"/>
  <c r="P8601" i="1"/>
  <c r="P8602" i="1"/>
  <c r="P8603" i="1"/>
  <c r="P8604" i="1"/>
  <c r="P8605" i="1"/>
  <c r="P8606" i="1"/>
  <c r="P8607" i="1"/>
  <c r="P8608" i="1"/>
  <c r="P8609" i="1"/>
  <c r="P8610" i="1"/>
  <c r="P8611" i="1"/>
  <c r="P8612" i="1"/>
  <c r="P8613" i="1"/>
  <c r="P8614" i="1"/>
  <c r="P8615" i="1"/>
  <c r="P8616" i="1"/>
  <c r="P8617" i="1"/>
  <c r="P8618" i="1"/>
  <c r="P8619" i="1"/>
  <c r="P8620" i="1"/>
  <c r="P8621" i="1"/>
  <c r="P8622" i="1"/>
  <c r="P8623" i="1"/>
  <c r="P8624" i="1"/>
  <c r="P8625" i="1"/>
  <c r="P8626" i="1"/>
  <c r="P8627" i="1"/>
  <c r="P8628" i="1"/>
  <c r="P8629" i="1"/>
  <c r="P8630" i="1"/>
  <c r="P8631" i="1"/>
  <c r="P8632" i="1"/>
  <c r="P8633" i="1"/>
  <c r="P8634" i="1"/>
  <c r="P8635" i="1"/>
  <c r="P8636" i="1"/>
  <c r="P8637" i="1"/>
  <c r="P8638" i="1"/>
  <c r="P8639" i="1"/>
  <c r="P8640" i="1"/>
  <c r="P8641" i="1"/>
  <c r="P8642" i="1"/>
  <c r="P8643" i="1"/>
  <c r="P8644" i="1"/>
  <c r="P8645" i="1"/>
  <c r="P8646" i="1"/>
  <c r="P8647" i="1"/>
  <c r="P8648" i="1"/>
  <c r="P8649" i="1"/>
  <c r="P8650" i="1"/>
  <c r="P8651" i="1"/>
  <c r="P8652" i="1"/>
  <c r="P8653" i="1"/>
  <c r="P8654" i="1"/>
  <c r="P8655" i="1"/>
  <c r="P8656" i="1"/>
  <c r="P8657" i="1"/>
  <c r="P8658" i="1"/>
  <c r="P8659" i="1"/>
  <c r="P8660" i="1"/>
  <c r="P8661" i="1"/>
  <c r="P8662" i="1"/>
  <c r="P8663" i="1"/>
  <c r="P8664" i="1"/>
  <c r="P8665" i="1"/>
  <c r="P8666" i="1"/>
  <c r="P8667" i="1"/>
  <c r="P8668" i="1"/>
  <c r="P8669" i="1"/>
  <c r="P8670" i="1"/>
  <c r="P8671" i="1"/>
  <c r="P8672" i="1"/>
  <c r="P8673" i="1"/>
  <c r="P8674" i="1"/>
  <c r="P8675" i="1"/>
  <c r="P8676" i="1"/>
  <c r="P8677" i="1"/>
  <c r="P8678" i="1"/>
  <c r="P8679" i="1"/>
  <c r="P8680" i="1"/>
  <c r="P8681" i="1"/>
  <c r="P8682" i="1"/>
  <c r="P8683" i="1"/>
  <c r="P8684" i="1"/>
  <c r="P8685" i="1"/>
  <c r="P8686" i="1"/>
  <c r="P8687" i="1"/>
  <c r="P8688" i="1"/>
  <c r="P8689" i="1"/>
  <c r="P8690" i="1"/>
  <c r="P8691" i="1"/>
  <c r="P8692" i="1"/>
  <c r="P8693" i="1"/>
  <c r="P8694" i="1"/>
  <c r="P8695" i="1"/>
  <c r="P8696" i="1"/>
  <c r="P8697" i="1"/>
  <c r="P8698" i="1"/>
  <c r="P8699" i="1"/>
  <c r="P8700" i="1"/>
  <c r="P8701" i="1"/>
  <c r="P8702" i="1"/>
  <c r="P8703" i="1"/>
  <c r="P8704" i="1"/>
  <c r="P8705" i="1"/>
  <c r="P8706" i="1"/>
  <c r="P8707" i="1"/>
  <c r="P8708" i="1"/>
  <c r="P8709" i="1"/>
  <c r="P8710" i="1"/>
  <c r="P8711" i="1"/>
  <c r="P8712" i="1"/>
  <c r="P8713" i="1"/>
  <c r="P8714" i="1"/>
  <c r="P8715" i="1"/>
  <c r="P8716" i="1"/>
  <c r="P8717" i="1"/>
  <c r="P8718" i="1"/>
  <c r="P8719" i="1"/>
  <c r="P8720" i="1"/>
  <c r="P8721" i="1"/>
  <c r="P8722" i="1"/>
  <c r="P8723" i="1"/>
  <c r="P8724" i="1"/>
  <c r="P8725" i="1"/>
  <c r="P8726" i="1"/>
  <c r="P8727" i="1"/>
  <c r="P8728" i="1"/>
  <c r="P8729" i="1"/>
  <c r="P8730" i="1"/>
  <c r="P8731" i="1"/>
  <c r="P8732" i="1"/>
  <c r="P8733" i="1"/>
  <c r="P8734" i="1"/>
  <c r="P8735" i="1"/>
  <c r="P8736" i="1"/>
  <c r="P8737" i="1"/>
  <c r="P8738" i="1"/>
  <c r="P8739" i="1"/>
  <c r="P8740" i="1"/>
  <c r="P8741" i="1"/>
  <c r="P8742" i="1"/>
  <c r="P8743" i="1"/>
  <c r="P8744" i="1"/>
  <c r="P8745" i="1"/>
  <c r="P8746" i="1"/>
  <c r="P8747" i="1"/>
  <c r="P8748" i="1"/>
  <c r="P8749" i="1"/>
  <c r="P8750" i="1"/>
  <c r="P8751" i="1"/>
  <c r="P8752" i="1"/>
  <c r="P8753" i="1"/>
  <c r="P8754" i="1"/>
  <c r="P8755" i="1"/>
  <c r="P8756" i="1"/>
  <c r="P8757" i="1"/>
  <c r="P8758" i="1"/>
  <c r="P8759" i="1"/>
  <c r="P8760" i="1"/>
  <c r="P8761" i="1"/>
  <c r="P8762" i="1"/>
  <c r="P8763" i="1"/>
  <c r="P8764" i="1"/>
  <c r="P8765" i="1"/>
  <c r="P8766" i="1"/>
  <c r="P8767" i="1"/>
  <c r="P8768" i="1"/>
  <c r="P8769" i="1"/>
  <c r="P8770" i="1"/>
  <c r="P8771" i="1"/>
  <c r="P8772" i="1"/>
  <c r="P8773" i="1"/>
  <c r="P8774" i="1"/>
  <c r="P8775" i="1"/>
  <c r="P8776" i="1"/>
  <c r="P8777" i="1"/>
  <c r="P8778" i="1"/>
  <c r="P8779" i="1"/>
  <c r="P8780" i="1"/>
  <c r="P8781" i="1"/>
  <c r="P8782" i="1"/>
  <c r="P8783" i="1"/>
  <c r="P8784" i="1"/>
  <c r="P8785" i="1"/>
  <c r="P8786" i="1"/>
  <c r="P8787" i="1"/>
  <c r="P8788" i="1"/>
  <c r="P8789" i="1"/>
  <c r="P8790" i="1"/>
  <c r="P8791" i="1"/>
  <c r="P8792" i="1"/>
  <c r="P8793" i="1"/>
  <c r="P8794" i="1"/>
  <c r="P8795" i="1"/>
  <c r="P8796" i="1"/>
  <c r="P8797" i="1"/>
  <c r="P8798" i="1"/>
  <c r="P8799" i="1"/>
  <c r="P8800" i="1"/>
  <c r="P8801" i="1"/>
  <c r="P8802" i="1"/>
  <c r="P8803" i="1"/>
  <c r="P8804" i="1"/>
  <c r="P8805" i="1"/>
  <c r="P8806" i="1"/>
  <c r="P8807" i="1"/>
  <c r="P8808" i="1"/>
  <c r="P8809" i="1"/>
  <c r="P8810" i="1"/>
  <c r="P8811" i="1"/>
  <c r="P8812" i="1"/>
  <c r="P8813" i="1"/>
  <c r="P8814" i="1"/>
  <c r="P8815" i="1"/>
  <c r="P8816" i="1"/>
  <c r="P8817" i="1"/>
  <c r="P8818" i="1"/>
  <c r="P8819" i="1"/>
  <c r="P8820" i="1"/>
  <c r="P8821" i="1"/>
  <c r="P8822" i="1"/>
  <c r="P8823" i="1"/>
  <c r="P8824" i="1"/>
  <c r="P8825" i="1"/>
  <c r="P8826" i="1"/>
  <c r="P8827" i="1"/>
  <c r="P8828" i="1"/>
  <c r="P8829" i="1"/>
  <c r="P8830" i="1"/>
  <c r="P8831" i="1"/>
  <c r="P8832" i="1"/>
  <c r="P8833" i="1"/>
  <c r="P8834" i="1"/>
  <c r="P8835" i="1"/>
  <c r="P8836" i="1"/>
  <c r="P8837" i="1"/>
  <c r="P8838" i="1"/>
  <c r="P8839" i="1"/>
  <c r="P8840" i="1"/>
  <c r="P8841" i="1"/>
  <c r="P8842" i="1"/>
  <c r="P8843" i="1"/>
  <c r="P8844" i="1"/>
  <c r="P8845" i="1"/>
  <c r="P8846" i="1"/>
  <c r="P8847" i="1"/>
  <c r="P8848" i="1"/>
  <c r="P8849" i="1"/>
  <c r="P8850" i="1"/>
  <c r="P8851" i="1"/>
  <c r="P8852" i="1"/>
  <c r="P8853" i="1"/>
  <c r="P8854" i="1"/>
  <c r="P8855" i="1"/>
  <c r="P8856" i="1"/>
  <c r="P8857" i="1"/>
  <c r="P8858" i="1"/>
  <c r="P8859" i="1"/>
  <c r="P8860" i="1"/>
  <c r="P8861" i="1"/>
  <c r="P8862" i="1"/>
  <c r="P8863" i="1"/>
  <c r="P8864" i="1"/>
  <c r="P8865" i="1"/>
  <c r="P8866" i="1"/>
  <c r="P8867" i="1"/>
  <c r="P8868" i="1"/>
  <c r="P8869" i="1"/>
  <c r="P8870" i="1"/>
  <c r="P8871" i="1"/>
  <c r="P8872" i="1"/>
  <c r="P8873" i="1"/>
  <c r="P8874" i="1"/>
  <c r="P8875" i="1"/>
  <c r="P8876" i="1"/>
  <c r="P8877" i="1"/>
  <c r="P8878" i="1"/>
  <c r="P8879" i="1"/>
  <c r="P8880" i="1"/>
  <c r="P8881" i="1"/>
  <c r="P8882" i="1"/>
  <c r="P8883" i="1"/>
  <c r="P8884" i="1"/>
  <c r="P8885" i="1"/>
  <c r="P8886" i="1"/>
  <c r="P8887" i="1"/>
  <c r="P8888" i="1"/>
  <c r="P8889" i="1"/>
  <c r="P8890" i="1"/>
  <c r="P8891" i="1"/>
  <c r="P8892" i="1"/>
  <c r="P8893" i="1"/>
  <c r="P8894" i="1"/>
  <c r="P8895" i="1"/>
  <c r="P8896" i="1"/>
  <c r="P8897" i="1"/>
  <c r="P8898" i="1"/>
  <c r="P8899" i="1"/>
  <c r="P8900" i="1"/>
  <c r="P8901" i="1"/>
  <c r="P8902" i="1"/>
  <c r="P8903" i="1"/>
  <c r="P8904" i="1"/>
  <c r="P8905" i="1"/>
  <c r="P8906" i="1"/>
  <c r="P8907" i="1"/>
  <c r="P8908" i="1"/>
  <c r="P8909" i="1"/>
  <c r="P8910" i="1"/>
  <c r="P8911" i="1"/>
  <c r="P8912" i="1"/>
  <c r="P8913" i="1"/>
  <c r="P8914" i="1"/>
  <c r="P8915" i="1"/>
  <c r="P8916" i="1"/>
  <c r="P8917" i="1"/>
  <c r="P8918" i="1"/>
  <c r="P8919" i="1"/>
  <c r="P8920" i="1"/>
  <c r="P8921" i="1"/>
  <c r="P8922" i="1"/>
  <c r="P8923" i="1"/>
  <c r="P8924" i="1"/>
  <c r="P8925" i="1"/>
  <c r="P8926" i="1"/>
  <c r="P8927" i="1"/>
  <c r="P8928" i="1"/>
  <c r="P8929" i="1"/>
  <c r="P8930" i="1"/>
  <c r="P8931" i="1"/>
  <c r="P8932" i="1"/>
  <c r="P8933" i="1"/>
  <c r="P8934" i="1"/>
  <c r="P8935" i="1"/>
  <c r="P8936" i="1"/>
  <c r="P8937" i="1"/>
  <c r="P8938" i="1"/>
  <c r="P8939" i="1"/>
  <c r="P8940" i="1"/>
  <c r="P8941" i="1"/>
  <c r="P8942" i="1"/>
  <c r="P8943" i="1"/>
  <c r="P8944" i="1"/>
  <c r="P8945" i="1"/>
  <c r="P8946" i="1"/>
  <c r="P8947" i="1"/>
  <c r="P8948" i="1"/>
  <c r="P8949" i="1"/>
  <c r="P8950" i="1"/>
  <c r="P8951" i="1"/>
  <c r="P8952" i="1"/>
  <c r="P8953" i="1"/>
  <c r="P8954" i="1"/>
  <c r="P8955" i="1"/>
  <c r="P8956" i="1"/>
  <c r="P8957" i="1"/>
  <c r="P8958" i="1"/>
  <c r="P8959" i="1"/>
  <c r="P8960" i="1"/>
  <c r="P8961" i="1"/>
  <c r="P8962" i="1"/>
  <c r="P8963" i="1"/>
  <c r="P8964" i="1"/>
  <c r="P8965" i="1"/>
  <c r="P8966" i="1"/>
  <c r="P8967" i="1"/>
  <c r="P8968" i="1"/>
  <c r="P8969" i="1"/>
  <c r="P8970" i="1"/>
  <c r="P8971" i="1"/>
  <c r="P8972" i="1"/>
  <c r="P8973" i="1"/>
  <c r="P8974" i="1"/>
  <c r="P8975" i="1"/>
  <c r="P8976" i="1"/>
  <c r="P8977" i="1"/>
  <c r="P8978" i="1"/>
  <c r="P8979" i="1"/>
  <c r="P8980" i="1"/>
  <c r="P8981" i="1"/>
  <c r="P8982" i="1"/>
  <c r="P8983" i="1"/>
  <c r="P8984" i="1"/>
  <c r="P8985" i="1"/>
  <c r="P8986" i="1"/>
  <c r="P8987" i="1"/>
  <c r="P8988" i="1"/>
  <c r="P8989" i="1"/>
  <c r="P8990" i="1"/>
  <c r="P8991" i="1"/>
  <c r="P8992" i="1"/>
  <c r="P8993" i="1"/>
  <c r="P8994" i="1"/>
  <c r="P8995" i="1"/>
  <c r="P8996" i="1"/>
  <c r="P8997" i="1"/>
  <c r="P8998" i="1"/>
  <c r="P8999" i="1"/>
  <c r="P9000" i="1"/>
  <c r="P9001" i="1"/>
  <c r="P9002" i="1"/>
  <c r="P9003" i="1"/>
  <c r="P9004" i="1"/>
  <c r="P9005" i="1"/>
  <c r="P9006" i="1"/>
  <c r="P9007" i="1"/>
  <c r="P9008" i="1"/>
  <c r="P9009" i="1"/>
  <c r="P9010" i="1"/>
  <c r="P9011" i="1"/>
  <c r="P9012" i="1"/>
  <c r="P9013" i="1"/>
  <c r="P9014" i="1"/>
  <c r="P9015" i="1"/>
  <c r="P9016" i="1"/>
  <c r="P9017" i="1"/>
  <c r="P9018" i="1"/>
  <c r="P9019" i="1"/>
  <c r="P9020" i="1"/>
  <c r="P9021" i="1"/>
  <c r="P9022" i="1"/>
  <c r="P9023" i="1"/>
  <c r="P9024" i="1"/>
  <c r="P9025" i="1"/>
  <c r="P9026" i="1"/>
  <c r="P9027" i="1"/>
  <c r="P9028" i="1"/>
  <c r="P9029" i="1"/>
  <c r="P9030" i="1"/>
  <c r="P9031" i="1"/>
  <c r="P9032" i="1"/>
  <c r="P9033" i="1"/>
  <c r="P9034" i="1"/>
  <c r="P9035" i="1"/>
  <c r="P9036" i="1"/>
  <c r="P9037" i="1"/>
  <c r="P9038" i="1"/>
  <c r="P9039" i="1"/>
  <c r="P9040" i="1"/>
  <c r="P9041" i="1"/>
  <c r="P9042" i="1"/>
  <c r="P9043" i="1"/>
  <c r="P9044" i="1"/>
  <c r="P9045" i="1"/>
  <c r="P9046" i="1"/>
  <c r="P9047" i="1"/>
  <c r="P9048" i="1"/>
  <c r="P9049" i="1"/>
  <c r="P9050" i="1"/>
  <c r="P9051" i="1"/>
  <c r="P9052" i="1"/>
  <c r="P9053" i="1"/>
  <c r="P9054" i="1"/>
  <c r="P9055" i="1"/>
  <c r="P9056" i="1"/>
  <c r="P9057" i="1"/>
  <c r="P9058" i="1"/>
  <c r="P9059" i="1"/>
  <c r="P9060" i="1"/>
  <c r="P9061" i="1"/>
  <c r="P9062" i="1"/>
  <c r="P9063" i="1"/>
  <c r="P9064" i="1"/>
  <c r="P9065" i="1"/>
  <c r="P9066" i="1"/>
  <c r="P9067" i="1"/>
  <c r="P9068" i="1"/>
  <c r="P9069" i="1"/>
  <c r="P9070" i="1"/>
  <c r="P9071" i="1"/>
  <c r="P9072" i="1"/>
  <c r="P9073" i="1"/>
  <c r="P9074" i="1"/>
  <c r="P9075" i="1"/>
  <c r="P9076" i="1"/>
  <c r="P9077" i="1"/>
  <c r="P9078" i="1"/>
  <c r="P9079" i="1"/>
  <c r="P9080" i="1"/>
  <c r="P9081" i="1"/>
  <c r="P9082" i="1"/>
  <c r="P9083" i="1"/>
  <c r="P9084" i="1"/>
  <c r="P9085" i="1"/>
  <c r="P9086" i="1"/>
  <c r="P9087" i="1"/>
  <c r="P9088" i="1"/>
  <c r="P9089" i="1"/>
  <c r="P9090" i="1"/>
  <c r="P9091" i="1"/>
  <c r="P9092" i="1"/>
  <c r="P9093" i="1"/>
  <c r="P9094" i="1"/>
  <c r="P9095" i="1"/>
  <c r="P9096" i="1"/>
  <c r="P9097" i="1"/>
  <c r="P9098" i="1"/>
  <c r="P9099" i="1"/>
  <c r="P9100" i="1"/>
  <c r="P9101" i="1"/>
  <c r="P9102" i="1"/>
  <c r="P9103" i="1"/>
  <c r="P9104" i="1"/>
  <c r="P9105" i="1"/>
  <c r="P9106" i="1"/>
  <c r="P9107" i="1"/>
  <c r="P9108" i="1"/>
  <c r="P9109" i="1"/>
  <c r="P9110" i="1"/>
  <c r="P9111" i="1"/>
  <c r="P9112" i="1"/>
  <c r="P9113" i="1"/>
  <c r="P9114" i="1"/>
  <c r="P9115" i="1"/>
  <c r="P9116" i="1"/>
  <c r="P9117" i="1"/>
  <c r="P9118" i="1"/>
  <c r="P9119" i="1"/>
  <c r="P9120" i="1"/>
  <c r="P9121" i="1"/>
  <c r="P9122" i="1"/>
  <c r="P9123" i="1"/>
  <c r="P9124" i="1"/>
  <c r="P9125" i="1"/>
  <c r="P9126" i="1"/>
  <c r="P9127" i="1"/>
  <c r="P9128" i="1"/>
  <c r="P9129" i="1"/>
  <c r="P9130" i="1"/>
  <c r="P9131" i="1"/>
  <c r="P9132" i="1"/>
  <c r="P9133" i="1"/>
  <c r="P9134" i="1"/>
  <c r="P9135" i="1"/>
  <c r="P9136" i="1"/>
  <c r="P9137" i="1"/>
  <c r="P9138" i="1"/>
  <c r="P9139" i="1"/>
  <c r="P9140" i="1"/>
  <c r="P9141" i="1"/>
  <c r="P9142" i="1"/>
  <c r="P9143" i="1"/>
  <c r="P9144" i="1"/>
  <c r="P9145" i="1"/>
  <c r="P9146" i="1"/>
  <c r="P9147" i="1"/>
  <c r="P9148" i="1"/>
  <c r="P9149" i="1"/>
  <c r="P9150" i="1"/>
  <c r="P9151" i="1"/>
  <c r="P9152" i="1"/>
  <c r="P9153" i="1"/>
  <c r="P9154" i="1"/>
  <c r="P9155" i="1"/>
  <c r="P9156" i="1"/>
  <c r="P9157" i="1"/>
  <c r="P9158" i="1"/>
  <c r="P9159" i="1"/>
  <c r="P9160" i="1"/>
  <c r="P9161" i="1"/>
  <c r="P9162" i="1"/>
  <c r="P9163" i="1"/>
  <c r="P9164" i="1"/>
  <c r="P9165" i="1"/>
  <c r="P9166" i="1"/>
  <c r="P9167" i="1"/>
  <c r="P9168" i="1"/>
  <c r="P9169" i="1"/>
  <c r="P9170" i="1"/>
  <c r="P9171" i="1"/>
  <c r="P9172" i="1"/>
  <c r="P9173" i="1"/>
  <c r="P9174" i="1"/>
  <c r="P9175" i="1"/>
  <c r="P9176" i="1"/>
  <c r="P9177" i="1"/>
  <c r="P9178" i="1"/>
  <c r="P9179" i="1"/>
  <c r="P9180" i="1"/>
  <c r="P9181" i="1"/>
  <c r="P9182" i="1"/>
  <c r="P9183" i="1"/>
  <c r="P9184" i="1"/>
  <c r="P9185" i="1"/>
  <c r="P9186" i="1"/>
  <c r="P9187" i="1"/>
  <c r="P9188" i="1"/>
  <c r="P9189" i="1"/>
  <c r="P9190" i="1"/>
  <c r="P9191" i="1"/>
  <c r="P9192" i="1"/>
  <c r="P9193" i="1"/>
  <c r="P9194" i="1"/>
  <c r="P9195" i="1"/>
  <c r="P9196" i="1"/>
  <c r="P9197" i="1"/>
  <c r="P9198" i="1"/>
  <c r="P9199" i="1"/>
  <c r="P9200" i="1"/>
  <c r="P9201" i="1"/>
  <c r="P9202" i="1"/>
  <c r="P9203" i="1"/>
  <c r="P9204" i="1"/>
  <c r="P9205" i="1"/>
  <c r="P9206" i="1"/>
  <c r="P9207" i="1"/>
  <c r="P9208" i="1"/>
  <c r="P9209" i="1"/>
  <c r="P9210" i="1"/>
  <c r="P9211" i="1"/>
  <c r="P9212" i="1"/>
  <c r="P9213" i="1"/>
  <c r="P9214" i="1"/>
  <c r="P9215" i="1"/>
  <c r="P9216" i="1"/>
  <c r="P9217" i="1"/>
  <c r="P9218" i="1"/>
  <c r="P9219" i="1"/>
  <c r="P9220" i="1"/>
  <c r="P9221" i="1"/>
  <c r="P9222" i="1"/>
  <c r="P9223" i="1"/>
  <c r="P9224" i="1"/>
  <c r="P9225" i="1"/>
  <c r="P9226" i="1"/>
  <c r="P9227" i="1"/>
  <c r="P9228" i="1"/>
  <c r="P9229" i="1"/>
  <c r="P9230" i="1"/>
  <c r="P9231" i="1"/>
  <c r="P9232" i="1"/>
  <c r="P9233" i="1"/>
  <c r="P9234" i="1"/>
  <c r="P9235" i="1"/>
  <c r="P9236" i="1"/>
  <c r="P9237" i="1"/>
  <c r="P9238" i="1"/>
  <c r="P9239" i="1"/>
  <c r="P9240" i="1"/>
  <c r="P9241" i="1"/>
  <c r="P9242" i="1"/>
  <c r="P9243" i="1"/>
  <c r="P9244" i="1"/>
  <c r="P9245" i="1"/>
  <c r="P9246" i="1"/>
  <c r="P9247" i="1"/>
  <c r="P9248" i="1"/>
  <c r="P9249" i="1"/>
  <c r="P9250" i="1"/>
  <c r="P9251" i="1"/>
  <c r="P9252" i="1"/>
  <c r="P9253" i="1"/>
  <c r="P9254" i="1"/>
  <c r="P9255" i="1"/>
  <c r="P9256" i="1"/>
  <c r="P9257" i="1"/>
  <c r="P9258" i="1"/>
  <c r="P9259" i="1"/>
  <c r="P9260" i="1"/>
  <c r="P9261" i="1"/>
  <c r="P9262" i="1"/>
  <c r="P9263" i="1"/>
  <c r="P9264" i="1"/>
  <c r="P9265" i="1"/>
  <c r="P9266" i="1"/>
  <c r="P9267" i="1"/>
  <c r="P9268" i="1"/>
  <c r="P9269" i="1"/>
  <c r="P9270" i="1"/>
  <c r="P9271" i="1"/>
  <c r="P9272" i="1"/>
  <c r="P9273" i="1"/>
  <c r="P9274" i="1"/>
  <c r="P9275" i="1"/>
  <c r="P9276" i="1"/>
  <c r="P9277" i="1"/>
  <c r="P9278" i="1"/>
  <c r="P9279" i="1"/>
  <c r="P9280" i="1"/>
  <c r="P9281" i="1"/>
  <c r="P9282" i="1"/>
  <c r="P9283" i="1"/>
  <c r="P9284" i="1"/>
  <c r="P9285" i="1"/>
  <c r="P9286" i="1"/>
  <c r="P9287" i="1"/>
  <c r="P9288" i="1"/>
  <c r="P9289" i="1"/>
  <c r="P9290" i="1"/>
  <c r="P9291" i="1"/>
  <c r="P9292" i="1"/>
  <c r="P9293" i="1"/>
  <c r="P9294" i="1"/>
  <c r="P9295" i="1"/>
  <c r="P9296" i="1"/>
  <c r="P9297" i="1"/>
  <c r="P9298" i="1"/>
  <c r="P9299" i="1"/>
  <c r="P9300" i="1"/>
  <c r="P9301" i="1"/>
  <c r="P9302" i="1"/>
  <c r="P9303" i="1"/>
  <c r="P9304" i="1"/>
  <c r="P9305" i="1"/>
  <c r="P9306" i="1"/>
  <c r="P9307" i="1"/>
  <c r="P9308" i="1"/>
  <c r="P9309" i="1"/>
  <c r="P9310" i="1"/>
  <c r="P9311" i="1"/>
  <c r="P9312" i="1"/>
  <c r="P9313" i="1"/>
  <c r="P9314" i="1"/>
  <c r="P9315" i="1"/>
  <c r="P9316" i="1"/>
  <c r="P9317" i="1"/>
  <c r="P9318" i="1"/>
  <c r="P9319" i="1"/>
  <c r="P9320" i="1"/>
  <c r="P9321" i="1"/>
  <c r="P9322" i="1"/>
  <c r="P9323" i="1"/>
  <c r="P9324" i="1"/>
  <c r="P9325" i="1"/>
  <c r="P9326" i="1"/>
  <c r="P9327" i="1"/>
  <c r="P9328" i="1"/>
  <c r="P9329" i="1"/>
  <c r="P9330" i="1"/>
  <c r="P9331" i="1"/>
  <c r="P9332" i="1"/>
  <c r="P9333" i="1"/>
  <c r="P9334" i="1"/>
  <c r="P9335" i="1"/>
  <c r="P9336" i="1"/>
  <c r="P9337" i="1"/>
  <c r="P9338" i="1"/>
  <c r="P9339" i="1"/>
  <c r="P9340" i="1"/>
  <c r="P9341" i="1"/>
  <c r="P9342" i="1"/>
  <c r="P9343" i="1"/>
  <c r="P9344" i="1"/>
  <c r="P9345" i="1"/>
  <c r="P9346" i="1"/>
  <c r="P9347" i="1"/>
  <c r="P9348" i="1"/>
  <c r="P9349" i="1"/>
  <c r="P9350" i="1"/>
  <c r="P9351" i="1"/>
  <c r="P9352" i="1"/>
  <c r="P9353" i="1"/>
  <c r="P9354" i="1"/>
  <c r="P9355" i="1"/>
  <c r="P9356" i="1"/>
  <c r="P9357" i="1"/>
  <c r="P9358" i="1"/>
  <c r="P9359" i="1"/>
  <c r="P9360" i="1"/>
  <c r="P9361" i="1"/>
  <c r="P9362" i="1"/>
  <c r="P9363" i="1"/>
  <c r="P9364" i="1"/>
  <c r="P9365" i="1"/>
  <c r="P9366" i="1"/>
  <c r="P9367" i="1"/>
  <c r="P9368" i="1"/>
  <c r="P9369" i="1"/>
  <c r="P9370" i="1"/>
  <c r="P9371" i="1"/>
  <c r="P9372" i="1"/>
  <c r="P9373" i="1"/>
  <c r="P9374" i="1"/>
  <c r="P9375" i="1"/>
  <c r="P9376" i="1"/>
  <c r="P9377" i="1"/>
  <c r="P9378" i="1"/>
  <c r="P9379" i="1"/>
  <c r="P9380" i="1"/>
  <c r="P9381" i="1"/>
  <c r="P9382" i="1"/>
  <c r="P9383" i="1"/>
  <c r="P9384" i="1"/>
  <c r="P9385" i="1"/>
  <c r="P9386" i="1"/>
  <c r="P9387" i="1"/>
  <c r="P9388" i="1"/>
  <c r="P9389" i="1"/>
  <c r="P9390" i="1"/>
  <c r="P9391" i="1"/>
  <c r="P9392" i="1"/>
  <c r="P9393" i="1"/>
  <c r="P9394" i="1"/>
  <c r="P9395" i="1"/>
  <c r="P9396" i="1"/>
  <c r="P9397" i="1"/>
  <c r="P9398" i="1"/>
  <c r="P9399" i="1"/>
  <c r="P9400" i="1"/>
  <c r="P9401" i="1"/>
  <c r="P9402" i="1"/>
  <c r="P9403" i="1"/>
  <c r="P9404" i="1"/>
  <c r="P9405" i="1"/>
  <c r="P9406" i="1"/>
  <c r="P9407" i="1"/>
  <c r="P9408" i="1"/>
  <c r="P9409" i="1"/>
  <c r="P9410" i="1"/>
  <c r="P9411" i="1"/>
  <c r="P9412" i="1"/>
  <c r="P9413" i="1"/>
  <c r="P9414" i="1"/>
  <c r="P9415" i="1"/>
  <c r="P9416" i="1"/>
  <c r="P9417" i="1"/>
  <c r="P9418" i="1"/>
  <c r="P9419" i="1"/>
  <c r="P9420" i="1"/>
  <c r="P9421" i="1"/>
  <c r="P9422" i="1"/>
  <c r="P9423" i="1"/>
  <c r="P9424" i="1"/>
  <c r="P9425" i="1"/>
  <c r="P9426" i="1"/>
  <c r="P9427" i="1"/>
  <c r="P9428" i="1"/>
  <c r="P9429" i="1"/>
  <c r="P9430" i="1"/>
  <c r="P9431" i="1"/>
  <c r="P9432" i="1"/>
  <c r="P9433" i="1"/>
  <c r="P9434" i="1"/>
  <c r="P9435" i="1"/>
  <c r="P9436" i="1"/>
  <c r="P9437" i="1"/>
  <c r="P9438" i="1"/>
  <c r="P9439" i="1"/>
  <c r="P9440" i="1"/>
  <c r="P9441" i="1"/>
  <c r="P9442" i="1"/>
  <c r="P9443" i="1"/>
  <c r="P9444" i="1"/>
  <c r="P9445" i="1"/>
  <c r="P9446" i="1"/>
  <c r="P9447" i="1"/>
  <c r="P9448" i="1"/>
  <c r="P9449" i="1"/>
  <c r="P9450" i="1"/>
  <c r="P9451" i="1"/>
  <c r="P9452" i="1"/>
  <c r="P9453" i="1"/>
  <c r="P9454" i="1"/>
  <c r="P9455" i="1"/>
  <c r="P9456" i="1"/>
  <c r="P9457" i="1"/>
  <c r="P9458" i="1"/>
  <c r="P9459" i="1"/>
  <c r="P9460" i="1"/>
  <c r="P9461" i="1"/>
  <c r="P9462" i="1"/>
  <c r="P9463" i="1"/>
  <c r="P9464" i="1"/>
  <c r="P9465" i="1"/>
  <c r="P9466" i="1"/>
  <c r="P9467" i="1"/>
  <c r="P9468" i="1"/>
  <c r="P9469" i="1"/>
  <c r="P9470" i="1"/>
  <c r="P9471" i="1"/>
  <c r="P9472" i="1"/>
  <c r="P9473" i="1"/>
  <c r="P9474" i="1"/>
  <c r="P9475" i="1"/>
  <c r="P9476" i="1"/>
  <c r="P9477" i="1"/>
  <c r="P9478" i="1"/>
  <c r="P9479" i="1"/>
  <c r="P9480" i="1"/>
  <c r="P9481" i="1"/>
  <c r="P9482" i="1"/>
  <c r="P9483" i="1"/>
  <c r="P9484" i="1"/>
  <c r="P9485" i="1"/>
  <c r="P9486" i="1"/>
  <c r="P9487" i="1"/>
  <c r="P9488" i="1"/>
  <c r="P9489" i="1"/>
  <c r="P9490" i="1"/>
  <c r="P9491" i="1"/>
  <c r="P9492" i="1"/>
  <c r="P9493" i="1"/>
  <c r="P9494" i="1"/>
  <c r="P9495" i="1"/>
  <c r="P9496" i="1"/>
  <c r="P9497" i="1"/>
  <c r="P9498" i="1"/>
  <c r="P9499" i="1"/>
  <c r="P9500" i="1"/>
  <c r="P9501" i="1"/>
  <c r="P9502" i="1"/>
  <c r="P9503" i="1"/>
  <c r="P9504" i="1"/>
  <c r="P9505" i="1"/>
  <c r="P9506" i="1"/>
  <c r="P9507" i="1"/>
  <c r="P9508" i="1"/>
  <c r="P9509" i="1"/>
  <c r="P9510" i="1"/>
  <c r="P9511" i="1"/>
  <c r="P9512" i="1"/>
  <c r="P9513" i="1"/>
  <c r="P9514" i="1"/>
  <c r="P9515" i="1"/>
  <c r="P9516" i="1"/>
  <c r="P9517" i="1"/>
  <c r="P9518" i="1"/>
  <c r="P9519" i="1"/>
  <c r="P9520" i="1"/>
  <c r="P9521" i="1"/>
  <c r="P9522" i="1"/>
  <c r="P9523" i="1"/>
  <c r="P9524" i="1"/>
  <c r="P9525" i="1"/>
  <c r="P9526" i="1"/>
  <c r="P9527" i="1"/>
  <c r="P9528" i="1"/>
  <c r="P9529" i="1"/>
  <c r="P9530" i="1"/>
  <c r="P9531" i="1"/>
  <c r="P9532" i="1"/>
  <c r="P9533" i="1"/>
  <c r="P9534" i="1"/>
  <c r="P9535" i="1"/>
  <c r="P9536" i="1"/>
  <c r="P9537" i="1"/>
  <c r="P9538" i="1"/>
  <c r="P9539" i="1"/>
  <c r="P9540" i="1"/>
  <c r="P9541" i="1"/>
  <c r="P9542" i="1"/>
  <c r="P9543" i="1"/>
  <c r="P9544" i="1"/>
  <c r="P9545" i="1"/>
  <c r="P9546" i="1"/>
  <c r="P9547" i="1"/>
  <c r="P9548" i="1"/>
  <c r="P9549" i="1"/>
  <c r="P9550" i="1"/>
  <c r="P9551" i="1"/>
  <c r="P9552" i="1"/>
  <c r="P9553" i="1"/>
  <c r="P9554" i="1"/>
  <c r="P9555" i="1"/>
  <c r="P9556" i="1"/>
  <c r="P9557" i="1"/>
  <c r="P9558" i="1"/>
  <c r="P9559" i="1"/>
  <c r="P9560" i="1"/>
  <c r="P9561" i="1"/>
  <c r="P9562" i="1"/>
  <c r="P9563" i="1"/>
  <c r="P9564" i="1"/>
  <c r="P9565" i="1"/>
  <c r="P9566" i="1"/>
  <c r="P9567" i="1"/>
  <c r="P9568" i="1"/>
  <c r="P9569" i="1"/>
  <c r="P9570" i="1"/>
  <c r="P9571" i="1"/>
  <c r="P9572" i="1"/>
  <c r="P9573" i="1"/>
  <c r="P9574" i="1"/>
  <c r="P9575" i="1"/>
  <c r="P9576" i="1"/>
  <c r="P9577" i="1"/>
  <c r="P9578" i="1"/>
  <c r="P9579" i="1"/>
  <c r="P9580" i="1"/>
  <c r="P9581" i="1"/>
  <c r="P9582" i="1"/>
  <c r="P9583" i="1"/>
  <c r="P9584" i="1"/>
  <c r="P9585" i="1"/>
  <c r="P9586" i="1"/>
  <c r="P9587" i="1"/>
  <c r="P9588" i="1"/>
  <c r="P9589" i="1"/>
  <c r="P9590" i="1"/>
  <c r="P9591" i="1"/>
  <c r="P9592" i="1"/>
  <c r="P9593" i="1"/>
  <c r="P9594" i="1"/>
  <c r="P9595" i="1"/>
  <c r="P9596" i="1"/>
  <c r="P9597" i="1"/>
  <c r="P9598" i="1"/>
  <c r="P9599" i="1"/>
  <c r="P9600" i="1"/>
  <c r="P9601" i="1"/>
  <c r="P9602" i="1"/>
  <c r="P9603" i="1"/>
  <c r="P9604" i="1"/>
  <c r="P9605" i="1"/>
  <c r="P9606" i="1"/>
  <c r="P9607" i="1"/>
  <c r="P9608" i="1"/>
  <c r="P9609" i="1"/>
  <c r="P9610" i="1"/>
  <c r="P9611" i="1"/>
  <c r="P9612" i="1"/>
  <c r="P9613" i="1"/>
  <c r="P9614" i="1"/>
  <c r="P9615" i="1"/>
  <c r="P9616" i="1"/>
  <c r="P9617" i="1"/>
  <c r="P9618" i="1"/>
  <c r="P9619" i="1"/>
  <c r="P9620" i="1"/>
  <c r="P9621" i="1"/>
  <c r="P9622" i="1"/>
  <c r="P9623" i="1"/>
  <c r="P9624" i="1"/>
  <c r="P9625" i="1"/>
  <c r="P9626" i="1"/>
  <c r="P9627" i="1"/>
  <c r="P9628" i="1"/>
  <c r="P9629" i="1"/>
  <c r="P9630" i="1"/>
  <c r="P9631" i="1"/>
  <c r="P9632" i="1"/>
  <c r="P9633" i="1"/>
  <c r="P9634" i="1"/>
  <c r="P9635" i="1"/>
  <c r="P9636" i="1"/>
  <c r="P9637" i="1"/>
  <c r="P9638" i="1"/>
  <c r="P9639" i="1"/>
  <c r="P9640" i="1"/>
  <c r="P9641" i="1"/>
  <c r="P9642" i="1"/>
  <c r="P9643" i="1"/>
  <c r="P9644" i="1"/>
  <c r="P9645" i="1"/>
  <c r="P9646" i="1"/>
  <c r="P9647" i="1"/>
  <c r="P9648" i="1"/>
  <c r="P9649" i="1"/>
  <c r="P9650" i="1"/>
  <c r="P9651" i="1"/>
  <c r="P9652" i="1"/>
  <c r="P9653" i="1"/>
  <c r="P9654" i="1"/>
  <c r="P9655" i="1"/>
  <c r="P9656" i="1"/>
  <c r="P9657" i="1"/>
  <c r="P9658" i="1"/>
  <c r="P9659" i="1"/>
  <c r="P9660" i="1"/>
  <c r="P9661" i="1"/>
  <c r="P9662" i="1"/>
  <c r="P9663" i="1"/>
  <c r="P9664" i="1"/>
  <c r="P9665" i="1"/>
  <c r="P9666" i="1"/>
  <c r="P9667" i="1"/>
  <c r="P9668" i="1"/>
  <c r="P9669" i="1"/>
  <c r="P9670" i="1"/>
  <c r="P9671" i="1"/>
  <c r="P9672" i="1"/>
  <c r="P9673" i="1"/>
  <c r="P9674" i="1"/>
  <c r="P9675" i="1"/>
  <c r="P9676" i="1"/>
  <c r="P9677" i="1"/>
  <c r="P9678" i="1"/>
  <c r="P9679" i="1"/>
  <c r="P9680" i="1"/>
  <c r="P9681" i="1"/>
  <c r="P9682" i="1"/>
  <c r="P9683" i="1"/>
  <c r="P9684" i="1"/>
  <c r="P9685" i="1"/>
  <c r="P9686" i="1"/>
  <c r="P9687" i="1"/>
  <c r="P9688" i="1"/>
  <c r="P9689" i="1"/>
  <c r="P9690" i="1"/>
  <c r="P9691" i="1"/>
  <c r="P9692" i="1"/>
  <c r="P9693" i="1"/>
  <c r="P9694" i="1"/>
  <c r="P9695" i="1"/>
  <c r="P9696" i="1"/>
  <c r="P9697" i="1"/>
  <c r="P9698" i="1"/>
  <c r="P9699" i="1"/>
  <c r="P9700" i="1"/>
  <c r="P9701" i="1"/>
  <c r="P9702" i="1"/>
  <c r="P9703" i="1"/>
  <c r="P9704" i="1"/>
  <c r="P9705" i="1"/>
  <c r="P9706" i="1"/>
  <c r="P9707" i="1"/>
  <c r="P9708" i="1"/>
  <c r="P9709" i="1"/>
  <c r="P9710" i="1"/>
  <c r="P9711" i="1"/>
  <c r="P9712" i="1"/>
  <c r="P9713" i="1"/>
  <c r="P9714" i="1"/>
  <c r="P9715" i="1"/>
  <c r="P9716" i="1"/>
  <c r="P9717" i="1"/>
  <c r="P9718" i="1"/>
  <c r="P9719" i="1"/>
  <c r="P9720" i="1"/>
  <c r="P9721" i="1"/>
  <c r="P9722" i="1"/>
  <c r="P9723" i="1"/>
  <c r="P9724" i="1"/>
  <c r="P9725" i="1"/>
  <c r="P9726" i="1"/>
  <c r="P9727" i="1"/>
  <c r="P9728" i="1"/>
  <c r="P9729" i="1"/>
  <c r="P9730" i="1"/>
  <c r="P9731" i="1"/>
  <c r="P9732" i="1"/>
  <c r="P9733" i="1"/>
  <c r="P9734" i="1"/>
  <c r="P9735" i="1"/>
  <c r="P9736" i="1"/>
  <c r="P9737" i="1"/>
  <c r="P9738" i="1"/>
  <c r="P9739" i="1"/>
  <c r="P9740" i="1"/>
  <c r="P9741" i="1"/>
  <c r="P9742" i="1"/>
  <c r="P9743" i="1"/>
  <c r="P9744" i="1"/>
  <c r="P9745" i="1"/>
  <c r="P9746" i="1"/>
  <c r="P9747" i="1"/>
  <c r="P9748" i="1"/>
  <c r="P9749" i="1"/>
  <c r="P9750" i="1"/>
  <c r="P9751" i="1"/>
  <c r="P9752" i="1"/>
  <c r="P9753" i="1"/>
  <c r="P9754" i="1"/>
  <c r="P9755" i="1"/>
  <c r="P9756" i="1"/>
  <c r="P9757" i="1"/>
  <c r="P9758" i="1"/>
  <c r="P9759" i="1"/>
  <c r="P9760" i="1"/>
  <c r="P9761" i="1"/>
  <c r="P9762" i="1"/>
  <c r="P9763" i="1"/>
  <c r="P9764" i="1"/>
  <c r="P9765" i="1"/>
  <c r="P9766" i="1"/>
  <c r="P9767" i="1"/>
  <c r="P9768" i="1"/>
  <c r="P9769" i="1"/>
  <c r="P9770" i="1"/>
  <c r="P9771" i="1"/>
  <c r="P9772" i="1"/>
  <c r="P9773" i="1"/>
  <c r="P9774" i="1"/>
  <c r="P9775" i="1"/>
  <c r="P9776" i="1"/>
  <c r="P9777" i="1"/>
  <c r="P9778" i="1"/>
  <c r="P9779" i="1"/>
  <c r="P9780" i="1"/>
  <c r="P9781" i="1"/>
  <c r="P9782" i="1"/>
  <c r="P9783" i="1"/>
  <c r="P9784" i="1"/>
  <c r="P9785" i="1"/>
  <c r="P9786" i="1"/>
  <c r="P9787" i="1"/>
  <c r="P9788" i="1"/>
  <c r="P9789" i="1"/>
  <c r="P9790" i="1"/>
  <c r="P9791" i="1"/>
  <c r="P9792" i="1"/>
  <c r="P9793" i="1"/>
  <c r="P9794" i="1"/>
  <c r="P9795" i="1"/>
  <c r="P9796" i="1"/>
  <c r="P9797" i="1"/>
  <c r="P9798" i="1"/>
  <c r="P9799" i="1"/>
  <c r="P9800" i="1"/>
  <c r="P9801" i="1"/>
  <c r="P9802" i="1"/>
  <c r="P9803" i="1"/>
  <c r="P9804" i="1"/>
  <c r="P9805" i="1"/>
  <c r="P9806" i="1"/>
  <c r="P9807" i="1"/>
  <c r="P9808" i="1"/>
  <c r="P9809" i="1"/>
  <c r="P9810" i="1"/>
  <c r="P9811" i="1"/>
  <c r="P9812" i="1"/>
  <c r="P9813" i="1"/>
  <c r="P9814" i="1"/>
  <c r="P9815" i="1"/>
  <c r="P9816" i="1"/>
  <c r="P9817" i="1"/>
  <c r="P9818" i="1"/>
  <c r="P9819" i="1"/>
  <c r="P9820" i="1"/>
  <c r="P9821" i="1"/>
  <c r="P9822" i="1"/>
  <c r="P9823" i="1"/>
  <c r="P9824" i="1"/>
  <c r="P9825" i="1"/>
  <c r="P9826" i="1"/>
  <c r="P9827" i="1"/>
  <c r="P9828" i="1"/>
  <c r="P9829" i="1"/>
  <c r="P9830" i="1"/>
  <c r="P9831" i="1"/>
  <c r="P9832" i="1"/>
  <c r="P9833" i="1"/>
  <c r="P9834" i="1"/>
  <c r="P9835" i="1"/>
  <c r="P9836" i="1"/>
  <c r="P9837" i="1"/>
  <c r="P9838" i="1"/>
  <c r="P9839" i="1"/>
  <c r="P9840" i="1"/>
  <c r="P9841" i="1"/>
  <c r="P9842" i="1"/>
  <c r="P9843" i="1"/>
  <c r="P9844" i="1"/>
  <c r="P9845" i="1"/>
  <c r="P9846" i="1"/>
  <c r="P9847" i="1"/>
  <c r="P9848" i="1"/>
  <c r="P9849" i="1"/>
  <c r="P9850" i="1"/>
  <c r="P9851" i="1"/>
  <c r="P9852" i="1"/>
  <c r="P9853" i="1"/>
  <c r="P9854" i="1"/>
  <c r="P9855" i="1"/>
  <c r="P9856" i="1"/>
  <c r="P9857" i="1"/>
  <c r="P9858" i="1"/>
  <c r="P9859" i="1"/>
  <c r="P9860" i="1"/>
  <c r="P9861" i="1"/>
  <c r="P9862" i="1"/>
  <c r="P9863" i="1"/>
  <c r="P9864" i="1"/>
  <c r="P9865" i="1"/>
  <c r="P9866" i="1"/>
  <c r="P9867" i="1"/>
  <c r="P9868" i="1"/>
  <c r="P9869" i="1"/>
  <c r="P9870" i="1"/>
  <c r="P9871" i="1"/>
  <c r="P9872" i="1"/>
  <c r="P9873" i="1"/>
  <c r="P9874" i="1"/>
  <c r="P9875" i="1"/>
  <c r="P9876" i="1"/>
  <c r="P9877" i="1"/>
  <c r="P9878" i="1"/>
  <c r="P9879" i="1"/>
  <c r="P9880" i="1"/>
  <c r="P9881" i="1"/>
  <c r="P9882" i="1"/>
  <c r="P9883" i="1"/>
  <c r="P9884" i="1"/>
  <c r="P9885" i="1"/>
  <c r="P9886" i="1"/>
  <c r="P9887" i="1"/>
  <c r="P9888" i="1"/>
  <c r="P9889" i="1"/>
  <c r="P9890" i="1"/>
  <c r="P9891" i="1"/>
  <c r="P9892" i="1"/>
  <c r="P9893" i="1"/>
  <c r="P9894" i="1"/>
  <c r="P9895" i="1"/>
  <c r="P9896" i="1"/>
  <c r="P9897" i="1"/>
  <c r="P9898" i="1"/>
  <c r="P9899" i="1"/>
  <c r="P9900" i="1"/>
  <c r="P9901" i="1"/>
  <c r="P9902" i="1"/>
  <c r="P9903" i="1"/>
  <c r="P9904" i="1"/>
  <c r="P9905" i="1"/>
  <c r="P9906" i="1"/>
  <c r="P9907" i="1"/>
  <c r="P9908" i="1"/>
  <c r="P9909" i="1"/>
  <c r="P9910" i="1"/>
  <c r="P9911" i="1"/>
  <c r="P9912" i="1"/>
  <c r="P9913" i="1"/>
  <c r="P9914" i="1"/>
  <c r="P9915" i="1"/>
  <c r="P9916" i="1"/>
  <c r="P9917" i="1"/>
  <c r="P9918" i="1"/>
  <c r="P9919" i="1"/>
  <c r="P9920" i="1"/>
  <c r="P9921" i="1"/>
  <c r="P9922" i="1"/>
  <c r="P9923" i="1"/>
  <c r="P9924" i="1"/>
  <c r="P9925" i="1"/>
  <c r="P9926" i="1"/>
  <c r="P9927" i="1"/>
  <c r="P9928" i="1"/>
  <c r="P9929" i="1"/>
  <c r="P9930" i="1"/>
  <c r="P9931" i="1"/>
  <c r="P9932" i="1"/>
  <c r="P9933" i="1"/>
  <c r="P9934" i="1"/>
  <c r="P9935" i="1"/>
  <c r="P9936" i="1"/>
  <c r="P9937" i="1"/>
  <c r="P9938" i="1"/>
  <c r="P9939" i="1"/>
  <c r="P9940" i="1"/>
  <c r="P9941" i="1"/>
  <c r="P9942" i="1"/>
  <c r="P9943" i="1"/>
  <c r="P9944" i="1"/>
  <c r="P9945" i="1"/>
  <c r="P9946" i="1"/>
  <c r="P9947" i="1"/>
  <c r="P9948" i="1"/>
  <c r="P9949" i="1"/>
  <c r="P9950" i="1"/>
  <c r="P9951" i="1"/>
  <c r="P9952" i="1"/>
  <c r="P9953" i="1"/>
  <c r="P9954" i="1"/>
  <c r="P9955" i="1"/>
  <c r="P9956" i="1"/>
  <c r="P9957" i="1"/>
  <c r="P9958" i="1"/>
  <c r="P9959" i="1"/>
  <c r="P9960" i="1"/>
  <c r="P9961" i="1"/>
  <c r="P9962" i="1"/>
  <c r="P9963" i="1"/>
  <c r="P9964" i="1"/>
  <c r="P9965" i="1"/>
  <c r="P9966" i="1"/>
  <c r="P9967" i="1"/>
  <c r="P9968" i="1"/>
  <c r="P9969" i="1"/>
  <c r="P9970" i="1"/>
  <c r="P9971" i="1"/>
  <c r="P9972" i="1"/>
  <c r="P9973" i="1"/>
  <c r="P9974" i="1"/>
  <c r="P9975" i="1"/>
  <c r="P9976" i="1"/>
  <c r="P9977" i="1"/>
  <c r="P9978" i="1"/>
  <c r="P9979" i="1"/>
  <c r="P9980" i="1"/>
  <c r="P9981" i="1"/>
  <c r="P9982" i="1"/>
  <c r="P9983" i="1"/>
  <c r="P9984" i="1"/>
  <c r="P9985" i="1"/>
  <c r="P9986" i="1"/>
  <c r="P9987" i="1"/>
  <c r="P9988" i="1"/>
  <c r="P9989" i="1"/>
  <c r="P9990" i="1"/>
  <c r="P9991" i="1"/>
  <c r="P9992" i="1"/>
  <c r="P9993" i="1"/>
  <c r="P9994" i="1"/>
  <c r="P9995" i="1"/>
  <c r="P9996" i="1"/>
  <c r="P9997" i="1"/>
  <c r="P9998" i="1"/>
  <c r="P9999" i="1"/>
  <c r="P10000" i="1"/>
  <c r="P10001" i="1"/>
  <c r="P10002" i="1"/>
  <c r="P10003" i="1"/>
  <c r="P10004" i="1"/>
  <c r="P10005" i="1"/>
  <c r="P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6" i="1"/>
  <c r="S12" i="1" l="1"/>
  <c r="H7" i="1"/>
  <c r="H5" i="1"/>
  <c r="H6" i="1"/>
  <c r="S13" i="1"/>
  <c r="S9" i="1"/>
  <c r="S10" i="1"/>
  <c r="H8" i="1" l="1"/>
  <c r="K6" i="1" s="1"/>
  <c r="K7" i="1" l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O5" i="1" s="1"/>
</calcChain>
</file>

<file path=xl/sharedStrings.xml><?xml version="1.0" encoding="utf-8"?>
<sst xmlns="http://schemas.openxmlformats.org/spreadsheetml/2006/main" count="99" uniqueCount="90">
  <si>
    <t>Date</t>
  </si>
  <si>
    <t>Adj Close</t>
  </si>
  <si>
    <t>Return</t>
  </si>
  <si>
    <t>Average</t>
  </si>
  <si>
    <t>Variance</t>
  </si>
  <si>
    <t>Std. Dev</t>
  </si>
  <si>
    <t>Drift</t>
  </si>
  <si>
    <t xml:space="preserve"> </t>
  </si>
  <si>
    <t>Projection</t>
  </si>
  <si>
    <t>Avg. R</t>
  </si>
  <si>
    <t>Std. Dev. R</t>
  </si>
  <si>
    <t>Positive</t>
  </si>
  <si>
    <t>S&amp;P 500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</si>
  <si>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</si>
  <si>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</si>
  <si>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</si>
  <si>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</si>
  <si>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</si>
  <si>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</si>
  <si>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</si>
  <si>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</si>
  <si>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</si>
  <si>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</si>
  <si>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</si>
  <si>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</si>
  <si>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</si>
  <si>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</si>
  <si>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</si>
  <si>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</si>
  <si>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</si>
  <si>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</si>
  <si>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</si>
  <si>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</si>
  <si>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</si>
  <si>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</si>
  <si>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</si>
  <si>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</si>
  <si>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</si>
  <si>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% of monthly return is calculated as Geo mean - 1</t>
  </si>
  <si>
    <t>Geo Mean</t>
  </si>
  <si>
    <t>Annual compounded return (Rm)</t>
  </si>
  <si>
    <t>Rm</t>
  </si>
  <si>
    <t>Standard value of risk free rate canada</t>
  </si>
  <si>
    <t>Rf</t>
  </si>
  <si>
    <t>Ra = Rf + Ba*(Rm-Rf)</t>
  </si>
  <si>
    <t>Ra</t>
  </si>
  <si>
    <t>(Beta) β</t>
  </si>
  <si>
    <t>STLD (Ra)</t>
  </si>
  <si>
    <t>Return (Rm)</t>
  </si>
  <si>
    <t>&gt;1 more volatile</t>
  </si>
  <si>
    <t>Expected return on asset (r)</t>
  </si>
  <si>
    <t>Year</t>
  </si>
  <si>
    <t>Dividend Payout</t>
  </si>
  <si>
    <t>Yearly Dividend</t>
  </si>
  <si>
    <t>Growth Rate</t>
  </si>
  <si>
    <t>Value</t>
  </si>
  <si>
    <t>Average Growth Rate (g)</t>
  </si>
  <si>
    <t>Liquidity Ratio</t>
  </si>
  <si>
    <t>Current Assets</t>
  </si>
  <si>
    <t>Current Liabilities</t>
  </si>
  <si>
    <t>Current Ratio</t>
  </si>
  <si>
    <t>Inventory</t>
  </si>
  <si>
    <t>Quick Ratio</t>
  </si>
  <si>
    <t>Cash and Cash equivalents</t>
  </si>
  <si>
    <t>Cash Ratio</t>
  </si>
  <si>
    <t>Profitability Ratio</t>
  </si>
  <si>
    <t>Net Sales</t>
  </si>
  <si>
    <t>Gross Profit</t>
  </si>
  <si>
    <t>Gross Profit Margin (GPM)</t>
  </si>
  <si>
    <t>Operating Earnings</t>
  </si>
  <si>
    <t>Operating profit margin (OPM)</t>
  </si>
  <si>
    <t>Net Income</t>
  </si>
  <si>
    <t>Total Assets</t>
  </si>
  <si>
    <t>Return On Assets (ROA)</t>
  </si>
  <si>
    <t>Shareholder’s equity</t>
  </si>
  <si>
    <t>Return On Equity (ROE)</t>
  </si>
  <si>
    <t>Operating Profit</t>
  </si>
  <si>
    <t>Missing value</t>
  </si>
  <si>
    <t>Return On Sales (ROS)</t>
  </si>
  <si>
    <t>Other Ratio</t>
  </si>
  <si>
    <t>Dividends Per Share</t>
  </si>
  <si>
    <t>Dividend Payout Ratio</t>
  </si>
  <si>
    <t>Total Debt</t>
  </si>
  <si>
    <t>Debt to Equity Ratio</t>
  </si>
  <si>
    <t>Sustainable Growth Rate(SGR)</t>
  </si>
  <si>
    <t>Earning Ratio</t>
  </si>
  <si>
    <t>Stock Price (1st June)</t>
  </si>
  <si>
    <t>Earning Per Share (EPS)</t>
  </si>
  <si>
    <t>Price Earning (P/E)</t>
  </si>
  <si>
    <t>Steel Dynamic Inc. - Financial 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</si>
</sst>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;[Red]\-&quot;$&quot;#,##0.00"/>
    <numFmt numFmtId="164" formatCode="0.0000"/>
    <numFmt numFmtId="165" formatCode="0.00000"/>
    <numFmt numFmtId="166" formatCode="0.000%"/>
    <numFmt numFmtId="167" formatCode="0.000"/>
    <numFmt numFmtId="168" formatCode="&quot;$&quot;#,##0.000;[Red]\-&quot;$&quot;#,##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111111"/>
      <name val="Roboto"/>
    </font>
    <font>
      <i/>
      <sz val="11"/>
      <color theme="1"/>
      <name val="Calibri"/>
      <family val="2"/>
      <scheme val="minor"/>
    </font>
    <font>
      <sz val="11"/>
      <color rgb="FF1A1A1A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2" borderId="1" xfId="0" applyFont="1" applyFill="1" applyBorder="1"/>
    <xf numFmtId="0" fontId="0" fillId="2" borderId="1" xfId="0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14" fontId="0" fillId="2" borderId="6" xfId="0" applyNumberFormat="1" applyFill="1" applyBorder="1"/>
    <xf numFmtId="0" fontId="0" fillId="2" borderId="7" xfId="0" applyFill="1" applyBorder="1"/>
    <xf numFmtId="14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8" xfId="0" applyFill="1" applyBorder="1"/>
    <xf numFmtId="164" fontId="0" fillId="2" borderId="7" xfId="0" applyNumberFormat="1" applyFill="1" applyBorder="1"/>
    <xf numFmtId="164" fontId="0" fillId="2" borderId="10" xfId="0" applyNumberFormat="1" applyFill="1" applyBorder="1"/>
    <xf numFmtId="9" fontId="2" fillId="3" borderId="1" xfId="0" applyNumberFormat="1" applyFont="1" applyFill="1" applyBorder="1"/>
    <xf numFmtId="10" fontId="2" fillId="2" borderId="1" xfId="0" applyNumberFormat="1" applyFont="1" applyFill="1" applyBorder="1"/>
    <xf numFmtId="10" fontId="2" fillId="2" borderId="1" xfId="1" applyNumberFormat="1" applyFont="1" applyFill="1" applyBorder="1"/>
    <xf numFmtId="0" fontId="0" fillId="0" borderId="11" xfId="0" applyBorder="1"/>
    <xf numFmtId="0" fontId="0" fillId="0" borderId="17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64" fontId="2" fillId="5" borderId="0" xfId="0" applyNumberFormat="1" applyFont="1" applyFill="1"/>
    <xf numFmtId="0" fontId="2" fillId="0" borderId="0" xfId="0" applyFont="1"/>
    <xf numFmtId="0" fontId="0" fillId="0" borderId="15" xfId="0" applyBorder="1"/>
    <xf numFmtId="0" fontId="0" fillId="0" borderId="18" xfId="0" applyBorder="1"/>
    <xf numFmtId="0" fontId="0" fillId="0" borderId="16" xfId="0" applyBorder="1"/>
    <xf numFmtId="10" fontId="0" fillId="2" borderId="19" xfId="1" applyNumberFormat="1" applyFont="1" applyFill="1" applyBorder="1"/>
    <xf numFmtId="10" fontId="0" fillId="2" borderId="20" xfId="1" applyNumberFormat="1" applyFont="1" applyFill="1" applyBorder="1"/>
    <xf numFmtId="10" fontId="0" fillId="2" borderId="21" xfId="1" applyNumberFormat="1" applyFont="1" applyFill="1" applyBorder="1"/>
    <xf numFmtId="2" fontId="0" fillId="0" borderId="0" xfId="0" applyNumberFormat="1"/>
    <xf numFmtId="0" fontId="4" fillId="0" borderId="22" xfId="0" applyFont="1" applyBorder="1" applyAlignment="1">
      <alignment horizontal="center"/>
    </xf>
    <xf numFmtId="0" fontId="4" fillId="0" borderId="22" xfId="0" applyFont="1" applyBorder="1" applyAlignment="1">
      <alignment horizontal="centerContinuous"/>
    </xf>
    <xf numFmtId="0" fontId="2" fillId="3" borderId="2" xfId="0" applyFont="1" applyFill="1" applyBorder="1"/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3" xfId="0" applyFont="1" applyBorder="1"/>
    <xf numFmtId="0" fontId="3" fillId="0" borderId="3" xfId="0" applyFont="1" applyBorder="1" applyAlignment="1">
      <alignment horizontal="center"/>
    </xf>
    <xf numFmtId="0" fontId="2" fillId="7" borderId="5" xfId="0" applyFont="1" applyFill="1" applyBorder="1"/>
    <xf numFmtId="165" fontId="0" fillId="0" borderId="0" xfId="0" applyNumberFormat="1"/>
    <xf numFmtId="0" fontId="4" fillId="0" borderId="23" xfId="0" applyFont="1" applyBorder="1" applyAlignment="1">
      <alignment horizontal="centerContinuous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9" fontId="0" fillId="0" borderId="14" xfId="1" applyFont="1" applyBorder="1"/>
    <xf numFmtId="166" fontId="2" fillId="7" borderId="7" xfId="1" applyNumberFormat="1" applyFont="1" applyFill="1" applyBorder="1"/>
    <xf numFmtId="10" fontId="2" fillId="7" borderId="7" xfId="1" applyNumberFormat="1" applyFont="1" applyFill="1" applyBorder="1"/>
    <xf numFmtId="10" fontId="2" fillId="7" borderId="7" xfId="0" applyNumberFormat="1" applyFont="1" applyFill="1" applyBorder="1"/>
    <xf numFmtId="10" fontId="2" fillId="6" borderId="10" xfId="0" applyNumberFormat="1" applyFont="1" applyFill="1" applyBorder="1"/>
    <xf numFmtId="0" fontId="0" fillId="6" borderId="2" xfId="0" applyFill="1" applyBorder="1"/>
    <xf numFmtId="14" fontId="5" fillId="8" borderId="2" xfId="0" applyNumberFormat="1" applyFont="1" applyFill="1" applyBorder="1" applyAlignment="1">
      <alignment vertical="top" wrapText="1"/>
    </xf>
    <xf numFmtId="0" fontId="0" fillId="0" borderId="2" xfId="0" applyBorder="1"/>
    <xf numFmtId="14" fontId="0" fillId="0" borderId="18" xfId="0" applyNumberFormat="1" applyBorder="1"/>
    <xf numFmtId="164" fontId="0" fillId="0" borderId="18" xfId="0" applyNumberFormat="1" applyBorder="1"/>
    <xf numFmtId="2" fontId="0" fillId="0" borderId="18" xfId="0" applyNumberFormat="1" applyBorder="1"/>
    <xf numFmtId="165" fontId="0" fillId="0" borderId="18" xfId="0" applyNumberFormat="1" applyBorder="1"/>
    <xf numFmtId="0" fontId="0" fillId="0" borderId="28" xfId="0" applyBorder="1"/>
    <xf numFmtId="0" fontId="0" fillId="0" borderId="29" xfId="0" applyBorder="1"/>
    <xf numFmtId="0" fontId="2" fillId="0" borderId="30" xfId="0" applyFont="1" applyBorder="1"/>
    <xf numFmtId="0" fontId="2" fillId="0" borderId="31" xfId="0" applyFont="1" applyBorder="1"/>
    <xf numFmtId="0" fontId="2" fillId="0" borderId="32" xfId="0" applyFont="1" applyBorder="1"/>
    <xf numFmtId="14" fontId="0" fillId="9" borderId="27" xfId="0" applyNumberFormat="1" applyFill="1" applyBorder="1"/>
    <xf numFmtId="14" fontId="0" fillId="9" borderId="6" xfId="0" applyNumberFormat="1" applyFill="1" applyBorder="1"/>
    <xf numFmtId="14" fontId="0" fillId="9" borderId="8" xfId="0" applyNumberFormat="1" applyFill="1" applyBorder="1"/>
    <xf numFmtId="165" fontId="0" fillId="10" borderId="28" xfId="0" applyNumberFormat="1" applyFill="1" applyBorder="1"/>
    <xf numFmtId="165" fontId="0" fillId="10" borderId="1" xfId="0" applyNumberFormat="1" applyFill="1" applyBorder="1"/>
    <xf numFmtId="165" fontId="0" fillId="10" borderId="9" xfId="0" applyNumberFormat="1" applyFill="1" applyBorder="1"/>
    <xf numFmtId="0" fontId="0" fillId="11" borderId="1" xfId="0" applyFill="1" applyBorder="1"/>
    <xf numFmtId="0" fontId="0" fillId="11" borderId="9" xfId="0" applyFill="1" applyBorder="1"/>
    <xf numFmtId="165" fontId="0" fillId="11" borderId="7" xfId="0" applyNumberFormat="1" applyFill="1" applyBorder="1"/>
    <xf numFmtId="165" fontId="0" fillId="11" borderId="10" xfId="0" applyNumberFormat="1" applyFill="1" applyBorder="1"/>
    <xf numFmtId="167" fontId="0" fillId="10" borderId="28" xfId="0" applyNumberFormat="1" applyFill="1" applyBorder="1"/>
    <xf numFmtId="167" fontId="0" fillId="10" borderId="1" xfId="0" applyNumberFormat="1" applyFill="1" applyBorder="1"/>
    <xf numFmtId="167" fontId="0" fillId="10" borderId="9" xfId="0" applyNumberFormat="1" applyFill="1" applyBorder="1"/>
    <xf numFmtId="168" fontId="0" fillId="0" borderId="0" xfId="0" applyNumberFormat="1"/>
    <xf numFmtId="2" fontId="0" fillId="2" borderId="1" xfId="0" applyNumberForma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2" fontId="0" fillId="2" borderId="7" xfId="0" applyNumberFormat="1" applyFill="1" applyBorder="1"/>
    <xf numFmtId="0" fontId="2" fillId="3" borderId="8" xfId="0" applyFont="1" applyFill="1" applyBorder="1"/>
    <xf numFmtId="0" fontId="0" fillId="0" borderId="9" xfId="0" applyBorder="1"/>
    <xf numFmtId="10" fontId="0" fillId="6" borderId="9" xfId="1" applyNumberFormat="1" applyFont="1" applyFill="1" applyBorder="1"/>
    <xf numFmtId="10" fontId="0" fillId="6" borderId="10" xfId="1" applyNumberFormat="1" applyFont="1" applyFill="1" applyBorder="1"/>
    <xf numFmtId="10" fontId="0" fillId="12" borderId="5" xfId="0" applyNumberFormat="1" applyFill="1" applyBorder="1"/>
    <xf numFmtId="10" fontId="0" fillId="12" borderId="10" xfId="0" applyNumberFormat="1" applyFill="1" applyBorder="1"/>
    <xf numFmtId="0" fontId="2" fillId="4" borderId="30" xfId="0" applyFont="1" applyFill="1" applyBorder="1"/>
    <xf numFmtId="0" fontId="0" fillId="6" borderId="32" xfId="0" applyFill="1" applyBorder="1"/>
    <xf numFmtId="8" fontId="0" fillId="0" borderId="0" xfId="0" applyNumberFormat="1"/>
    <xf numFmtId="10" fontId="0" fillId="0" borderId="18" xfId="0" applyNumberFormat="1" applyBorder="1"/>
    <xf numFmtId="0" fontId="0" fillId="15" borderId="3" xfId="0" applyFill="1" applyBorder="1"/>
    <xf numFmtId="0" fontId="2" fillId="6" borderId="4" xfId="0" applyFont="1" applyFill="1" applyBorder="1"/>
    <xf numFmtId="0" fontId="2" fillId="16" borderId="5" xfId="0" applyFont="1" applyFill="1" applyBorder="1"/>
    <xf numFmtId="0" fontId="2" fillId="15" borderId="6" xfId="0" applyFont="1" applyFill="1" applyBorder="1"/>
    <xf numFmtId="3" fontId="0" fillId="0" borderId="1" xfId="0" applyNumberFormat="1" applyBorder="1"/>
    <xf numFmtId="3" fontId="0" fillId="0" borderId="7" xfId="0" applyNumberFormat="1" applyBorder="1"/>
    <xf numFmtId="0" fontId="2" fillId="15" borderId="8" xfId="0" applyFont="1" applyFill="1" applyBorder="1"/>
    <xf numFmtId="2" fontId="0" fillId="0" borderId="9" xfId="0" applyNumberFormat="1" applyBorder="1"/>
    <xf numFmtId="2" fontId="0" fillId="0" borderId="10" xfId="0" applyNumberFormat="1" applyBorder="1"/>
    <xf numFmtId="0" fontId="2" fillId="15" borderId="13" xfId="0" applyFont="1" applyFill="1" applyBorder="1"/>
    <xf numFmtId="167" fontId="0" fillId="15" borderId="0" xfId="0" applyNumberFormat="1" applyFill="1"/>
    <xf numFmtId="167" fontId="0" fillId="15" borderId="14" xfId="0" applyNumberFormat="1" applyFill="1" applyBorder="1"/>
    <xf numFmtId="0" fontId="2" fillId="15" borderId="3" xfId="0" applyFont="1" applyFill="1" applyBorder="1"/>
    <xf numFmtId="3" fontId="0" fillId="0" borderId="4" xfId="0" applyNumberFormat="1" applyBorder="1"/>
    <xf numFmtId="3" fontId="0" fillId="0" borderId="5" xfId="0" applyNumberFormat="1" applyBorder="1"/>
    <xf numFmtId="3" fontId="0" fillId="0" borderId="0" xfId="0" applyNumberFormat="1"/>
    <xf numFmtId="167" fontId="0" fillId="15" borderId="1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0" fontId="0" fillId="15" borderId="8" xfId="0" applyFill="1" applyBorder="1"/>
    <xf numFmtId="0" fontId="0" fillId="0" borderId="39" xfId="0" applyBorder="1"/>
    <xf numFmtId="2" fontId="0" fillId="15" borderId="1" xfId="0" applyNumberFormat="1" applyFill="1" applyBorder="1"/>
    <xf numFmtId="2" fontId="0" fillId="15" borderId="7" xfId="0" applyNumberFormat="1" applyFill="1" applyBorder="1"/>
    <xf numFmtId="2" fontId="0" fillId="15" borderId="9" xfId="0" applyNumberFormat="1" applyFill="1" applyBorder="1" applyAlignment="1">
      <alignment horizontal="right"/>
    </xf>
    <xf numFmtId="2" fontId="0" fillId="15" borderId="9" xfId="0" applyNumberFormat="1" applyFill="1" applyBorder="1"/>
    <xf numFmtId="0" fontId="2" fillId="15" borderId="11" xfId="0" applyFont="1" applyFill="1" applyBorder="1"/>
    <xf numFmtId="167" fontId="0" fillId="15" borderId="40" xfId="0" applyNumberFormat="1" applyFill="1" applyBorder="1"/>
    <xf numFmtId="167" fontId="0" fillId="15" borderId="17" xfId="0" applyNumberFormat="1" applyFill="1" applyBorder="1"/>
    <xf numFmtId="0" fontId="0" fillId="15" borderId="12" xfId="0" applyFill="1" applyBorder="1"/>
    <xf numFmtId="0" fontId="2" fillId="15" borderId="15" xfId="0" applyFont="1" applyFill="1" applyBorder="1"/>
    <xf numFmtId="0" fontId="0" fillId="0" borderId="41" xfId="0" applyBorder="1"/>
    <xf numFmtId="4" fontId="0" fillId="0" borderId="9" xfId="0" applyNumberFormat="1" applyBorder="1"/>
    <xf numFmtId="4" fontId="0" fillId="0" borderId="10" xfId="0" applyNumberFormat="1" applyBorder="1"/>
    <xf numFmtId="2" fontId="0" fillId="15" borderId="40" xfId="0" applyNumberFormat="1" applyFill="1" applyBorder="1"/>
    <xf numFmtId="2" fontId="0" fillId="15" borderId="17" xfId="0" applyNumberFormat="1" applyFill="1" applyBorder="1"/>
    <xf numFmtId="2" fontId="0" fillId="15" borderId="12" xfId="0" applyNumberFormat="1" applyFill="1" applyBorder="1"/>
    <xf numFmtId="2" fontId="0" fillId="15" borderId="41" xfId="0" applyNumberFormat="1" applyFill="1" applyBorder="1"/>
    <xf numFmtId="2" fontId="0" fillId="15" borderId="18" xfId="0" applyNumberFormat="1" applyFill="1" applyBorder="1"/>
    <xf numFmtId="2" fontId="0" fillId="15" borderId="16" xfId="0" applyNumberFormat="1" applyFill="1" applyBorder="1"/>
    <xf numFmtId="0" fontId="2" fillId="15" borderId="30" xfId="0" applyFont="1" applyFill="1" applyBorder="1"/>
    <xf numFmtId="2" fontId="0" fillId="0" borderId="31" xfId="0" applyNumberFormat="1" applyBorder="1"/>
    <xf numFmtId="2" fontId="0" fillId="0" borderId="32" xfId="0" applyNumberFormat="1" applyBorder="1"/>
    <xf numFmtId="167" fontId="0" fillId="15" borderId="1" xfId="0" applyNumberFormat="1" applyFill="1" applyBorder="1"/>
    <xf numFmtId="167" fontId="0" fillId="15" borderId="7" xfId="0" applyNumberFormat="1" applyFill="1" applyBorder="1"/>
    <xf numFmtId="167" fontId="0" fillId="15" borderId="9" xfId="0" applyNumberFormat="1" applyFill="1" applyBorder="1"/>
    <xf numFmtId="167" fontId="0" fillId="15" borderId="10" xfId="0" applyNumberFormat="1" applyFill="1" applyBorder="1"/>
    <xf numFmtId="0" fontId="6" fillId="13" borderId="11" xfId="0" applyFont="1" applyFill="1" applyBorder="1" applyAlignment="1">
      <alignment horizontal="center" vertical="center"/>
    </xf>
    <xf numFmtId="0" fontId="6" fillId="13" borderId="17" xfId="0" applyFont="1" applyFill="1" applyBorder="1" applyAlignment="1">
      <alignment horizontal="center" vertical="center"/>
    </xf>
    <xf numFmtId="0" fontId="6" fillId="13" borderId="12" xfId="0" applyFont="1" applyFill="1" applyBorder="1" applyAlignment="1">
      <alignment horizontal="center" vertical="center"/>
    </xf>
    <xf numFmtId="0" fontId="6" fillId="13" borderId="13" xfId="0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0" fontId="6" fillId="13" borderId="14" xfId="0" applyFont="1" applyFill="1" applyBorder="1" applyAlignment="1">
      <alignment horizontal="center" vertical="center"/>
    </xf>
    <xf numFmtId="0" fontId="6" fillId="13" borderId="33" xfId="0" applyFont="1" applyFill="1" applyBorder="1" applyAlignment="1">
      <alignment horizontal="center" vertical="center"/>
    </xf>
    <xf numFmtId="0" fontId="6" fillId="13" borderId="34" xfId="0" applyFont="1" applyFill="1" applyBorder="1" applyAlignment="1">
      <alignment horizontal="center" vertical="center"/>
    </xf>
    <xf numFmtId="0" fontId="6" fillId="13" borderId="35" xfId="0" applyFont="1" applyFill="1" applyBorder="1" applyAlignment="1">
      <alignment horizontal="center" vertical="center"/>
    </xf>
    <xf numFmtId="0" fontId="7" fillId="14" borderId="3" xfId="0" applyFont="1" applyFill="1" applyBorder="1" applyAlignment="1">
      <alignment horizontal="center" vertical="center"/>
    </xf>
    <xf numFmtId="0" fontId="7" fillId="14" borderId="4" xfId="0" applyFont="1" applyFill="1" applyBorder="1" applyAlignment="1">
      <alignment horizontal="center" vertical="center"/>
    </xf>
    <xf numFmtId="0" fontId="7" fillId="14" borderId="5" xfId="0" applyFont="1" applyFill="1" applyBorder="1" applyAlignment="1">
      <alignment horizontal="center" vertical="center"/>
    </xf>
    <xf numFmtId="0" fontId="7" fillId="14" borderId="36" xfId="0" applyFont="1" applyFill="1" applyBorder="1" applyAlignment="1">
      <alignment horizontal="center" vertical="center"/>
    </xf>
    <xf numFmtId="0" fontId="7" fillId="14" borderId="37" xfId="0" applyFont="1" applyFill="1" applyBorder="1" applyAlignment="1">
      <alignment horizontal="center" vertical="center"/>
    </xf>
    <xf numFmtId="0" fontId="7" fillId="14" borderId="3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Liquidity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'Ratio Calculation'!$E$9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('Ratio Calculation'!$D$12,'Ratio Calculation'!$D$17,'Ratio Calculation'!$D$21)</c:f>
              <c:strCache>
                <c:ptCount val="3"/>
                <c:pt idx="0">
                  <c:v>Current Ratio</c:v>
                </c:pt>
                <c:pt idx="1">
                  <c:v>Quick Ratio</c:v>
                </c:pt>
                <c:pt idx="2">
                  <c:v>Cash Ratio</c:v>
                </c:pt>
              </c:strCache>
            </c:strRef>
          </c:cat>
          <c:val>
            <c:numRef>
              <c:f>('Ratio Calculation'!$E$12,'Ratio Calculation'!$E$17,'Ratio Calculation'!$E$21)</c:f>
              <c:numCache>
                <c:formatCode>0.00</c:formatCode>
                <c:ptCount val="3"/>
                <c:pt idx="0">
                  <c:v>3.3829766274993309</c:v>
                </c:pt>
                <c:pt idx="1">
                  <c:v>1.9184333807069822</c:v>
                </c:pt>
                <c:pt idx="2">
                  <c:v>1.0872514571567709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38-4191-89C8-0926A37A2EAE}"/>
            </c:ext>
          </c:extLst>
        </c:ser>
        <c:ser>
          <c:idx val="1"/>
          <c:order val="1"/>
          <c:tx>
            <c:strRef>
              <c:f>'Ratio Calculation'!$F$9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('Ratio Calculation'!$D$12,'Ratio Calculation'!$D$17,'Ratio Calculation'!$D$21)</c:f>
              <c:strCache>
                <c:ptCount val="3"/>
                <c:pt idx="0">
                  <c:v>Current Ratio</c:v>
                </c:pt>
                <c:pt idx="1">
                  <c:v>Quick Ratio</c:v>
                </c:pt>
                <c:pt idx="2">
                  <c:v>Cash Ratio</c:v>
                </c:pt>
              </c:strCache>
            </c:strRef>
          </c:cat>
          <c:val>
            <c:numRef>
              <c:f>('Ratio Calculation'!$F$12,'Ratio Calculation'!$F$17,'Ratio Calculation'!$F$21)</c:f>
              <c:numCache>
                <c:formatCode>0.00</c:formatCode>
                <c:ptCount val="3"/>
                <c:pt idx="0">
                  <c:v>3.098284568026223</c:v>
                </c:pt>
                <c:pt idx="1">
                  <c:v>1.5129477872772765</c:v>
                </c:pt>
                <c:pt idx="2">
                  <c:v>0.5584472083431169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38-4191-89C8-0926A37A2EAE}"/>
            </c:ext>
          </c:extLst>
        </c:ser>
        <c:ser>
          <c:idx val="2"/>
          <c:order val="2"/>
          <c:tx>
            <c:strRef>
              <c:f>'Ratio Calculation'!$G$9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('Ratio Calculation'!$D$12,'Ratio Calculation'!$D$17,'Ratio Calculation'!$D$21)</c:f>
              <c:strCache>
                <c:ptCount val="3"/>
                <c:pt idx="0">
                  <c:v>Current Ratio</c:v>
                </c:pt>
                <c:pt idx="1">
                  <c:v>Quick Ratio</c:v>
                </c:pt>
                <c:pt idx="2">
                  <c:v>Cash Ratio</c:v>
                </c:pt>
              </c:strCache>
            </c:strRef>
          </c:cat>
          <c:val>
            <c:numRef>
              <c:f>('Ratio Calculation'!$G$12,'Ratio Calculation'!$G$17,'Ratio Calculation'!$G$21)</c:f>
              <c:numCache>
                <c:formatCode>0.00</c:formatCode>
                <c:ptCount val="3"/>
                <c:pt idx="0">
                  <c:v>3.7583196542235973</c:v>
                </c:pt>
                <c:pt idx="1">
                  <c:v>2.2182073871129009</c:v>
                </c:pt>
                <c:pt idx="2">
                  <c:v>0.8012695985230498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38-4191-89C8-0926A37A2E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33546416"/>
        <c:axId val="633546896"/>
      </c:barChart>
      <c:catAx>
        <c:axId val="63354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546896"/>
        <c:crosses val="autoZero"/>
        <c:auto val="1"/>
        <c:lblAlgn val="ctr"/>
        <c:lblOffset val="100"/>
        <c:noMultiLvlLbl val="0"/>
      </c:catAx>
      <c:valAx>
        <c:axId val="633546896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63354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Profitability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'Ratio Calculation'!$E$26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('Ratio Calculation'!$D$29,'Ratio Calculation'!$D$33,'Ratio Calculation'!$D$38,'Ratio Calculation'!$D$42)</c:f>
              <c:strCache>
                <c:ptCount val="4"/>
                <c:pt idx="0">
                  <c:v>Gross Profit Margin (GPM)</c:v>
                </c:pt>
                <c:pt idx="1">
                  <c:v>Operating profit margin (OPM)</c:v>
                </c:pt>
                <c:pt idx="2">
                  <c:v>Return On Assets (ROA)</c:v>
                </c:pt>
                <c:pt idx="3">
                  <c:v>Return On Equity (ROE)</c:v>
                </c:pt>
              </c:strCache>
            </c:strRef>
          </c:cat>
          <c:val>
            <c:numRef>
              <c:f>('Ratio Calculation'!$E$29,'Ratio Calculation'!$E$33,'Ratio Calculation'!$E$38,'Ratio Calculation'!$E$42)</c:f>
              <c:numCache>
                <c:formatCode>0.00</c:formatCode>
                <c:ptCount val="4"/>
                <c:pt idx="0">
                  <c:v>14.94277654220463</c:v>
                </c:pt>
                <c:pt idx="1">
                  <c:v>9.025179654557494</c:v>
                </c:pt>
                <c:pt idx="2">
                  <c:v>5.9448309773330532</c:v>
                </c:pt>
                <c:pt idx="3">
                  <c:v>12.676667670081038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1A-4E7F-9E39-B658C306176C}"/>
            </c:ext>
          </c:extLst>
        </c:ser>
        <c:ser>
          <c:idx val="1"/>
          <c:order val="1"/>
          <c:tx>
            <c:strRef>
              <c:f>'Ratio Calculation'!$F$26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('Ratio Calculation'!$D$29,'Ratio Calculation'!$D$33,'Ratio Calculation'!$D$38,'Ratio Calculation'!$D$42)</c:f>
              <c:strCache>
                <c:ptCount val="4"/>
                <c:pt idx="0">
                  <c:v>Gross Profit Margin (GPM)</c:v>
                </c:pt>
                <c:pt idx="1">
                  <c:v>Operating profit margin (OPM)</c:v>
                </c:pt>
                <c:pt idx="2">
                  <c:v>Return On Assets (ROA)</c:v>
                </c:pt>
                <c:pt idx="3">
                  <c:v>Return On Equity (ROE)</c:v>
                </c:pt>
              </c:strCache>
            </c:strRef>
          </c:cat>
          <c:val>
            <c:numRef>
              <c:f>('Ratio Calculation'!$F$29,'Ratio Calculation'!$F$33,'Ratio Calculation'!$F$38,'Ratio Calculation'!$F$42)</c:f>
              <c:numCache>
                <c:formatCode>0.00</c:formatCode>
                <c:ptCount val="4"/>
                <c:pt idx="0">
                  <c:v>29.129597992270025</c:v>
                </c:pt>
                <c:pt idx="1">
                  <c:v>23.364332915961615</c:v>
                </c:pt>
                <c:pt idx="2">
                  <c:v>25.648439730676166</c:v>
                </c:pt>
                <c:pt idx="3">
                  <c:v>50.979365835421873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1A-4E7F-9E39-B658C306176C}"/>
            </c:ext>
          </c:extLst>
        </c:ser>
        <c:ser>
          <c:idx val="2"/>
          <c:order val="2"/>
          <c:tx>
            <c:strRef>
              <c:f>'Ratio Calculation'!$G$26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('Ratio Calculation'!$D$29,'Ratio Calculation'!$D$33,'Ratio Calculation'!$D$38,'Ratio Calculation'!$D$42)</c:f>
              <c:strCache>
                <c:ptCount val="4"/>
                <c:pt idx="0">
                  <c:v>Gross Profit Margin (GPM)</c:v>
                </c:pt>
                <c:pt idx="1">
                  <c:v>Operating profit margin (OPM)</c:v>
                </c:pt>
                <c:pt idx="2">
                  <c:v>Return On Assets (ROA)</c:v>
                </c:pt>
                <c:pt idx="3">
                  <c:v>Return On Equity (ROE)</c:v>
                </c:pt>
              </c:strCache>
            </c:strRef>
          </c:cat>
          <c:val>
            <c:numRef>
              <c:f>('Ratio Calculation'!$G$29,'Ratio Calculation'!$G$33,'Ratio Calculation'!$G$38,'Ratio Calculation'!$G$42)</c:f>
              <c:numCache>
                <c:formatCode>0.00</c:formatCode>
                <c:ptCount val="4"/>
                <c:pt idx="0">
                  <c:v>27.482561927092025</c:v>
                </c:pt>
                <c:pt idx="1">
                  <c:v>22.873517335920127</c:v>
                </c:pt>
                <c:pt idx="2">
                  <c:v>27.278802009945775</c:v>
                </c:pt>
                <c:pt idx="3">
                  <c:v>47.509279112836005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1A-4E7F-9E39-B658C306176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61236464"/>
        <c:axId val="661229744"/>
      </c:barChart>
      <c:catAx>
        <c:axId val="661236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229744"/>
        <c:crosses val="autoZero"/>
        <c:auto val="1"/>
        <c:lblAlgn val="ctr"/>
        <c:lblOffset val="100"/>
        <c:noMultiLvlLbl val="0"/>
      </c:catAx>
      <c:valAx>
        <c:axId val="661229744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66123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Earning</a:t>
            </a:r>
            <a:r>
              <a:rPr lang="en-CA" baseline="0"/>
              <a:t> Per Share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'Ratio Calculation'!$E$65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'Ratio Calculation'!$D$67</c:f>
              <c:strCache>
                <c:ptCount val="1"/>
                <c:pt idx="0">
                  <c:v>Earning Per Share (EPS)</c:v>
                </c:pt>
              </c:strCache>
            </c:strRef>
          </c:cat>
          <c:val>
            <c:numRef>
              <c:f>'Ratio Calculation'!$E$67</c:f>
              <c:numCache>
                <c:formatCode>0.000</c:formatCode>
                <c:ptCount val="1"/>
                <c:pt idx="0">
                  <c:v>2.59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8B-46ED-A8AD-C2877A19B716}"/>
            </c:ext>
          </c:extLst>
        </c:ser>
        <c:ser>
          <c:idx val="1"/>
          <c:order val="1"/>
          <c:tx>
            <c:strRef>
              <c:f>'Ratio Calculation'!$F$65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'Ratio Calculation'!$D$67</c:f>
              <c:strCache>
                <c:ptCount val="1"/>
                <c:pt idx="0">
                  <c:v>Earning Per Share (EPS)</c:v>
                </c:pt>
              </c:strCache>
            </c:strRef>
          </c:cat>
          <c:val>
            <c:numRef>
              <c:f>'Ratio Calculation'!$F$67</c:f>
              <c:numCache>
                <c:formatCode>0.000</c:formatCode>
                <c:ptCount val="1"/>
                <c:pt idx="0">
                  <c:v>15.56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8B-46ED-A8AD-C2877A19B716}"/>
            </c:ext>
          </c:extLst>
        </c:ser>
        <c:ser>
          <c:idx val="2"/>
          <c:order val="2"/>
          <c:tx>
            <c:strRef>
              <c:f>'Ratio Calculation'!$G$65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'Ratio Calculation'!$D$67</c:f>
              <c:strCache>
                <c:ptCount val="1"/>
                <c:pt idx="0">
                  <c:v>Earning Per Share (EPS)</c:v>
                </c:pt>
              </c:strCache>
            </c:strRef>
          </c:cat>
          <c:val>
            <c:numRef>
              <c:f>'Ratio Calculation'!$G$67</c:f>
              <c:numCache>
                <c:formatCode>0.000</c:formatCode>
                <c:ptCount val="1"/>
                <c:pt idx="0">
                  <c:v>20.92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8B-46ED-A8AD-C2877A19B71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14408112"/>
        <c:axId val="614399472"/>
      </c:barChart>
      <c:catAx>
        <c:axId val="61440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399472"/>
        <c:crosses val="autoZero"/>
        <c:auto val="1"/>
        <c:lblAlgn val="ctr"/>
        <c:lblOffset val="100"/>
        <c:noMultiLvlLbl val="0"/>
      </c:catAx>
      <c:valAx>
        <c:axId val="614399472"/>
        <c:scaling>
          <c:orientation val="minMax"/>
        </c:scaling>
        <c:delete val="1"/>
        <c:axPos val="l"/>
        <c:numFmt formatCode="0.000" sourceLinked="1"/>
        <c:majorTickMark val="none"/>
        <c:minorTickMark val="none"/>
        <c:tickLblPos val="nextTo"/>
        <c:crossAx val="614408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Monte Carlo Simulation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Monte Carlo Simulation</a:t>
          </a:r>
        </a:p>
      </cx:txPr>
    </cx:title>
    <cx:plotArea>
      <cx:plotAreaRegion>
        <cx:series layoutId="clusteredColumn" uniqueId="{BE425D95-0988-475A-BC78-21B0BD5A514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461432</xdr:colOff>
      <xdr:row>9</xdr:row>
      <xdr:rowOff>59266</xdr:rowOff>
    </xdr:from>
    <xdr:to>
      <xdr:col>18</xdr:col>
      <xdr:colOff>237065</xdr:colOff>
      <xdr:row>23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2C7B57-757F-4D7C-A882-7EB0A27D15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495299</xdr:colOff>
      <xdr:row>23</xdr:row>
      <xdr:rowOff>160868</xdr:rowOff>
    </xdr:from>
    <xdr:to>
      <xdr:col>18</xdr:col>
      <xdr:colOff>220134</xdr:colOff>
      <xdr:row>36</xdr:row>
      <xdr:rowOff>16934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FB1DF6-5FC0-46D2-AAB0-256486BEE5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512233</xdr:colOff>
      <xdr:row>37</xdr:row>
      <xdr:rowOff>84667</xdr:rowOff>
    </xdr:from>
    <xdr:to>
      <xdr:col>18</xdr:col>
      <xdr:colOff>296333</xdr:colOff>
      <xdr:row>52</xdr:row>
      <xdr:rowOff>33867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742FDF-185F-4933-8C44-74FCDEDD09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131379</xdr:rowOff>
    </xdr:from>
    <xdr:to>
      <xdr:col>11</xdr:col>
      <xdr:colOff>8759</xdr:colOff>
      <xdr:row>3</xdr:row>
      <xdr:rowOff>78827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89DE65D-BF35-947E-84C5-5F5E701723A1}"/>
            </a:ext>
          </a:extLst>
        </xdr:cNvPr>
        <xdr:cNvSpPr txBox="1"/>
      </xdr:nvSpPr>
      <xdr:spPr>
        <a:xfrm>
          <a:off x="6604000" y="131379"/>
          <a:ext cx="4388069" cy="50800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2000" b="1">
              <a:solidFill>
                <a:schemeClr val="accent1">
                  <a:lumMod val="50000"/>
                </a:schemeClr>
              </a:solidFill>
            </a:rPr>
            <a:t>CAPM Analysis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1150620</xdr:colOff>
      <xdr:row>0</xdr:row>
      <xdr:rowOff>167640</xdr:rowOff>
    </xdr:from>
    <xdr:to>
      <xdr:col>6</xdr:col>
      <xdr:colOff>167640</xdr:colOff>
      <xdr:row>3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D28F469-AC96-CCCB-B141-F45AD60A113F}"/>
            </a:ext>
          </a:extLst>
        </xdr:cNvPr>
        <xdr:cNvSpPr txBox="1"/>
      </xdr:nvSpPr>
      <xdr:spPr>
        <a:xfrm>
          <a:off x="2369820" y="167640"/>
          <a:ext cx="2468880" cy="403860"/>
        </a:xfrm>
        <a:prstGeom prst="rect">
          <a:avLst/>
        </a:prstGeom>
        <a:ln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CA" sz="1600" b="1">
              <a:solidFill>
                <a:schemeClr val="accent1">
                  <a:lumMod val="50000"/>
                </a:schemeClr>
              </a:solidFill>
            </a:rPr>
            <a:t>Dividend</a:t>
          </a:r>
          <a:r>
            <a:rPr lang="en-CA" sz="1600" b="1" baseline="0">
              <a:solidFill>
                <a:schemeClr val="accent1">
                  <a:lumMod val="50000"/>
                </a:schemeClr>
              </a:solidFill>
            </a:rPr>
            <a:t> Growth Model</a:t>
          </a:r>
          <a:endParaRPr lang="en-CA" sz="1600" b="1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0</xdr:colOff>
      <xdr:row>18</xdr:row>
      <xdr:rowOff>53340</xdr:rowOff>
    </xdr:from>
    <xdr:to>
      <xdr:col>7</xdr:col>
      <xdr:colOff>312420</xdr:colOff>
      <xdr:row>22</xdr:row>
      <xdr:rowOff>160020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1312A92-1317-9304-B4CC-CEA32FB6D03C}"/>
            </a:ext>
          </a:extLst>
        </xdr:cNvPr>
        <xdr:cNvSpPr txBox="1"/>
      </xdr:nvSpPr>
      <xdr:spPr>
        <a:xfrm>
          <a:off x="1219200" y="3406140"/>
          <a:ext cx="437388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CA" sz="1300" b="1" i="0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The negative value in this column (-18.2792) suggests that the stock is currently overpriced relative to its expected cash flows and growth rate.</a:t>
          </a:r>
          <a:endParaRPr lang="en-CA" sz="1300" b="1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175260</xdr:rowOff>
    </xdr:from>
    <xdr:to>
      <xdr:col>14</xdr:col>
      <xdr:colOff>7620</xdr:colOff>
      <xdr:row>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EBCAA53-DCD2-2877-430B-67AB70ECF326}"/>
            </a:ext>
          </a:extLst>
        </xdr:cNvPr>
        <xdr:cNvSpPr txBox="1"/>
      </xdr:nvSpPr>
      <xdr:spPr>
        <a:xfrm>
          <a:off x="4975860" y="175260"/>
          <a:ext cx="4427220" cy="381000"/>
        </a:xfrm>
        <a:prstGeom prst="rect">
          <a:avLst/>
        </a:prstGeom>
        <a:ln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CA" sz="2200" b="1">
              <a:solidFill>
                <a:schemeClr val="accent1">
                  <a:lumMod val="50000"/>
                </a:schemeClr>
              </a:solidFill>
            </a:rPr>
            <a:t>Monte Carlo Simulation</a:t>
          </a:r>
        </a:p>
      </xdr:txBody>
    </xdr:sp>
    <xdr:clientData/>
  </xdr:twoCellAnchor>
  <xdr:twoCellAnchor>
    <xdr:from>
      <xdr:col>16</xdr:col>
      <xdr:colOff>588066</xdr:colOff>
      <xdr:row>16</xdr:row>
      <xdr:rowOff>28161</xdr:rowOff>
    </xdr:from>
    <xdr:to>
      <xdr:col>24</xdr:col>
      <xdr:colOff>198784</xdr:colOff>
      <xdr:row>31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898DAAE-9307-95BE-3E21-E2F2EBB337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66506" y="2977101"/>
              <a:ext cx="4548478" cy="27531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4EFD4-2453-4FC9-9233-3368E2D8FDF2}">
  <dimension ref="C2:H69"/>
  <sheetViews>
    <sheetView showGridLines="0" zoomScale="75" workbookViewId="0">
      <selection activeCell="E12" sqref="E12"/>
    </sheetView>
  </sheetViews>
  <sheetFormatPr defaultRowHeight="14.4" x14ac:dyDescent="0.3"/>
  <cols>
    <col min="4" max="4" width="38.21875" bestFit="1" customWidth="1"/>
    <col min="5" max="7" width="11.33203125" bestFit="1" customWidth="1"/>
  </cols>
  <sheetData>
    <row r="2" spans="3:8" ht="15" thickBot="1" x14ac:dyDescent="0.35"/>
    <row r="3" spans="3:8" x14ac:dyDescent="0.3">
      <c r="C3" s="143" t="s">
        <v>89</v>
      </c>
      <c r="D3" s="144"/>
      <c r="E3" s="144"/>
      <c r="F3" s="144"/>
      <c r="G3" s="144"/>
      <c r="H3" s="145"/>
    </row>
    <row r="4" spans="3:8" x14ac:dyDescent="0.3">
      <c r="C4" s="146"/>
      <c r="D4" s="147"/>
      <c r="E4" s="147"/>
      <c r="F4" s="147"/>
      <c r="G4" s="147"/>
      <c r="H4" s="148"/>
    </row>
    <row r="5" spans="3:8" ht="15" thickBot="1" x14ac:dyDescent="0.35">
      <c r="C5" s="149"/>
      <c r="D5" s="150"/>
      <c r="E5" s="150"/>
      <c r="F5" s="150"/>
      <c r="G5" s="150"/>
      <c r="H5" s="151"/>
    </row>
    <row r="6" spans="3:8" ht="15" thickBot="1" x14ac:dyDescent="0.35">
      <c r="C6" s="27"/>
      <c r="H6" s="28"/>
    </row>
    <row r="7" spans="3:8" x14ac:dyDescent="0.3">
      <c r="C7" s="27"/>
      <c r="D7" s="152" t="s">
        <v>57</v>
      </c>
      <c r="E7" s="153"/>
      <c r="F7" s="153"/>
      <c r="G7" s="154"/>
      <c r="H7" s="28"/>
    </row>
    <row r="8" spans="3:8" ht="15" thickBot="1" x14ac:dyDescent="0.35">
      <c r="C8" s="27"/>
      <c r="D8" s="155"/>
      <c r="E8" s="156"/>
      <c r="F8" s="156"/>
      <c r="G8" s="157"/>
      <c r="H8" s="28"/>
    </row>
    <row r="9" spans="3:8" x14ac:dyDescent="0.3">
      <c r="C9" s="27"/>
      <c r="D9" s="97"/>
      <c r="E9" s="98">
        <v>2020</v>
      </c>
      <c r="F9" s="98">
        <v>2021</v>
      </c>
      <c r="G9" s="99">
        <v>2022</v>
      </c>
      <c r="H9" s="28"/>
    </row>
    <row r="10" spans="3:8" x14ac:dyDescent="0.3">
      <c r="C10" s="27"/>
      <c r="D10" s="100" t="s">
        <v>58</v>
      </c>
      <c r="E10" s="101">
        <v>4258447</v>
      </c>
      <c r="F10" s="101">
        <v>6901023</v>
      </c>
      <c r="G10" s="102">
        <v>7638018</v>
      </c>
      <c r="H10" s="28"/>
    </row>
    <row r="11" spans="3:8" x14ac:dyDescent="0.3">
      <c r="C11" s="27"/>
      <c r="D11" s="100" t="s">
        <v>59</v>
      </c>
      <c r="E11" s="101">
        <v>1258787</v>
      </c>
      <c r="F11" s="101">
        <v>2227369</v>
      </c>
      <c r="G11" s="102">
        <v>2032296</v>
      </c>
      <c r="H11" s="28"/>
    </row>
    <row r="12" spans="3:8" ht="15" thickBot="1" x14ac:dyDescent="0.35">
      <c r="C12" s="27"/>
      <c r="D12" s="103" t="s">
        <v>60</v>
      </c>
      <c r="E12" s="104">
        <f>E10/E11</f>
        <v>3.3829766274993309</v>
      </c>
      <c r="F12" s="104">
        <f t="shared" ref="F12" si="0">F10/F11</f>
        <v>3.098284568026223</v>
      </c>
      <c r="G12" s="105">
        <f>G10/G11</f>
        <v>3.7583196542235973</v>
      </c>
      <c r="H12" s="28"/>
    </row>
    <row r="13" spans="3:8" x14ac:dyDescent="0.3">
      <c r="C13" s="27"/>
      <c r="D13" s="106"/>
      <c r="E13" s="107"/>
      <c r="F13" s="107"/>
      <c r="G13" s="108"/>
      <c r="H13" s="28"/>
    </row>
    <row r="14" spans="3:8" ht="15" thickBot="1" x14ac:dyDescent="0.35">
      <c r="C14" s="27"/>
      <c r="D14" s="106"/>
      <c r="E14" s="107"/>
      <c r="F14" s="107"/>
      <c r="G14" s="108"/>
      <c r="H14" s="28"/>
    </row>
    <row r="15" spans="3:8" x14ac:dyDescent="0.3">
      <c r="C15" s="27"/>
      <c r="D15" s="109" t="s">
        <v>61</v>
      </c>
      <c r="E15" s="110">
        <v>1843548</v>
      </c>
      <c r="F15" s="110">
        <v>3531130</v>
      </c>
      <c r="G15" s="111">
        <v>3129964</v>
      </c>
      <c r="H15" s="28"/>
    </row>
    <row r="16" spans="3:8" x14ac:dyDescent="0.3">
      <c r="C16" s="27"/>
      <c r="D16" s="100" t="s">
        <v>59</v>
      </c>
      <c r="E16" s="101">
        <v>1258787</v>
      </c>
      <c r="F16" s="101">
        <v>2227369</v>
      </c>
      <c r="G16" s="102">
        <v>2032296</v>
      </c>
      <c r="H16" s="28"/>
    </row>
    <row r="17" spans="3:8" ht="15" thickBot="1" x14ac:dyDescent="0.35">
      <c r="C17" s="27"/>
      <c r="D17" s="103" t="s">
        <v>62</v>
      </c>
      <c r="E17" s="104">
        <f>(E10-E15)/E16</f>
        <v>1.9184333807069822</v>
      </c>
      <c r="F17" s="104">
        <f t="shared" ref="F17" si="1">(F10-F15)/F16</f>
        <v>1.5129477872772765</v>
      </c>
      <c r="G17" s="105">
        <f>(G10-G15)/G16</f>
        <v>2.2182073871129009</v>
      </c>
      <c r="H17" s="28"/>
    </row>
    <row r="18" spans="3:8" x14ac:dyDescent="0.3">
      <c r="C18" s="27"/>
      <c r="D18" s="106"/>
      <c r="E18" s="112"/>
      <c r="G18" s="28"/>
      <c r="H18" s="28"/>
    </row>
    <row r="19" spans="3:8" ht="15" thickBot="1" x14ac:dyDescent="0.35">
      <c r="C19" s="27"/>
      <c r="D19" s="106"/>
      <c r="G19" s="28"/>
      <c r="H19" s="28"/>
    </row>
    <row r="20" spans="3:8" x14ac:dyDescent="0.3">
      <c r="C20" s="27"/>
      <c r="D20" s="109" t="s">
        <v>63</v>
      </c>
      <c r="E20" s="110">
        <v>1368618</v>
      </c>
      <c r="F20" s="110">
        <v>1243868</v>
      </c>
      <c r="G20" s="111">
        <v>1628417</v>
      </c>
      <c r="H20" s="28"/>
    </row>
    <row r="21" spans="3:8" ht="15" thickBot="1" x14ac:dyDescent="0.35">
      <c r="C21" s="27"/>
      <c r="D21" s="103" t="s">
        <v>64</v>
      </c>
      <c r="E21" s="104">
        <f>E20/E11</f>
        <v>1.0872514571567709</v>
      </c>
      <c r="F21" s="104">
        <f t="shared" ref="F21" si="2">F20/F11</f>
        <v>0.5584472083431169</v>
      </c>
      <c r="G21" s="105">
        <f>G20/G11</f>
        <v>0.8012695985230498</v>
      </c>
      <c r="H21" s="28"/>
    </row>
    <row r="22" spans="3:8" x14ac:dyDescent="0.3">
      <c r="C22" s="27"/>
      <c r="H22" s="28"/>
    </row>
    <row r="23" spans="3:8" ht="15" thickBot="1" x14ac:dyDescent="0.35">
      <c r="C23" s="27"/>
      <c r="H23" s="28"/>
    </row>
    <row r="24" spans="3:8" x14ac:dyDescent="0.3">
      <c r="C24" s="27"/>
      <c r="D24" s="152" t="s">
        <v>65</v>
      </c>
      <c r="E24" s="153"/>
      <c r="F24" s="153"/>
      <c r="G24" s="154"/>
      <c r="H24" s="28"/>
    </row>
    <row r="25" spans="3:8" ht="15" thickBot="1" x14ac:dyDescent="0.35">
      <c r="C25" s="27"/>
      <c r="D25" s="155"/>
      <c r="E25" s="156"/>
      <c r="F25" s="156"/>
      <c r="G25" s="157"/>
      <c r="H25" s="28"/>
    </row>
    <row r="26" spans="3:8" x14ac:dyDescent="0.3">
      <c r="C26" s="27"/>
      <c r="D26" s="97"/>
      <c r="E26" s="98">
        <v>2020</v>
      </c>
      <c r="F26" s="98">
        <v>2021</v>
      </c>
      <c r="G26" s="99">
        <v>2022</v>
      </c>
      <c r="H26" s="28"/>
    </row>
    <row r="27" spans="3:8" x14ac:dyDescent="0.3">
      <c r="C27" s="27"/>
      <c r="D27" s="100" t="s">
        <v>66</v>
      </c>
      <c r="E27" s="101">
        <v>9601482</v>
      </c>
      <c r="F27" s="101">
        <v>18408850</v>
      </c>
      <c r="G27" s="102">
        <v>22260774</v>
      </c>
      <c r="H27" s="28"/>
    </row>
    <row r="28" spans="3:8" x14ac:dyDescent="0.3">
      <c r="C28" s="27"/>
      <c r="D28" s="100" t="s">
        <v>67</v>
      </c>
      <c r="E28" s="101">
        <v>1434728</v>
      </c>
      <c r="F28" s="101">
        <v>5362424</v>
      </c>
      <c r="G28" s="102">
        <v>6117831</v>
      </c>
      <c r="H28" s="28"/>
    </row>
    <row r="29" spans="3:8" ht="15" thickBot="1" x14ac:dyDescent="0.35">
      <c r="C29" s="27"/>
      <c r="D29" s="103" t="s">
        <v>68</v>
      </c>
      <c r="E29" s="104">
        <f>(E28/E27)*100</f>
        <v>14.94277654220463</v>
      </c>
      <c r="F29" s="104">
        <f t="shared" ref="F29" si="3">(F28/F27)*100</f>
        <v>29.129597992270025</v>
      </c>
      <c r="G29" s="105">
        <f>(G28/G27)*100</f>
        <v>27.482561927092025</v>
      </c>
      <c r="H29" s="28"/>
    </row>
    <row r="30" spans="3:8" x14ac:dyDescent="0.3">
      <c r="C30" s="27"/>
      <c r="D30" s="106"/>
      <c r="E30" s="107"/>
      <c r="F30" s="107"/>
      <c r="G30" s="108"/>
      <c r="H30" s="28"/>
    </row>
    <row r="31" spans="3:8" ht="15" thickBot="1" x14ac:dyDescent="0.35">
      <c r="C31" s="27"/>
      <c r="D31" s="106"/>
      <c r="E31" s="107"/>
      <c r="F31" s="107"/>
      <c r="G31" s="108"/>
      <c r="H31" s="28"/>
    </row>
    <row r="32" spans="3:8" x14ac:dyDescent="0.3">
      <c r="C32" s="27"/>
      <c r="D32" s="109" t="s">
        <v>69</v>
      </c>
      <c r="E32" s="110">
        <v>866551</v>
      </c>
      <c r="F32" s="110">
        <v>4301105</v>
      </c>
      <c r="G32" s="111">
        <v>5091822</v>
      </c>
      <c r="H32" s="28"/>
    </row>
    <row r="33" spans="3:8" ht="15" thickBot="1" x14ac:dyDescent="0.35">
      <c r="C33" s="27"/>
      <c r="D33" s="103" t="s">
        <v>70</v>
      </c>
      <c r="E33" s="104">
        <f>(E32/E27)*100</f>
        <v>9.025179654557494</v>
      </c>
      <c r="F33" s="104">
        <f t="shared" ref="F33" si="4">(F32/F27)*100</f>
        <v>23.364332915961615</v>
      </c>
      <c r="G33" s="105">
        <f>(G32/G27)*100</f>
        <v>22.873517335920127</v>
      </c>
      <c r="H33" s="28"/>
    </row>
    <row r="34" spans="3:8" x14ac:dyDescent="0.3">
      <c r="C34" s="27"/>
      <c r="D34" s="113"/>
      <c r="E34" s="107"/>
      <c r="F34" s="107"/>
      <c r="G34" s="108"/>
      <c r="H34" s="28"/>
    </row>
    <row r="35" spans="3:8" ht="15" thickBot="1" x14ac:dyDescent="0.35">
      <c r="C35" s="27"/>
      <c r="D35" s="106"/>
      <c r="G35" s="108"/>
      <c r="H35" s="28"/>
    </row>
    <row r="36" spans="3:8" x14ac:dyDescent="0.3">
      <c r="C36" s="27"/>
      <c r="D36" s="109" t="s">
        <v>71</v>
      </c>
      <c r="E36" s="110">
        <v>550822</v>
      </c>
      <c r="F36" s="110">
        <v>3214066</v>
      </c>
      <c r="G36" s="111">
        <v>3862674</v>
      </c>
      <c r="H36" s="28"/>
    </row>
    <row r="37" spans="3:8" x14ac:dyDescent="0.3">
      <c r="C37" s="27"/>
      <c r="D37" s="100" t="s">
        <v>72</v>
      </c>
      <c r="E37" s="101">
        <v>9265562</v>
      </c>
      <c r="F37" s="101">
        <v>12531234</v>
      </c>
      <c r="G37" s="102">
        <v>14159984</v>
      </c>
      <c r="H37" s="28"/>
    </row>
    <row r="38" spans="3:8" ht="15" thickBot="1" x14ac:dyDescent="0.35">
      <c r="C38" s="27"/>
      <c r="D38" s="103" t="s">
        <v>73</v>
      </c>
      <c r="E38" s="104">
        <f>(E36/E37)*100</f>
        <v>5.9448309773330532</v>
      </c>
      <c r="F38" s="104">
        <f t="shared" ref="F38" si="5">(F36/F37)*100</f>
        <v>25.648439730676166</v>
      </c>
      <c r="G38" s="105">
        <f>(G36/G37)*100</f>
        <v>27.278802009945775</v>
      </c>
      <c r="H38" s="28"/>
    </row>
    <row r="39" spans="3:8" x14ac:dyDescent="0.3">
      <c r="C39" s="27"/>
      <c r="D39" s="106"/>
      <c r="E39" s="107"/>
      <c r="F39" s="107"/>
      <c r="G39" s="108"/>
      <c r="H39" s="28"/>
    </row>
    <row r="40" spans="3:8" ht="15" thickBot="1" x14ac:dyDescent="0.35">
      <c r="C40" s="27"/>
      <c r="D40" s="106"/>
      <c r="E40" s="107"/>
      <c r="F40" s="107"/>
      <c r="G40" s="108"/>
      <c r="H40" s="28"/>
    </row>
    <row r="41" spans="3:8" x14ac:dyDescent="0.3">
      <c r="C41" s="27"/>
      <c r="D41" s="109" t="s">
        <v>74</v>
      </c>
      <c r="E41" s="110">
        <v>4345164</v>
      </c>
      <c r="F41" s="110">
        <v>6304641</v>
      </c>
      <c r="G41" s="111">
        <v>8130357</v>
      </c>
      <c r="H41" s="28"/>
    </row>
    <row r="42" spans="3:8" ht="15" thickBot="1" x14ac:dyDescent="0.35">
      <c r="C42" s="27"/>
      <c r="D42" s="103" t="s">
        <v>75</v>
      </c>
      <c r="E42" s="104">
        <f>(E36/E41)*100</f>
        <v>12.676667670081038</v>
      </c>
      <c r="F42" s="104">
        <f t="shared" ref="F42:G42" si="6">(F36/F41)*100</f>
        <v>50.979365835421873</v>
      </c>
      <c r="G42" s="105">
        <f t="shared" si="6"/>
        <v>47.509279112836005</v>
      </c>
      <c r="H42" s="28"/>
    </row>
    <row r="43" spans="3:8" x14ac:dyDescent="0.3">
      <c r="C43" s="27"/>
      <c r="D43" s="106"/>
      <c r="E43" s="107"/>
      <c r="F43" s="107"/>
      <c r="G43" s="108"/>
      <c r="H43" s="28"/>
    </row>
    <row r="44" spans="3:8" ht="15" thickBot="1" x14ac:dyDescent="0.35">
      <c r="C44" s="27"/>
      <c r="D44" s="106"/>
      <c r="E44" s="107"/>
      <c r="F44" s="107"/>
      <c r="G44" s="108"/>
      <c r="H44" s="28"/>
    </row>
    <row r="45" spans="3:8" x14ac:dyDescent="0.3">
      <c r="C45" s="27"/>
      <c r="D45" s="109" t="s">
        <v>76</v>
      </c>
      <c r="E45" s="114" t="s">
        <v>77</v>
      </c>
      <c r="F45" s="114" t="s">
        <v>77</v>
      </c>
      <c r="G45" s="115" t="s">
        <v>77</v>
      </c>
      <c r="H45" s="28"/>
    </row>
    <row r="46" spans="3:8" ht="15" thickBot="1" x14ac:dyDescent="0.35">
      <c r="C46" s="27"/>
      <c r="D46" s="116" t="s">
        <v>78</v>
      </c>
      <c r="E46" s="104"/>
      <c r="F46" s="104"/>
      <c r="G46" s="105"/>
      <c r="H46" s="28"/>
    </row>
    <row r="47" spans="3:8" x14ac:dyDescent="0.3">
      <c r="C47" s="27"/>
      <c r="G47" s="117"/>
      <c r="H47" s="28"/>
    </row>
    <row r="48" spans="3:8" ht="15" thickBot="1" x14ac:dyDescent="0.35">
      <c r="C48" s="27"/>
      <c r="G48" s="117"/>
      <c r="H48" s="28"/>
    </row>
    <row r="49" spans="3:8" x14ac:dyDescent="0.3">
      <c r="C49" s="27"/>
      <c r="D49" s="152" t="s">
        <v>79</v>
      </c>
      <c r="E49" s="153"/>
      <c r="F49" s="153"/>
      <c r="G49" s="153"/>
      <c r="H49" s="28"/>
    </row>
    <row r="50" spans="3:8" ht="15" thickBot="1" x14ac:dyDescent="0.35">
      <c r="C50" s="27"/>
      <c r="D50" s="155"/>
      <c r="E50" s="156"/>
      <c r="F50" s="156"/>
      <c r="G50" s="156"/>
      <c r="H50" s="28"/>
    </row>
    <row r="51" spans="3:8" x14ac:dyDescent="0.3">
      <c r="C51" s="27"/>
      <c r="D51" s="97"/>
      <c r="E51" s="98">
        <v>2020</v>
      </c>
      <c r="F51" s="98">
        <v>2021</v>
      </c>
      <c r="G51" s="99">
        <v>2022</v>
      </c>
      <c r="H51" s="28"/>
    </row>
    <row r="52" spans="3:8" x14ac:dyDescent="0.3">
      <c r="C52" s="27"/>
      <c r="D52" s="100" t="s">
        <v>80</v>
      </c>
      <c r="E52" s="118">
        <v>1</v>
      </c>
      <c r="F52" s="118">
        <v>1.04</v>
      </c>
      <c r="G52" s="119">
        <v>1.36</v>
      </c>
      <c r="H52" s="28"/>
    </row>
    <row r="53" spans="3:8" ht="15" thickBot="1" x14ac:dyDescent="0.35">
      <c r="C53" s="27"/>
      <c r="D53" s="103" t="s">
        <v>81</v>
      </c>
      <c r="E53" s="120">
        <f>E52/E67</f>
        <v>0.38610038610038611</v>
      </c>
      <c r="F53" s="121">
        <f>F52/F67</f>
        <v>6.6838046272493568E-2</v>
      </c>
      <c r="G53" s="105">
        <f>G52/G67</f>
        <v>6.5009560229445512E-2</v>
      </c>
      <c r="H53" s="28"/>
    </row>
    <row r="54" spans="3:8" x14ac:dyDescent="0.3">
      <c r="C54" s="27"/>
      <c r="D54" s="122"/>
      <c r="E54" s="123"/>
      <c r="F54" s="124"/>
      <c r="G54" s="125"/>
      <c r="H54" s="28"/>
    </row>
    <row r="55" spans="3:8" ht="15" thickBot="1" x14ac:dyDescent="0.35">
      <c r="C55" s="27"/>
      <c r="D55" s="126"/>
      <c r="E55" s="127"/>
      <c r="F55" s="32"/>
      <c r="G55" s="33"/>
      <c r="H55" s="28"/>
    </row>
    <row r="56" spans="3:8" x14ac:dyDescent="0.3">
      <c r="C56" s="27"/>
      <c r="D56" s="109" t="s">
        <v>82</v>
      </c>
      <c r="E56" s="110">
        <v>4917336</v>
      </c>
      <c r="F56" s="110">
        <v>6211063</v>
      </c>
      <c r="G56" s="111">
        <v>6064179</v>
      </c>
      <c r="H56" s="28"/>
    </row>
    <row r="57" spans="3:8" ht="15" thickBot="1" x14ac:dyDescent="0.35">
      <c r="C57" s="27"/>
      <c r="D57" s="103" t="s">
        <v>83</v>
      </c>
      <c r="E57" s="128">
        <f>E56/E41</f>
        <v>1.1316801851437599</v>
      </c>
      <c r="F57" s="128">
        <f t="shared" ref="F57:G57" si="7">F56/F41</f>
        <v>0.98515728334095465</v>
      </c>
      <c r="G57" s="129">
        <f t="shared" si="7"/>
        <v>0.74586872384570568</v>
      </c>
      <c r="H57" s="28"/>
    </row>
    <row r="58" spans="3:8" x14ac:dyDescent="0.3">
      <c r="C58" s="27"/>
      <c r="D58" s="122"/>
      <c r="E58" s="130"/>
      <c r="F58" s="131"/>
      <c r="G58" s="132"/>
      <c r="H58" s="28"/>
    </row>
    <row r="59" spans="3:8" ht="15" thickBot="1" x14ac:dyDescent="0.35">
      <c r="C59" s="27"/>
      <c r="D59" s="126"/>
      <c r="E59" s="133"/>
      <c r="F59" s="134"/>
      <c r="G59" s="135"/>
      <c r="H59" s="28"/>
    </row>
    <row r="60" spans="3:8" ht="15" thickBot="1" x14ac:dyDescent="0.35">
      <c r="C60" s="27"/>
      <c r="D60" s="136" t="s">
        <v>84</v>
      </c>
      <c r="E60" s="137"/>
      <c r="F60" s="137"/>
      <c r="G60" s="138"/>
      <c r="H60" s="28"/>
    </row>
    <row r="61" spans="3:8" x14ac:dyDescent="0.3">
      <c r="C61" s="27"/>
      <c r="G61" s="117"/>
      <c r="H61" s="28"/>
    </row>
    <row r="62" spans="3:8" ht="15" thickBot="1" x14ac:dyDescent="0.35">
      <c r="C62" s="27"/>
      <c r="G62" s="117"/>
      <c r="H62" s="28"/>
    </row>
    <row r="63" spans="3:8" x14ac:dyDescent="0.3">
      <c r="C63" s="27"/>
      <c r="D63" s="152" t="s">
        <v>85</v>
      </c>
      <c r="E63" s="153"/>
      <c r="F63" s="153"/>
      <c r="G63" s="153"/>
      <c r="H63" s="28"/>
    </row>
    <row r="64" spans="3:8" ht="15" thickBot="1" x14ac:dyDescent="0.35">
      <c r="C64" s="27"/>
      <c r="D64" s="155"/>
      <c r="E64" s="156"/>
      <c r="F64" s="156"/>
      <c r="G64" s="156"/>
      <c r="H64" s="28"/>
    </row>
    <row r="65" spans="3:8" x14ac:dyDescent="0.3">
      <c r="C65" s="27"/>
      <c r="D65" s="97"/>
      <c r="E65" s="98">
        <v>2020</v>
      </c>
      <c r="F65" s="98">
        <v>2021</v>
      </c>
      <c r="G65" s="99">
        <v>2022</v>
      </c>
      <c r="H65" s="28"/>
    </row>
    <row r="66" spans="3:8" x14ac:dyDescent="0.3">
      <c r="C66" s="27"/>
      <c r="D66" s="100" t="s">
        <v>86</v>
      </c>
      <c r="E66" s="139">
        <v>27.14</v>
      </c>
      <c r="F66">
        <v>65.67</v>
      </c>
      <c r="G66" s="139">
        <v>85.81</v>
      </c>
      <c r="H66" s="28"/>
    </row>
    <row r="67" spans="3:8" x14ac:dyDescent="0.3">
      <c r="C67" s="27"/>
      <c r="D67" s="100" t="s">
        <v>87</v>
      </c>
      <c r="E67" s="139">
        <v>2.59</v>
      </c>
      <c r="F67" s="139">
        <v>15.56</v>
      </c>
      <c r="G67" s="140">
        <v>20.92</v>
      </c>
      <c r="H67" s="28"/>
    </row>
    <row r="68" spans="3:8" ht="15" thickBot="1" x14ac:dyDescent="0.35">
      <c r="C68" s="27"/>
      <c r="D68" s="103" t="s">
        <v>88</v>
      </c>
      <c r="E68" s="141">
        <f>E66/E67</f>
        <v>10.478764478764479</v>
      </c>
      <c r="F68" s="141">
        <f>F66/F67</f>
        <v>4.2204370179948585</v>
      </c>
      <c r="G68" s="142">
        <f>G66/G67</f>
        <v>4.1018164435946458</v>
      </c>
      <c r="H68" s="28"/>
    </row>
    <row r="69" spans="3:8" ht="15" thickBot="1" x14ac:dyDescent="0.35">
      <c r="C69" s="31"/>
      <c r="D69" s="32"/>
      <c r="E69" s="32"/>
      <c r="F69" s="32"/>
      <c r="G69" s="32"/>
      <c r="H69" s="33"/>
    </row>
  </sheetData>
  <mergeCells count="5">
    <mergeCell ref="C3:H5"/>
    <mergeCell ref="D7:G8"/>
    <mergeCell ref="D24:G25"/>
    <mergeCell ref="D49:G50"/>
    <mergeCell ref="D63:G6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73952-C9EC-447E-8BE7-631BDB457B3D}">
  <dimension ref="B2:S1264"/>
  <sheetViews>
    <sheetView showGridLines="0" tabSelected="1" zoomScale="80" zoomScaleNormal="145" workbookViewId="0">
      <selection activeCell="M8" sqref="M8"/>
    </sheetView>
  </sheetViews>
  <sheetFormatPr defaultRowHeight="14.4" x14ac:dyDescent="0.3"/>
  <cols>
    <col min="3" max="3" width="12.33203125" customWidth="1"/>
    <col min="4" max="4" width="11.77734375" customWidth="1"/>
    <col min="5" max="5" width="12.33203125" customWidth="1"/>
    <col min="6" max="6" width="11.88671875" customWidth="1"/>
    <col min="7" max="7" width="12.109375" customWidth="1"/>
    <col min="10" max="10" width="42.109375" bestFit="1" customWidth="1"/>
    <col min="11" max="11" width="21.6640625" bestFit="1" customWidth="1"/>
    <col min="12" max="12" width="14.6640625" bestFit="1" customWidth="1"/>
    <col min="13" max="14" width="9" bestFit="1" customWidth="1"/>
    <col min="15" max="15" width="12.21875" bestFit="1" customWidth="1"/>
    <col min="16" max="18" width="9" bestFit="1" customWidth="1"/>
  </cols>
  <sheetData>
    <row r="2" spans="2:19" ht="15" thickBot="1" x14ac:dyDescent="0.35"/>
    <row r="3" spans="2:19" x14ac:dyDescent="0.3">
      <c r="B3" s="24"/>
      <c r="C3" s="25"/>
      <c r="D3" s="25"/>
      <c r="E3" s="25"/>
      <c r="F3" s="25"/>
      <c r="G3" s="25"/>
      <c r="H3" s="25"/>
      <c r="I3" s="25"/>
      <c r="L3" s="25"/>
      <c r="M3" s="25"/>
      <c r="N3" s="25"/>
      <c r="O3" s="25"/>
      <c r="P3" s="25"/>
      <c r="Q3" s="25"/>
      <c r="R3" s="25"/>
      <c r="S3" s="26"/>
    </row>
    <row r="4" spans="2:19" ht="15" thickBot="1" x14ac:dyDescent="0.35">
      <c r="B4" s="27"/>
      <c r="S4" s="28"/>
    </row>
    <row r="5" spans="2:19" ht="15" thickBot="1" x14ac:dyDescent="0.35">
      <c r="B5" s="27"/>
      <c r="C5" s="64" t="s">
        <v>0</v>
      </c>
      <c r="D5" s="65" t="s">
        <v>47</v>
      </c>
      <c r="E5" s="65" t="s">
        <v>2</v>
      </c>
      <c r="F5" s="65" t="s">
        <v>12</v>
      </c>
      <c r="G5" s="66" t="s">
        <v>48</v>
      </c>
      <c r="S5" s="28"/>
    </row>
    <row r="6" spans="2:19" ht="15" thickBot="1" x14ac:dyDescent="0.35">
      <c r="B6" s="27"/>
      <c r="C6" s="67">
        <v>43101</v>
      </c>
      <c r="D6" s="70">
        <v>40.036572</v>
      </c>
      <c r="E6" s="62"/>
      <c r="F6" s="77">
        <v>2823.81</v>
      </c>
      <c r="G6" s="63"/>
      <c r="J6" s="44" t="s">
        <v>46</v>
      </c>
      <c r="K6" s="45">
        <f>SLOPE(E6:E65,G6:G65)</f>
        <v>1.5032618439241805</v>
      </c>
      <c r="L6" s="57" t="s">
        <v>49</v>
      </c>
      <c r="S6" s="28"/>
    </row>
    <row r="7" spans="2:19" ht="15" thickBot="1" x14ac:dyDescent="0.35">
      <c r="B7" s="27"/>
      <c r="C7" s="68">
        <v>43132</v>
      </c>
      <c r="D7" s="71">
        <v>40.786152000000001</v>
      </c>
      <c r="E7" s="73">
        <f>D7/D6</f>
        <v>1.0187223821260223</v>
      </c>
      <c r="F7" s="78">
        <v>2713.83</v>
      </c>
      <c r="G7" s="75">
        <f>F7/F6</f>
        <v>0.96105262039584816</v>
      </c>
      <c r="J7" s="27"/>
      <c r="K7" s="28"/>
      <c r="S7" s="28"/>
    </row>
    <row r="8" spans="2:19" ht="14.4" customHeight="1" x14ac:dyDescent="0.3">
      <c r="B8" s="27"/>
      <c r="C8" s="68">
        <v>43160</v>
      </c>
      <c r="D8" s="71">
        <v>38.995967999999998</v>
      </c>
      <c r="E8" s="73">
        <f t="shared" ref="E8:E65" si="0">D8/D7</f>
        <v>0.95610804373013658</v>
      </c>
      <c r="F8" s="78">
        <v>2640.87</v>
      </c>
      <c r="G8" s="75">
        <f t="shared" ref="G8:G65" si="1">F8/F7</f>
        <v>0.97311548623163568</v>
      </c>
      <c r="J8" s="158" t="s">
        <v>38</v>
      </c>
      <c r="K8" s="159"/>
      <c r="S8" s="28"/>
    </row>
    <row r="9" spans="2:19" x14ac:dyDescent="0.3">
      <c r="B9" s="27"/>
      <c r="C9" s="68">
        <v>43191</v>
      </c>
      <c r="D9" s="71">
        <v>39.689678000000001</v>
      </c>
      <c r="E9" s="73">
        <f t="shared" si="0"/>
        <v>1.0177892750347934</v>
      </c>
      <c r="F9" s="78">
        <v>2648.05</v>
      </c>
      <c r="G9" s="75">
        <f t="shared" si="1"/>
        <v>1.0027188010011854</v>
      </c>
      <c r="J9" s="41" t="s">
        <v>39</v>
      </c>
      <c r="K9" s="51">
        <f>GEOMEAN(G7:G65)-1</f>
        <v>5.221297488712251E-3</v>
      </c>
      <c r="S9" s="28"/>
    </row>
    <row r="10" spans="2:19" x14ac:dyDescent="0.3">
      <c r="B10" s="27"/>
      <c r="C10" s="68">
        <v>43221</v>
      </c>
      <c r="D10" s="71">
        <v>43.781753999999999</v>
      </c>
      <c r="E10" s="73">
        <f t="shared" si="0"/>
        <v>1.1031017686764806</v>
      </c>
      <c r="F10" s="78">
        <v>2705.27</v>
      </c>
      <c r="G10" s="75">
        <f t="shared" si="1"/>
        <v>1.0216083533165914</v>
      </c>
      <c r="J10" s="43"/>
      <c r="K10" s="50"/>
      <c r="S10" s="28"/>
    </row>
    <row r="11" spans="2:19" ht="15" thickBot="1" x14ac:dyDescent="0.35">
      <c r="B11" s="27"/>
      <c r="C11" s="68">
        <v>43252</v>
      </c>
      <c r="D11" s="71">
        <v>40.699409000000003</v>
      </c>
      <c r="E11" s="73">
        <f t="shared" si="0"/>
        <v>0.92959749853786133</v>
      </c>
      <c r="F11" s="78">
        <v>2718.37</v>
      </c>
      <c r="G11" s="75">
        <f t="shared" si="1"/>
        <v>1.0048424002040461</v>
      </c>
      <c r="J11" s="43"/>
      <c r="K11" s="28"/>
      <c r="S11" s="28"/>
    </row>
    <row r="12" spans="2:19" x14ac:dyDescent="0.3">
      <c r="B12" s="27"/>
      <c r="C12" s="68">
        <v>43282</v>
      </c>
      <c r="D12" s="71">
        <v>41.881287</v>
      </c>
      <c r="E12" s="73">
        <f t="shared" si="0"/>
        <v>1.0290391931735421</v>
      </c>
      <c r="F12" s="78">
        <v>2816.29</v>
      </c>
      <c r="G12" s="75">
        <f t="shared" si="1"/>
        <v>1.0360215864654188</v>
      </c>
      <c r="J12" s="160" t="s">
        <v>40</v>
      </c>
      <c r="K12" s="161"/>
      <c r="S12" s="28"/>
    </row>
    <row r="13" spans="2:19" x14ac:dyDescent="0.3">
      <c r="B13" s="27"/>
      <c r="C13" s="68">
        <v>43313</v>
      </c>
      <c r="D13" s="71">
        <v>40.671719000000003</v>
      </c>
      <c r="E13" s="73">
        <f t="shared" si="0"/>
        <v>0.97111913012606332</v>
      </c>
      <c r="F13" s="78">
        <v>2901.52</v>
      </c>
      <c r="G13" s="75">
        <f t="shared" si="1"/>
        <v>1.0302632186316041</v>
      </c>
      <c r="J13" s="41" t="s">
        <v>41</v>
      </c>
      <c r="K13" s="52">
        <f>EFFECT(K9*12,12)</f>
        <v>6.4486544782618394E-2</v>
      </c>
      <c r="S13" s="28"/>
    </row>
    <row r="14" spans="2:19" ht="15" thickBot="1" x14ac:dyDescent="0.35">
      <c r="B14" s="27"/>
      <c r="C14" s="68">
        <v>43344</v>
      </c>
      <c r="D14" s="71">
        <v>40.191451999999998</v>
      </c>
      <c r="E14" s="73">
        <f t="shared" si="0"/>
        <v>0.98819162278338901</v>
      </c>
      <c r="F14" s="78">
        <v>2913.98</v>
      </c>
      <c r="G14" s="75">
        <f t="shared" si="1"/>
        <v>1.0042943009181395</v>
      </c>
      <c r="J14" s="43"/>
      <c r="K14" s="28"/>
      <c r="S14" s="28"/>
    </row>
    <row r="15" spans="2:19" ht="15" thickBot="1" x14ac:dyDescent="0.35">
      <c r="B15" s="27"/>
      <c r="C15" s="68">
        <v>43374</v>
      </c>
      <c r="D15" s="71">
        <v>35.365642999999999</v>
      </c>
      <c r="E15" s="73">
        <f t="shared" si="0"/>
        <v>0.87992946858451393</v>
      </c>
      <c r="F15" s="78">
        <v>2711.74</v>
      </c>
      <c r="G15" s="75">
        <f t="shared" si="1"/>
        <v>0.93059664102018536</v>
      </c>
      <c r="J15" s="158" t="s">
        <v>42</v>
      </c>
      <c r="K15" s="159"/>
      <c r="S15" s="28"/>
    </row>
    <row r="16" spans="2:19" ht="15" thickBot="1" x14ac:dyDescent="0.35">
      <c r="B16" s="27"/>
      <c r="C16" s="68">
        <v>43405</v>
      </c>
      <c r="D16" s="71">
        <v>31.436126999999999</v>
      </c>
      <c r="E16" s="73">
        <f t="shared" si="0"/>
        <v>0.88888888574710778</v>
      </c>
      <c r="F16" s="78">
        <v>2760.17</v>
      </c>
      <c r="G16" s="75">
        <f t="shared" si="1"/>
        <v>1.0178593817991402</v>
      </c>
      <c r="J16" s="41" t="s">
        <v>43</v>
      </c>
      <c r="K16" s="53">
        <v>3.4299999999999997E-2</v>
      </c>
      <c r="L16" s="56">
        <v>45027</v>
      </c>
      <c r="S16" s="28"/>
    </row>
    <row r="17" spans="2:19" x14ac:dyDescent="0.3">
      <c r="B17" s="27"/>
      <c r="C17" s="68">
        <v>43435</v>
      </c>
      <c r="D17" s="71">
        <v>26.827873</v>
      </c>
      <c r="E17" s="73">
        <f t="shared" si="0"/>
        <v>0.85340897751176537</v>
      </c>
      <c r="F17" s="78">
        <v>2506.85</v>
      </c>
      <c r="G17" s="75">
        <f t="shared" si="1"/>
        <v>0.90822304423278266</v>
      </c>
      <c r="J17" s="43"/>
      <c r="K17" s="28"/>
      <c r="S17" s="28"/>
    </row>
    <row r="18" spans="2:19" x14ac:dyDescent="0.3">
      <c r="B18" s="27"/>
      <c r="C18" s="68">
        <v>43466</v>
      </c>
      <c r="D18" s="71">
        <v>32.883842000000001</v>
      </c>
      <c r="E18" s="73">
        <f t="shared" si="0"/>
        <v>1.2257342205250488</v>
      </c>
      <c r="F18" s="78">
        <v>2704.1</v>
      </c>
      <c r="G18" s="75">
        <f t="shared" si="1"/>
        <v>1.0786844047310369</v>
      </c>
      <c r="J18" s="162" t="s">
        <v>44</v>
      </c>
      <c r="K18" s="163"/>
      <c r="S18" s="28"/>
    </row>
    <row r="19" spans="2:19" ht="15" thickBot="1" x14ac:dyDescent="0.35">
      <c r="B19" s="27"/>
      <c r="C19" s="68">
        <v>43497</v>
      </c>
      <c r="D19" s="71">
        <v>33.539898000000001</v>
      </c>
      <c r="E19" s="73">
        <f t="shared" si="0"/>
        <v>1.0199507101390404</v>
      </c>
      <c r="F19" s="78">
        <v>2784.49</v>
      </c>
      <c r="G19" s="75">
        <f t="shared" si="1"/>
        <v>1.0297289301431161</v>
      </c>
      <c r="J19" s="42" t="s">
        <v>45</v>
      </c>
      <c r="K19" s="54">
        <f>K16+K6*(K13-K16)</f>
        <v>7.9678280971618776E-2</v>
      </c>
      <c r="S19" s="28"/>
    </row>
    <row r="20" spans="2:19" x14ac:dyDescent="0.3">
      <c r="B20" s="27"/>
      <c r="C20" s="68">
        <v>43525</v>
      </c>
      <c r="D20" s="71">
        <v>31.697544000000001</v>
      </c>
      <c r="E20" s="73">
        <f t="shared" si="0"/>
        <v>0.94506977928197633</v>
      </c>
      <c r="F20" s="78">
        <v>2834.4</v>
      </c>
      <c r="G20" s="75">
        <f t="shared" si="1"/>
        <v>1.0179242877510783</v>
      </c>
      <c r="S20" s="28"/>
    </row>
    <row r="21" spans="2:19" ht="15" thickBot="1" x14ac:dyDescent="0.35">
      <c r="B21" s="27"/>
      <c r="C21" s="68">
        <v>43556</v>
      </c>
      <c r="D21" s="71">
        <v>28.669803999999999</v>
      </c>
      <c r="E21" s="73">
        <f t="shared" si="0"/>
        <v>0.90448029664380303</v>
      </c>
      <c r="F21" s="78">
        <v>2945.83</v>
      </c>
      <c r="G21" s="75">
        <f t="shared" si="1"/>
        <v>1.0393134349421393</v>
      </c>
      <c r="S21" s="28"/>
    </row>
    <row r="22" spans="2:19" ht="15" thickBot="1" x14ac:dyDescent="0.35">
      <c r="B22" s="27"/>
      <c r="C22" s="68">
        <v>43586</v>
      </c>
      <c r="D22" s="71">
        <v>22.760279000000001</v>
      </c>
      <c r="E22" s="73">
        <f t="shared" si="0"/>
        <v>0.79387633762686349</v>
      </c>
      <c r="F22" s="78">
        <v>2752.06</v>
      </c>
      <c r="G22" s="75">
        <f t="shared" si="1"/>
        <v>0.93422227351883846</v>
      </c>
      <c r="J22" s="40" t="s">
        <v>13</v>
      </c>
      <c r="K22" s="25"/>
      <c r="L22" s="25"/>
      <c r="M22" s="25"/>
      <c r="N22" s="25"/>
      <c r="O22" s="25"/>
      <c r="P22" s="25"/>
      <c r="Q22" s="25"/>
      <c r="R22" s="26"/>
      <c r="S22" s="28"/>
    </row>
    <row r="23" spans="2:19" ht="15" thickBot="1" x14ac:dyDescent="0.35">
      <c r="B23" s="27"/>
      <c r="C23" s="68">
        <v>43617</v>
      </c>
      <c r="D23" s="71">
        <v>27.330435000000001</v>
      </c>
      <c r="E23" s="73">
        <f t="shared" si="0"/>
        <v>1.200795253871888</v>
      </c>
      <c r="F23" s="78">
        <v>2941.76</v>
      </c>
      <c r="G23" s="75">
        <f t="shared" si="1"/>
        <v>1.068930183208215</v>
      </c>
      <c r="J23" s="27"/>
      <c r="R23" s="28"/>
      <c r="S23" s="28"/>
    </row>
    <row r="24" spans="2:19" x14ac:dyDescent="0.3">
      <c r="B24" s="27"/>
      <c r="C24" s="68">
        <v>43647</v>
      </c>
      <c r="D24" s="71">
        <v>28.741903000000001</v>
      </c>
      <c r="E24" s="73">
        <f t="shared" si="0"/>
        <v>1.0516445493824009</v>
      </c>
      <c r="F24" s="78">
        <v>2980.38</v>
      </c>
      <c r="G24" s="75">
        <f t="shared" si="1"/>
        <v>1.0131281953660394</v>
      </c>
      <c r="J24" s="47" t="s">
        <v>14</v>
      </c>
      <c r="K24" s="39"/>
      <c r="R24" s="28"/>
      <c r="S24" s="28"/>
    </row>
    <row r="25" spans="2:19" x14ac:dyDescent="0.3">
      <c r="B25" s="27"/>
      <c r="C25" s="68">
        <v>43678</v>
      </c>
      <c r="D25" s="71">
        <v>24.628098000000001</v>
      </c>
      <c r="E25" s="73">
        <f t="shared" si="0"/>
        <v>0.85687082027936701</v>
      </c>
      <c r="F25" s="78">
        <v>2926.46</v>
      </c>
      <c r="G25" s="75">
        <f t="shared" si="1"/>
        <v>0.98190834725773224</v>
      </c>
      <c r="J25" s="27" t="s">
        <v>15</v>
      </c>
      <c r="K25">
        <v>0.66214231231730458</v>
      </c>
      <c r="R25" s="28"/>
      <c r="S25" s="28"/>
    </row>
    <row r="26" spans="2:19" x14ac:dyDescent="0.3">
      <c r="B26" s="27"/>
      <c r="C26" s="68">
        <v>43709</v>
      </c>
      <c r="D26" s="71">
        <v>27.182124999999999</v>
      </c>
      <c r="E26" s="73">
        <f t="shared" si="0"/>
        <v>1.103703785814073</v>
      </c>
      <c r="F26" s="78">
        <v>2976.74</v>
      </c>
      <c r="G26" s="75">
        <f t="shared" si="1"/>
        <v>1.0171811676906568</v>
      </c>
      <c r="J26" s="27" t="s">
        <v>16</v>
      </c>
      <c r="K26">
        <v>0.4384324417609069</v>
      </c>
      <c r="R26" s="28"/>
      <c r="S26" s="28"/>
    </row>
    <row r="27" spans="2:19" x14ac:dyDescent="0.3">
      <c r="B27" s="27"/>
      <c r="C27" s="68">
        <v>43739</v>
      </c>
      <c r="D27" s="71">
        <v>27.923143</v>
      </c>
      <c r="E27" s="73">
        <f t="shared" si="0"/>
        <v>1.0272612240580896</v>
      </c>
      <c r="F27" s="78">
        <v>3037.56</v>
      </c>
      <c r="G27" s="75">
        <f t="shared" si="1"/>
        <v>1.0204317474821449</v>
      </c>
      <c r="J27" s="27" t="s">
        <v>17</v>
      </c>
      <c r="K27">
        <v>0.42858037933565962</v>
      </c>
      <c r="R27" s="28"/>
      <c r="S27" s="28"/>
    </row>
    <row r="28" spans="2:19" x14ac:dyDescent="0.3">
      <c r="B28" s="27"/>
      <c r="C28" s="68">
        <v>43770</v>
      </c>
      <c r="D28" s="71">
        <v>31.022648</v>
      </c>
      <c r="E28" s="73">
        <f t="shared" si="0"/>
        <v>1.111001293801346</v>
      </c>
      <c r="F28" s="78">
        <v>3140.98</v>
      </c>
      <c r="G28" s="75">
        <f t="shared" si="1"/>
        <v>1.0340470640909152</v>
      </c>
      <c r="J28" s="27" t="s">
        <v>18</v>
      </c>
      <c r="K28">
        <v>9.2678780439593655E-2</v>
      </c>
      <c r="R28" s="28"/>
      <c r="S28" s="28"/>
    </row>
    <row r="29" spans="2:19" ht="15" thickBot="1" x14ac:dyDescent="0.35">
      <c r="B29" s="27"/>
      <c r="C29" s="68">
        <v>43800</v>
      </c>
      <c r="D29" s="71">
        <v>31.307766000000001</v>
      </c>
      <c r="E29" s="73">
        <f t="shared" si="0"/>
        <v>1.0091906403347646</v>
      </c>
      <c r="F29" s="78">
        <v>3230.78</v>
      </c>
      <c r="G29" s="75">
        <f t="shared" si="1"/>
        <v>1.0285898031824463</v>
      </c>
      <c r="J29" s="31" t="s">
        <v>19</v>
      </c>
      <c r="K29" s="32">
        <v>59</v>
      </c>
      <c r="R29" s="28"/>
      <c r="S29" s="28"/>
    </row>
    <row r="30" spans="2:19" x14ac:dyDescent="0.3">
      <c r="B30" s="27"/>
      <c r="C30" s="68">
        <v>43831</v>
      </c>
      <c r="D30" s="71">
        <v>27.674019000000001</v>
      </c>
      <c r="E30" s="73">
        <f t="shared" si="0"/>
        <v>0.88393464420297507</v>
      </c>
      <c r="F30" s="78">
        <v>3225.52</v>
      </c>
      <c r="G30" s="75">
        <f t="shared" si="1"/>
        <v>0.99837191018887073</v>
      </c>
      <c r="J30" s="27"/>
      <c r="R30" s="28"/>
      <c r="S30" s="28"/>
    </row>
    <row r="31" spans="2:19" ht="15" thickBot="1" x14ac:dyDescent="0.35">
      <c r="B31" s="27"/>
      <c r="C31" s="68">
        <v>43862</v>
      </c>
      <c r="D31" s="71">
        <v>24.663958000000001</v>
      </c>
      <c r="E31" s="73">
        <f t="shared" si="0"/>
        <v>0.89123151935394707</v>
      </c>
      <c r="F31" s="78">
        <v>2954.22</v>
      </c>
      <c r="G31" s="75">
        <f t="shared" si="1"/>
        <v>0.91588953099035186</v>
      </c>
      <c r="J31" s="27" t="s">
        <v>20</v>
      </c>
      <c r="R31" s="28"/>
      <c r="S31" s="28"/>
    </row>
    <row r="32" spans="2:19" x14ac:dyDescent="0.3">
      <c r="B32" s="27"/>
      <c r="C32" s="68">
        <v>43891</v>
      </c>
      <c r="D32" s="71">
        <v>20.875917000000001</v>
      </c>
      <c r="E32" s="73">
        <f t="shared" si="0"/>
        <v>0.84641390485663337</v>
      </c>
      <c r="F32" s="78">
        <v>2584.59</v>
      </c>
      <c r="G32" s="75">
        <f t="shared" si="1"/>
        <v>0.87488067916404344</v>
      </c>
      <c r="J32" s="48"/>
      <c r="K32" s="38" t="s">
        <v>25</v>
      </c>
      <c r="L32" s="38" t="s">
        <v>26</v>
      </c>
      <c r="M32" s="38" t="s">
        <v>27</v>
      </c>
      <c r="N32" s="38" t="s">
        <v>28</v>
      </c>
      <c r="O32" s="38" t="s">
        <v>29</v>
      </c>
      <c r="R32" s="28"/>
      <c r="S32" s="28"/>
    </row>
    <row r="33" spans="2:19" x14ac:dyDescent="0.3">
      <c r="B33" s="27"/>
      <c r="C33" s="68">
        <v>43922</v>
      </c>
      <c r="D33" s="71">
        <v>22.758610000000001</v>
      </c>
      <c r="E33" s="73">
        <f t="shared" si="0"/>
        <v>1.0901849245712176</v>
      </c>
      <c r="F33" s="78">
        <v>2912.43</v>
      </c>
      <c r="G33" s="75">
        <f t="shared" si="1"/>
        <v>1.1268441029331537</v>
      </c>
      <c r="J33" s="27" t="s">
        <v>21</v>
      </c>
      <c r="K33">
        <v>1</v>
      </c>
      <c r="L33">
        <v>0.38224001355323195</v>
      </c>
      <c r="M33">
        <v>0.38224001355323195</v>
      </c>
      <c r="N33">
        <v>44.501589904400547</v>
      </c>
      <c r="O33">
        <v>1.1223391260928851E-8</v>
      </c>
      <c r="R33" s="28"/>
      <c r="S33" s="28"/>
    </row>
    <row r="34" spans="2:19" x14ac:dyDescent="0.3">
      <c r="B34" s="27"/>
      <c r="C34" s="68">
        <v>43952</v>
      </c>
      <c r="D34" s="71">
        <v>24.905999999999999</v>
      </c>
      <c r="E34" s="73">
        <f t="shared" si="0"/>
        <v>1.0943550594698006</v>
      </c>
      <c r="F34" s="78">
        <v>3044.31</v>
      </c>
      <c r="G34" s="75">
        <f t="shared" si="1"/>
        <v>1.0452817750126184</v>
      </c>
      <c r="J34" s="27" t="s">
        <v>22</v>
      </c>
      <c r="K34">
        <v>57</v>
      </c>
      <c r="L34">
        <v>0.48959331159491321</v>
      </c>
      <c r="M34">
        <v>8.5893563437704074E-3</v>
      </c>
      <c r="R34" s="28"/>
      <c r="S34" s="28"/>
    </row>
    <row r="35" spans="2:19" ht="15" thickBot="1" x14ac:dyDescent="0.35">
      <c r="B35" s="27"/>
      <c r="C35" s="68">
        <v>43983</v>
      </c>
      <c r="D35" s="71">
        <v>24.465271000000001</v>
      </c>
      <c r="E35" s="73">
        <f t="shared" si="0"/>
        <v>0.98230430418373094</v>
      </c>
      <c r="F35" s="78">
        <v>3100.29</v>
      </c>
      <c r="G35" s="75">
        <f t="shared" si="1"/>
        <v>1.0183884032835027</v>
      </c>
      <c r="J35" s="31" t="s">
        <v>23</v>
      </c>
      <c r="K35" s="32">
        <v>58</v>
      </c>
      <c r="L35" s="32">
        <v>0.87183332514814516</v>
      </c>
      <c r="M35" s="32"/>
      <c r="N35" s="32"/>
      <c r="O35" s="32"/>
      <c r="R35" s="28"/>
      <c r="S35" s="28"/>
    </row>
    <row r="36" spans="2:19" ht="15" thickBot="1" x14ac:dyDescent="0.35">
      <c r="B36" s="27"/>
      <c r="C36" s="68">
        <v>44013</v>
      </c>
      <c r="D36" s="71">
        <v>25.958366000000002</v>
      </c>
      <c r="E36" s="73">
        <f t="shared" si="0"/>
        <v>1.0610291625218458</v>
      </c>
      <c r="F36" s="78">
        <v>3271.12</v>
      </c>
      <c r="G36" s="75">
        <f t="shared" si="1"/>
        <v>1.0551012969754443</v>
      </c>
      <c r="J36" s="27"/>
      <c r="R36" s="28"/>
      <c r="S36" s="28"/>
    </row>
    <row r="37" spans="2:19" x14ac:dyDescent="0.3">
      <c r="B37" s="27"/>
      <c r="C37" s="68">
        <v>44044</v>
      </c>
      <c r="D37" s="71">
        <v>27.956619</v>
      </c>
      <c r="E37" s="73">
        <f t="shared" si="0"/>
        <v>1.076979151923507</v>
      </c>
      <c r="F37" s="78">
        <v>3500.31</v>
      </c>
      <c r="G37" s="75">
        <f t="shared" si="1"/>
        <v>1.0700646873242192</v>
      </c>
      <c r="J37" s="48"/>
      <c r="K37" s="38" t="s">
        <v>30</v>
      </c>
      <c r="L37" s="38" t="s">
        <v>18</v>
      </c>
      <c r="M37" s="38" t="s">
        <v>31</v>
      </c>
      <c r="N37" s="38" t="s">
        <v>32</v>
      </c>
      <c r="O37" s="38" t="s">
        <v>33</v>
      </c>
      <c r="P37" s="38" t="s">
        <v>34</v>
      </c>
      <c r="Q37" s="38" t="s">
        <v>35</v>
      </c>
      <c r="R37" s="49" t="s">
        <v>36</v>
      </c>
      <c r="S37" s="28"/>
    </row>
    <row r="38" spans="2:19" ht="15" thickBot="1" x14ac:dyDescent="0.35">
      <c r="B38" s="27"/>
      <c r="C38" s="68">
        <v>44075</v>
      </c>
      <c r="D38" s="71">
        <v>27.113754</v>
      </c>
      <c r="E38" s="73">
        <f t="shared" si="0"/>
        <v>0.96985096803014703</v>
      </c>
      <c r="F38" s="78">
        <v>3363</v>
      </c>
      <c r="G38" s="75">
        <f t="shared" si="1"/>
        <v>0.9607720459045056</v>
      </c>
      <c r="J38" s="27" t="s">
        <v>24</v>
      </c>
      <c r="K38">
        <v>-0.49097769443201789</v>
      </c>
      <c r="L38">
        <v>0.22716736321349734</v>
      </c>
      <c r="M38">
        <v>-2.1613038399824416</v>
      </c>
      <c r="N38">
        <v>3.4886318229558434E-2</v>
      </c>
      <c r="O38">
        <v>-0.94587249274526075</v>
      </c>
      <c r="P38">
        <v>-3.6082896118775021E-2</v>
      </c>
      <c r="Q38">
        <v>-0.94587249274526075</v>
      </c>
      <c r="R38" s="28">
        <v>-3.6082896118775021E-2</v>
      </c>
      <c r="S38" s="28"/>
    </row>
    <row r="39" spans="2:19" ht="15" thickBot="1" x14ac:dyDescent="0.35">
      <c r="B39" s="27"/>
      <c r="C39" s="68">
        <v>44105</v>
      </c>
      <c r="D39" s="71">
        <v>30.063513</v>
      </c>
      <c r="E39" s="73">
        <f t="shared" si="0"/>
        <v>1.1087919806309374</v>
      </c>
      <c r="F39" s="78">
        <v>3269.96</v>
      </c>
      <c r="G39" s="75">
        <f t="shared" si="1"/>
        <v>0.9723342253939935</v>
      </c>
      <c r="J39" s="31" t="s">
        <v>37</v>
      </c>
      <c r="K39" s="55">
        <v>1.5032618439241805</v>
      </c>
      <c r="L39" s="32">
        <v>0.22534445223729613</v>
      </c>
      <c r="M39" s="32">
        <v>6.6709511993718378</v>
      </c>
      <c r="N39" s="32">
        <v>1.1223391260928772E-8</v>
      </c>
      <c r="O39" s="32">
        <v>1.052017361876143</v>
      </c>
      <c r="P39" s="32">
        <v>1.954506325972218</v>
      </c>
      <c r="Q39" s="32">
        <v>1.052017361876143</v>
      </c>
      <c r="R39" s="33">
        <v>1.954506325972218</v>
      </c>
      <c r="S39" s="28"/>
    </row>
    <row r="40" spans="2:19" x14ac:dyDescent="0.3">
      <c r="B40" s="27"/>
      <c r="C40" s="68">
        <v>44136</v>
      </c>
      <c r="D40" s="71">
        <v>34.580680999999998</v>
      </c>
      <c r="E40" s="73">
        <f t="shared" si="0"/>
        <v>1.1502541635769579</v>
      </c>
      <c r="F40" s="78">
        <v>3621.63</v>
      </c>
      <c r="G40" s="75">
        <f t="shared" si="1"/>
        <v>1.1075456580508631</v>
      </c>
      <c r="S40" s="28"/>
    </row>
    <row r="41" spans="2:19" x14ac:dyDescent="0.3">
      <c r="B41" s="27"/>
      <c r="C41" s="68">
        <v>44166</v>
      </c>
      <c r="D41" s="71">
        <v>35.210979000000002</v>
      </c>
      <c r="E41" s="73">
        <f t="shared" si="0"/>
        <v>1.018226882229416</v>
      </c>
      <c r="F41" s="78">
        <v>3756.07</v>
      </c>
      <c r="G41" s="75">
        <f t="shared" si="1"/>
        <v>1.0371214066594323</v>
      </c>
      <c r="S41" s="28"/>
    </row>
    <row r="42" spans="2:19" x14ac:dyDescent="0.3">
      <c r="B42" s="27"/>
      <c r="C42" s="68">
        <v>44197</v>
      </c>
      <c r="D42" s="71">
        <v>32.954493999999997</v>
      </c>
      <c r="E42" s="73">
        <f t="shared" si="0"/>
        <v>0.9359153007361708</v>
      </c>
      <c r="F42" s="78">
        <v>3714.24</v>
      </c>
      <c r="G42" s="75">
        <f t="shared" si="1"/>
        <v>0.98886335984153639</v>
      </c>
      <c r="S42" s="28"/>
    </row>
    <row r="43" spans="2:19" x14ac:dyDescent="0.3">
      <c r="B43" s="27"/>
      <c r="C43" s="68">
        <v>44228</v>
      </c>
      <c r="D43" s="71">
        <v>39.983893999999999</v>
      </c>
      <c r="E43" s="73">
        <f t="shared" si="0"/>
        <v>1.2133062640864705</v>
      </c>
      <c r="F43" s="78">
        <v>3811.15</v>
      </c>
      <c r="G43" s="75">
        <f t="shared" si="1"/>
        <v>1.0260914749719998</v>
      </c>
      <c r="S43" s="28"/>
    </row>
    <row r="44" spans="2:19" x14ac:dyDescent="0.3">
      <c r="B44" s="27"/>
      <c r="C44" s="68">
        <v>44256</v>
      </c>
      <c r="D44" s="71">
        <v>48.811503999999999</v>
      </c>
      <c r="E44" s="73">
        <f t="shared" si="0"/>
        <v>1.2207791467234281</v>
      </c>
      <c r="F44" s="78">
        <v>3972.89</v>
      </c>
      <c r="G44" s="75">
        <f t="shared" si="1"/>
        <v>1.0424386340081078</v>
      </c>
      <c r="S44" s="28"/>
    </row>
    <row r="45" spans="2:19" x14ac:dyDescent="0.3">
      <c r="B45" s="27"/>
      <c r="C45" s="68">
        <v>44287</v>
      </c>
      <c r="D45" s="71">
        <v>52.412765999999998</v>
      </c>
      <c r="E45" s="73">
        <f t="shared" si="0"/>
        <v>1.0737789599763203</v>
      </c>
      <c r="F45" s="78">
        <v>4181.17</v>
      </c>
      <c r="G45" s="75">
        <f t="shared" si="1"/>
        <v>1.0524253125558474</v>
      </c>
      <c r="S45" s="28"/>
    </row>
    <row r="46" spans="2:19" x14ac:dyDescent="0.3">
      <c r="B46" s="27"/>
      <c r="C46" s="68">
        <v>44317</v>
      </c>
      <c r="D46" s="71">
        <v>60.349113000000003</v>
      </c>
      <c r="E46" s="73">
        <f t="shared" si="0"/>
        <v>1.1514201139470488</v>
      </c>
      <c r="F46" s="78">
        <v>4204.1099999999997</v>
      </c>
      <c r="G46" s="75">
        <f t="shared" si="1"/>
        <v>1.0054865025818132</v>
      </c>
      <c r="S46" s="28"/>
    </row>
    <row r="47" spans="2:19" x14ac:dyDescent="0.3">
      <c r="B47" s="27"/>
      <c r="C47" s="68">
        <v>44348</v>
      </c>
      <c r="D47" s="71">
        <v>57.613444999999999</v>
      </c>
      <c r="E47" s="73">
        <f t="shared" si="0"/>
        <v>0.9546692923224902</v>
      </c>
      <c r="F47" s="78">
        <v>4297.5</v>
      </c>
      <c r="G47" s="75">
        <f t="shared" si="1"/>
        <v>1.0222139763231695</v>
      </c>
      <c r="S47" s="28"/>
    </row>
    <row r="48" spans="2:19" x14ac:dyDescent="0.3">
      <c r="B48" s="27"/>
      <c r="C48" s="68">
        <v>44378</v>
      </c>
      <c r="D48" s="71">
        <v>62.579295999999999</v>
      </c>
      <c r="E48" s="73">
        <f t="shared" si="0"/>
        <v>1.0861925718901204</v>
      </c>
      <c r="F48" s="78">
        <v>4395.26</v>
      </c>
      <c r="G48" s="75">
        <f t="shared" si="1"/>
        <v>1.0227481093659105</v>
      </c>
      <c r="S48" s="28"/>
    </row>
    <row r="49" spans="2:19" x14ac:dyDescent="0.3">
      <c r="B49" s="27"/>
      <c r="C49" s="68">
        <v>44409</v>
      </c>
      <c r="D49" s="71">
        <v>65.531066999999993</v>
      </c>
      <c r="E49" s="73">
        <f t="shared" si="0"/>
        <v>1.0471684916365949</v>
      </c>
      <c r="F49" s="78">
        <v>4522.68</v>
      </c>
      <c r="G49" s="75">
        <f t="shared" si="1"/>
        <v>1.0289903213916811</v>
      </c>
      <c r="S49" s="28"/>
    </row>
    <row r="50" spans="2:19" x14ac:dyDescent="0.3">
      <c r="B50" s="27"/>
      <c r="C50" s="68">
        <v>44440</v>
      </c>
      <c r="D50" s="71">
        <v>56.782584999999997</v>
      </c>
      <c r="E50" s="73">
        <f t="shared" si="0"/>
        <v>0.86649870968833764</v>
      </c>
      <c r="F50" s="78">
        <v>4307.54</v>
      </c>
      <c r="G50" s="75">
        <f t="shared" si="1"/>
        <v>0.95243085957883367</v>
      </c>
      <c r="S50" s="28"/>
    </row>
    <row r="51" spans="2:19" x14ac:dyDescent="0.3">
      <c r="B51" s="27"/>
      <c r="C51" s="68">
        <v>44470</v>
      </c>
      <c r="D51" s="71">
        <v>64.432884000000001</v>
      </c>
      <c r="E51" s="73">
        <f t="shared" si="0"/>
        <v>1.1347296710778489</v>
      </c>
      <c r="F51" s="78">
        <v>4605.38</v>
      </c>
      <c r="G51" s="75">
        <f t="shared" si="1"/>
        <v>1.0691438733012346</v>
      </c>
      <c r="S51" s="28"/>
    </row>
    <row r="52" spans="2:19" x14ac:dyDescent="0.3">
      <c r="B52" s="27"/>
      <c r="C52" s="68">
        <v>44501</v>
      </c>
      <c r="D52" s="71">
        <v>58.309424999999997</v>
      </c>
      <c r="E52" s="73">
        <f t="shared" si="0"/>
        <v>0.90496376043015547</v>
      </c>
      <c r="F52" s="78">
        <v>4567</v>
      </c>
      <c r="G52" s="75">
        <f t="shared" si="1"/>
        <v>0.99166626858152851</v>
      </c>
      <c r="S52" s="28"/>
    </row>
    <row r="53" spans="2:19" x14ac:dyDescent="0.3">
      <c r="B53" s="27"/>
      <c r="C53" s="68">
        <v>44531</v>
      </c>
      <c r="D53" s="71">
        <v>60.522841999999997</v>
      </c>
      <c r="E53" s="73">
        <f t="shared" si="0"/>
        <v>1.0379598495440487</v>
      </c>
      <c r="F53" s="78">
        <v>4766.18</v>
      </c>
      <c r="G53" s="75">
        <f t="shared" si="1"/>
        <v>1.0436128749726299</v>
      </c>
      <c r="S53" s="28"/>
    </row>
    <row r="54" spans="2:19" x14ac:dyDescent="0.3">
      <c r="B54" s="27"/>
      <c r="C54" s="68">
        <v>44562</v>
      </c>
      <c r="D54" s="71">
        <v>54.362727999999997</v>
      </c>
      <c r="E54" s="73">
        <f t="shared" si="0"/>
        <v>0.89821836192028126</v>
      </c>
      <c r="F54" s="78">
        <v>4515.55</v>
      </c>
      <c r="G54" s="75">
        <f t="shared" si="1"/>
        <v>0.94741491089300023</v>
      </c>
      <c r="S54" s="28"/>
    </row>
    <row r="55" spans="2:19" x14ac:dyDescent="0.3">
      <c r="B55" s="27"/>
      <c r="C55" s="68">
        <v>44593</v>
      </c>
      <c r="D55" s="71">
        <v>69.108817999999999</v>
      </c>
      <c r="E55" s="73">
        <f t="shared" si="0"/>
        <v>1.2712536795430871</v>
      </c>
      <c r="F55" s="78">
        <v>4373.9399999999996</v>
      </c>
      <c r="G55" s="75">
        <f t="shared" si="1"/>
        <v>0.96863947913321735</v>
      </c>
      <c r="S55" s="28"/>
    </row>
    <row r="56" spans="2:19" x14ac:dyDescent="0.3">
      <c r="B56" s="27"/>
      <c r="C56" s="68">
        <v>44621</v>
      </c>
      <c r="D56" s="71">
        <v>81.690971000000005</v>
      </c>
      <c r="E56" s="73">
        <f t="shared" si="0"/>
        <v>1.1820629170650843</v>
      </c>
      <c r="F56" s="78">
        <v>4530.41</v>
      </c>
      <c r="G56" s="75">
        <f t="shared" si="1"/>
        <v>1.0357732387732801</v>
      </c>
      <c r="S56" s="28"/>
    </row>
    <row r="57" spans="2:19" x14ac:dyDescent="0.3">
      <c r="B57" s="27"/>
      <c r="C57" s="68">
        <v>44652</v>
      </c>
      <c r="D57" s="71">
        <v>84.303191999999996</v>
      </c>
      <c r="E57" s="73">
        <f t="shared" si="0"/>
        <v>1.0319768631468462</v>
      </c>
      <c r="F57" s="78">
        <v>4131.93</v>
      </c>
      <c r="G57" s="75">
        <f t="shared" si="1"/>
        <v>0.91204328085096065</v>
      </c>
      <c r="S57" s="28"/>
    </row>
    <row r="58" spans="2:19" x14ac:dyDescent="0.3">
      <c r="B58" s="27"/>
      <c r="C58" s="68">
        <v>44682</v>
      </c>
      <c r="D58" s="71">
        <v>83.939430000000002</v>
      </c>
      <c r="E58" s="73">
        <f t="shared" si="0"/>
        <v>0.99568507441568765</v>
      </c>
      <c r="F58" s="78">
        <v>4132.1499999999996</v>
      </c>
      <c r="G58" s="75">
        <f t="shared" si="1"/>
        <v>1.0000532438836087</v>
      </c>
      <c r="S58" s="28"/>
    </row>
    <row r="59" spans="2:19" x14ac:dyDescent="0.3">
      <c r="B59" s="27"/>
      <c r="C59" s="68">
        <v>44713</v>
      </c>
      <c r="D59" s="71">
        <v>65.03389</v>
      </c>
      <c r="E59" s="73">
        <f t="shared" si="0"/>
        <v>0.77477164188510694</v>
      </c>
      <c r="F59" s="78">
        <v>3785.38</v>
      </c>
      <c r="G59" s="75">
        <f t="shared" si="1"/>
        <v>0.91608000677613355</v>
      </c>
      <c r="S59" s="28"/>
    </row>
    <row r="60" spans="2:19" x14ac:dyDescent="0.3">
      <c r="B60" s="27"/>
      <c r="C60" s="68">
        <v>44743</v>
      </c>
      <c r="D60" s="71">
        <v>76.954391000000001</v>
      </c>
      <c r="E60" s="73">
        <f t="shared" si="0"/>
        <v>1.1832967549688325</v>
      </c>
      <c r="F60" s="78">
        <v>4130.29</v>
      </c>
      <c r="G60" s="75">
        <f t="shared" si="1"/>
        <v>1.0911163476322059</v>
      </c>
      <c r="S60" s="28"/>
    </row>
    <row r="61" spans="2:19" x14ac:dyDescent="0.3">
      <c r="B61" s="27"/>
      <c r="C61" s="68">
        <v>44774</v>
      </c>
      <c r="D61" s="71">
        <v>79.760650999999996</v>
      </c>
      <c r="E61" s="73">
        <f t="shared" si="0"/>
        <v>1.0364665350934945</v>
      </c>
      <c r="F61" s="78">
        <v>3955</v>
      </c>
      <c r="G61" s="75">
        <f t="shared" si="1"/>
        <v>0.95755988078318954</v>
      </c>
      <c r="S61" s="28"/>
    </row>
    <row r="62" spans="2:19" x14ac:dyDescent="0.3">
      <c r="B62" s="27"/>
      <c r="C62" s="68">
        <v>44805</v>
      </c>
      <c r="D62" s="71">
        <v>70.106757999999999</v>
      </c>
      <c r="E62" s="73">
        <f t="shared" si="0"/>
        <v>0.87896421507392164</v>
      </c>
      <c r="F62" s="78">
        <v>3585.62</v>
      </c>
      <c r="G62" s="75">
        <f t="shared" si="1"/>
        <v>0.90660429835651068</v>
      </c>
      <c r="S62" s="28"/>
    </row>
    <row r="63" spans="2:19" x14ac:dyDescent="0.3">
      <c r="B63" s="27"/>
      <c r="C63" s="68">
        <v>44835</v>
      </c>
      <c r="D63" s="71">
        <v>93.369254999999995</v>
      </c>
      <c r="E63" s="73">
        <f t="shared" si="0"/>
        <v>1.3318153294151756</v>
      </c>
      <c r="F63" s="78">
        <v>3871.98</v>
      </c>
      <c r="G63" s="75">
        <f t="shared" si="1"/>
        <v>1.0798634545768933</v>
      </c>
      <c r="S63" s="28"/>
    </row>
    <row r="64" spans="2:19" x14ac:dyDescent="0.3">
      <c r="B64" s="27"/>
      <c r="C64" s="68">
        <v>44866</v>
      </c>
      <c r="D64" s="71">
        <v>103.177734</v>
      </c>
      <c r="E64" s="73">
        <f t="shared" si="0"/>
        <v>1.1050504151500407</v>
      </c>
      <c r="F64" s="78">
        <v>4080.11</v>
      </c>
      <c r="G64" s="75">
        <f t="shared" si="1"/>
        <v>1.0537528602936999</v>
      </c>
      <c r="S64" s="28"/>
    </row>
    <row r="65" spans="2:19" ht="15" thickBot="1" x14ac:dyDescent="0.35">
      <c r="B65" s="27"/>
      <c r="C65" s="69">
        <v>44896</v>
      </c>
      <c r="D65" s="72">
        <v>96.992828000000003</v>
      </c>
      <c r="E65" s="74">
        <f t="shared" si="0"/>
        <v>0.94005580700192548</v>
      </c>
      <c r="F65" s="79">
        <v>3839.5</v>
      </c>
      <c r="G65" s="76">
        <f t="shared" si="1"/>
        <v>0.94102855070083891</v>
      </c>
      <c r="S65" s="28"/>
    </row>
    <row r="66" spans="2:19" x14ac:dyDescent="0.3">
      <c r="B66" s="27"/>
      <c r="C66" s="1"/>
      <c r="D66" s="2"/>
      <c r="E66" s="2"/>
      <c r="F66" s="37"/>
      <c r="G66" s="46"/>
      <c r="S66" s="28"/>
    </row>
    <row r="67" spans="2:19" ht="15" thickBot="1" x14ac:dyDescent="0.35">
      <c r="B67" s="31"/>
      <c r="C67" s="58"/>
      <c r="D67" s="59"/>
      <c r="E67" s="59"/>
      <c r="F67" s="60"/>
      <c r="G67" s="61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3"/>
    </row>
    <row r="68" spans="2:19" x14ac:dyDescent="0.3">
      <c r="C68" s="1"/>
      <c r="D68" s="2"/>
      <c r="E68" s="2"/>
      <c r="F68" s="37"/>
      <c r="G68" s="46"/>
    </row>
    <row r="69" spans="2:19" x14ac:dyDescent="0.3">
      <c r="C69" s="1"/>
      <c r="D69" s="2"/>
      <c r="E69" s="2"/>
      <c r="F69" s="37"/>
      <c r="G69" s="46"/>
    </row>
    <row r="70" spans="2:19" x14ac:dyDescent="0.3">
      <c r="C70" s="1"/>
      <c r="D70" s="2"/>
      <c r="E70" s="2"/>
      <c r="F70" s="37"/>
      <c r="G70" s="46"/>
    </row>
    <row r="71" spans="2:19" x14ac:dyDescent="0.3">
      <c r="C71" s="1"/>
      <c r="D71" s="2"/>
      <c r="E71" s="2"/>
      <c r="F71" s="37"/>
      <c r="G71" s="46"/>
    </row>
    <row r="72" spans="2:19" x14ac:dyDescent="0.3">
      <c r="C72" s="1"/>
      <c r="D72" s="2"/>
      <c r="E72" s="2"/>
      <c r="F72" s="37"/>
      <c r="G72" s="46"/>
    </row>
    <row r="73" spans="2:19" x14ac:dyDescent="0.3">
      <c r="C73" s="1"/>
      <c r="D73" s="2"/>
      <c r="E73" s="2"/>
      <c r="F73" s="37"/>
      <c r="G73" s="46"/>
    </row>
    <row r="74" spans="2:19" x14ac:dyDescent="0.3">
      <c r="C74" s="1"/>
      <c r="D74" s="2"/>
      <c r="E74" s="2"/>
      <c r="F74" s="37"/>
      <c r="G74" s="46"/>
    </row>
    <row r="75" spans="2:19" x14ac:dyDescent="0.3">
      <c r="C75" s="1"/>
      <c r="D75" s="2"/>
      <c r="E75" s="2"/>
      <c r="F75" s="37"/>
      <c r="G75" s="46"/>
    </row>
    <row r="76" spans="2:19" x14ac:dyDescent="0.3">
      <c r="C76" s="1"/>
      <c r="D76" s="2"/>
      <c r="E76" s="2"/>
      <c r="F76" s="37"/>
      <c r="G76" s="46"/>
    </row>
    <row r="77" spans="2:19" x14ac:dyDescent="0.3">
      <c r="C77" s="1"/>
      <c r="D77" s="2"/>
      <c r="E77" s="2"/>
      <c r="F77" s="37"/>
      <c r="G77" s="46"/>
    </row>
    <row r="78" spans="2:19" x14ac:dyDescent="0.3">
      <c r="C78" s="1"/>
      <c r="D78" s="2"/>
      <c r="E78" s="2"/>
      <c r="F78" s="37"/>
      <c r="G78" s="46"/>
    </row>
    <row r="79" spans="2:19" x14ac:dyDescent="0.3">
      <c r="C79" s="1"/>
      <c r="D79" s="2"/>
      <c r="E79" s="2"/>
      <c r="F79" s="37"/>
      <c r="G79" s="46"/>
    </row>
    <row r="80" spans="2:19" x14ac:dyDescent="0.3">
      <c r="C80" s="1"/>
      <c r="D80" s="2"/>
      <c r="E80" s="2"/>
      <c r="F80" s="37"/>
      <c r="G80" s="46"/>
    </row>
    <row r="81" spans="3:7" x14ac:dyDescent="0.3">
      <c r="C81" s="1"/>
      <c r="D81" s="2"/>
      <c r="E81" s="2"/>
      <c r="F81" s="37"/>
      <c r="G81" s="46"/>
    </row>
    <row r="82" spans="3:7" x14ac:dyDescent="0.3">
      <c r="C82" s="1"/>
      <c r="D82" s="2"/>
      <c r="E82" s="2"/>
      <c r="F82" s="37"/>
      <c r="G82" s="46"/>
    </row>
    <row r="83" spans="3:7" x14ac:dyDescent="0.3">
      <c r="C83" s="1"/>
      <c r="D83" s="2"/>
      <c r="E83" s="2"/>
      <c r="F83" s="37"/>
      <c r="G83" s="46"/>
    </row>
    <row r="84" spans="3:7" x14ac:dyDescent="0.3">
      <c r="C84" s="1"/>
      <c r="D84" s="2"/>
      <c r="E84" s="2"/>
      <c r="F84" s="37"/>
      <c r="G84" s="46"/>
    </row>
    <row r="85" spans="3:7" x14ac:dyDescent="0.3">
      <c r="C85" s="1"/>
      <c r="D85" s="2"/>
      <c r="E85" s="2"/>
      <c r="F85" s="37"/>
      <c r="G85" s="46"/>
    </row>
    <row r="86" spans="3:7" x14ac:dyDescent="0.3">
      <c r="C86" s="1"/>
      <c r="D86" s="2"/>
      <c r="E86" s="2"/>
      <c r="F86" s="37"/>
      <c r="G86" s="46"/>
    </row>
    <row r="87" spans="3:7" x14ac:dyDescent="0.3">
      <c r="C87" s="1"/>
      <c r="D87" s="2"/>
      <c r="E87" s="2"/>
      <c r="F87" s="37"/>
      <c r="G87" s="46"/>
    </row>
    <row r="88" spans="3:7" x14ac:dyDescent="0.3">
      <c r="C88" s="1"/>
      <c r="D88" s="2"/>
      <c r="E88" s="2"/>
      <c r="F88" s="37"/>
      <c r="G88" s="46"/>
    </row>
    <row r="89" spans="3:7" x14ac:dyDescent="0.3">
      <c r="C89" s="1"/>
      <c r="D89" s="2"/>
      <c r="E89" s="2"/>
      <c r="F89" s="37"/>
      <c r="G89" s="46"/>
    </row>
    <row r="90" spans="3:7" x14ac:dyDescent="0.3">
      <c r="C90" s="1"/>
      <c r="D90" s="2"/>
      <c r="E90" s="2"/>
      <c r="F90" s="37"/>
      <c r="G90" s="46"/>
    </row>
    <row r="91" spans="3:7" x14ac:dyDescent="0.3">
      <c r="C91" s="1"/>
      <c r="D91" s="2"/>
      <c r="E91" s="2"/>
      <c r="F91" s="37"/>
      <c r="G91" s="46"/>
    </row>
    <row r="92" spans="3:7" x14ac:dyDescent="0.3">
      <c r="C92" s="1"/>
      <c r="D92" s="2"/>
      <c r="E92" s="2"/>
      <c r="F92" s="37"/>
      <c r="G92" s="46"/>
    </row>
    <row r="93" spans="3:7" x14ac:dyDescent="0.3">
      <c r="C93" s="1"/>
      <c r="D93" s="2"/>
      <c r="E93" s="2"/>
      <c r="F93" s="37"/>
      <c r="G93" s="46"/>
    </row>
    <row r="94" spans="3:7" x14ac:dyDescent="0.3">
      <c r="C94" s="1"/>
      <c r="D94" s="2"/>
      <c r="E94" s="2"/>
      <c r="F94" s="37"/>
      <c r="G94" s="46"/>
    </row>
    <row r="95" spans="3:7" x14ac:dyDescent="0.3">
      <c r="C95" s="1"/>
      <c r="D95" s="2"/>
      <c r="E95" s="2"/>
      <c r="F95" s="37"/>
      <c r="G95" s="46"/>
    </row>
    <row r="96" spans="3:7" x14ac:dyDescent="0.3">
      <c r="C96" s="1"/>
      <c r="D96" s="2"/>
      <c r="E96" s="2"/>
      <c r="F96" s="37"/>
      <c r="G96" s="46"/>
    </row>
    <row r="97" spans="3:7" x14ac:dyDescent="0.3">
      <c r="C97" s="1"/>
      <c r="D97" s="2"/>
      <c r="E97" s="2"/>
      <c r="F97" s="37"/>
      <c r="G97" s="46"/>
    </row>
    <row r="98" spans="3:7" x14ac:dyDescent="0.3">
      <c r="C98" s="1"/>
      <c r="D98" s="2"/>
      <c r="E98" s="2"/>
      <c r="F98" s="37"/>
      <c r="G98" s="46"/>
    </row>
    <row r="99" spans="3:7" x14ac:dyDescent="0.3">
      <c r="C99" s="1"/>
      <c r="D99" s="2"/>
      <c r="E99" s="2"/>
      <c r="F99" s="37"/>
      <c r="G99" s="46"/>
    </row>
    <row r="100" spans="3:7" x14ac:dyDescent="0.3">
      <c r="C100" s="1"/>
      <c r="D100" s="2"/>
      <c r="E100" s="2"/>
      <c r="F100" s="37"/>
      <c r="G100" s="46"/>
    </row>
    <row r="101" spans="3:7" x14ac:dyDescent="0.3">
      <c r="C101" s="1"/>
      <c r="D101" s="2"/>
      <c r="E101" s="2"/>
      <c r="F101" s="37"/>
      <c r="G101" s="46"/>
    </row>
    <row r="102" spans="3:7" x14ac:dyDescent="0.3">
      <c r="C102" s="1"/>
      <c r="D102" s="2"/>
      <c r="E102" s="2"/>
      <c r="F102" s="37"/>
      <c r="G102" s="46"/>
    </row>
    <row r="103" spans="3:7" x14ac:dyDescent="0.3">
      <c r="C103" s="1"/>
      <c r="D103" s="2"/>
      <c r="E103" s="2"/>
      <c r="F103" s="37"/>
      <c r="G103" s="46"/>
    </row>
    <row r="104" spans="3:7" x14ac:dyDescent="0.3">
      <c r="C104" s="1"/>
      <c r="D104" s="2"/>
      <c r="E104" s="2"/>
      <c r="F104" s="37"/>
      <c r="G104" s="46"/>
    </row>
    <row r="105" spans="3:7" x14ac:dyDescent="0.3">
      <c r="C105" s="1"/>
      <c r="D105" s="2"/>
      <c r="E105" s="2"/>
      <c r="F105" s="37"/>
      <c r="G105" s="46"/>
    </row>
    <row r="106" spans="3:7" x14ac:dyDescent="0.3">
      <c r="C106" s="1"/>
      <c r="D106" s="2"/>
      <c r="E106" s="2"/>
      <c r="F106" s="37"/>
      <c r="G106" s="46"/>
    </row>
    <row r="107" spans="3:7" x14ac:dyDescent="0.3">
      <c r="C107" s="1"/>
      <c r="D107" s="2"/>
      <c r="E107" s="2"/>
      <c r="F107" s="37"/>
      <c r="G107" s="46"/>
    </row>
    <row r="108" spans="3:7" x14ac:dyDescent="0.3">
      <c r="C108" s="1"/>
      <c r="D108" s="2"/>
      <c r="E108" s="2"/>
      <c r="F108" s="37"/>
      <c r="G108" s="46"/>
    </row>
    <row r="109" spans="3:7" x14ac:dyDescent="0.3">
      <c r="C109" s="1"/>
      <c r="D109" s="2"/>
      <c r="E109" s="2"/>
      <c r="F109" s="37"/>
      <c r="G109" s="46"/>
    </row>
    <row r="110" spans="3:7" x14ac:dyDescent="0.3">
      <c r="C110" s="1"/>
      <c r="D110" s="2"/>
      <c r="E110" s="2"/>
      <c r="F110" s="37"/>
      <c r="G110" s="46"/>
    </row>
    <row r="111" spans="3:7" x14ac:dyDescent="0.3">
      <c r="C111" s="1"/>
      <c r="D111" s="2"/>
      <c r="E111" s="2"/>
      <c r="F111" s="37"/>
      <c r="G111" s="46"/>
    </row>
    <row r="112" spans="3:7" x14ac:dyDescent="0.3">
      <c r="C112" s="1"/>
      <c r="D112" s="2"/>
      <c r="E112" s="2"/>
      <c r="F112" s="37"/>
      <c r="G112" s="46"/>
    </row>
    <row r="113" spans="3:7" x14ac:dyDescent="0.3">
      <c r="C113" s="1"/>
      <c r="D113" s="2"/>
      <c r="E113" s="2"/>
      <c r="F113" s="37"/>
      <c r="G113" s="46"/>
    </row>
    <row r="114" spans="3:7" x14ac:dyDescent="0.3">
      <c r="C114" s="1"/>
      <c r="D114" s="2"/>
      <c r="E114" s="2"/>
      <c r="F114" s="37"/>
      <c r="G114" s="46"/>
    </row>
    <row r="115" spans="3:7" x14ac:dyDescent="0.3">
      <c r="C115" s="1"/>
      <c r="D115" s="2"/>
      <c r="E115" s="2"/>
      <c r="F115" s="37"/>
      <c r="G115" s="46"/>
    </row>
    <row r="116" spans="3:7" x14ac:dyDescent="0.3">
      <c r="C116" s="1"/>
      <c r="D116" s="2"/>
      <c r="E116" s="2"/>
      <c r="F116" s="37"/>
      <c r="G116" s="46"/>
    </row>
    <row r="117" spans="3:7" x14ac:dyDescent="0.3">
      <c r="C117" s="1"/>
      <c r="D117" s="2"/>
      <c r="E117" s="2"/>
      <c r="F117" s="37"/>
      <c r="G117" s="46"/>
    </row>
    <row r="118" spans="3:7" x14ac:dyDescent="0.3">
      <c r="C118" s="1"/>
      <c r="D118" s="2"/>
      <c r="E118" s="2"/>
      <c r="F118" s="37"/>
      <c r="G118" s="46"/>
    </row>
    <row r="119" spans="3:7" x14ac:dyDescent="0.3">
      <c r="C119" s="1"/>
      <c r="D119" s="2"/>
      <c r="E119" s="2"/>
      <c r="F119" s="37"/>
      <c r="G119" s="46"/>
    </row>
    <row r="120" spans="3:7" x14ac:dyDescent="0.3">
      <c r="C120" s="1"/>
      <c r="D120" s="2"/>
      <c r="E120" s="2"/>
      <c r="F120" s="37"/>
      <c r="G120" s="46"/>
    </row>
    <row r="121" spans="3:7" x14ac:dyDescent="0.3">
      <c r="C121" s="1"/>
      <c r="D121" s="2"/>
      <c r="E121" s="2"/>
      <c r="F121" s="37"/>
      <c r="G121" s="46"/>
    </row>
    <row r="122" spans="3:7" x14ac:dyDescent="0.3">
      <c r="C122" s="1"/>
      <c r="D122" s="2"/>
      <c r="E122" s="2"/>
      <c r="F122" s="37"/>
      <c r="G122" s="46"/>
    </row>
    <row r="123" spans="3:7" x14ac:dyDescent="0.3">
      <c r="C123" s="1"/>
      <c r="D123" s="2"/>
      <c r="E123" s="2"/>
      <c r="F123" s="37"/>
      <c r="G123" s="46"/>
    </row>
    <row r="124" spans="3:7" x14ac:dyDescent="0.3">
      <c r="C124" s="1"/>
      <c r="D124" s="2"/>
      <c r="E124" s="2"/>
      <c r="F124" s="37"/>
      <c r="G124" s="46"/>
    </row>
    <row r="125" spans="3:7" x14ac:dyDescent="0.3">
      <c r="C125" s="1"/>
      <c r="D125" s="2"/>
      <c r="E125" s="2"/>
      <c r="F125" s="37"/>
      <c r="G125" s="46"/>
    </row>
    <row r="126" spans="3:7" x14ac:dyDescent="0.3">
      <c r="C126" s="1"/>
      <c r="D126" s="2"/>
      <c r="E126" s="2"/>
      <c r="F126" s="37"/>
      <c r="G126" s="46"/>
    </row>
    <row r="127" spans="3:7" x14ac:dyDescent="0.3">
      <c r="C127" s="1"/>
      <c r="D127" s="2"/>
      <c r="E127" s="2"/>
      <c r="F127" s="37"/>
      <c r="G127" s="46"/>
    </row>
    <row r="128" spans="3:7" x14ac:dyDescent="0.3">
      <c r="C128" s="1"/>
      <c r="D128" s="2"/>
      <c r="E128" s="2"/>
      <c r="F128" s="37"/>
      <c r="G128" s="46"/>
    </row>
    <row r="129" spans="3:7" x14ac:dyDescent="0.3">
      <c r="C129" s="1"/>
      <c r="D129" s="2"/>
      <c r="E129" s="2"/>
      <c r="F129" s="37"/>
      <c r="G129" s="46"/>
    </row>
    <row r="130" spans="3:7" x14ac:dyDescent="0.3">
      <c r="C130" s="1"/>
      <c r="D130" s="2"/>
      <c r="E130" s="2"/>
      <c r="F130" s="37"/>
      <c r="G130" s="46"/>
    </row>
    <row r="131" spans="3:7" x14ac:dyDescent="0.3">
      <c r="C131" s="1"/>
      <c r="D131" s="2"/>
      <c r="E131" s="2"/>
      <c r="F131" s="37"/>
      <c r="G131" s="46"/>
    </row>
    <row r="132" spans="3:7" x14ac:dyDescent="0.3">
      <c r="C132" s="1"/>
      <c r="D132" s="2"/>
      <c r="E132" s="2"/>
      <c r="F132" s="37"/>
      <c r="G132" s="46"/>
    </row>
    <row r="133" spans="3:7" x14ac:dyDescent="0.3">
      <c r="C133" s="1"/>
      <c r="D133" s="2"/>
      <c r="E133" s="2"/>
      <c r="F133" s="37"/>
      <c r="G133" s="46"/>
    </row>
    <row r="134" spans="3:7" x14ac:dyDescent="0.3">
      <c r="C134" s="1"/>
      <c r="D134" s="2"/>
      <c r="E134" s="2"/>
      <c r="F134" s="37"/>
      <c r="G134" s="46"/>
    </row>
    <row r="135" spans="3:7" x14ac:dyDescent="0.3">
      <c r="C135" s="1"/>
      <c r="D135" s="2"/>
      <c r="E135" s="2"/>
      <c r="F135" s="37"/>
      <c r="G135" s="46"/>
    </row>
    <row r="136" spans="3:7" x14ac:dyDescent="0.3">
      <c r="C136" s="1"/>
      <c r="D136" s="2"/>
      <c r="E136" s="2"/>
      <c r="F136" s="37"/>
      <c r="G136" s="46"/>
    </row>
    <row r="137" spans="3:7" x14ac:dyDescent="0.3">
      <c r="C137" s="1"/>
      <c r="D137" s="2"/>
      <c r="E137" s="2"/>
      <c r="F137" s="37"/>
      <c r="G137" s="46"/>
    </row>
    <row r="138" spans="3:7" x14ac:dyDescent="0.3">
      <c r="C138" s="1"/>
      <c r="D138" s="2"/>
      <c r="E138" s="2"/>
      <c r="F138" s="37"/>
      <c r="G138" s="46"/>
    </row>
    <row r="139" spans="3:7" x14ac:dyDescent="0.3">
      <c r="C139" s="1"/>
      <c r="D139" s="2"/>
      <c r="E139" s="2"/>
      <c r="F139" s="37"/>
      <c r="G139" s="46"/>
    </row>
    <row r="140" spans="3:7" x14ac:dyDescent="0.3">
      <c r="C140" s="1"/>
      <c r="D140" s="2"/>
      <c r="E140" s="2"/>
      <c r="F140" s="37"/>
      <c r="G140" s="46"/>
    </row>
    <row r="141" spans="3:7" x14ac:dyDescent="0.3">
      <c r="C141" s="1"/>
      <c r="D141" s="2"/>
      <c r="E141" s="2"/>
      <c r="F141" s="37"/>
      <c r="G141" s="46"/>
    </row>
    <row r="142" spans="3:7" x14ac:dyDescent="0.3">
      <c r="C142" s="1"/>
      <c r="D142" s="2"/>
      <c r="E142" s="2"/>
      <c r="F142" s="37"/>
      <c r="G142" s="46"/>
    </row>
    <row r="143" spans="3:7" x14ac:dyDescent="0.3">
      <c r="C143" s="1"/>
      <c r="D143" s="2"/>
      <c r="E143" s="2"/>
      <c r="F143" s="37"/>
      <c r="G143" s="46"/>
    </row>
    <row r="144" spans="3:7" x14ac:dyDescent="0.3">
      <c r="C144" s="1"/>
      <c r="D144" s="2"/>
      <c r="E144" s="2"/>
      <c r="F144" s="37"/>
      <c r="G144" s="46"/>
    </row>
    <row r="145" spans="3:7" x14ac:dyDescent="0.3">
      <c r="C145" s="1"/>
      <c r="D145" s="2"/>
      <c r="E145" s="2"/>
      <c r="F145" s="37"/>
      <c r="G145" s="46"/>
    </row>
    <row r="146" spans="3:7" x14ac:dyDescent="0.3">
      <c r="C146" s="1"/>
      <c r="D146" s="2"/>
      <c r="E146" s="2"/>
      <c r="F146" s="37"/>
      <c r="G146" s="46"/>
    </row>
    <row r="147" spans="3:7" x14ac:dyDescent="0.3">
      <c r="C147" s="1"/>
      <c r="D147" s="2"/>
      <c r="E147" s="2"/>
      <c r="F147" s="37"/>
      <c r="G147" s="46"/>
    </row>
    <row r="148" spans="3:7" x14ac:dyDescent="0.3">
      <c r="C148" s="1"/>
      <c r="D148" s="2"/>
      <c r="E148" s="2"/>
      <c r="F148" s="37"/>
      <c r="G148" s="46"/>
    </row>
    <row r="149" spans="3:7" x14ac:dyDescent="0.3">
      <c r="C149" s="1"/>
      <c r="D149" s="2"/>
      <c r="E149" s="2"/>
      <c r="F149" s="37"/>
      <c r="G149" s="46"/>
    </row>
    <row r="150" spans="3:7" x14ac:dyDescent="0.3">
      <c r="C150" s="1"/>
      <c r="D150" s="2"/>
      <c r="E150" s="2"/>
      <c r="F150" s="37"/>
      <c r="G150" s="46"/>
    </row>
    <row r="151" spans="3:7" x14ac:dyDescent="0.3">
      <c r="C151" s="1"/>
      <c r="D151" s="2"/>
      <c r="E151" s="2"/>
      <c r="F151" s="37"/>
      <c r="G151" s="46"/>
    </row>
    <row r="152" spans="3:7" x14ac:dyDescent="0.3">
      <c r="C152" s="1"/>
      <c r="D152" s="2"/>
      <c r="E152" s="2"/>
      <c r="F152" s="37"/>
      <c r="G152" s="46"/>
    </row>
    <row r="153" spans="3:7" x14ac:dyDescent="0.3">
      <c r="C153" s="1"/>
      <c r="D153" s="2"/>
      <c r="E153" s="2"/>
      <c r="F153" s="37"/>
      <c r="G153" s="46"/>
    </row>
    <row r="154" spans="3:7" x14ac:dyDescent="0.3">
      <c r="C154" s="1"/>
      <c r="D154" s="2"/>
      <c r="E154" s="2"/>
      <c r="F154" s="37"/>
      <c r="G154" s="46"/>
    </row>
    <row r="155" spans="3:7" x14ac:dyDescent="0.3">
      <c r="C155" s="1"/>
      <c r="D155" s="2"/>
      <c r="E155" s="2"/>
      <c r="F155" s="37"/>
      <c r="G155" s="46"/>
    </row>
    <row r="156" spans="3:7" x14ac:dyDescent="0.3">
      <c r="C156" s="1"/>
      <c r="D156" s="2"/>
      <c r="E156" s="2"/>
      <c r="F156" s="37"/>
      <c r="G156" s="46"/>
    </row>
    <row r="157" spans="3:7" x14ac:dyDescent="0.3">
      <c r="C157" s="1"/>
      <c r="D157" s="2"/>
      <c r="E157" s="2"/>
      <c r="F157" s="37"/>
      <c r="G157" s="46"/>
    </row>
    <row r="158" spans="3:7" x14ac:dyDescent="0.3">
      <c r="C158" s="1"/>
      <c r="D158" s="2"/>
      <c r="E158" s="2"/>
      <c r="F158" s="37"/>
      <c r="G158" s="46"/>
    </row>
    <row r="159" spans="3:7" x14ac:dyDescent="0.3">
      <c r="C159" s="1"/>
      <c r="D159" s="2"/>
      <c r="E159" s="2"/>
      <c r="F159" s="37"/>
      <c r="G159" s="46"/>
    </row>
    <row r="160" spans="3:7" x14ac:dyDescent="0.3">
      <c r="C160" s="1"/>
      <c r="D160" s="2"/>
      <c r="E160" s="2"/>
      <c r="F160" s="37"/>
      <c r="G160" s="46"/>
    </row>
    <row r="161" spans="3:7" x14ac:dyDescent="0.3">
      <c r="C161" s="1"/>
      <c r="D161" s="2"/>
      <c r="E161" s="2"/>
      <c r="F161" s="37"/>
      <c r="G161" s="46"/>
    </row>
    <row r="162" spans="3:7" x14ac:dyDescent="0.3">
      <c r="C162" s="1"/>
      <c r="D162" s="2"/>
      <c r="E162" s="2"/>
      <c r="F162" s="37"/>
      <c r="G162" s="46"/>
    </row>
    <row r="163" spans="3:7" x14ac:dyDescent="0.3">
      <c r="C163" s="1"/>
      <c r="D163" s="2"/>
      <c r="E163" s="2"/>
      <c r="F163" s="37"/>
      <c r="G163" s="46"/>
    </row>
    <row r="164" spans="3:7" x14ac:dyDescent="0.3">
      <c r="C164" s="1"/>
      <c r="D164" s="2"/>
      <c r="E164" s="2"/>
      <c r="F164" s="37"/>
      <c r="G164" s="46"/>
    </row>
    <row r="165" spans="3:7" x14ac:dyDescent="0.3">
      <c r="C165" s="1"/>
      <c r="D165" s="2"/>
      <c r="E165" s="2"/>
      <c r="F165" s="37"/>
      <c r="G165" s="46"/>
    </row>
    <row r="166" spans="3:7" x14ac:dyDescent="0.3">
      <c r="C166" s="1"/>
      <c r="D166" s="2"/>
      <c r="E166" s="2"/>
      <c r="F166" s="37"/>
      <c r="G166" s="46"/>
    </row>
    <row r="167" spans="3:7" x14ac:dyDescent="0.3">
      <c r="C167" s="1"/>
      <c r="D167" s="2"/>
      <c r="E167" s="2"/>
      <c r="F167" s="37"/>
      <c r="G167" s="46"/>
    </row>
    <row r="168" spans="3:7" x14ac:dyDescent="0.3">
      <c r="C168" s="1"/>
      <c r="D168" s="2"/>
      <c r="E168" s="2"/>
      <c r="F168" s="37"/>
      <c r="G168" s="46"/>
    </row>
    <row r="169" spans="3:7" x14ac:dyDescent="0.3">
      <c r="C169" s="1"/>
      <c r="D169" s="2"/>
      <c r="E169" s="2"/>
      <c r="F169" s="37"/>
      <c r="G169" s="46"/>
    </row>
    <row r="170" spans="3:7" x14ac:dyDescent="0.3">
      <c r="C170" s="1"/>
      <c r="D170" s="2"/>
      <c r="E170" s="2"/>
      <c r="F170" s="37"/>
      <c r="G170" s="46"/>
    </row>
    <row r="171" spans="3:7" x14ac:dyDescent="0.3">
      <c r="C171" s="1"/>
      <c r="D171" s="2"/>
      <c r="E171" s="2"/>
      <c r="F171" s="37"/>
      <c r="G171" s="46"/>
    </row>
    <row r="172" spans="3:7" x14ac:dyDescent="0.3">
      <c r="C172" s="1"/>
      <c r="D172" s="2"/>
      <c r="E172" s="2"/>
      <c r="F172" s="37"/>
      <c r="G172" s="46"/>
    </row>
    <row r="173" spans="3:7" x14ac:dyDescent="0.3">
      <c r="C173" s="1"/>
      <c r="D173" s="2"/>
      <c r="E173" s="2"/>
      <c r="F173" s="37"/>
      <c r="G173" s="46"/>
    </row>
    <row r="174" spans="3:7" x14ac:dyDescent="0.3">
      <c r="C174" s="1"/>
      <c r="D174" s="2"/>
      <c r="E174" s="2"/>
      <c r="F174" s="37"/>
      <c r="G174" s="46"/>
    </row>
    <row r="175" spans="3:7" x14ac:dyDescent="0.3">
      <c r="C175" s="1"/>
      <c r="D175" s="2"/>
      <c r="E175" s="2"/>
      <c r="F175" s="37"/>
      <c r="G175" s="46"/>
    </row>
    <row r="176" spans="3:7" x14ac:dyDescent="0.3">
      <c r="C176" s="1"/>
      <c r="D176" s="2"/>
      <c r="E176" s="2"/>
      <c r="F176" s="37"/>
      <c r="G176" s="46"/>
    </row>
    <row r="177" spans="3:7" x14ac:dyDescent="0.3">
      <c r="C177" s="1"/>
      <c r="D177" s="2"/>
      <c r="E177" s="2"/>
      <c r="F177" s="37"/>
      <c r="G177" s="46"/>
    </row>
    <row r="178" spans="3:7" x14ac:dyDescent="0.3">
      <c r="C178" s="1"/>
      <c r="D178" s="2"/>
      <c r="E178" s="2"/>
      <c r="F178" s="37"/>
      <c r="G178" s="46"/>
    </row>
    <row r="179" spans="3:7" x14ac:dyDescent="0.3">
      <c r="C179" s="1"/>
      <c r="D179" s="2"/>
      <c r="E179" s="2"/>
      <c r="F179" s="37"/>
      <c r="G179" s="46"/>
    </row>
    <row r="180" spans="3:7" x14ac:dyDescent="0.3">
      <c r="C180" s="1"/>
      <c r="D180" s="2"/>
      <c r="E180" s="2"/>
      <c r="F180" s="37"/>
      <c r="G180" s="46"/>
    </row>
    <row r="181" spans="3:7" x14ac:dyDescent="0.3">
      <c r="C181" s="1"/>
      <c r="D181" s="2"/>
      <c r="E181" s="2"/>
      <c r="F181" s="37"/>
      <c r="G181" s="46"/>
    </row>
    <row r="182" spans="3:7" x14ac:dyDescent="0.3">
      <c r="C182" s="1"/>
      <c r="D182" s="2"/>
      <c r="E182" s="2"/>
      <c r="F182" s="37"/>
      <c r="G182" s="46"/>
    </row>
    <row r="183" spans="3:7" x14ac:dyDescent="0.3">
      <c r="C183" s="1"/>
      <c r="D183" s="2"/>
      <c r="E183" s="2"/>
      <c r="F183" s="37"/>
      <c r="G183" s="46"/>
    </row>
    <row r="184" spans="3:7" x14ac:dyDescent="0.3">
      <c r="C184" s="1"/>
      <c r="D184" s="2"/>
      <c r="E184" s="2"/>
      <c r="F184" s="37"/>
      <c r="G184" s="46"/>
    </row>
    <row r="185" spans="3:7" x14ac:dyDescent="0.3">
      <c r="C185" s="1"/>
      <c r="D185" s="2"/>
      <c r="E185" s="2"/>
      <c r="F185" s="37"/>
      <c r="G185" s="46"/>
    </row>
    <row r="186" spans="3:7" x14ac:dyDescent="0.3">
      <c r="C186" s="1"/>
      <c r="D186" s="2"/>
      <c r="E186" s="2"/>
      <c r="F186" s="37"/>
      <c r="G186" s="46"/>
    </row>
    <row r="187" spans="3:7" x14ac:dyDescent="0.3">
      <c r="C187" s="1"/>
      <c r="D187" s="2"/>
      <c r="E187" s="2"/>
      <c r="F187" s="37"/>
      <c r="G187" s="46"/>
    </row>
    <row r="188" spans="3:7" x14ac:dyDescent="0.3">
      <c r="C188" s="1"/>
      <c r="D188" s="2"/>
      <c r="E188" s="2"/>
      <c r="F188" s="37"/>
      <c r="G188" s="46"/>
    </row>
    <row r="189" spans="3:7" x14ac:dyDescent="0.3">
      <c r="C189" s="1"/>
      <c r="D189" s="2"/>
      <c r="E189" s="2"/>
      <c r="F189" s="37"/>
      <c r="G189" s="46"/>
    </row>
    <row r="190" spans="3:7" x14ac:dyDescent="0.3">
      <c r="C190" s="1"/>
      <c r="D190" s="2"/>
      <c r="E190" s="2"/>
      <c r="F190" s="37"/>
      <c r="G190" s="46"/>
    </row>
    <row r="191" spans="3:7" x14ac:dyDescent="0.3">
      <c r="C191" s="1"/>
      <c r="D191" s="2"/>
      <c r="E191" s="2"/>
      <c r="F191" s="37"/>
      <c r="G191" s="46"/>
    </row>
    <row r="192" spans="3:7" x14ac:dyDescent="0.3">
      <c r="C192" s="1"/>
      <c r="D192" s="2"/>
      <c r="E192" s="2"/>
      <c r="F192" s="37"/>
      <c r="G192" s="46"/>
    </row>
    <row r="193" spans="3:7" x14ac:dyDescent="0.3">
      <c r="C193" s="1"/>
      <c r="D193" s="2"/>
      <c r="E193" s="2"/>
      <c r="F193" s="37"/>
      <c r="G193" s="46"/>
    </row>
    <row r="194" spans="3:7" x14ac:dyDescent="0.3">
      <c r="C194" s="1"/>
      <c r="D194" s="2"/>
      <c r="E194" s="2"/>
      <c r="F194" s="37"/>
      <c r="G194" s="46"/>
    </row>
    <row r="195" spans="3:7" x14ac:dyDescent="0.3">
      <c r="C195" s="1"/>
      <c r="D195" s="2"/>
      <c r="E195" s="2"/>
      <c r="F195" s="37"/>
      <c r="G195" s="46"/>
    </row>
    <row r="196" spans="3:7" x14ac:dyDescent="0.3">
      <c r="C196" s="1"/>
      <c r="D196" s="2"/>
      <c r="E196" s="2"/>
      <c r="F196" s="37"/>
      <c r="G196" s="46"/>
    </row>
    <row r="197" spans="3:7" x14ac:dyDescent="0.3">
      <c r="C197" s="1"/>
      <c r="D197" s="2"/>
      <c r="E197" s="2"/>
      <c r="F197" s="37"/>
      <c r="G197" s="46"/>
    </row>
    <row r="198" spans="3:7" x14ac:dyDescent="0.3">
      <c r="C198" s="1"/>
      <c r="D198" s="2"/>
      <c r="E198" s="2"/>
      <c r="F198" s="37"/>
      <c r="G198" s="46"/>
    </row>
    <row r="199" spans="3:7" x14ac:dyDescent="0.3">
      <c r="C199" s="1"/>
      <c r="D199" s="2"/>
      <c r="E199" s="2"/>
      <c r="F199" s="37"/>
      <c r="G199" s="46"/>
    </row>
    <row r="200" spans="3:7" x14ac:dyDescent="0.3">
      <c r="C200" s="1"/>
      <c r="D200" s="2"/>
      <c r="E200" s="2"/>
      <c r="F200" s="37"/>
      <c r="G200" s="46"/>
    </row>
    <row r="201" spans="3:7" x14ac:dyDescent="0.3">
      <c r="C201" s="1"/>
      <c r="D201" s="2"/>
      <c r="E201" s="2"/>
      <c r="F201" s="37"/>
      <c r="G201" s="46"/>
    </row>
    <row r="202" spans="3:7" x14ac:dyDescent="0.3">
      <c r="C202" s="1"/>
      <c r="D202" s="2"/>
      <c r="E202" s="2"/>
      <c r="F202" s="37"/>
      <c r="G202" s="46"/>
    </row>
    <row r="203" spans="3:7" x14ac:dyDescent="0.3">
      <c r="C203" s="1"/>
      <c r="D203" s="2"/>
      <c r="E203" s="2"/>
      <c r="F203" s="37"/>
      <c r="G203" s="46"/>
    </row>
    <row r="204" spans="3:7" x14ac:dyDescent="0.3">
      <c r="C204" s="1"/>
      <c r="D204" s="2"/>
      <c r="E204" s="2"/>
      <c r="F204" s="37"/>
      <c r="G204" s="46"/>
    </row>
    <row r="205" spans="3:7" x14ac:dyDescent="0.3">
      <c r="C205" s="1"/>
      <c r="D205" s="2"/>
      <c r="E205" s="2"/>
      <c r="F205" s="37"/>
      <c r="G205" s="46"/>
    </row>
    <row r="206" spans="3:7" x14ac:dyDescent="0.3">
      <c r="C206" s="1"/>
      <c r="D206" s="2"/>
      <c r="E206" s="2"/>
      <c r="F206" s="37"/>
      <c r="G206" s="46"/>
    </row>
    <row r="207" spans="3:7" x14ac:dyDescent="0.3">
      <c r="C207" s="1"/>
      <c r="D207" s="2"/>
      <c r="E207" s="2"/>
      <c r="F207" s="37"/>
      <c r="G207" s="46"/>
    </row>
    <row r="208" spans="3:7" x14ac:dyDescent="0.3">
      <c r="C208" s="1"/>
      <c r="D208" s="2"/>
      <c r="E208" s="2"/>
      <c r="F208" s="37"/>
      <c r="G208" s="46"/>
    </row>
    <row r="209" spans="3:7" x14ac:dyDescent="0.3">
      <c r="C209" s="1"/>
      <c r="D209" s="2"/>
      <c r="E209" s="2"/>
      <c r="F209" s="37"/>
      <c r="G209" s="46"/>
    </row>
    <row r="210" spans="3:7" x14ac:dyDescent="0.3">
      <c r="C210" s="1"/>
      <c r="D210" s="2"/>
      <c r="E210" s="2"/>
      <c r="F210" s="37"/>
      <c r="G210" s="46"/>
    </row>
    <row r="211" spans="3:7" x14ac:dyDescent="0.3">
      <c r="C211" s="1"/>
      <c r="D211" s="2"/>
      <c r="E211" s="2"/>
      <c r="F211" s="37"/>
      <c r="G211" s="46"/>
    </row>
    <row r="212" spans="3:7" x14ac:dyDescent="0.3">
      <c r="C212" s="1"/>
      <c r="D212" s="2"/>
      <c r="E212" s="2"/>
      <c r="F212" s="37"/>
      <c r="G212" s="46"/>
    </row>
    <row r="213" spans="3:7" x14ac:dyDescent="0.3">
      <c r="C213" s="1"/>
      <c r="D213" s="2"/>
      <c r="E213" s="2"/>
      <c r="F213" s="37"/>
      <c r="G213" s="46"/>
    </row>
    <row r="214" spans="3:7" x14ac:dyDescent="0.3">
      <c r="C214" s="1"/>
      <c r="D214" s="2"/>
      <c r="E214" s="2"/>
      <c r="F214" s="37"/>
      <c r="G214" s="46"/>
    </row>
    <row r="215" spans="3:7" x14ac:dyDescent="0.3">
      <c r="C215" s="1"/>
      <c r="D215" s="2"/>
      <c r="E215" s="2"/>
      <c r="F215" s="37"/>
      <c r="G215" s="46"/>
    </row>
    <row r="216" spans="3:7" x14ac:dyDescent="0.3">
      <c r="C216" s="1"/>
      <c r="D216" s="2"/>
      <c r="E216" s="2"/>
      <c r="F216" s="37"/>
      <c r="G216" s="46"/>
    </row>
    <row r="217" spans="3:7" x14ac:dyDescent="0.3">
      <c r="C217" s="1"/>
      <c r="D217" s="2"/>
      <c r="E217" s="2"/>
      <c r="F217" s="37"/>
      <c r="G217" s="46"/>
    </row>
    <row r="218" spans="3:7" x14ac:dyDescent="0.3">
      <c r="C218" s="1"/>
      <c r="D218" s="2"/>
      <c r="E218" s="2"/>
      <c r="F218" s="37"/>
      <c r="G218" s="46"/>
    </row>
    <row r="219" spans="3:7" x14ac:dyDescent="0.3">
      <c r="C219" s="1"/>
      <c r="D219" s="2"/>
      <c r="E219" s="2"/>
      <c r="F219" s="37"/>
      <c r="G219" s="46"/>
    </row>
    <row r="220" spans="3:7" x14ac:dyDescent="0.3">
      <c r="C220" s="1"/>
      <c r="D220" s="2"/>
      <c r="E220" s="2"/>
      <c r="F220" s="37"/>
      <c r="G220" s="46"/>
    </row>
    <row r="221" spans="3:7" x14ac:dyDescent="0.3">
      <c r="C221" s="1"/>
      <c r="D221" s="2"/>
      <c r="E221" s="2"/>
      <c r="F221" s="37"/>
      <c r="G221" s="46"/>
    </row>
    <row r="222" spans="3:7" x14ac:dyDescent="0.3">
      <c r="C222" s="1"/>
      <c r="D222" s="2"/>
      <c r="E222" s="2"/>
      <c r="F222" s="37"/>
      <c r="G222" s="46"/>
    </row>
    <row r="223" spans="3:7" x14ac:dyDescent="0.3">
      <c r="C223" s="1"/>
      <c r="D223" s="2"/>
      <c r="E223" s="2"/>
      <c r="F223" s="37"/>
      <c r="G223" s="46"/>
    </row>
    <row r="224" spans="3:7" x14ac:dyDescent="0.3">
      <c r="C224" s="1"/>
      <c r="D224" s="2"/>
      <c r="E224" s="2"/>
      <c r="F224" s="37"/>
      <c r="G224" s="46"/>
    </row>
    <row r="225" spans="3:7" x14ac:dyDescent="0.3">
      <c r="C225" s="1"/>
      <c r="D225" s="2"/>
      <c r="E225" s="2"/>
      <c r="F225" s="37"/>
      <c r="G225" s="46"/>
    </row>
    <row r="226" spans="3:7" x14ac:dyDescent="0.3">
      <c r="C226" s="1"/>
      <c r="D226" s="2"/>
      <c r="E226" s="2"/>
      <c r="F226" s="37"/>
      <c r="G226" s="46"/>
    </row>
    <row r="227" spans="3:7" x14ac:dyDescent="0.3">
      <c r="C227" s="1"/>
      <c r="D227" s="2"/>
      <c r="E227" s="2"/>
      <c r="F227" s="37"/>
      <c r="G227" s="46"/>
    </row>
    <row r="228" spans="3:7" x14ac:dyDescent="0.3">
      <c r="C228" s="1"/>
      <c r="D228" s="2"/>
      <c r="E228" s="2"/>
      <c r="F228" s="37"/>
      <c r="G228" s="46"/>
    </row>
    <row r="229" spans="3:7" x14ac:dyDescent="0.3">
      <c r="C229" s="1"/>
      <c r="D229" s="2"/>
      <c r="E229" s="2"/>
      <c r="F229" s="37"/>
      <c r="G229" s="46"/>
    </row>
    <row r="230" spans="3:7" x14ac:dyDescent="0.3">
      <c r="C230" s="1"/>
      <c r="D230" s="2"/>
      <c r="E230" s="2"/>
      <c r="F230" s="37"/>
      <c r="G230" s="46"/>
    </row>
    <row r="231" spans="3:7" x14ac:dyDescent="0.3">
      <c r="C231" s="1"/>
      <c r="D231" s="2"/>
      <c r="E231" s="2"/>
      <c r="F231" s="37"/>
      <c r="G231" s="46"/>
    </row>
    <row r="232" spans="3:7" x14ac:dyDescent="0.3">
      <c r="C232" s="1"/>
      <c r="D232" s="2"/>
      <c r="E232" s="2"/>
      <c r="F232" s="37"/>
      <c r="G232" s="46"/>
    </row>
    <row r="233" spans="3:7" x14ac:dyDescent="0.3">
      <c r="C233" s="1"/>
      <c r="D233" s="2"/>
      <c r="E233" s="2"/>
      <c r="F233" s="37"/>
      <c r="G233" s="46"/>
    </row>
    <row r="234" spans="3:7" x14ac:dyDescent="0.3">
      <c r="C234" s="1"/>
      <c r="D234" s="2"/>
      <c r="E234" s="2"/>
      <c r="F234" s="37"/>
      <c r="G234" s="46"/>
    </row>
    <row r="235" spans="3:7" x14ac:dyDescent="0.3">
      <c r="C235" s="1"/>
      <c r="D235" s="2"/>
      <c r="E235" s="2"/>
      <c r="F235" s="37"/>
      <c r="G235" s="46"/>
    </row>
    <row r="236" spans="3:7" x14ac:dyDescent="0.3">
      <c r="C236" s="1"/>
      <c r="D236" s="2"/>
      <c r="E236" s="2"/>
      <c r="F236" s="37"/>
      <c r="G236" s="46"/>
    </row>
    <row r="237" spans="3:7" x14ac:dyDescent="0.3">
      <c r="C237" s="1"/>
      <c r="D237" s="2"/>
      <c r="E237" s="2"/>
      <c r="F237" s="37"/>
      <c r="G237" s="46"/>
    </row>
    <row r="238" spans="3:7" x14ac:dyDescent="0.3">
      <c r="C238" s="1"/>
      <c r="D238" s="2"/>
      <c r="E238" s="2"/>
      <c r="F238" s="37"/>
      <c r="G238" s="46"/>
    </row>
    <row r="239" spans="3:7" x14ac:dyDescent="0.3">
      <c r="C239" s="1"/>
      <c r="D239" s="2"/>
      <c r="E239" s="2"/>
      <c r="F239" s="37"/>
      <c r="G239" s="46"/>
    </row>
    <row r="240" spans="3:7" x14ac:dyDescent="0.3">
      <c r="C240" s="1"/>
      <c r="D240" s="2"/>
      <c r="E240" s="2"/>
      <c r="F240" s="37"/>
      <c r="G240" s="46"/>
    </row>
    <row r="241" spans="3:7" x14ac:dyDescent="0.3">
      <c r="C241" s="1"/>
      <c r="D241" s="2"/>
      <c r="E241" s="2"/>
      <c r="F241" s="37"/>
      <c r="G241" s="46"/>
    </row>
    <row r="242" spans="3:7" x14ac:dyDescent="0.3">
      <c r="C242" s="1"/>
      <c r="D242" s="2"/>
      <c r="E242" s="2"/>
      <c r="F242" s="37"/>
      <c r="G242" s="46"/>
    </row>
    <row r="243" spans="3:7" x14ac:dyDescent="0.3">
      <c r="C243" s="1"/>
      <c r="D243" s="2"/>
      <c r="E243" s="2"/>
      <c r="F243" s="37"/>
      <c r="G243" s="46"/>
    </row>
    <row r="244" spans="3:7" x14ac:dyDescent="0.3">
      <c r="C244" s="1"/>
      <c r="D244" s="2"/>
      <c r="E244" s="2"/>
      <c r="F244" s="37"/>
      <c r="G244" s="46"/>
    </row>
    <row r="245" spans="3:7" x14ac:dyDescent="0.3">
      <c r="C245" s="1"/>
      <c r="D245" s="2"/>
      <c r="E245" s="2"/>
      <c r="F245" s="37"/>
      <c r="G245" s="46"/>
    </row>
    <row r="246" spans="3:7" x14ac:dyDescent="0.3">
      <c r="C246" s="1"/>
      <c r="D246" s="2"/>
      <c r="E246" s="2"/>
      <c r="F246" s="37"/>
      <c r="G246" s="46"/>
    </row>
    <row r="247" spans="3:7" x14ac:dyDescent="0.3">
      <c r="C247" s="1"/>
      <c r="D247" s="2"/>
      <c r="E247" s="2"/>
      <c r="F247" s="37"/>
      <c r="G247" s="46"/>
    </row>
    <row r="248" spans="3:7" x14ac:dyDescent="0.3">
      <c r="C248" s="1"/>
      <c r="D248" s="2"/>
      <c r="E248" s="2"/>
      <c r="F248" s="37"/>
      <c r="G248" s="46"/>
    </row>
    <row r="249" spans="3:7" x14ac:dyDescent="0.3">
      <c r="C249" s="1"/>
      <c r="D249" s="2"/>
      <c r="E249" s="2"/>
      <c r="F249" s="37"/>
      <c r="G249" s="46"/>
    </row>
    <row r="250" spans="3:7" x14ac:dyDescent="0.3">
      <c r="C250" s="1"/>
      <c r="D250" s="2"/>
      <c r="E250" s="2"/>
      <c r="F250" s="37"/>
      <c r="G250" s="46"/>
    </row>
    <row r="251" spans="3:7" x14ac:dyDescent="0.3">
      <c r="C251" s="1"/>
      <c r="D251" s="2"/>
      <c r="E251" s="2"/>
      <c r="F251" s="37"/>
      <c r="G251" s="46"/>
    </row>
    <row r="252" spans="3:7" x14ac:dyDescent="0.3">
      <c r="C252" s="1"/>
      <c r="D252" s="2"/>
      <c r="E252" s="2"/>
      <c r="F252" s="37"/>
      <c r="G252" s="46"/>
    </row>
    <row r="253" spans="3:7" x14ac:dyDescent="0.3">
      <c r="C253" s="1"/>
      <c r="D253" s="2"/>
      <c r="E253" s="2"/>
      <c r="F253" s="37"/>
      <c r="G253" s="46"/>
    </row>
    <row r="254" spans="3:7" x14ac:dyDescent="0.3">
      <c r="C254" s="1"/>
      <c r="D254" s="2"/>
      <c r="E254" s="2"/>
      <c r="F254" s="37"/>
      <c r="G254" s="46"/>
    </row>
    <row r="255" spans="3:7" x14ac:dyDescent="0.3">
      <c r="C255" s="1"/>
      <c r="D255" s="2"/>
      <c r="E255" s="2"/>
      <c r="F255" s="37"/>
      <c r="G255" s="46"/>
    </row>
    <row r="256" spans="3:7" x14ac:dyDescent="0.3">
      <c r="C256" s="1"/>
      <c r="D256" s="2"/>
      <c r="E256" s="2"/>
      <c r="F256" s="37"/>
      <c r="G256" s="46"/>
    </row>
    <row r="257" spans="3:7" x14ac:dyDescent="0.3">
      <c r="C257" s="1"/>
      <c r="D257" s="2"/>
      <c r="E257" s="2"/>
      <c r="F257" s="37"/>
      <c r="G257" s="46"/>
    </row>
    <row r="258" spans="3:7" x14ac:dyDescent="0.3">
      <c r="C258" s="1"/>
      <c r="D258" s="2"/>
      <c r="E258" s="2"/>
      <c r="F258" s="37"/>
      <c r="G258" s="46"/>
    </row>
    <row r="259" spans="3:7" x14ac:dyDescent="0.3">
      <c r="C259" s="1"/>
      <c r="D259" s="2"/>
      <c r="E259" s="2"/>
      <c r="F259" s="37"/>
      <c r="G259" s="46"/>
    </row>
    <row r="260" spans="3:7" x14ac:dyDescent="0.3">
      <c r="C260" s="1"/>
      <c r="D260" s="2"/>
      <c r="E260" s="2"/>
      <c r="F260" s="37"/>
      <c r="G260" s="46"/>
    </row>
    <row r="261" spans="3:7" x14ac:dyDescent="0.3">
      <c r="C261" s="1"/>
      <c r="D261" s="2"/>
      <c r="E261" s="2"/>
      <c r="F261" s="37"/>
      <c r="G261" s="46"/>
    </row>
    <row r="262" spans="3:7" x14ac:dyDescent="0.3">
      <c r="C262" s="1"/>
      <c r="D262" s="2"/>
      <c r="E262" s="2"/>
      <c r="F262" s="37"/>
      <c r="G262" s="46"/>
    </row>
    <row r="263" spans="3:7" x14ac:dyDescent="0.3">
      <c r="C263" s="1"/>
      <c r="D263" s="2"/>
      <c r="E263" s="2"/>
      <c r="F263" s="37"/>
      <c r="G263" s="46"/>
    </row>
    <row r="264" spans="3:7" x14ac:dyDescent="0.3">
      <c r="C264" s="1"/>
      <c r="D264" s="2"/>
      <c r="E264" s="2"/>
      <c r="F264" s="37"/>
      <c r="G264" s="46"/>
    </row>
    <row r="265" spans="3:7" x14ac:dyDescent="0.3">
      <c r="C265" s="1"/>
      <c r="D265" s="2"/>
      <c r="E265" s="2"/>
      <c r="F265" s="37"/>
      <c r="G265" s="46"/>
    </row>
    <row r="266" spans="3:7" x14ac:dyDescent="0.3">
      <c r="C266" s="1"/>
      <c r="D266" s="2"/>
      <c r="E266" s="2"/>
      <c r="F266" s="37"/>
      <c r="G266" s="46"/>
    </row>
    <row r="267" spans="3:7" x14ac:dyDescent="0.3">
      <c r="C267" s="1"/>
      <c r="D267" s="2"/>
      <c r="E267" s="2"/>
      <c r="F267" s="37"/>
      <c r="G267" s="46"/>
    </row>
    <row r="268" spans="3:7" x14ac:dyDescent="0.3">
      <c r="C268" s="1"/>
      <c r="D268" s="2"/>
      <c r="E268" s="2"/>
      <c r="F268" s="37"/>
      <c r="G268" s="46"/>
    </row>
    <row r="269" spans="3:7" x14ac:dyDescent="0.3">
      <c r="C269" s="1"/>
      <c r="D269" s="2"/>
      <c r="E269" s="2"/>
      <c r="F269" s="37"/>
      <c r="G269" s="46"/>
    </row>
    <row r="270" spans="3:7" x14ac:dyDescent="0.3">
      <c r="C270" s="1"/>
      <c r="D270" s="2"/>
      <c r="E270" s="2"/>
      <c r="F270" s="37"/>
      <c r="G270" s="46"/>
    </row>
    <row r="271" spans="3:7" x14ac:dyDescent="0.3">
      <c r="C271" s="1"/>
      <c r="D271" s="2"/>
      <c r="E271" s="2"/>
      <c r="F271" s="37"/>
      <c r="G271" s="46"/>
    </row>
    <row r="272" spans="3:7" x14ac:dyDescent="0.3">
      <c r="C272" s="1"/>
      <c r="D272" s="2"/>
      <c r="E272" s="2"/>
      <c r="F272" s="37"/>
      <c r="G272" s="46"/>
    </row>
    <row r="273" spans="3:7" x14ac:dyDescent="0.3">
      <c r="C273" s="1"/>
      <c r="D273" s="2"/>
      <c r="E273" s="2"/>
      <c r="F273" s="37"/>
      <c r="G273" s="46"/>
    </row>
    <row r="274" spans="3:7" x14ac:dyDescent="0.3">
      <c r="C274" s="1"/>
      <c r="D274" s="2"/>
      <c r="E274" s="2"/>
      <c r="F274" s="37"/>
      <c r="G274" s="46"/>
    </row>
    <row r="275" spans="3:7" x14ac:dyDescent="0.3">
      <c r="C275" s="1"/>
      <c r="D275" s="2"/>
      <c r="E275" s="2"/>
      <c r="F275" s="37"/>
      <c r="G275" s="46"/>
    </row>
    <row r="276" spans="3:7" x14ac:dyDescent="0.3">
      <c r="C276" s="1"/>
      <c r="D276" s="2"/>
      <c r="E276" s="2"/>
      <c r="F276" s="37"/>
      <c r="G276" s="46"/>
    </row>
    <row r="277" spans="3:7" x14ac:dyDescent="0.3">
      <c r="C277" s="1"/>
      <c r="D277" s="2"/>
      <c r="E277" s="2"/>
      <c r="F277" s="37"/>
      <c r="G277" s="46"/>
    </row>
    <row r="278" spans="3:7" x14ac:dyDescent="0.3">
      <c r="C278" s="1"/>
      <c r="D278" s="2"/>
      <c r="E278" s="2"/>
      <c r="F278" s="37"/>
      <c r="G278" s="46"/>
    </row>
    <row r="279" spans="3:7" x14ac:dyDescent="0.3">
      <c r="C279" s="1"/>
      <c r="D279" s="2"/>
      <c r="E279" s="2"/>
      <c r="F279" s="37"/>
      <c r="G279" s="46"/>
    </row>
    <row r="280" spans="3:7" x14ac:dyDescent="0.3">
      <c r="C280" s="1"/>
      <c r="D280" s="2"/>
      <c r="E280" s="2"/>
      <c r="F280" s="37"/>
      <c r="G280" s="46"/>
    </row>
    <row r="281" spans="3:7" x14ac:dyDescent="0.3">
      <c r="C281" s="1"/>
      <c r="D281" s="2"/>
      <c r="E281" s="2"/>
      <c r="F281" s="37"/>
      <c r="G281" s="46"/>
    </row>
    <row r="282" spans="3:7" x14ac:dyDescent="0.3">
      <c r="C282" s="1"/>
      <c r="D282" s="2"/>
      <c r="E282" s="2"/>
      <c r="F282" s="37"/>
      <c r="G282" s="46"/>
    </row>
    <row r="283" spans="3:7" x14ac:dyDescent="0.3">
      <c r="C283" s="1"/>
      <c r="D283" s="2"/>
      <c r="E283" s="2"/>
      <c r="F283" s="37"/>
      <c r="G283" s="46"/>
    </row>
    <row r="284" spans="3:7" x14ac:dyDescent="0.3">
      <c r="C284" s="1"/>
      <c r="D284" s="2"/>
      <c r="E284" s="2"/>
      <c r="F284" s="37"/>
      <c r="G284" s="46"/>
    </row>
    <row r="285" spans="3:7" x14ac:dyDescent="0.3">
      <c r="C285" s="1"/>
      <c r="D285" s="2"/>
      <c r="E285" s="2"/>
      <c r="F285" s="37"/>
      <c r="G285" s="46"/>
    </row>
    <row r="286" spans="3:7" x14ac:dyDescent="0.3">
      <c r="C286" s="1"/>
      <c r="D286" s="2"/>
      <c r="E286" s="2"/>
      <c r="F286" s="37"/>
      <c r="G286" s="46"/>
    </row>
    <row r="287" spans="3:7" x14ac:dyDescent="0.3">
      <c r="C287" s="1"/>
      <c r="D287" s="2"/>
      <c r="E287" s="2"/>
      <c r="F287" s="37"/>
      <c r="G287" s="46"/>
    </row>
    <row r="288" spans="3:7" x14ac:dyDescent="0.3">
      <c r="C288" s="1"/>
      <c r="D288" s="2"/>
      <c r="E288" s="2"/>
      <c r="F288" s="37"/>
      <c r="G288" s="46"/>
    </row>
    <row r="289" spans="3:7" x14ac:dyDescent="0.3">
      <c r="C289" s="1"/>
      <c r="D289" s="2"/>
      <c r="E289" s="2"/>
      <c r="F289" s="37"/>
      <c r="G289" s="46"/>
    </row>
    <row r="290" spans="3:7" x14ac:dyDescent="0.3">
      <c r="C290" s="1"/>
      <c r="D290" s="2"/>
      <c r="E290" s="2"/>
      <c r="F290" s="37"/>
      <c r="G290" s="46"/>
    </row>
    <row r="291" spans="3:7" x14ac:dyDescent="0.3">
      <c r="C291" s="1"/>
      <c r="D291" s="2"/>
      <c r="E291" s="2"/>
      <c r="F291" s="37"/>
      <c r="G291" s="46"/>
    </row>
    <row r="292" spans="3:7" x14ac:dyDescent="0.3">
      <c r="C292" s="1"/>
      <c r="D292" s="2"/>
      <c r="E292" s="2"/>
      <c r="F292" s="37"/>
      <c r="G292" s="46"/>
    </row>
    <row r="293" spans="3:7" x14ac:dyDescent="0.3">
      <c r="C293" s="1"/>
      <c r="D293" s="2"/>
      <c r="E293" s="2"/>
      <c r="F293" s="37"/>
      <c r="G293" s="46"/>
    </row>
    <row r="294" spans="3:7" x14ac:dyDescent="0.3">
      <c r="C294" s="1"/>
      <c r="D294" s="2"/>
      <c r="E294" s="2"/>
      <c r="F294" s="37"/>
      <c r="G294" s="46"/>
    </row>
    <row r="295" spans="3:7" x14ac:dyDescent="0.3">
      <c r="C295" s="1"/>
      <c r="D295" s="2"/>
      <c r="E295" s="2"/>
      <c r="F295" s="37"/>
      <c r="G295" s="46"/>
    </row>
    <row r="296" spans="3:7" x14ac:dyDescent="0.3">
      <c r="C296" s="1"/>
      <c r="D296" s="2"/>
      <c r="E296" s="2"/>
      <c r="F296" s="37"/>
      <c r="G296" s="46"/>
    </row>
    <row r="297" spans="3:7" x14ac:dyDescent="0.3">
      <c r="C297" s="1"/>
      <c r="D297" s="2"/>
      <c r="E297" s="2"/>
      <c r="F297" s="37"/>
      <c r="G297" s="46"/>
    </row>
    <row r="298" spans="3:7" x14ac:dyDescent="0.3">
      <c r="C298" s="1"/>
      <c r="D298" s="2"/>
      <c r="E298" s="2"/>
      <c r="F298" s="37"/>
      <c r="G298" s="46"/>
    </row>
    <row r="299" spans="3:7" x14ac:dyDescent="0.3">
      <c r="C299" s="1"/>
      <c r="D299" s="2"/>
      <c r="E299" s="2"/>
      <c r="F299" s="37"/>
      <c r="G299" s="46"/>
    </row>
    <row r="300" spans="3:7" x14ac:dyDescent="0.3">
      <c r="C300" s="1"/>
      <c r="D300" s="2"/>
      <c r="E300" s="2"/>
      <c r="F300" s="37"/>
      <c r="G300" s="46"/>
    </row>
    <row r="301" spans="3:7" x14ac:dyDescent="0.3">
      <c r="C301" s="1"/>
      <c r="D301" s="2"/>
      <c r="E301" s="2"/>
      <c r="F301" s="37"/>
      <c r="G301" s="46"/>
    </row>
    <row r="302" spans="3:7" x14ac:dyDescent="0.3">
      <c r="C302" s="1"/>
      <c r="D302" s="2"/>
      <c r="E302" s="2"/>
      <c r="F302" s="37"/>
      <c r="G302" s="46"/>
    </row>
    <row r="303" spans="3:7" x14ac:dyDescent="0.3">
      <c r="C303" s="1"/>
      <c r="D303" s="2"/>
      <c r="E303" s="2"/>
      <c r="F303" s="37"/>
      <c r="G303" s="46"/>
    </row>
    <row r="304" spans="3:7" x14ac:dyDescent="0.3">
      <c r="C304" s="1"/>
      <c r="D304" s="2"/>
      <c r="E304" s="2"/>
      <c r="F304" s="37"/>
      <c r="G304" s="46"/>
    </row>
    <row r="305" spans="3:7" x14ac:dyDescent="0.3">
      <c r="C305" s="1"/>
      <c r="D305" s="2"/>
      <c r="E305" s="2"/>
      <c r="F305" s="37"/>
      <c r="G305" s="46"/>
    </row>
    <row r="306" spans="3:7" x14ac:dyDescent="0.3">
      <c r="C306" s="1"/>
      <c r="D306" s="2"/>
      <c r="E306" s="2"/>
      <c r="F306" s="37"/>
      <c r="G306" s="46"/>
    </row>
    <row r="307" spans="3:7" x14ac:dyDescent="0.3">
      <c r="C307" s="1"/>
      <c r="D307" s="2"/>
      <c r="E307" s="2"/>
      <c r="F307" s="37"/>
      <c r="G307" s="46"/>
    </row>
    <row r="308" spans="3:7" x14ac:dyDescent="0.3">
      <c r="C308" s="1"/>
      <c r="D308" s="2"/>
      <c r="E308" s="2"/>
      <c r="F308" s="37"/>
      <c r="G308" s="46"/>
    </row>
    <row r="309" spans="3:7" x14ac:dyDescent="0.3">
      <c r="C309" s="1"/>
      <c r="D309" s="2"/>
      <c r="E309" s="2"/>
      <c r="F309" s="37"/>
      <c r="G309" s="46"/>
    </row>
    <row r="310" spans="3:7" x14ac:dyDescent="0.3">
      <c r="C310" s="1"/>
      <c r="D310" s="2"/>
      <c r="E310" s="2"/>
      <c r="F310" s="37"/>
      <c r="G310" s="46"/>
    </row>
    <row r="311" spans="3:7" x14ac:dyDescent="0.3">
      <c r="C311" s="1"/>
      <c r="D311" s="2"/>
      <c r="E311" s="2"/>
      <c r="F311" s="37"/>
      <c r="G311" s="46"/>
    </row>
    <row r="312" spans="3:7" x14ac:dyDescent="0.3">
      <c r="C312" s="1"/>
      <c r="D312" s="2"/>
      <c r="E312" s="2"/>
      <c r="F312" s="37"/>
      <c r="G312" s="46"/>
    </row>
    <row r="313" spans="3:7" x14ac:dyDescent="0.3">
      <c r="C313" s="1"/>
      <c r="D313" s="2"/>
      <c r="E313" s="2"/>
      <c r="F313" s="37"/>
      <c r="G313" s="46"/>
    </row>
    <row r="314" spans="3:7" x14ac:dyDescent="0.3">
      <c r="C314" s="1"/>
      <c r="D314" s="2"/>
      <c r="E314" s="2"/>
      <c r="F314" s="37"/>
      <c r="G314" s="46"/>
    </row>
    <row r="315" spans="3:7" x14ac:dyDescent="0.3">
      <c r="C315" s="1"/>
      <c r="D315" s="2"/>
      <c r="E315" s="2"/>
      <c r="F315" s="37"/>
      <c r="G315" s="46"/>
    </row>
    <row r="316" spans="3:7" x14ac:dyDescent="0.3">
      <c r="C316" s="1"/>
      <c r="D316" s="2"/>
      <c r="E316" s="2"/>
      <c r="F316" s="37"/>
      <c r="G316" s="46"/>
    </row>
    <row r="317" spans="3:7" x14ac:dyDescent="0.3">
      <c r="C317" s="1"/>
      <c r="D317" s="2"/>
      <c r="E317" s="2"/>
      <c r="F317" s="37"/>
      <c r="G317" s="46"/>
    </row>
    <row r="318" spans="3:7" x14ac:dyDescent="0.3">
      <c r="C318" s="1"/>
      <c r="D318" s="2"/>
      <c r="E318" s="2"/>
      <c r="F318" s="37"/>
      <c r="G318" s="46"/>
    </row>
    <row r="319" spans="3:7" x14ac:dyDescent="0.3">
      <c r="C319" s="1"/>
      <c r="D319" s="2"/>
      <c r="E319" s="2"/>
      <c r="F319" s="37"/>
      <c r="G319" s="46"/>
    </row>
    <row r="320" spans="3:7" x14ac:dyDescent="0.3">
      <c r="C320" s="1"/>
      <c r="D320" s="2"/>
      <c r="E320" s="2"/>
      <c r="F320" s="37"/>
      <c r="G320" s="46"/>
    </row>
    <row r="321" spans="3:7" x14ac:dyDescent="0.3">
      <c r="C321" s="1"/>
      <c r="D321" s="2"/>
      <c r="E321" s="2"/>
      <c r="F321" s="37"/>
      <c r="G321" s="46"/>
    </row>
    <row r="322" spans="3:7" x14ac:dyDescent="0.3">
      <c r="C322" s="1"/>
      <c r="D322" s="2"/>
      <c r="E322" s="2"/>
      <c r="F322" s="37"/>
      <c r="G322" s="46"/>
    </row>
    <row r="323" spans="3:7" x14ac:dyDescent="0.3">
      <c r="C323" s="1"/>
      <c r="D323" s="2"/>
      <c r="E323" s="2"/>
      <c r="F323" s="37"/>
      <c r="G323" s="46"/>
    </row>
    <row r="324" spans="3:7" x14ac:dyDescent="0.3">
      <c r="C324" s="1"/>
      <c r="D324" s="2"/>
      <c r="E324" s="2"/>
      <c r="F324" s="37"/>
      <c r="G324" s="46"/>
    </row>
    <row r="325" spans="3:7" x14ac:dyDescent="0.3">
      <c r="C325" s="1"/>
      <c r="D325" s="2"/>
      <c r="E325" s="2"/>
      <c r="F325" s="37"/>
      <c r="G325" s="46"/>
    </row>
    <row r="326" spans="3:7" x14ac:dyDescent="0.3">
      <c r="C326" s="1"/>
      <c r="D326" s="2"/>
      <c r="E326" s="2"/>
      <c r="F326" s="37"/>
      <c r="G326" s="46"/>
    </row>
    <row r="327" spans="3:7" x14ac:dyDescent="0.3">
      <c r="C327" s="1"/>
      <c r="D327" s="2"/>
      <c r="E327" s="2"/>
      <c r="F327" s="37"/>
      <c r="G327" s="46"/>
    </row>
    <row r="328" spans="3:7" x14ac:dyDescent="0.3">
      <c r="C328" s="1"/>
      <c r="D328" s="2"/>
      <c r="E328" s="2"/>
      <c r="F328" s="37"/>
      <c r="G328" s="46"/>
    </row>
    <row r="329" spans="3:7" x14ac:dyDescent="0.3">
      <c r="C329" s="1"/>
      <c r="D329" s="2"/>
      <c r="E329" s="2"/>
      <c r="F329" s="37"/>
      <c r="G329" s="46"/>
    </row>
    <row r="330" spans="3:7" x14ac:dyDescent="0.3">
      <c r="C330" s="1"/>
      <c r="D330" s="2"/>
      <c r="E330" s="2"/>
      <c r="F330" s="37"/>
      <c r="G330" s="46"/>
    </row>
    <row r="331" spans="3:7" x14ac:dyDescent="0.3">
      <c r="C331" s="1"/>
      <c r="D331" s="2"/>
      <c r="E331" s="2"/>
      <c r="F331" s="37"/>
      <c r="G331" s="46"/>
    </row>
    <row r="332" spans="3:7" x14ac:dyDescent="0.3">
      <c r="C332" s="1"/>
      <c r="D332" s="2"/>
      <c r="E332" s="2"/>
      <c r="F332" s="37"/>
      <c r="G332" s="46"/>
    </row>
    <row r="333" spans="3:7" x14ac:dyDescent="0.3">
      <c r="C333" s="1"/>
      <c r="D333" s="2"/>
      <c r="E333" s="2"/>
      <c r="F333" s="37"/>
      <c r="G333" s="46"/>
    </row>
    <row r="334" spans="3:7" x14ac:dyDescent="0.3">
      <c r="C334" s="1"/>
      <c r="D334" s="2"/>
      <c r="E334" s="2"/>
      <c r="F334" s="37"/>
      <c r="G334" s="46"/>
    </row>
    <row r="335" spans="3:7" x14ac:dyDescent="0.3">
      <c r="C335" s="1"/>
      <c r="D335" s="2"/>
      <c r="E335" s="2"/>
      <c r="F335" s="37"/>
      <c r="G335" s="46"/>
    </row>
    <row r="336" spans="3:7" x14ac:dyDescent="0.3">
      <c r="C336" s="1"/>
      <c r="D336" s="2"/>
      <c r="E336" s="2"/>
      <c r="F336" s="37"/>
      <c r="G336" s="46"/>
    </row>
    <row r="337" spans="3:7" x14ac:dyDescent="0.3">
      <c r="C337" s="1"/>
      <c r="D337" s="2"/>
      <c r="E337" s="2"/>
      <c r="F337" s="37"/>
      <c r="G337" s="46"/>
    </row>
    <row r="338" spans="3:7" x14ac:dyDescent="0.3">
      <c r="C338" s="1"/>
      <c r="D338" s="2"/>
      <c r="E338" s="2"/>
      <c r="F338" s="37"/>
      <c r="G338" s="46"/>
    </row>
    <row r="339" spans="3:7" x14ac:dyDescent="0.3">
      <c r="C339" s="1"/>
      <c r="D339" s="2"/>
      <c r="E339" s="2"/>
      <c r="F339" s="37"/>
      <c r="G339" s="46"/>
    </row>
    <row r="340" spans="3:7" x14ac:dyDescent="0.3">
      <c r="C340" s="1"/>
      <c r="D340" s="2"/>
      <c r="E340" s="2"/>
      <c r="F340" s="37"/>
      <c r="G340" s="46"/>
    </row>
    <row r="341" spans="3:7" x14ac:dyDescent="0.3">
      <c r="C341" s="1"/>
      <c r="D341" s="2"/>
      <c r="E341" s="2"/>
      <c r="F341" s="37"/>
      <c r="G341" s="46"/>
    </row>
    <row r="342" spans="3:7" x14ac:dyDescent="0.3">
      <c r="C342" s="1"/>
      <c r="D342" s="2"/>
      <c r="E342" s="2"/>
      <c r="F342" s="37"/>
      <c r="G342" s="46"/>
    </row>
    <row r="343" spans="3:7" x14ac:dyDescent="0.3">
      <c r="C343" s="1"/>
      <c r="D343" s="2"/>
      <c r="E343" s="2"/>
      <c r="F343" s="37"/>
      <c r="G343" s="46"/>
    </row>
    <row r="344" spans="3:7" x14ac:dyDescent="0.3">
      <c r="C344" s="1"/>
      <c r="D344" s="2"/>
      <c r="E344" s="2"/>
      <c r="F344" s="37"/>
      <c r="G344" s="46"/>
    </row>
    <row r="345" spans="3:7" x14ac:dyDescent="0.3">
      <c r="C345" s="1"/>
      <c r="D345" s="2"/>
      <c r="E345" s="2"/>
      <c r="F345" s="37"/>
      <c r="G345" s="46"/>
    </row>
    <row r="346" spans="3:7" x14ac:dyDescent="0.3">
      <c r="C346" s="1"/>
      <c r="D346" s="2"/>
      <c r="E346" s="2"/>
      <c r="F346" s="37"/>
      <c r="G346" s="46"/>
    </row>
    <row r="347" spans="3:7" x14ac:dyDescent="0.3">
      <c r="C347" s="1"/>
      <c r="D347" s="2"/>
      <c r="E347" s="2"/>
      <c r="F347" s="37"/>
      <c r="G347" s="46"/>
    </row>
    <row r="348" spans="3:7" x14ac:dyDescent="0.3">
      <c r="C348" s="1"/>
      <c r="D348" s="2"/>
      <c r="E348" s="2"/>
      <c r="F348" s="37"/>
      <c r="G348" s="46"/>
    </row>
    <row r="349" spans="3:7" x14ac:dyDescent="0.3">
      <c r="C349" s="1"/>
      <c r="D349" s="2"/>
      <c r="E349" s="2"/>
      <c r="F349" s="37"/>
      <c r="G349" s="46"/>
    </row>
    <row r="350" spans="3:7" x14ac:dyDescent="0.3">
      <c r="C350" s="1"/>
      <c r="D350" s="2"/>
      <c r="E350" s="2"/>
      <c r="F350" s="37"/>
      <c r="G350" s="46"/>
    </row>
    <row r="351" spans="3:7" x14ac:dyDescent="0.3">
      <c r="C351" s="1"/>
      <c r="D351" s="2"/>
      <c r="E351" s="2"/>
      <c r="F351" s="37"/>
      <c r="G351" s="46"/>
    </row>
    <row r="352" spans="3:7" x14ac:dyDescent="0.3">
      <c r="C352" s="1"/>
      <c r="D352" s="2"/>
      <c r="E352" s="2"/>
      <c r="F352" s="37"/>
      <c r="G352" s="46"/>
    </row>
    <row r="353" spans="3:7" x14ac:dyDescent="0.3">
      <c r="C353" s="1"/>
      <c r="D353" s="2"/>
      <c r="E353" s="2"/>
      <c r="F353" s="37"/>
      <c r="G353" s="46"/>
    </row>
    <row r="354" spans="3:7" x14ac:dyDescent="0.3">
      <c r="C354" s="1"/>
      <c r="D354" s="2"/>
      <c r="E354" s="2"/>
      <c r="F354" s="37"/>
      <c r="G354" s="46"/>
    </row>
    <row r="355" spans="3:7" x14ac:dyDescent="0.3">
      <c r="C355" s="1"/>
      <c r="D355" s="2"/>
      <c r="E355" s="2"/>
      <c r="F355" s="37"/>
      <c r="G355" s="46"/>
    </row>
    <row r="356" spans="3:7" x14ac:dyDescent="0.3">
      <c r="C356" s="1"/>
      <c r="D356" s="2"/>
      <c r="E356" s="2"/>
      <c r="F356" s="37"/>
      <c r="G356" s="46"/>
    </row>
    <row r="357" spans="3:7" x14ac:dyDescent="0.3">
      <c r="C357" s="1"/>
      <c r="D357" s="2"/>
      <c r="E357" s="2"/>
      <c r="F357" s="37"/>
      <c r="G357" s="46"/>
    </row>
    <row r="358" spans="3:7" x14ac:dyDescent="0.3">
      <c r="C358" s="1"/>
      <c r="D358" s="2"/>
      <c r="E358" s="2"/>
      <c r="F358" s="37"/>
      <c r="G358" s="46"/>
    </row>
    <row r="359" spans="3:7" x14ac:dyDescent="0.3">
      <c r="C359" s="1"/>
      <c r="D359" s="2"/>
      <c r="E359" s="2"/>
      <c r="F359" s="37"/>
      <c r="G359" s="46"/>
    </row>
    <row r="360" spans="3:7" x14ac:dyDescent="0.3">
      <c r="C360" s="1"/>
      <c r="D360" s="2"/>
      <c r="E360" s="2"/>
      <c r="F360" s="37"/>
      <c r="G360" s="46"/>
    </row>
    <row r="361" spans="3:7" x14ac:dyDescent="0.3">
      <c r="C361" s="1"/>
      <c r="D361" s="2"/>
      <c r="E361" s="2"/>
      <c r="F361" s="37"/>
      <c r="G361" s="46"/>
    </row>
    <row r="362" spans="3:7" x14ac:dyDescent="0.3">
      <c r="C362" s="1"/>
      <c r="D362" s="2"/>
      <c r="E362" s="2"/>
      <c r="F362" s="37"/>
      <c r="G362" s="46"/>
    </row>
    <row r="363" spans="3:7" x14ac:dyDescent="0.3">
      <c r="C363" s="1"/>
      <c r="D363" s="2"/>
      <c r="E363" s="2"/>
      <c r="F363" s="37"/>
      <c r="G363" s="46"/>
    </row>
    <row r="364" spans="3:7" x14ac:dyDescent="0.3">
      <c r="C364" s="1"/>
      <c r="D364" s="2"/>
      <c r="E364" s="2"/>
      <c r="F364" s="37"/>
      <c r="G364" s="46"/>
    </row>
    <row r="365" spans="3:7" x14ac:dyDescent="0.3">
      <c r="C365" s="1"/>
      <c r="D365" s="2"/>
      <c r="E365" s="2"/>
      <c r="F365" s="37"/>
      <c r="G365" s="46"/>
    </row>
    <row r="366" spans="3:7" x14ac:dyDescent="0.3">
      <c r="C366" s="1"/>
      <c r="D366" s="2"/>
      <c r="E366" s="2"/>
      <c r="F366" s="37"/>
      <c r="G366" s="46"/>
    </row>
    <row r="367" spans="3:7" x14ac:dyDescent="0.3">
      <c r="C367" s="1"/>
      <c r="D367" s="2"/>
      <c r="E367" s="2"/>
      <c r="F367" s="37"/>
      <c r="G367" s="46"/>
    </row>
    <row r="368" spans="3:7" x14ac:dyDescent="0.3">
      <c r="C368" s="1"/>
      <c r="D368" s="2"/>
      <c r="E368" s="2"/>
      <c r="F368" s="37"/>
      <c r="G368" s="46"/>
    </row>
    <row r="369" spans="3:7" x14ac:dyDescent="0.3">
      <c r="C369" s="1"/>
      <c r="D369" s="2"/>
      <c r="E369" s="2"/>
      <c r="F369" s="37"/>
      <c r="G369" s="46"/>
    </row>
    <row r="370" spans="3:7" x14ac:dyDescent="0.3">
      <c r="C370" s="1"/>
      <c r="D370" s="2"/>
      <c r="E370" s="2"/>
      <c r="F370" s="37"/>
      <c r="G370" s="46"/>
    </row>
    <row r="371" spans="3:7" x14ac:dyDescent="0.3">
      <c r="C371" s="1"/>
      <c r="D371" s="2"/>
      <c r="E371" s="2"/>
      <c r="F371" s="37"/>
      <c r="G371" s="46"/>
    </row>
    <row r="372" spans="3:7" x14ac:dyDescent="0.3">
      <c r="C372" s="1"/>
      <c r="D372" s="2"/>
      <c r="E372" s="2"/>
      <c r="F372" s="37"/>
      <c r="G372" s="46"/>
    </row>
    <row r="373" spans="3:7" x14ac:dyDescent="0.3">
      <c r="C373" s="1"/>
      <c r="D373" s="2"/>
      <c r="E373" s="2"/>
      <c r="F373" s="37"/>
      <c r="G373" s="46"/>
    </row>
    <row r="374" spans="3:7" x14ac:dyDescent="0.3">
      <c r="C374" s="1"/>
      <c r="D374" s="2"/>
      <c r="E374" s="2"/>
      <c r="F374" s="37"/>
      <c r="G374" s="46"/>
    </row>
    <row r="375" spans="3:7" x14ac:dyDescent="0.3">
      <c r="C375" s="1"/>
      <c r="D375" s="2"/>
      <c r="E375" s="2"/>
      <c r="F375" s="37"/>
      <c r="G375" s="46"/>
    </row>
    <row r="376" spans="3:7" x14ac:dyDescent="0.3">
      <c r="C376" s="1"/>
      <c r="D376" s="2"/>
      <c r="E376" s="2"/>
      <c r="F376" s="37"/>
      <c r="G376" s="46"/>
    </row>
    <row r="377" spans="3:7" x14ac:dyDescent="0.3">
      <c r="C377" s="1"/>
      <c r="D377" s="2"/>
      <c r="E377" s="2"/>
      <c r="F377" s="37"/>
      <c r="G377" s="46"/>
    </row>
    <row r="378" spans="3:7" x14ac:dyDescent="0.3">
      <c r="C378" s="1"/>
      <c r="D378" s="2"/>
      <c r="E378" s="2"/>
      <c r="F378" s="37"/>
      <c r="G378" s="46"/>
    </row>
    <row r="379" spans="3:7" x14ac:dyDescent="0.3">
      <c r="C379" s="1"/>
      <c r="D379" s="2"/>
      <c r="E379" s="2"/>
      <c r="F379" s="37"/>
      <c r="G379" s="46"/>
    </row>
    <row r="380" spans="3:7" x14ac:dyDescent="0.3">
      <c r="C380" s="1"/>
      <c r="D380" s="2"/>
      <c r="E380" s="2"/>
      <c r="F380" s="37"/>
      <c r="G380" s="46"/>
    </row>
    <row r="381" spans="3:7" x14ac:dyDescent="0.3">
      <c r="C381" s="1"/>
      <c r="D381" s="2"/>
      <c r="E381" s="2"/>
      <c r="F381" s="37"/>
      <c r="G381" s="46"/>
    </row>
    <row r="382" spans="3:7" x14ac:dyDescent="0.3">
      <c r="C382" s="1"/>
      <c r="D382" s="2"/>
      <c r="E382" s="2"/>
      <c r="F382" s="37"/>
      <c r="G382" s="46"/>
    </row>
    <row r="383" spans="3:7" x14ac:dyDescent="0.3">
      <c r="C383" s="1"/>
      <c r="D383" s="2"/>
      <c r="E383" s="2"/>
      <c r="F383" s="37"/>
      <c r="G383" s="46"/>
    </row>
    <row r="384" spans="3:7" x14ac:dyDescent="0.3">
      <c r="C384" s="1"/>
      <c r="D384" s="2"/>
      <c r="E384" s="2"/>
      <c r="F384" s="37"/>
      <c r="G384" s="46"/>
    </row>
    <row r="385" spans="3:7" x14ac:dyDescent="0.3">
      <c r="C385" s="1"/>
      <c r="D385" s="2"/>
      <c r="E385" s="2"/>
      <c r="F385" s="37"/>
      <c r="G385" s="46"/>
    </row>
    <row r="386" spans="3:7" x14ac:dyDescent="0.3">
      <c r="C386" s="1"/>
      <c r="D386" s="2"/>
      <c r="E386" s="2"/>
      <c r="F386" s="37"/>
      <c r="G386" s="46"/>
    </row>
    <row r="387" spans="3:7" x14ac:dyDescent="0.3">
      <c r="C387" s="1"/>
      <c r="D387" s="2"/>
      <c r="E387" s="2"/>
      <c r="F387" s="37"/>
      <c r="G387" s="46"/>
    </row>
    <row r="388" spans="3:7" x14ac:dyDescent="0.3">
      <c r="C388" s="1"/>
      <c r="D388" s="2"/>
      <c r="E388" s="2"/>
      <c r="F388" s="37"/>
      <c r="G388" s="46"/>
    </row>
    <row r="389" spans="3:7" x14ac:dyDescent="0.3">
      <c r="C389" s="1"/>
      <c r="D389" s="2"/>
      <c r="E389" s="2"/>
      <c r="F389" s="37"/>
      <c r="G389" s="46"/>
    </row>
    <row r="390" spans="3:7" x14ac:dyDescent="0.3">
      <c r="C390" s="1"/>
      <c r="D390" s="2"/>
      <c r="E390" s="2"/>
      <c r="F390" s="37"/>
      <c r="G390" s="46"/>
    </row>
    <row r="391" spans="3:7" x14ac:dyDescent="0.3">
      <c r="C391" s="1"/>
      <c r="D391" s="2"/>
      <c r="E391" s="2"/>
      <c r="F391" s="37"/>
      <c r="G391" s="46"/>
    </row>
    <row r="392" spans="3:7" x14ac:dyDescent="0.3">
      <c r="C392" s="1"/>
      <c r="D392" s="2"/>
      <c r="E392" s="2"/>
      <c r="F392" s="37"/>
      <c r="G392" s="46"/>
    </row>
    <row r="393" spans="3:7" x14ac:dyDescent="0.3">
      <c r="C393" s="1"/>
      <c r="D393" s="2"/>
      <c r="E393" s="2"/>
      <c r="F393" s="37"/>
      <c r="G393" s="46"/>
    </row>
    <row r="394" spans="3:7" x14ac:dyDescent="0.3">
      <c r="C394" s="1"/>
      <c r="D394" s="2"/>
      <c r="E394" s="2"/>
      <c r="F394" s="37"/>
      <c r="G394" s="46"/>
    </row>
    <row r="395" spans="3:7" x14ac:dyDescent="0.3">
      <c r="C395" s="1"/>
      <c r="D395" s="2"/>
      <c r="E395" s="2"/>
      <c r="F395" s="37"/>
      <c r="G395" s="46"/>
    </row>
    <row r="396" spans="3:7" x14ac:dyDescent="0.3">
      <c r="C396" s="1"/>
      <c r="D396" s="2"/>
      <c r="E396" s="2"/>
      <c r="F396" s="37"/>
      <c r="G396" s="46"/>
    </row>
    <row r="397" spans="3:7" x14ac:dyDescent="0.3">
      <c r="C397" s="1"/>
      <c r="D397" s="2"/>
      <c r="E397" s="2"/>
      <c r="F397" s="37"/>
      <c r="G397" s="46"/>
    </row>
    <row r="398" spans="3:7" x14ac:dyDescent="0.3">
      <c r="C398" s="1"/>
      <c r="D398" s="2"/>
      <c r="E398" s="2"/>
      <c r="F398" s="37"/>
      <c r="G398" s="46"/>
    </row>
    <row r="399" spans="3:7" x14ac:dyDescent="0.3">
      <c r="C399" s="1"/>
      <c r="D399" s="2"/>
      <c r="E399" s="2"/>
      <c r="F399" s="37"/>
      <c r="G399" s="46"/>
    </row>
    <row r="400" spans="3:7" x14ac:dyDescent="0.3">
      <c r="C400" s="1"/>
      <c r="D400" s="2"/>
      <c r="E400" s="2"/>
      <c r="F400" s="37"/>
      <c r="G400" s="46"/>
    </row>
    <row r="401" spans="3:7" x14ac:dyDescent="0.3">
      <c r="C401" s="1"/>
      <c r="D401" s="2"/>
      <c r="E401" s="2"/>
      <c r="F401" s="37"/>
      <c r="G401" s="46"/>
    </row>
    <row r="402" spans="3:7" x14ac:dyDescent="0.3">
      <c r="C402" s="1"/>
      <c r="D402" s="2"/>
      <c r="E402" s="2"/>
      <c r="F402" s="37"/>
      <c r="G402" s="46"/>
    </row>
    <row r="403" spans="3:7" x14ac:dyDescent="0.3">
      <c r="C403" s="1"/>
      <c r="D403" s="2"/>
      <c r="E403" s="2"/>
      <c r="F403" s="37"/>
      <c r="G403" s="46"/>
    </row>
    <row r="404" spans="3:7" x14ac:dyDescent="0.3">
      <c r="C404" s="1"/>
      <c r="D404" s="2"/>
      <c r="E404" s="2"/>
      <c r="F404" s="37"/>
      <c r="G404" s="46"/>
    </row>
    <row r="405" spans="3:7" x14ac:dyDescent="0.3">
      <c r="C405" s="1"/>
      <c r="D405" s="2"/>
      <c r="E405" s="2"/>
      <c r="F405" s="37"/>
      <c r="G405" s="46"/>
    </row>
    <row r="406" spans="3:7" x14ac:dyDescent="0.3">
      <c r="C406" s="1"/>
      <c r="D406" s="2"/>
      <c r="E406" s="2"/>
      <c r="F406" s="37"/>
      <c r="G406" s="46"/>
    </row>
    <row r="407" spans="3:7" x14ac:dyDescent="0.3">
      <c r="C407" s="1"/>
      <c r="D407" s="2"/>
      <c r="E407" s="2"/>
      <c r="F407" s="37"/>
      <c r="G407" s="46"/>
    </row>
    <row r="408" spans="3:7" x14ac:dyDescent="0.3">
      <c r="C408" s="1"/>
      <c r="D408" s="2"/>
      <c r="E408" s="2"/>
      <c r="F408" s="37"/>
      <c r="G408" s="46"/>
    </row>
    <row r="409" spans="3:7" x14ac:dyDescent="0.3">
      <c r="C409" s="1"/>
      <c r="D409" s="2"/>
      <c r="E409" s="2"/>
      <c r="F409" s="37"/>
      <c r="G409" s="46"/>
    </row>
    <row r="410" spans="3:7" x14ac:dyDescent="0.3">
      <c r="C410" s="1"/>
      <c r="D410" s="2"/>
      <c r="E410" s="2"/>
      <c r="F410" s="37"/>
      <c r="G410" s="46"/>
    </row>
    <row r="411" spans="3:7" x14ac:dyDescent="0.3">
      <c r="C411" s="1"/>
      <c r="D411" s="2"/>
      <c r="E411" s="2"/>
      <c r="F411" s="37"/>
      <c r="G411" s="46"/>
    </row>
    <row r="412" spans="3:7" x14ac:dyDescent="0.3">
      <c r="C412" s="1"/>
      <c r="D412" s="2"/>
      <c r="E412" s="2"/>
      <c r="F412" s="37"/>
      <c r="G412" s="46"/>
    </row>
    <row r="413" spans="3:7" x14ac:dyDescent="0.3">
      <c r="C413" s="1"/>
      <c r="D413" s="2"/>
      <c r="E413" s="2"/>
      <c r="F413" s="37"/>
      <c r="G413" s="46"/>
    </row>
    <row r="414" spans="3:7" x14ac:dyDescent="0.3">
      <c r="C414" s="1"/>
      <c r="D414" s="2"/>
      <c r="E414" s="2"/>
      <c r="F414" s="37"/>
      <c r="G414" s="46"/>
    </row>
    <row r="415" spans="3:7" x14ac:dyDescent="0.3">
      <c r="C415" s="1"/>
      <c r="D415" s="2"/>
      <c r="E415" s="2"/>
      <c r="F415" s="37"/>
      <c r="G415" s="46"/>
    </row>
    <row r="416" spans="3:7" x14ac:dyDescent="0.3">
      <c r="C416" s="1"/>
      <c r="D416" s="2"/>
      <c r="E416" s="2"/>
      <c r="F416" s="37"/>
      <c r="G416" s="46"/>
    </row>
    <row r="417" spans="3:7" x14ac:dyDescent="0.3">
      <c r="C417" s="1"/>
      <c r="D417" s="2"/>
      <c r="E417" s="2"/>
      <c r="F417" s="37"/>
      <c r="G417" s="46"/>
    </row>
    <row r="418" spans="3:7" x14ac:dyDescent="0.3">
      <c r="C418" s="1"/>
      <c r="D418" s="2"/>
      <c r="E418" s="2"/>
      <c r="F418" s="37"/>
      <c r="G418" s="46"/>
    </row>
    <row r="419" spans="3:7" x14ac:dyDescent="0.3">
      <c r="C419" s="1"/>
      <c r="D419" s="2"/>
      <c r="E419" s="2"/>
      <c r="F419" s="37"/>
      <c r="G419" s="46"/>
    </row>
    <row r="420" spans="3:7" x14ac:dyDescent="0.3">
      <c r="C420" s="1"/>
      <c r="D420" s="2"/>
      <c r="E420" s="2"/>
      <c r="F420" s="37"/>
      <c r="G420" s="46"/>
    </row>
    <row r="421" spans="3:7" x14ac:dyDescent="0.3">
      <c r="C421" s="1"/>
      <c r="D421" s="2"/>
      <c r="E421" s="2"/>
      <c r="F421" s="37"/>
      <c r="G421" s="46"/>
    </row>
    <row r="422" spans="3:7" x14ac:dyDescent="0.3">
      <c r="C422" s="1"/>
      <c r="D422" s="2"/>
      <c r="E422" s="2"/>
      <c r="F422" s="37"/>
      <c r="G422" s="46"/>
    </row>
    <row r="423" spans="3:7" x14ac:dyDescent="0.3">
      <c r="C423" s="1"/>
      <c r="D423" s="2"/>
      <c r="E423" s="2"/>
      <c r="F423" s="37"/>
      <c r="G423" s="46"/>
    </row>
    <row r="424" spans="3:7" x14ac:dyDescent="0.3">
      <c r="C424" s="1"/>
      <c r="D424" s="2"/>
      <c r="E424" s="2"/>
      <c r="F424" s="37"/>
      <c r="G424" s="46"/>
    </row>
    <row r="425" spans="3:7" x14ac:dyDescent="0.3">
      <c r="C425" s="1"/>
      <c r="D425" s="2"/>
      <c r="E425" s="2"/>
      <c r="F425" s="37"/>
      <c r="G425" s="46"/>
    </row>
    <row r="426" spans="3:7" x14ac:dyDescent="0.3">
      <c r="C426" s="1"/>
      <c r="D426" s="2"/>
      <c r="E426" s="2"/>
      <c r="F426" s="37"/>
      <c r="G426" s="46"/>
    </row>
    <row r="427" spans="3:7" x14ac:dyDescent="0.3">
      <c r="C427" s="1"/>
      <c r="D427" s="2"/>
      <c r="E427" s="2"/>
      <c r="F427" s="37"/>
      <c r="G427" s="46"/>
    </row>
    <row r="428" spans="3:7" x14ac:dyDescent="0.3">
      <c r="C428" s="1"/>
      <c r="D428" s="2"/>
      <c r="E428" s="2"/>
      <c r="F428" s="37"/>
      <c r="G428" s="46"/>
    </row>
    <row r="429" spans="3:7" x14ac:dyDescent="0.3">
      <c r="C429" s="1"/>
      <c r="D429" s="2"/>
      <c r="E429" s="2"/>
      <c r="F429" s="37"/>
      <c r="G429" s="46"/>
    </row>
    <row r="430" spans="3:7" x14ac:dyDescent="0.3">
      <c r="C430" s="1"/>
      <c r="D430" s="2"/>
      <c r="E430" s="2"/>
      <c r="F430" s="37"/>
      <c r="G430" s="46"/>
    </row>
    <row r="431" spans="3:7" x14ac:dyDescent="0.3">
      <c r="C431" s="1"/>
      <c r="D431" s="2"/>
      <c r="E431" s="2"/>
      <c r="F431" s="37"/>
      <c r="G431" s="46"/>
    </row>
    <row r="432" spans="3:7" x14ac:dyDescent="0.3">
      <c r="C432" s="1"/>
      <c r="D432" s="2"/>
      <c r="E432" s="2"/>
      <c r="F432" s="37"/>
      <c r="G432" s="46"/>
    </row>
    <row r="433" spans="3:7" x14ac:dyDescent="0.3">
      <c r="C433" s="1"/>
      <c r="D433" s="2"/>
      <c r="E433" s="2"/>
      <c r="F433" s="37"/>
      <c r="G433" s="46"/>
    </row>
    <row r="434" spans="3:7" x14ac:dyDescent="0.3">
      <c r="C434" s="1"/>
      <c r="D434" s="2"/>
      <c r="E434" s="2"/>
      <c r="F434" s="37"/>
      <c r="G434" s="46"/>
    </row>
    <row r="435" spans="3:7" x14ac:dyDescent="0.3">
      <c r="C435" s="1"/>
      <c r="D435" s="2"/>
      <c r="E435" s="2"/>
      <c r="F435" s="37"/>
      <c r="G435" s="46"/>
    </row>
    <row r="436" spans="3:7" x14ac:dyDescent="0.3">
      <c r="C436" s="1"/>
      <c r="D436" s="2"/>
      <c r="E436" s="2"/>
      <c r="F436" s="37"/>
      <c r="G436" s="46"/>
    </row>
    <row r="437" spans="3:7" x14ac:dyDescent="0.3">
      <c r="C437" s="1"/>
      <c r="D437" s="2"/>
      <c r="E437" s="2"/>
      <c r="F437" s="37"/>
      <c r="G437" s="46"/>
    </row>
    <row r="438" spans="3:7" x14ac:dyDescent="0.3">
      <c r="C438" s="1"/>
      <c r="D438" s="2"/>
      <c r="E438" s="2"/>
      <c r="F438" s="37"/>
      <c r="G438" s="46"/>
    </row>
    <row r="439" spans="3:7" x14ac:dyDescent="0.3">
      <c r="C439" s="1"/>
      <c r="D439" s="2"/>
      <c r="E439" s="2"/>
      <c r="F439" s="37"/>
      <c r="G439" s="46"/>
    </row>
    <row r="440" spans="3:7" x14ac:dyDescent="0.3">
      <c r="C440" s="1"/>
      <c r="D440" s="2"/>
      <c r="E440" s="2"/>
      <c r="F440" s="37"/>
      <c r="G440" s="46"/>
    </row>
    <row r="441" spans="3:7" x14ac:dyDescent="0.3">
      <c r="C441" s="1"/>
      <c r="D441" s="2"/>
      <c r="E441" s="2"/>
      <c r="F441" s="37"/>
      <c r="G441" s="46"/>
    </row>
    <row r="442" spans="3:7" x14ac:dyDescent="0.3">
      <c r="C442" s="1"/>
      <c r="D442" s="2"/>
      <c r="E442" s="2"/>
      <c r="F442" s="37"/>
      <c r="G442" s="46"/>
    </row>
    <row r="443" spans="3:7" x14ac:dyDescent="0.3">
      <c r="C443" s="1"/>
      <c r="D443" s="2"/>
      <c r="E443" s="2"/>
      <c r="F443" s="37"/>
      <c r="G443" s="46"/>
    </row>
    <row r="444" spans="3:7" x14ac:dyDescent="0.3">
      <c r="C444" s="1"/>
      <c r="D444" s="2"/>
      <c r="E444" s="2"/>
      <c r="F444" s="37"/>
      <c r="G444" s="46"/>
    </row>
    <row r="445" spans="3:7" x14ac:dyDescent="0.3">
      <c r="C445" s="1"/>
      <c r="D445" s="2"/>
      <c r="E445" s="2"/>
      <c r="F445" s="37"/>
      <c r="G445" s="46"/>
    </row>
    <row r="446" spans="3:7" x14ac:dyDescent="0.3">
      <c r="C446" s="1"/>
      <c r="D446" s="2"/>
      <c r="E446" s="2"/>
      <c r="F446" s="37"/>
      <c r="G446" s="46"/>
    </row>
    <row r="447" spans="3:7" x14ac:dyDescent="0.3">
      <c r="C447" s="1"/>
      <c r="D447" s="2"/>
      <c r="E447" s="2"/>
      <c r="F447" s="37"/>
      <c r="G447" s="46"/>
    </row>
    <row r="448" spans="3:7" x14ac:dyDescent="0.3">
      <c r="C448" s="1"/>
      <c r="D448" s="2"/>
      <c r="E448" s="2"/>
      <c r="F448" s="37"/>
      <c r="G448" s="46"/>
    </row>
    <row r="449" spans="3:7" x14ac:dyDescent="0.3">
      <c r="C449" s="1"/>
      <c r="D449" s="2"/>
      <c r="E449" s="2"/>
      <c r="F449" s="37"/>
      <c r="G449" s="46"/>
    </row>
    <row r="450" spans="3:7" x14ac:dyDescent="0.3">
      <c r="C450" s="1"/>
      <c r="D450" s="2"/>
      <c r="E450" s="2"/>
      <c r="F450" s="37"/>
      <c r="G450" s="46"/>
    </row>
    <row r="451" spans="3:7" x14ac:dyDescent="0.3">
      <c r="C451" s="1"/>
      <c r="D451" s="2"/>
      <c r="E451" s="2"/>
      <c r="F451" s="37"/>
      <c r="G451" s="46"/>
    </row>
    <row r="452" spans="3:7" x14ac:dyDescent="0.3">
      <c r="C452" s="1"/>
      <c r="D452" s="2"/>
      <c r="E452" s="2"/>
      <c r="F452" s="37"/>
      <c r="G452" s="46"/>
    </row>
    <row r="453" spans="3:7" x14ac:dyDescent="0.3">
      <c r="C453" s="1"/>
      <c r="D453" s="2"/>
      <c r="E453" s="2"/>
      <c r="F453" s="37"/>
      <c r="G453" s="46"/>
    </row>
    <row r="454" spans="3:7" x14ac:dyDescent="0.3">
      <c r="C454" s="1"/>
      <c r="D454" s="2"/>
      <c r="E454" s="2"/>
      <c r="F454" s="37"/>
      <c r="G454" s="46"/>
    </row>
    <row r="455" spans="3:7" x14ac:dyDescent="0.3">
      <c r="C455" s="1"/>
      <c r="D455" s="2"/>
      <c r="E455" s="2"/>
      <c r="F455" s="37"/>
      <c r="G455" s="46"/>
    </row>
    <row r="456" spans="3:7" x14ac:dyDescent="0.3">
      <c r="C456" s="1"/>
      <c r="D456" s="2"/>
      <c r="E456" s="2"/>
      <c r="F456" s="37"/>
      <c r="G456" s="46"/>
    </row>
    <row r="457" spans="3:7" x14ac:dyDescent="0.3">
      <c r="C457" s="1"/>
      <c r="D457" s="2"/>
      <c r="E457" s="2"/>
      <c r="F457" s="37"/>
      <c r="G457" s="46"/>
    </row>
    <row r="458" spans="3:7" x14ac:dyDescent="0.3">
      <c r="C458" s="1"/>
      <c r="D458" s="2"/>
      <c r="E458" s="2"/>
      <c r="F458" s="37"/>
      <c r="G458" s="46"/>
    </row>
    <row r="459" spans="3:7" x14ac:dyDescent="0.3">
      <c r="C459" s="1"/>
      <c r="D459" s="2"/>
      <c r="E459" s="2"/>
      <c r="F459" s="37"/>
      <c r="G459" s="46"/>
    </row>
    <row r="460" spans="3:7" x14ac:dyDescent="0.3">
      <c r="C460" s="1"/>
      <c r="D460" s="2"/>
      <c r="E460" s="2"/>
      <c r="F460" s="37"/>
      <c r="G460" s="46"/>
    </row>
    <row r="461" spans="3:7" x14ac:dyDescent="0.3">
      <c r="C461" s="1"/>
      <c r="D461" s="2"/>
      <c r="E461" s="2"/>
      <c r="F461" s="37"/>
      <c r="G461" s="46"/>
    </row>
    <row r="462" spans="3:7" x14ac:dyDescent="0.3">
      <c r="C462" s="1"/>
      <c r="D462" s="2"/>
      <c r="E462" s="2"/>
      <c r="F462" s="37"/>
      <c r="G462" s="46"/>
    </row>
    <row r="463" spans="3:7" x14ac:dyDescent="0.3">
      <c r="C463" s="1"/>
      <c r="D463" s="2"/>
      <c r="E463" s="2"/>
      <c r="F463" s="37"/>
      <c r="G463" s="46"/>
    </row>
    <row r="464" spans="3:7" x14ac:dyDescent="0.3">
      <c r="C464" s="1"/>
      <c r="D464" s="2"/>
      <c r="E464" s="2"/>
      <c r="F464" s="37"/>
      <c r="G464" s="46"/>
    </row>
    <row r="465" spans="3:7" x14ac:dyDescent="0.3">
      <c r="C465" s="1"/>
      <c r="D465" s="2"/>
      <c r="E465" s="2"/>
      <c r="F465" s="37"/>
      <c r="G465" s="46"/>
    </row>
    <row r="466" spans="3:7" x14ac:dyDescent="0.3">
      <c r="C466" s="1"/>
      <c r="D466" s="2"/>
      <c r="E466" s="2"/>
      <c r="F466" s="37"/>
      <c r="G466" s="46"/>
    </row>
    <row r="467" spans="3:7" x14ac:dyDescent="0.3">
      <c r="C467" s="1"/>
      <c r="D467" s="2"/>
      <c r="E467" s="2"/>
      <c r="F467" s="37"/>
      <c r="G467" s="46"/>
    </row>
    <row r="468" spans="3:7" x14ac:dyDescent="0.3">
      <c r="C468" s="1"/>
      <c r="D468" s="2"/>
      <c r="E468" s="2"/>
      <c r="F468" s="37"/>
      <c r="G468" s="46"/>
    </row>
    <row r="469" spans="3:7" x14ac:dyDescent="0.3">
      <c r="C469" s="1"/>
      <c r="D469" s="2"/>
      <c r="E469" s="2"/>
      <c r="F469" s="37"/>
      <c r="G469" s="46"/>
    </row>
    <row r="470" spans="3:7" x14ac:dyDescent="0.3">
      <c r="C470" s="1"/>
      <c r="D470" s="2"/>
      <c r="E470" s="2"/>
      <c r="F470" s="37"/>
      <c r="G470" s="46"/>
    </row>
    <row r="471" spans="3:7" x14ac:dyDescent="0.3">
      <c r="C471" s="1"/>
      <c r="D471" s="2"/>
      <c r="E471" s="2"/>
      <c r="F471" s="37"/>
      <c r="G471" s="46"/>
    </row>
    <row r="472" spans="3:7" x14ac:dyDescent="0.3">
      <c r="C472" s="1"/>
      <c r="D472" s="2"/>
      <c r="E472" s="2"/>
      <c r="F472" s="37"/>
      <c r="G472" s="46"/>
    </row>
    <row r="473" spans="3:7" x14ac:dyDescent="0.3">
      <c r="C473" s="1"/>
      <c r="D473" s="2"/>
      <c r="E473" s="2"/>
      <c r="F473" s="37"/>
      <c r="G473" s="46"/>
    </row>
    <row r="474" spans="3:7" x14ac:dyDescent="0.3">
      <c r="C474" s="1"/>
      <c r="D474" s="2"/>
      <c r="E474" s="2"/>
      <c r="F474" s="37"/>
      <c r="G474" s="46"/>
    </row>
    <row r="475" spans="3:7" x14ac:dyDescent="0.3">
      <c r="C475" s="1"/>
      <c r="D475" s="2"/>
      <c r="E475" s="2"/>
      <c r="F475" s="37"/>
      <c r="G475" s="46"/>
    </row>
    <row r="476" spans="3:7" x14ac:dyDescent="0.3">
      <c r="C476" s="1"/>
      <c r="D476" s="2"/>
      <c r="E476" s="2"/>
      <c r="F476" s="37"/>
      <c r="G476" s="46"/>
    </row>
    <row r="477" spans="3:7" x14ac:dyDescent="0.3">
      <c r="C477" s="1"/>
      <c r="D477" s="2"/>
      <c r="E477" s="2"/>
      <c r="F477" s="37"/>
      <c r="G477" s="46"/>
    </row>
    <row r="478" spans="3:7" x14ac:dyDescent="0.3">
      <c r="C478" s="1"/>
      <c r="D478" s="2"/>
      <c r="E478" s="2"/>
      <c r="F478" s="37"/>
      <c r="G478" s="46"/>
    </row>
    <row r="479" spans="3:7" x14ac:dyDescent="0.3">
      <c r="C479" s="1"/>
      <c r="D479" s="2"/>
      <c r="E479" s="2"/>
      <c r="F479" s="37"/>
      <c r="G479" s="46"/>
    </row>
    <row r="480" spans="3:7" x14ac:dyDescent="0.3">
      <c r="C480" s="1"/>
      <c r="D480" s="2"/>
      <c r="E480" s="2"/>
      <c r="F480" s="37"/>
      <c r="G480" s="46"/>
    </row>
    <row r="481" spans="3:7" x14ac:dyDescent="0.3">
      <c r="C481" s="1"/>
      <c r="D481" s="2"/>
      <c r="E481" s="2"/>
      <c r="F481" s="37"/>
      <c r="G481" s="46"/>
    </row>
    <row r="482" spans="3:7" x14ac:dyDescent="0.3">
      <c r="C482" s="1"/>
      <c r="D482" s="2"/>
      <c r="E482" s="2"/>
      <c r="F482" s="37"/>
      <c r="G482" s="46"/>
    </row>
    <row r="483" spans="3:7" x14ac:dyDescent="0.3">
      <c r="C483" s="1"/>
      <c r="D483" s="2"/>
      <c r="E483" s="2"/>
      <c r="F483" s="37"/>
      <c r="G483" s="46"/>
    </row>
    <row r="484" spans="3:7" x14ac:dyDescent="0.3">
      <c r="C484" s="1"/>
      <c r="D484" s="2"/>
      <c r="E484" s="2"/>
      <c r="F484" s="37"/>
      <c r="G484" s="46"/>
    </row>
    <row r="485" spans="3:7" x14ac:dyDescent="0.3">
      <c r="C485" s="1"/>
      <c r="D485" s="2"/>
      <c r="E485" s="2"/>
      <c r="F485" s="37"/>
      <c r="G485" s="46"/>
    </row>
    <row r="486" spans="3:7" x14ac:dyDescent="0.3">
      <c r="C486" s="1"/>
      <c r="D486" s="2"/>
      <c r="E486" s="2"/>
      <c r="F486" s="37"/>
      <c r="G486" s="46"/>
    </row>
    <row r="487" spans="3:7" x14ac:dyDescent="0.3">
      <c r="C487" s="1"/>
      <c r="D487" s="2"/>
      <c r="E487" s="2"/>
      <c r="F487" s="37"/>
      <c r="G487" s="46"/>
    </row>
    <row r="488" spans="3:7" x14ac:dyDescent="0.3">
      <c r="C488" s="1"/>
      <c r="D488" s="2"/>
      <c r="E488" s="2"/>
      <c r="F488" s="37"/>
      <c r="G488" s="46"/>
    </row>
    <row r="489" spans="3:7" x14ac:dyDescent="0.3">
      <c r="C489" s="1"/>
      <c r="D489" s="2"/>
      <c r="E489" s="2"/>
      <c r="F489" s="37"/>
      <c r="G489" s="46"/>
    </row>
    <row r="490" spans="3:7" x14ac:dyDescent="0.3">
      <c r="C490" s="1"/>
      <c r="D490" s="2"/>
      <c r="E490" s="2"/>
      <c r="F490" s="37"/>
      <c r="G490" s="46"/>
    </row>
    <row r="491" spans="3:7" x14ac:dyDescent="0.3">
      <c r="C491" s="1"/>
      <c r="D491" s="2"/>
      <c r="E491" s="2"/>
      <c r="F491" s="37"/>
      <c r="G491" s="46"/>
    </row>
    <row r="492" spans="3:7" x14ac:dyDescent="0.3">
      <c r="C492" s="1"/>
      <c r="D492" s="2"/>
      <c r="E492" s="2"/>
      <c r="F492" s="37"/>
      <c r="G492" s="46"/>
    </row>
    <row r="493" spans="3:7" x14ac:dyDescent="0.3">
      <c r="C493" s="1"/>
      <c r="D493" s="2"/>
      <c r="E493" s="2"/>
      <c r="F493" s="37"/>
      <c r="G493" s="46"/>
    </row>
    <row r="494" spans="3:7" x14ac:dyDescent="0.3">
      <c r="C494" s="1"/>
      <c r="D494" s="2"/>
      <c r="E494" s="2"/>
      <c r="F494" s="37"/>
      <c r="G494" s="46"/>
    </row>
    <row r="495" spans="3:7" x14ac:dyDescent="0.3">
      <c r="C495" s="1"/>
      <c r="D495" s="2"/>
      <c r="E495" s="2"/>
      <c r="F495" s="37"/>
      <c r="G495" s="46"/>
    </row>
    <row r="496" spans="3:7" x14ac:dyDescent="0.3">
      <c r="C496" s="1"/>
      <c r="D496" s="2"/>
      <c r="E496" s="2"/>
      <c r="F496" s="37"/>
      <c r="G496" s="46"/>
    </row>
    <row r="497" spans="3:7" x14ac:dyDescent="0.3">
      <c r="C497" s="1"/>
      <c r="D497" s="2"/>
      <c r="E497" s="2"/>
      <c r="F497" s="37"/>
      <c r="G497" s="46"/>
    </row>
    <row r="498" spans="3:7" x14ac:dyDescent="0.3">
      <c r="C498" s="1"/>
      <c r="D498" s="2"/>
      <c r="E498" s="2"/>
      <c r="F498" s="37"/>
      <c r="G498" s="46"/>
    </row>
    <row r="499" spans="3:7" x14ac:dyDescent="0.3">
      <c r="C499" s="1"/>
      <c r="D499" s="2"/>
      <c r="E499" s="2"/>
      <c r="F499" s="37"/>
      <c r="G499" s="46"/>
    </row>
    <row r="500" spans="3:7" x14ac:dyDescent="0.3">
      <c r="C500" s="1"/>
      <c r="D500" s="2"/>
      <c r="E500" s="2"/>
      <c r="F500" s="37"/>
      <c r="G500" s="46"/>
    </row>
    <row r="501" spans="3:7" x14ac:dyDescent="0.3">
      <c r="C501" s="1"/>
      <c r="D501" s="2"/>
      <c r="E501" s="2"/>
      <c r="F501" s="37"/>
      <c r="G501" s="46"/>
    </row>
    <row r="502" spans="3:7" x14ac:dyDescent="0.3">
      <c r="C502" s="1"/>
      <c r="D502" s="2"/>
      <c r="E502" s="2"/>
      <c r="F502" s="37"/>
      <c r="G502" s="46"/>
    </row>
    <row r="503" spans="3:7" x14ac:dyDescent="0.3">
      <c r="C503" s="1"/>
      <c r="D503" s="2"/>
      <c r="E503" s="2"/>
      <c r="F503" s="37"/>
      <c r="G503" s="46"/>
    </row>
    <row r="504" spans="3:7" x14ac:dyDescent="0.3">
      <c r="C504" s="1"/>
      <c r="D504" s="2"/>
      <c r="E504" s="2"/>
      <c r="F504" s="37"/>
      <c r="G504" s="46"/>
    </row>
    <row r="505" spans="3:7" x14ac:dyDescent="0.3">
      <c r="C505" s="1"/>
      <c r="D505" s="2"/>
      <c r="E505" s="2"/>
      <c r="F505" s="37"/>
      <c r="G505" s="46"/>
    </row>
    <row r="506" spans="3:7" x14ac:dyDescent="0.3">
      <c r="C506" s="1"/>
      <c r="D506" s="2"/>
      <c r="E506" s="2"/>
      <c r="F506" s="37"/>
      <c r="G506" s="46"/>
    </row>
    <row r="507" spans="3:7" x14ac:dyDescent="0.3">
      <c r="C507" s="1"/>
      <c r="D507" s="2"/>
      <c r="E507" s="2"/>
      <c r="F507" s="37"/>
      <c r="G507" s="46"/>
    </row>
    <row r="508" spans="3:7" x14ac:dyDescent="0.3">
      <c r="C508" s="1"/>
      <c r="D508" s="2"/>
      <c r="E508" s="2"/>
      <c r="F508" s="37"/>
      <c r="G508" s="46"/>
    </row>
    <row r="509" spans="3:7" x14ac:dyDescent="0.3">
      <c r="C509" s="1"/>
      <c r="D509" s="2"/>
      <c r="E509" s="2"/>
      <c r="F509" s="37"/>
      <c r="G509" s="46"/>
    </row>
    <row r="510" spans="3:7" x14ac:dyDescent="0.3">
      <c r="C510" s="1"/>
      <c r="D510" s="2"/>
      <c r="E510" s="2"/>
      <c r="F510" s="37"/>
      <c r="G510" s="46"/>
    </row>
    <row r="511" spans="3:7" x14ac:dyDescent="0.3">
      <c r="C511" s="1"/>
      <c r="D511" s="2"/>
      <c r="E511" s="2"/>
      <c r="F511" s="37"/>
      <c r="G511" s="46"/>
    </row>
    <row r="512" spans="3:7" x14ac:dyDescent="0.3">
      <c r="C512" s="1"/>
      <c r="D512" s="2"/>
      <c r="E512" s="2"/>
      <c r="F512" s="37"/>
      <c r="G512" s="46"/>
    </row>
    <row r="513" spans="3:7" x14ac:dyDescent="0.3">
      <c r="C513" s="1"/>
      <c r="D513" s="2"/>
      <c r="E513" s="2"/>
      <c r="F513" s="37"/>
      <c r="G513" s="46"/>
    </row>
    <row r="514" spans="3:7" x14ac:dyDescent="0.3">
      <c r="C514" s="1"/>
      <c r="D514" s="2"/>
      <c r="E514" s="2"/>
      <c r="F514" s="37"/>
      <c r="G514" s="46"/>
    </row>
    <row r="515" spans="3:7" x14ac:dyDescent="0.3">
      <c r="C515" s="1"/>
      <c r="D515" s="2"/>
      <c r="E515" s="2"/>
      <c r="F515" s="37"/>
      <c r="G515" s="46"/>
    </row>
    <row r="516" spans="3:7" x14ac:dyDescent="0.3">
      <c r="C516" s="1"/>
      <c r="D516" s="2"/>
      <c r="E516" s="2"/>
      <c r="F516" s="37"/>
      <c r="G516" s="46"/>
    </row>
    <row r="517" spans="3:7" x14ac:dyDescent="0.3">
      <c r="C517" s="1"/>
      <c r="D517" s="2"/>
      <c r="E517" s="2"/>
      <c r="F517" s="37"/>
      <c r="G517" s="46"/>
    </row>
    <row r="518" spans="3:7" x14ac:dyDescent="0.3">
      <c r="C518" s="1"/>
      <c r="D518" s="2"/>
      <c r="E518" s="2"/>
      <c r="F518" s="37"/>
      <c r="G518" s="46"/>
    </row>
    <row r="519" spans="3:7" x14ac:dyDescent="0.3">
      <c r="C519" s="1"/>
      <c r="D519" s="2"/>
      <c r="E519" s="2"/>
      <c r="F519" s="37"/>
      <c r="G519" s="46"/>
    </row>
    <row r="520" spans="3:7" x14ac:dyDescent="0.3">
      <c r="C520" s="1"/>
      <c r="D520" s="2"/>
      <c r="E520" s="2"/>
      <c r="F520" s="37"/>
      <c r="G520" s="46"/>
    </row>
    <row r="521" spans="3:7" x14ac:dyDescent="0.3">
      <c r="C521" s="1"/>
      <c r="D521" s="2"/>
      <c r="E521" s="2"/>
      <c r="F521" s="37"/>
      <c r="G521" s="46"/>
    </row>
    <row r="522" spans="3:7" x14ac:dyDescent="0.3">
      <c r="C522" s="1"/>
      <c r="D522" s="2"/>
      <c r="E522" s="2"/>
      <c r="F522" s="37"/>
      <c r="G522" s="46"/>
    </row>
    <row r="523" spans="3:7" x14ac:dyDescent="0.3">
      <c r="C523" s="1"/>
      <c r="D523" s="2"/>
      <c r="E523" s="2"/>
      <c r="F523" s="37"/>
      <c r="G523" s="46"/>
    </row>
    <row r="524" spans="3:7" x14ac:dyDescent="0.3">
      <c r="C524" s="1"/>
      <c r="D524" s="2"/>
      <c r="E524" s="2"/>
      <c r="F524" s="37"/>
      <c r="G524" s="46"/>
    </row>
    <row r="525" spans="3:7" x14ac:dyDescent="0.3">
      <c r="C525" s="1"/>
      <c r="D525" s="2"/>
      <c r="E525" s="2"/>
      <c r="F525" s="37"/>
      <c r="G525" s="46"/>
    </row>
    <row r="526" spans="3:7" x14ac:dyDescent="0.3">
      <c r="C526" s="1"/>
      <c r="D526" s="2"/>
      <c r="E526" s="2"/>
      <c r="F526" s="37"/>
      <c r="G526" s="46"/>
    </row>
    <row r="527" spans="3:7" x14ac:dyDescent="0.3">
      <c r="C527" s="1"/>
      <c r="D527" s="2"/>
      <c r="E527" s="2"/>
      <c r="F527" s="37"/>
      <c r="G527" s="46"/>
    </row>
    <row r="528" spans="3:7" x14ac:dyDescent="0.3">
      <c r="C528" s="1"/>
      <c r="D528" s="2"/>
      <c r="E528" s="2"/>
      <c r="F528" s="37"/>
      <c r="G528" s="46"/>
    </row>
    <row r="529" spans="3:7" x14ac:dyDescent="0.3">
      <c r="C529" s="1"/>
      <c r="D529" s="2"/>
      <c r="E529" s="2"/>
      <c r="F529" s="37"/>
      <c r="G529" s="46"/>
    </row>
    <row r="530" spans="3:7" x14ac:dyDescent="0.3">
      <c r="C530" s="1"/>
      <c r="D530" s="2"/>
      <c r="E530" s="2"/>
      <c r="F530" s="37"/>
      <c r="G530" s="46"/>
    </row>
    <row r="531" spans="3:7" x14ac:dyDescent="0.3">
      <c r="C531" s="1"/>
      <c r="D531" s="2"/>
      <c r="E531" s="2"/>
      <c r="F531" s="37"/>
      <c r="G531" s="46"/>
    </row>
    <row r="532" spans="3:7" x14ac:dyDescent="0.3">
      <c r="C532" s="1"/>
      <c r="D532" s="2"/>
      <c r="E532" s="2"/>
      <c r="F532" s="37"/>
      <c r="G532" s="46"/>
    </row>
    <row r="533" spans="3:7" x14ac:dyDescent="0.3">
      <c r="C533" s="1"/>
      <c r="D533" s="2"/>
      <c r="E533" s="2"/>
      <c r="F533" s="37"/>
      <c r="G533" s="46"/>
    </row>
    <row r="534" spans="3:7" x14ac:dyDescent="0.3">
      <c r="C534" s="1"/>
      <c r="D534" s="2"/>
      <c r="E534" s="2"/>
      <c r="F534" s="37"/>
      <c r="G534" s="46"/>
    </row>
    <row r="535" spans="3:7" x14ac:dyDescent="0.3">
      <c r="C535" s="1"/>
      <c r="D535" s="2"/>
      <c r="E535" s="2"/>
      <c r="F535" s="37"/>
      <c r="G535" s="46"/>
    </row>
    <row r="536" spans="3:7" x14ac:dyDescent="0.3">
      <c r="C536" s="1"/>
      <c r="D536" s="2"/>
      <c r="E536" s="2"/>
      <c r="F536" s="37"/>
      <c r="G536" s="46"/>
    </row>
    <row r="537" spans="3:7" x14ac:dyDescent="0.3">
      <c r="C537" s="1"/>
      <c r="D537" s="2"/>
      <c r="E537" s="2"/>
      <c r="F537" s="37"/>
      <c r="G537" s="46"/>
    </row>
    <row r="538" spans="3:7" x14ac:dyDescent="0.3">
      <c r="C538" s="1"/>
      <c r="D538" s="2"/>
      <c r="E538" s="2"/>
      <c r="F538" s="37"/>
      <c r="G538" s="46"/>
    </row>
    <row r="539" spans="3:7" x14ac:dyDescent="0.3">
      <c r="C539" s="1"/>
      <c r="D539" s="2"/>
      <c r="E539" s="2"/>
      <c r="F539" s="37"/>
      <c r="G539" s="46"/>
    </row>
    <row r="540" spans="3:7" x14ac:dyDescent="0.3">
      <c r="C540" s="1"/>
      <c r="D540" s="2"/>
      <c r="E540" s="2"/>
      <c r="F540" s="37"/>
      <c r="G540" s="46"/>
    </row>
    <row r="541" spans="3:7" x14ac:dyDescent="0.3">
      <c r="C541" s="1"/>
      <c r="D541" s="2"/>
      <c r="E541" s="2"/>
      <c r="F541" s="37"/>
      <c r="G541" s="46"/>
    </row>
    <row r="542" spans="3:7" x14ac:dyDescent="0.3">
      <c r="C542" s="1"/>
      <c r="D542" s="2"/>
      <c r="E542" s="2"/>
      <c r="F542" s="37"/>
      <c r="G542" s="46"/>
    </row>
    <row r="543" spans="3:7" x14ac:dyDescent="0.3">
      <c r="C543" s="1"/>
      <c r="D543" s="2"/>
      <c r="E543" s="2"/>
      <c r="F543" s="37"/>
      <c r="G543" s="46"/>
    </row>
    <row r="544" spans="3:7" x14ac:dyDescent="0.3">
      <c r="C544" s="1"/>
      <c r="D544" s="2"/>
      <c r="E544" s="2"/>
      <c r="F544" s="37"/>
      <c r="G544" s="46"/>
    </row>
    <row r="545" spans="3:7" x14ac:dyDescent="0.3">
      <c r="C545" s="1"/>
      <c r="D545" s="2"/>
      <c r="E545" s="2"/>
      <c r="F545" s="37"/>
      <c r="G545" s="46"/>
    </row>
    <row r="546" spans="3:7" x14ac:dyDescent="0.3">
      <c r="C546" s="1"/>
      <c r="D546" s="2"/>
      <c r="E546" s="2"/>
      <c r="F546" s="37"/>
      <c r="G546" s="46"/>
    </row>
    <row r="547" spans="3:7" x14ac:dyDescent="0.3">
      <c r="C547" s="1"/>
      <c r="D547" s="2"/>
      <c r="E547" s="2"/>
      <c r="F547" s="37"/>
      <c r="G547" s="46"/>
    </row>
    <row r="548" spans="3:7" x14ac:dyDescent="0.3">
      <c r="C548" s="1"/>
      <c r="D548" s="2"/>
      <c r="E548" s="2"/>
      <c r="F548" s="37"/>
      <c r="G548" s="46"/>
    </row>
    <row r="549" spans="3:7" x14ac:dyDescent="0.3">
      <c r="C549" s="1"/>
      <c r="D549" s="2"/>
      <c r="E549" s="2"/>
      <c r="F549" s="37"/>
      <c r="G549" s="46"/>
    </row>
    <row r="550" spans="3:7" x14ac:dyDescent="0.3">
      <c r="C550" s="1"/>
      <c r="D550" s="2"/>
      <c r="E550" s="2"/>
      <c r="F550" s="37"/>
      <c r="G550" s="46"/>
    </row>
    <row r="551" spans="3:7" x14ac:dyDescent="0.3">
      <c r="C551" s="1"/>
      <c r="D551" s="2"/>
      <c r="E551" s="2"/>
      <c r="F551" s="37"/>
      <c r="G551" s="46"/>
    </row>
    <row r="552" spans="3:7" x14ac:dyDescent="0.3">
      <c r="C552" s="1"/>
      <c r="D552" s="2"/>
      <c r="E552" s="2"/>
      <c r="F552" s="37"/>
      <c r="G552" s="46"/>
    </row>
    <row r="553" spans="3:7" x14ac:dyDescent="0.3">
      <c r="C553" s="1"/>
      <c r="D553" s="2"/>
      <c r="E553" s="2"/>
      <c r="F553" s="37"/>
      <c r="G553" s="46"/>
    </row>
    <row r="554" spans="3:7" x14ac:dyDescent="0.3">
      <c r="C554" s="1"/>
      <c r="D554" s="2"/>
      <c r="E554" s="2"/>
      <c r="F554" s="37"/>
      <c r="G554" s="46"/>
    </row>
    <row r="555" spans="3:7" x14ac:dyDescent="0.3">
      <c r="C555" s="1"/>
      <c r="D555" s="2"/>
      <c r="E555" s="2"/>
      <c r="F555" s="37"/>
      <c r="G555" s="46"/>
    </row>
    <row r="556" spans="3:7" x14ac:dyDescent="0.3">
      <c r="C556" s="1"/>
      <c r="D556" s="2"/>
      <c r="E556" s="2"/>
      <c r="F556" s="37"/>
      <c r="G556" s="46"/>
    </row>
    <row r="557" spans="3:7" x14ac:dyDescent="0.3">
      <c r="C557" s="1"/>
      <c r="D557" s="2"/>
      <c r="E557" s="2"/>
      <c r="F557" s="37"/>
      <c r="G557" s="46"/>
    </row>
    <row r="558" spans="3:7" x14ac:dyDescent="0.3">
      <c r="C558" s="1"/>
      <c r="D558" s="2"/>
      <c r="E558" s="2"/>
      <c r="F558" s="37"/>
      <c r="G558" s="46"/>
    </row>
    <row r="559" spans="3:7" x14ac:dyDescent="0.3">
      <c r="C559" s="1"/>
      <c r="D559" s="2"/>
      <c r="E559" s="2"/>
      <c r="F559" s="37"/>
      <c r="G559" s="46"/>
    </row>
    <row r="560" spans="3:7" x14ac:dyDescent="0.3">
      <c r="C560" s="1"/>
      <c r="D560" s="2"/>
      <c r="E560" s="2"/>
      <c r="F560" s="37"/>
      <c r="G560" s="46"/>
    </row>
    <row r="561" spans="3:7" x14ac:dyDescent="0.3">
      <c r="C561" s="1"/>
      <c r="D561" s="2"/>
      <c r="E561" s="2"/>
      <c r="F561" s="37"/>
      <c r="G561" s="46"/>
    </row>
    <row r="562" spans="3:7" x14ac:dyDescent="0.3">
      <c r="C562" s="1"/>
      <c r="D562" s="2"/>
      <c r="E562" s="2"/>
      <c r="F562" s="37"/>
      <c r="G562" s="46"/>
    </row>
    <row r="563" spans="3:7" x14ac:dyDescent="0.3">
      <c r="C563" s="1"/>
      <c r="D563" s="2"/>
      <c r="E563" s="2"/>
      <c r="F563" s="37"/>
      <c r="G563" s="46"/>
    </row>
    <row r="564" spans="3:7" x14ac:dyDescent="0.3">
      <c r="C564" s="1"/>
      <c r="D564" s="2"/>
      <c r="E564" s="2"/>
      <c r="F564" s="37"/>
      <c r="G564" s="46"/>
    </row>
    <row r="565" spans="3:7" x14ac:dyDescent="0.3">
      <c r="C565" s="1"/>
      <c r="D565" s="2"/>
      <c r="E565" s="2"/>
      <c r="F565" s="37"/>
      <c r="G565" s="46"/>
    </row>
    <row r="566" spans="3:7" x14ac:dyDescent="0.3">
      <c r="C566" s="1"/>
      <c r="D566" s="2"/>
      <c r="E566" s="2"/>
      <c r="F566" s="37"/>
      <c r="G566" s="46"/>
    </row>
    <row r="567" spans="3:7" x14ac:dyDescent="0.3">
      <c r="C567" s="1"/>
      <c r="D567" s="2"/>
      <c r="E567" s="2"/>
      <c r="F567" s="37"/>
      <c r="G567" s="46"/>
    </row>
    <row r="568" spans="3:7" x14ac:dyDescent="0.3">
      <c r="C568" s="1"/>
      <c r="D568" s="2"/>
      <c r="E568" s="2"/>
      <c r="F568" s="37"/>
      <c r="G568" s="46"/>
    </row>
    <row r="569" spans="3:7" x14ac:dyDescent="0.3">
      <c r="C569" s="1"/>
      <c r="D569" s="2"/>
      <c r="E569" s="2"/>
      <c r="F569" s="37"/>
      <c r="G569" s="46"/>
    </row>
    <row r="570" spans="3:7" x14ac:dyDescent="0.3">
      <c r="C570" s="1"/>
      <c r="D570" s="2"/>
      <c r="E570" s="2"/>
      <c r="F570" s="37"/>
      <c r="G570" s="46"/>
    </row>
    <row r="571" spans="3:7" x14ac:dyDescent="0.3">
      <c r="C571" s="1"/>
      <c r="D571" s="2"/>
      <c r="E571" s="2"/>
      <c r="F571" s="37"/>
      <c r="G571" s="46"/>
    </row>
    <row r="572" spans="3:7" x14ac:dyDescent="0.3">
      <c r="C572" s="1"/>
      <c r="D572" s="2"/>
      <c r="E572" s="2"/>
      <c r="F572" s="37"/>
      <c r="G572" s="46"/>
    </row>
    <row r="573" spans="3:7" x14ac:dyDescent="0.3">
      <c r="C573" s="1"/>
      <c r="D573" s="2"/>
      <c r="E573" s="2"/>
      <c r="F573" s="37"/>
      <c r="G573" s="46"/>
    </row>
    <row r="574" spans="3:7" x14ac:dyDescent="0.3">
      <c r="C574" s="1"/>
      <c r="D574" s="2"/>
      <c r="E574" s="2"/>
      <c r="F574" s="37"/>
      <c r="G574" s="46"/>
    </row>
    <row r="575" spans="3:7" x14ac:dyDescent="0.3">
      <c r="C575" s="1"/>
      <c r="D575" s="2"/>
      <c r="E575" s="2"/>
      <c r="F575" s="37"/>
      <c r="G575" s="46"/>
    </row>
    <row r="576" spans="3:7" x14ac:dyDescent="0.3">
      <c r="C576" s="1"/>
      <c r="D576" s="2"/>
      <c r="E576" s="2"/>
      <c r="F576" s="37"/>
      <c r="G576" s="46"/>
    </row>
    <row r="577" spans="3:7" x14ac:dyDescent="0.3">
      <c r="C577" s="1"/>
      <c r="D577" s="2"/>
      <c r="E577" s="2"/>
      <c r="F577" s="37"/>
      <c r="G577" s="46"/>
    </row>
    <row r="578" spans="3:7" x14ac:dyDescent="0.3">
      <c r="C578" s="1"/>
      <c r="D578" s="2"/>
      <c r="E578" s="2"/>
      <c r="F578" s="37"/>
      <c r="G578" s="46"/>
    </row>
    <row r="579" spans="3:7" x14ac:dyDescent="0.3">
      <c r="C579" s="1"/>
      <c r="D579" s="2"/>
      <c r="E579" s="2"/>
      <c r="F579" s="37"/>
      <c r="G579" s="46"/>
    </row>
    <row r="580" spans="3:7" x14ac:dyDescent="0.3">
      <c r="C580" s="1"/>
      <c r="D580" s="2"/>
      <c r="E580" s="2"/>
      <c r="F580" s="37"/>
      <c r="G580" s="46"/>
    </row>
    <row r="581" spans="3:7" x14ac:dyDescent="0.3">
      <c r="C581" s="1"/>
      <c r="D581" s="2"/>
      <c r="E581" s="2"/>
      <c r="F581" s="37"/>
      <c r="G581" s="46"/>
    </row>
    <row r="582" spans="3:7" x14ac:dyDescent="0.3">
      <c r="C582" s="1"/>
      <c r="D582" s="2"/>
      <c r="E582" s="2"/>
      <c r="F582" s="37"/>
      <c r="G582" s="46"/>
    </row>
    <row r="583" spans="3:7" x14ac:dyDescent="0.3">
      <c r="C583" s="1"/>
      <c r="D583" s="2"/>
      <c r="E583" s="2"/>
      <c r="F583" s="37"/>
      <c r="G583" s="46"/>
    </row>
    <row r="584" spans="3:7" x14ac:dyDescent="0.3">
      <c r="C584" s="1"/>
      <c r="D584" s="2"/>
      <c r="E584" s="2"/>
      <c r="F584" s="37"/>
      <c r="G584" s="46"/>
    </row>
    <row r="585" spans="3:7" x14ac:dyDescent="0.3">
      <c r="C585" s="1"/>
      <c r="D585" s="2"/>
      <c r="E585" s="2"/>
      <c r="F585" s="37"/>
      <c r="G585" s="46"/>
    </row>
    <row r="586" spans="3:7" x14ac:dyDescent="0.3">
      <c r="C586" s="1"/>
      <c r="D586" s="2"/>
      <c r="E586" s="2"/>
      <c r="F586" s="37"/>
      <c r="G586" s="46"/>
    </row>
    <row r="587" spans="3:7" x14ac:dyDescent="0.3">
      <c r="C587" s="1"/>
      <c r="D587" s="2"/>
      <c r="E587" s="2"/>
      <c r="F587" s="37"/>
      <c r="G587" s="46"/>
    </row>
    <row r="588" spans="3:7" x14ac:dyDescent="0.3">
      <c r="C588" s="1"/>
      <c r="D588" s="2"/>
      <c r="E588" s="2"/>
      <c r="F588" s="37"/>
      <c r="G588" s="46"/>
    </row>
    <row r="589" spans="3:7" x14ac:dyDescent="0.3">
      <c r="C589" s="1"/>
      <c r="D589" s="2"/>
      <c r="E589" s="2"/>
      <c r="F589" s="37"/>
      <c r="G589" s="46"/>
    </row>
    <row r="590" spans="3:7" x14ac:dyDescent="0.3">
      <c r="C590" s="1"/>
      <c r="D590" s="2"/>
      <c r="E590" s="2"/>
      <c r="F590" s="37"/>
      <c r="G590" s="46"/>
    </row>
    <row r="591" spans="3:7" x14ac:dyDescent="0.3">
      <c r="C591" s="1"/>
      <c r="D591" s="2"/>
      <c r="E591" s="2"/>
      <c r="F591" s="37"/>
      <c r="G591" s="46"/>
    </row>
    <row r="592" spans="3:7" x14ac:dyDescent="0.3">
      <c r="C592" s="1"/>
      <c r="D592" s="2"/>
      <c r="E592" s="2"/>
      <c r="F592" s="37"/>
      <c r="G592" s="46"/>
    </row>
    <row r="593" spans="3:7" x14ac:dyDescent="0.3">
      <c r="C593" s="1"/>
      <c r="D593" s="2"/>
      <c r="E593" s="2"/>
      <c r="F593" s="37"/>
      <c r="G593" s="46"/>
    </row>
    <row r="594" spans="3:7" x14ac:dyDescent="0.3">
      <c r="C594" s="1"/>
      <c r="D594" s="2"/>
      <c r="E594" s="2"/>
      <c r="F594" s="37"/>
      <c r="G594" s="46"/>
    </row>
    <row r="595" spans="3:7" x14ac:dyDescent="0.3">
      <c r="C595" s="1"/>
      <c r="D595" s="2"/>
      <c r="E595" s="2"/>
      <c r="F595" s="37"/>
      <c r="G595" s="46"/>
    </row>
    <row r="596" spans="3:7" x14ac:dyDescent="0.3">
      <c r="C596" s="1"/>
      <c r="D596" s="2"/>
      <c r="E596" s="2"/>
      <c r="F596" s="37"/>
      <c r="G596" s="46"/>
    </row>
    <row r="597" spans="3:7" x14ac:dyDescent="0.3">
      <c r="C597" s="1"/>
      <c r="D597" s="2"/>
      <c r="E597" s="2"/>
      <c r="F597" s="37"/>
      <c r="G597" s="46"/>
    </row>
    <row r="598" spans="3:7" x14ac:dyDescent="0.3">
      <c r="C598" s="1"/>
      <c r="D598" s="2"/>
      <c r="E598" s="2"/>
      <c r="F598" s="37"/>
      <c r="G598" s="46"/>
    </row>
    <row r="599" spans="3:7" x14ac:dyDescent="0.3">
      <c r="C599" s="1"/>
      <c r="D599" s="2"/>
      <c r="E599" s="2"/>
      <c r="F599" s="37"/>
      <c r="G599" s="46"/>
    </row>
    <row r="600" spans="3:7" x14ac:dyDescent="0.3">
      <c r="C600" s="1"/>
      <c r="D600" s="2"/>
      <c r="E600" s="2"/>
      <c r="F600" s="37"/>
      <c r="G600" s="46"/>
    </row>
    <row r="601" spans="3:7" x14ac:dyDescent="0.3">
      <c r="C601" s="1"/>
      <c r="D601" s="2"/>
      <c r="E601" s="2"/>
      <c r="F601" s="37"/>
      <c r="G601" s="46"/>
    </row>
    <row r="602" spans="3:7" x14ac:dyDescent="0.3">
      <c r="C602" s="1"/>
      <c r="D602" s="2"/>
      <c r="E602" s="2"/>
      <c r="F602" s="37"/>
      <c r="G602" s="46"/>
    </row>
    <row r="603" spans="3:7" x14ac:dyDescent="0.3">
      <c r="C603" s="1"/>
      <c r="D603" s="2"/>
      <c r="E603" s="2"/>
      <c r="F603" s="37"/>
      <c r="G603" s="46"/>
    </row>
    <row r="604" spans="3:7" x14ac:dyDescent="0.3">
      <c r="C604" s="1"/>
      <c r="D604" s="2"/>
      <c r="E604" s="2"/>
      <c r="F604" s="37"/>
      <c r="G604" s="46"/>
    </row>
    <row r="605" spans="3:7" x14ac:dyDescent="0.3">
      <c r="C605" s="1"/>
      <c r="D605" s="2"/>
      <c r="E605" s="2"/>
      <c r="F605" s="37"/>
      <c r="G605" s="46"/>
    </row>
    <row r="606" spans="3:7" x14ac:dyDescent="0.3">
      <c r="C606" s="1"/>
      <c r="D606" s="2"/>
      <c r="E606" s="2"/>
      <c r="F606" s="37"/>
      <c r="G606" s="46"/>
    </row>
    <row r="607" spans="3:7" x14ac:dyDescent="0.3">
      <c r="C607" s="1"/>
      <c r="D607" s="2"/>
      <c r="E607" s="2"/>
      <c r="F607" s="37"/>
      <c r="G607" s="46"/>
    </row>
    <row r="608" spans="3:7" x14ac:dyDescent="0.3">
      <c r="C608" s="1"/>
      <c r="D608" s="2"/>
      <c r="E608" s="2"/>
      <c r="F608" s="37"/>
      <c r="G608" s="46"/>
    </row>
    <row r="609" spans="3:7" x14ac:dyDescent="0.3">
      <c r="C609" s="1"/>
      <c r="D609" s="2"/>
      <c r="E609" s="2"/>
      <c r="F609" s="37"/>
      <c r="G609" s="46"/>
    </row>
    <row r="610" spans="3:7" x14ac:dyDescent="0.3">
      <c r="C610" s="1"/>
      <c r="D610" s="2"/>
      <c r="E610" s="2"/>
      <c r="F610" s="37"/>
      <c r="G610" s="46"/>
    </row>
    <row r="611" spans="3:7" x14ac:dyDescent="0.3">
      <c r="C611" s="1"/>
      <c r="D611" s="2"/>
      <c r="E611" s="2"/>
      <c r="F611" s="37"/>
      <c r="G611" s="46"/>
    </row>
    <row r="612" spans="3:7" x14ac:dyDescent="0.3">
      <c r="C612" s="1"/>
      <c r="D612" s="2"/>
      <c r="E612" s="2"/>
      <c r="F612" s="37"/>
      <c r="G612" s="46"/>
    </row>
    <row r="613" spans="3:7" x14ac:dyDescent="0.3">
      <c r="C613" s="1"/>
      <c r="D613" s="2"/>
      <c r="E613" s="2"/>
      <c r="F613" s="37"/>
      <c r="G613" s="46"/>
    </row>
    <row r="614" spans="3:7" x14ac:dyDescent="0.3">
      <c r="C614" s="1"/>
      <c r="D614" s="2"/>
      <c r="E614" s="2"/>
      <c r="F614" s="37"/>
      <c r="G614" s="46"/>
    </row>
    <row r="615" spans="3:7" x14ac:dyDescent="0.3">
      <c r="C615" s="1"/>
      <c r="D615" s="2"/>
      <c r="E615" s="2"/>
      <c r="F615" s="37"/>
      <c r="G615" s="46"/>
    </row>
    <row r="616" spans="3:7" x14ac:dyDescent="0.3">
      <c r="C616" s="1"/>
      <c r="D616" s="2"/>
      <c r="E616" s="2"/>
      <c r="F616" s="37"/>
      <c r="G616" s="46"/>
    </row>
    <row r="617" spans="3:7" x14ac:dyDescent="0.3">
      <c r="C617" s="1"/>
      <c r="D617" s="2"/>
      <c r="E617" s="2"/>
      <c r="F617" s="37"/>
      <c r="G617" s="46"/>
    </row>
    <row r="618" spans="3:7" x14ac:dyDescent="0.3">
      <c r="C618" s="1"/>
      <c r="D618" s="2"/>
      <c r="E618" s="2"/>
      <c r="F618" s="37"/>
      <c r="G618" s="46"/>
    </row>
    <row r="619" spans="3:7" x14ac:dyDescent="0.3">
      <c r="C619" s="1"/>
      <c r="D619" s="2"/>
      <c r="E619" s="2"/>
      <c r="F619" s="37"/>
      <c r="G619" s="46"/>
    </row>
    <row r="620" spans="3:7" x14ac:dyDescent="0.3">
      <c r="C620" s="1"/>
      <c r="D620" s="2"/>
      <c r="E620" s="2"/>
      <c r="F620" s="37"/>
      <c r="G620" s="46"/>
    </row>
    <row r="621" spans="3:7" x14ac:dyDescent="0.3">
      <c r="C621" s="1"/>
      <c r="D621" s="2"/>
      <c r="E621" s="2"/>
      <c r="F621" s="37"/>
      <c r="G621" s="46"/>
    </row>
    <row r="622" spans="3:7" x14ac:dyDescent="0.3">
      <c r="C622" s="1"/>
      <c r="D622" s="2"/>
      <c r="E622" s="2"/>
      <c r="F622" s="37"/>
      <c r="G622" s="46"/>
    </row>
    <row r="623" spans="3:7" x14ac:dyDescent="0.3">
      <c r="C623" s="1"/>
      <c r="D623" s="2"/>
      <c r="E623" s="2"/>
      <c r="F623" s="37"/>
      <c r="G623" s="46"/>
    </row>
    <row r="624" spans="3:7" x14ac:dyDescent="0.3">
      <c r="C624" s="1"/>
      <c r="D624" s="2"/>
      <c r="E624" s="2"/>
      <c r="F624" s="37"/>
      <c r="G624" s="46"/>
    </row>
    <row r="625" spans="3:7" x14ac:dyDescent="0.3">
      <c r="C625" s="1"/>
      <c r="D625" s="2"/>
      <c r="E625" s="2"/>
      <c r="F625" s="37"/>
      <c r="G625" s="46"/>
    </row>
    <row r="626" spans="3:7" x14ac:dyDescent="0.3">
      <c r="C626" s="1"/>
      <c r="D626" s="2"/>
      <c r="E626" s="2"/>
      <c r="F626" s="37"/>
      <c r="G626" s="46"/>
    </row>
    <row r="627" spans="3:7" x14ac:dyDescent="0.3">
      <c r="C627" s="1"/>
      <c r="D627" s="2"/>
      <c r="E627" s="2"/>
      <c r="F627" s="37"/>
      <c r="G627" s="46"/>
    </row>
    <row r="628" spans="3:7" x14ac:dyDescent="0.3">
      <c r="C628" s="1"/>
      <c r="D628" s="2"/>
      <c r="E628" s="2"/>
      <c r="F628" s="37"/>
      <c r="G628" s="46"/>
    </row>
    <row r="629" spans="3:7" x14ac:dyDescent="0.3">
      <c r="C629" s="1"/>
      <c r="D629" s="2"/>
      <c r="E629" s="2"/>
      <c r="F629" s="37"/>
      <c r="G629" s="46"/>
    </row>
    <row r="630" spans="3:7" x14ac:dyDescent="0.3">
      <c r="C630" s="1"/>
      <c r="D630" s="2"/>
      <c r="E630" s="2"/>
      <c r="F630" s="37"/>
      <c r="G630" s="46"/>
    </row>
    <row r="631" spans="3:7" x14ac:dyDescent="0.3">
      <c r="C631" s="1"/>
      <c r="D631" s="2"/>
      <c r="E631" s="2"/>
      <c r="F631" s="37"/>
      <c r="G631" s="46"/>
    </row>
    <row r="632" spans="3:7" x14ac:dyDescent="0.3">
      <c r="C632" s="1"/>
      <c r="D632" s="2"/>
      <c r="E632" s="2"/>
      <c r="F632" s="37"/>
      <c r="G632" s="46"/>
    </row>
    <row r="633" spans="3:7" x14ac:dyDescent="0.3">
      <c r="C633" s="1"/>
      <c r="D633" s="2"/>
      <c r="E633" s="2"/>
      <c r="F633" s="37"/>
      <c r="G633" s="46"/>
    </row>
    <row r="634" spans="3:7" x14ac:dyDescent="0.3">
      <c r="C634" s="1"/>
      <c r="D634" s="2"/>
      <c r="E634" s="2"/>
      <c r="F634" s="37"/>
      <c r="G634" s="46"/>
    </row>
    <row r="635" spans="3:7" x14ac:dyDescent="0.3">
      <c r="C635" s="1"/>
      <c r="D635" s="2"/>
      <c r="E635" s="2"/>
      <c r="F635" s="37"/>
      <c r="G635" s="46"/>
    </row>
    <row r="636" spans="3:7" x14ac:dyDescent="0.3">
      <c r="C636" s="1"/>
      <c r="D636" s="2"/>
      <c r="E636" s="2"/>
      <c r="F636" s="37"/>
      <c r="G636" s="46"/>
    </row>
    <row r="637" spans="3:7" x14ac:dyDescent="0.3">
      <c r="C637" s="1"/>
      <c r="D637" s="2"/>
      <c r="E637" s="2"/>
      <c r="F637" s="37"/>
      <c r="G637" s="46"/>
    </row>
    <row r="638" spans="3:7" x14ac:dyDescent="0.3">
      <c r="C638" s="1"/>
      <c r="D638" s="2"/>
      <c r="E638" s="2"/>
      <c r="F638" s="37"/>
      <c r="G638" s="46"/>
    </row>
    <row r="639" spans="3:7" x14ac:dyDescent="0.3">
      <c r="C639" s="1"/>
      <c r="D639" s="2"/>
      <c r="E639" s="2"/>
      <c r="F639" s="37"/>
      <c r="G639" s="46"/>
    </row>
    <row r="640" spans="3:7" x14ac:dyDescent="0.3">
      <c r="C640" s="1"/>
      <c r="D640" s="2"/>
      <c r="E640" s="2"/>
      <c r="F640" s="37"/>
      <c r="G640" s="46"/>
    </row>
    <row r="641" spans="3:7" x14ac:dyDescent="0.3">
      <c r="C641" s="1"/>
      <c r="D641" s="2"/>
      <c r="E641" s="2"/>
      <c r="F641" s="37"/>
      <c r="G641" s="46"/>
    </row>
    <row r="642" spans="3:7" x14ac:dyDescent="0.3">
      <c r="C642" s="1"/>
      <c r="D642" s="2"/>
      <c r="E642" s="2"/>
      <c r="F642" s="37"/>
      <c r="G642" s="46"/>
    </row>
    <row r="643" spans="3:7" x14ac:dyDescent="0.3">
      <c r="C643" s="1"/>
      <c r="D643" s="2"/>
      <c r="E643" s="2"/>
      <c r="F643" s="37"/>
      <c r="G643" s="46"/>
    </row>
    <row r="644" spans="3:7" x14ac:dyDescent="0.3">
      <c r="C644" s="1"/>
      <c r="D644" s="2"/>
      <c r="E644" s="2"/>
      <c r="F644" s="37"/>
      <c r="G644" s="46"/>
    </row>
    <row r="645" spans="3:7" x14ac:dyDescent="0.3">
      <c r="C645" s="1"/>
      <c r="D645" s="2"/>
      <c r="E645" s="2"/>
      <c r="F645" s="37"/>
      <c r="G645" s="46"/>
    </row>
    <row r="646" spans="3:7" x14ac:dyDescent="0.3">
      <c r="C646" s="1"/>
      <c r="D646" s="2"/>
      <c r="E646" s="2"/>
      <c r="F646" s="37"/>
      <c r="G646" s="46"/>
    </row>
    <row r="647" spans="3:7" x14ac:dyDescent="0.3">
      <c r="C647" s="1"/>
      <c r="D647" s="2"/>
      <c r="E647" s="2"/>
      <c r="F647" s="37"/>
      <c r="G647" s="46"/>
    </row>
    <row r="648" spans="3:7" x14ac:dyDescent="0.3">
      <c r="C648" s="1"/>
      <c r="D648" s="2"/>
      <c r="E648" s="2"/>
      <c r="F648" s="37"/>
      <c r="G648" s="46"/>
    </row>
    <row r="649" spans="3:7" x14ac:dyDescent="0.3">
      <c r="C649" s="1"/>
      <c r="D649" s="2"/>
      <c r="E649" s="2"/>
      <c r="F649" s="37"/>
      <c r="G649" s="46"/>
    </row>
    <row r="650" spans="3:7" x14ac:dyDescent="0.3">
      <c r="C650" s="1"/>
      <c r="D650" s="2"/>
      <c r="E650" s="2"/>
      <c r="F650" s="37"/>
      <c r="G650" s="46"/>
    </row>
    <row r="651" spans="3:7" x14ac:dyDescent="0.3">
      <c r="C651" s="1"/>
      <c r="D651" s="2"/>
      <c r="E651" s="2"/>
      <c r="F651" s="37"/>
      <c r="G651" s="46"/>
    </row>
    <row r="652" spans="3:7" x14ac:dyDescent="0.3">
      <c r="C652" s="1"/>
      <c r="D652" s="2"/>
      <c r="E652" s="2"/>
      <c r="F652" s="37"/>
      <c r="G652" s="46"/>
    </row>
    <row r="653" spans="3:7" x14ac:dyDescent="0.3">
      <c r="C653" s="1"/>
      <c r="D653" s="2"/>
      <c r="E653" s="2"/>
      <c r="F653" s="37"/>
      <c r="G653" s="46"/>
    </row>
    <row r="654" spans="3:7" x14ac:dyDescent="0.3">
      <c r="C654" s="1"/>
      <c r="D654" s="2"/>
      <c r="E654" s="2"/>
      <c r="F654" s="37"/>
      <c r="G654" s="46"/>
    </row>
    <row r="655" spans="3:7" x14ac:dyDescent="0.3">
      <c r="C655" s="1"/>
      <c r="D655" s="2"/>
      <c r="E655" s="2"/>
      <c r="F655" s="37"/>
      <c r="G655" s="46"/>
    </row>
    <row r="656" spans="3:7" x14ac:dyDescent="0.3">
      <c r="C656" s="1"/>
      <c r="D656" s="2"/>
      <c r="E656" s="2"/>
      <c r="F656" s="37"/>
      <c r="G656" s="46"/>
    </row>
    <row r="657" spans="3:7" x14ac:dyDescent="0.3">
      <c r="C657" s="1"/>
      <c r="D657" s="2"/>
      <c r="E657" s="2"/>
      <c r="F657" s="37"/>
      <c r="G657" s="46"/>
    </row>
    <row r="658" spans="3:7" x14ac:dyDescent="0.3">
      <c r="C658" s="1"/>
      <c r="D658" s="2"/>
      <c r="E658" s="2"/>
      <c r="F658" s="37"/>
      <c r="G658" s="46"/>
    </row>
    <row r="659" spans="3:7" x14ac:dyDescent="0.3">
      <c r="C659" s="1"/>
      <c r="D659" s="2"/>
      <c r="E659" s="2"/>
      <c r="F659" s="37"/>
      <c r="G659" s="46"/>
    </row>
    <row r="660" spans="3:7" x14ac:dyDescent="0.3">
      <c r="C660" s="1"/>
      <c r="D660" s="2"/>
      <c r="E660" s="2"/>
      <c r="F660" s="37"/>
      <c r="G660" s="46"/>
    </row>
    <row r="661" spans="3:7" x14ac:dyDescent="0.3">
      <c r="C661" s="1"/>
      <c r="D661" s="2"/>
      <c r="E661" s="2"/>
      <c r="F661" s="37"/>
      <c r="G661" s="46"/>
    </row>
    <row r="662" spans="3:7" x14ac:dyDescent="0.3">
      <c r="C662" s="1"/>
      <c r="D662" s="2"/>
      <c r="E662" s="2"/>
      <c r="F662" s="37"/>
      <c r="G662" s="46"/>
    </row>
    <row r="663" spans="3:7" x14ac:dyDescent="0.3">
      <c r="C663" s="1"/>
      <c r="D663" s="2"/>
      <c r="E663" s="2"/>
      <c r="F663" s="37"/>
      <c r="G663" s="46"/>
    </row>
    <row r="664" spans="3:7" x14ac:dyDescent="0.3">
      <c r="C664" s="1"/>
      <c r="D664" s="2"/>
      <c r="E664" s="2"/>
      <c r="F664" s="37"/>
      <c r="G664" s="46"/>
    </row>
    <row r="665" spans="3:7" x14ac:dyDescent="0.3">
      <c r="C665" s="1"/>
      <c r="D665" s="2"/>
      <c r="E665" s="2"/>
      <c r="F665" s="37"/>
      <c r="G665" s="46"/>
    </row>
    <row r="666" spans="3:7" x14ac:dyDescent="0.3">
      <c r="C666" s="1"/>
      <c r="D666" s="2"/>
      <c r="E666" s="2"/>
      <c r="F666" s="37"/>
      <c r="G666" s="46"/>
    </row>
    <row r="667" spans="3:7" x14ac:dyDescent="0.3">
      <c r="C667" s="1"/>
      <c r="D667" s="2"/>
      <c r="E667" s="2"/>
      <c r="F667" s="37"/>
      <c r="G667" s="46"/>
    </row>
    <row r="668" spans="3:7" x14ac:dyDescent="0.3">
      <c r="C668" s="1"/>
      <c r="D668" s="2"/>
      <c r="E668" s="2"/>
      <c r="F668" s="37"/>
      <c r="G668" s="46"/>
    </row>
    <row r="669" spans="3:7" x14ac:dyDescent="0.3">
      <c r="C669" s="1"/>
      <c r="D669" s="2"/>
      <c r="E669" s="2"/>
      <c r="F669" s="37"/>
      <c r="G669" s="46"/>
    </row>
    <row r="670" spans="3:7" x14ac:dyDescent="0.3">
      <c r="C670" s="1"/>
      <c r="D670" s="2"/>
      <c r="E670" s="2"/>
      <c r="F670" s="37"/>
      <c r="G670" s="46"/>
    </row>
    <row r="671" spans="3:7" x14ac:dyDescent="0.3">
      <c r="C671" s="1"/>
      <c r="D671" s="2"/>
      <c r="E671" s="2"/>
      <c r="F671" s="37"/>
      <c r="G671" s="46"/>
    </row>
    <row r="672" spans="3:7" x14ac:dyDescent="0.3">
      <c r="C672" s="1"/>
      <c r="D672" s="2"/>
      <c r="E672" s="2"/>
      <c r="F672" s="37"/>
      <c r="G672" s="46"/>
    </row>
    <row r="673" spans="3:7" x14ac:dyDescent="0.3">
      <c r="C673" s="1"/>
      <c r="D673" s="2"/>
      <c r="E673" s="2"/>
      <c r="F673" s="37"/>
      <c r="G673" s="46"/>
    </row>
    <row r="674" spans="3:7" x14ac:dyDescent="0.3">
      <c r="C674" s="1"/>
      <c r="D674" s="2"/>
      <c r="E674" s="2"/>
      <c r="F674" s="37"/>
      <c r="G674" s="46"/>
    </row>
    <row r="675" spans="3:7" x14ac:dyDescent="0.3">
      <c r="C675" s="1"/>
      <c r="D675" s="2"/>
      <c r="E675" s="2"/>
      <c r="F675" s="37"/>
      <c r="G675" s="46"/>
    </row>
    <row r="676" spans="3:7" x14ac:dyDescent="0.3">
      <c r="C676" s="1"/>
      <c r="D676" s="2"/>
      <c r="E676" s="2"/>
      <c r="F676" s="37"/>
      <c r="G676" s="46"/>
    </row>
    <row r="677" spans="3:7" x14ac:dyDescent="0.3">
      <c r="C677" s="1"/>
      <c r="D677" s="2"/>
      <c r="E677" s="2"/>
      <c r="F677" s="37"/>
      <c r="G677" s="46"/>
    </row>
    <row r="678" spans="3:7" x14ac:dyDescent="0.3">
      <c r="C678" s="1"/>
      <c r="D678" s="2"/>
      <c r="E678" s="2"/>
      <c r="F678" s="37"/>
      <c r="G678" s="46"/>
    </row>
    <row r="679" spans="3:7" x14ac:dyDescent="0.3">
      <c r="C679" s="1"/>
      <c r="D679" s="2"/>
      <c r="E679" s="2"/>
      <c r="F679" s="37"/>
      <c r="G679" s="46"/>
    </row>
    <row r="680" spans="3:7" x14ac:dyDescent="0.3">
      <c r="C680" s="1"/>
      <c r="D680" s="2"/>
      <c r="E680" s="2"/>
      <c r="F680" s="37"/>
      <c r="G680" s="46"/>
    </row>
    <row r="681" spans="3:7" x14ac:dyDescent="0.3">
      <c r="C681" s="1"/>
      <c r="D681" s="2"/>
      <c r="E681" s="2"/>
      <c r="F681" s="37"/>
      <c r="G681" s="46"/>
    </row>
    <row r="682" spans="3:7" x14ac:dyDescent="0.3">
      <c r="C682" s="1"/>
      <c r="D682" s="2"/>
      <c r="E682" s="2"/>
      <c r="F682" s="37"/>
      <c r="G682" s="46"/>
    </row>
    <row r="683" spans="3:7" x14ac:dyDescent="0.3">
      <c r="C683" s="1"/>
      <c r="D683" s="2"/>
      <c r="E683" s="2"/>
      <c r="F683" s="37"/>
      <c r="G683" s="46"/>
    </row>
    <row r="684" spans="3:7" x14ac:dyDescent="0.3">
      <c r="C684" s="1"/>
      <c r="D684" s="2"/>
      <c r="E684" s="2"/>
      <c r="F684" s="37"/>
      <c r="G684" s="46"/>
    </row>
    <row r="685" spans="3:7" x14ac:dyDescent="0.3">
      <c r="C685" s="1"/>
      <c r="D685" s="2"/>
      <c r="E685" s="2"/>
      <c r="F685" s="37"/>
      <c r="G685" s="46"/>
    </row>
    <row r="686" spans="3:7" x14ac:dyDescent="0.3">
      <c r="C686" s="1"/>
      <c r="D686" s="2"/>
      <c r="E686" s="2"/>
      <c r="F686" s="37"/>
      <c r="G686" s="46"/>
    </row>
    <row r="687" spans="3:7" x14ac:dyDescent="0.3">
      <c r="C687" s="1"/>
      <c r="D687" s="2"/>
      <c r="E687" s="2"/>
      <c r="F687" s="37"/>
      <c r="G687" s="46"/>
    </row>
    <row r="688" spans="3:7" x14ac:dyDescent="0.3">
      <c r="C688" s="1"/>
      <c r="D688" s="2"/>
      <c r="E688" s="2"/>
      <c r="F688" s="37"/>
      <c r="G688" s="46"/>
    </row>
    <row r="689" spans="3:7" x14ac:dyDescent="0.3">
      <c r="C689" s="1"/>
      <c r="D689" s="2"/>
      <c r="E689" s="2"/>
      <c r="F689" s="37"/>
      <c r="G689" s="46"/>
    </row>
    <row r="690" spans="3:7" x14ac:dyDescent="0.3">
      <c r="C690" s="1"/>
      <c r="D690" s="2"/>
      <c r="E690" s="2"/>
      <c r="F690" s="37"/>
      <c r="G690" s="46"/>
    </row>
    <row r="691" spans="3:7" x14ac:dyDescent="0.3">
      <c r="C691" s="1"/>
      <c r="D691" s="2"/>
      <c r="E691" s="2"/>
      <c r="F691" s="37"/>
      <c r="G691" s="46"/>
    </row>
    <row r="692" spans="3:7" x14ac:dyDescent="0.3">
      <c r="C692" s="1"/>
      <c r="D692" s="2"/>
      <c r="E692" s="2"/>
      <c r="F692" s="37"/>
      <c r="G692" s="46"/>
    </row>
    <row r="693" spans="3:7" x14ac:dyDescent="0.3">
      <c r="C693" s="1"/>
      <c r="D693" s="2"/>
      <c r="E693" s="2"/>
      <c r="F693" s="37"/>
      <c r="G693" s="46"/>
    </row>
    <row r="694" spans="3:7" x14ac:dyDescent="0.3">
      <c r="C694" s="1"/>
      <c r="D694" s="2"/>
      <c r="E694" s="2"/>
      <c r="F694" s="37"/>
      <c r="G694" s="46"/>
    </row>
    <row r="695" spans="3:7" x14ac:dyDescent="0.3">
      <c r="C695" s="1"/>
      <c r="D695" s="2"/>
      <c r="E695" s="2"/>
      <c r="F695" s="37"/>
      <c r="G695" s="46"/>
    </row>
    <row r="696" spans="3:7" x14ac:dyDescent="0.3">
      <c r="C696" s="1"/>
      <c r="D696" s="2"/>
      <c r="E696" s="2"/>
      <c r="F696" s="37"/>
      <c r="G696" s="46"/>
    </row>
    <row r="697" spans="3:7" x14ac:dyDescent="0.3">
      <c r="C697" s="1"/>
      <c r="D697" s="2"/>
      <c r="E697" s="2"/>
      <c r="F697" s="37"/>
      <c r="G697" s="46"/>
    </row>
    <row r="698" spans="3:7" x14ac:dyDescent="0.3">
      <c r="C698" s="1"/>
      <c r="D698" s="2"/>
      <c r="E698" s="2"/>
      <c r="F698" s="37"/>
      <c r="G698" s="46"/>
    </row>
    <row r="699" spans="3:7" x14ac:dyDescent="0.3">
      <c r="C699" s="1"/>
      <c r="D699" s="2"/>
      <c r="E699" s="2"/>
      <c r="F699" s="37"/>
      <c r="G699" s="46"/>
    </row>
    <row r="700" spans="3:7" x14ac:dyDescent="0.3">
      <c r="C700" s="1"/>
      <c r="D700" s="2"/>
      <c r="E700" s="2"/>
      <c r="F700" s="37"/>
      <c r="G700" s="46"/>
    </row>
    <row r="701" spans="3:7" x14ac:dyDescent="0.3">
      <c r="C701" s="1"/>
      <c r="D701" s="2"/>
      <c r="E701" s="2"/>
      <c r="F701" s="37"/>
      <c r="G701" s="46"/>
    </row>
    <row r="702" spans="3:7" x14ac:dyDescent="0.3">
      <c r="C702" s="1"/>
      <c r="D702" s="2"/>
      <c r="E702" s="2"/>
      <c r="F702" s="37"/>
      <c r="G702" s="46"/>
    </row>
    <row r="703" spans="3:7" x14ac:dyDescent="0.3">
      <c r="C703" s="1"/>
      <c r="D703" s="2"/>
      <c r="E703" s="2"/>
      <c r="F703" s="37"/>
      <c r="G703" s="46"/>
    </row>
    <row r="704" spans="3:7" x14ac:dyDescent="0.3">
      <c r="C704" s="1"/>
      <c r="D704" s="2"/>
      <c r="E704" s="2"/>
      <c r="F704" s="37"/>
      <c r="G704" s="46"/>
    </row>
    <row r="705" spans="3:7" x14ac:dyDescent="0.3">
      <c r="C705" s="1"/>
      <c r="D705" s="2"/>
      <c r="E705" s="2"/>
      <c r="F705" s="37"/>
      <c r="G705" s="46"/>
    </row>
    <row r="706" spans="3:7" x14ac:dyDescent="0.3">
      <c r="C706" s="1"/>
      <c r="D706" s="2"/>
      <c r="E706" s="2"/>
      <c r="F706" s="37"/>
      <c r="G706" s="46"/>
    </row>
    <row r="707" spans="3:7" x14ac:dyDescent="0.3">
      <c r="C707" s="1"/>
      <c r="D707" s="2"/>
      <c r="E707" s="2"/>
      <c r="F707" s="37"/>
      <c r="G707" s="46"/>
    </row>
    <row r="708" spans="3:7" x14ac:dyDescent="0.3">
      <c r="C708" s="1"/>
      <c r="D708" s="2"/>
      <c r="E708" s="2"/>
      <c r="F708" s="37"/>
      <c r="G708" s="46"/>
    </row>
    <row r="709" spans="3:7" x14ac:dyDescent="0.3">
      <c r="C709" s="1"/>
      <c r="D709" s="2"/>
      <c r="E709" s="2"/>
      <c r="F709" s="37"/>
      <c r="G709" s="46"/>
    </row>
    <row r="710" spans="3:7" x14ac:dyDescent="0.3">
      <c r="C710" s="1"/>
      <c r="D710" s="2"/>
      <c r="E710" s="2"/>
      <c r="F710" s="37"/>
      <c r="G710" s="46"/>
    </row>
    <row r="711" spans="3:7" x14ac:dyDescent="0.3">
      <c r="C711" s="1"/>
      <c r="D711" s="2"/>
      <c r="E711" s="2"/>
      <c r="F711" s="37"/>
      <c r="G711" s="46"/>
    </row>
    <row r="712" spans="3:7" x14ac:dyDescent="0.3">
      <c r="C712" s="1"/>
      <c r="D712" s="2"/>
      <c r="E712" s="2"/>
      <c r="F712" s="37"/>
      <c r="G712" s="46"/>
    </row>
    <row r="713" spans="3:7" x14ac:dyDescent="0.3">
      <c r="C713" s="1"/>
      <c r="D713" s="2"/>
      <c r="E713" s="2"/>
      <c r="F713" s="37"/>
      <c r="G713" s="46"/>
    </row>
    <row r="714" spans="3:7" x14ac:dyDescent="0.3">
      <c r="C714" s="1"/>
      <c r="D714" s="2"/>
      <c r="E714" s="2"/>
      <c r="F714" s="37"/>
      <c r="G714" s="46"/>
    </row>
    <row r="715" spans="3:7" x14ac:dyDescent="0.3">
      <c r="C715" s="1"/>
      <c r="D715" s="2"/>
      <c r="E715" s="2"/>
      <c r="F715" s="37"/>
      <c r="G715" s="46"/>
    </row>
    <row r="716" spans="3:7" x14ac:dyDescent="0.3">
      <c r="C716" s="1"/>
      <c r="D716" s="2"/>
      <c r="E716" s="2"/>
      <c r="F716" s="37"/>
      <c r="G716" s="46"/>
    </row>
    <row r="717" spans="3:7" x14ac:dyDescent="0.3">
      <c r="C717" s="1"/>
      <c r="D717" s="2"/>
      <c r="E717" s="2"/>
      <c r="F717" s="37"/>
      <c r="G717" s="46"/>
    </row>
    <row r="718" spans="3:7" x14ac:dyDescent="0.3">
      <c r="C718" s="1"/>
      <c r="D718" s="2"/>
      <c r="E718" s="2"/>
      <c r="F718" s="37"/>
      <c r="G718" s="46"/>
    </row>
    <row r="719" spans="3:7" x14ac:dyDescent="0.3">
      <c r="C719" s="1"/>
      <c r="D719" s="2"/>
      <c r="E719" s="2"/>
      <c r="F719" s="37"/>
      <c r="G719" s="46"/>
    </row>
    <row r="720" spans="3:7" x14ac:dyDescent="0.3">
      <c r="C720" s="1"/>
      <c r="D720" s="2"/>
      <c r="E720" s="2"/>
      <c r="F720" s="37"/>
      <c r="G720" s="46"/>
    </row>
    <row r="721" spans="3:7" x14ac:dyDescent="0.3">
      <c r="C721" s="1"/>
      <c r="D721" s="2"/>
      <c r="E721" s="2"/>
      <c r="F721" s="37"/>
      <c r="G721" s="46"/>
    </row>
    <row r="722" spans="3:7" x14ac:dyDescent="0.3">
      <c r="C722" s="1"/>
      <c r="D722" s="2"/>
      <c r="E722" s="2"/>
      <c r="F722" s="37"/>
      <c r="G722" s="46"/>
    </row>
    <row r="723" spans="3:7" x14ac:dyDescent="0.3">
      <c r="C723" s="1"/>
      <c r="D723" s="2"/>
      <c r="E723" s="2"/>
      <c r="F723" s="37"/>
      <c r="G723" s="46"/>
    </row>
    <row r="724" spans="3:7" x14ac:dyDescent="0.3">
      <c r="C724" s="1"/>
      <c r="D724" s="2"/>
      <c r="E724" s="2"/>
      <c r="F724" s="37"/>
      <c r="G724" s="46"/>
    </row>
    <row r="725" spans="3:7" x14ac:dyDescent="0.3">
      <c r="C725" s="1"/>
      <c r="D725" s="2"/>
      <c r="E725" s="2"/>
      <c r="F725" s="37"/>
      <c r="G725" s="46"/>
    </row>
    <row r="726" spans="3:7" x14ac:dyDescent="0.3">
      <c r="C726" s="1"/>
      <c r="D726" s="2"/>
      <c r="E726" s="2"/>
      <c r="F726" s="37"/>
      <c r="G726" s="46"/>
    </row>
    <row r="727" spans="3:7" x14ac:dyDescent="0.3">
      <c r="C727" s="1"/>
      <c r="D727" s="2"/>
      <c r="E727" s="2"/>
      <c r="F727" s="37"/>
      <c r="G727" s="46"/>
    </row>
    <row r="728" spans="3:7" x14ac:dyDescent="0.3">
      <c r="C728" s="1"/>
      <c r="D728" s="2"/>
      <c r="E728" s="2"/>
      <c r="F728" s="37"/>
      <c r="G728" s="46"/>
    </row>
    <row r="729" spans="3:7" x14ac:dyDescent="0.3">
      <c r="C729" s="1"/>
      <c r="D729" s="2"/>
      <c r="E729" s="2"/>
      <c r="F729" s="37"/>
      <c r="G729" s="46"/>
    </row>
    <row r="730" spans="3:7" x14ac:dyDescent="0.3">
      <c r="C730" s="1"/>
      <c r="D730" s="2"/>
      <c r="E730" s="2"/>
      <c r="F730" s="37"/>
      <c r="G730" s="46"/>
    </row>
    <row r="731" spans="3:7" x14ac:dyDescent="0.3">
      <c r="C731" s="1"/>
      <c r="D731" s="2"/>
      <c r="E731" s="2"/>
      <c r="F731" s="37"/>
      <c r="G731" s="46"/>
    </row>
    <row r="732" spans="3:7" x14ac:dyDescent="0.3">
      <c r="C732" s="1"/>
      <c r="D732" s="2"/>
      <c r="E732" s="2"/>
      <c r="F732" s="37"/>
      <c r="G732" s="46"/>
    </row>
    <row r="733" spans="3:7" x14ac:dyDescent="0.3">
      <c r="C733" s="1"/>
      <c r="D733" s="2"/>
      <c r="E733" s="2"/>
      <c r="F733" s="37"/>
      <c r="G733" s="46"/>
    </row>
    <row r="734" spans="3:7" x14ac:dyDescent="0.3">
      <c r="C734" s="1"/>
      <c r="D734" s="2"/>
      <c r="E734" s="2"/>
      <c r="F734" s="37"/>
      <c r="G734" s="46"/>
    </row>
    <row r="735" spans="3:7" x14ac:dyDescent="0.3">
      <c r="C735" s="1"/>
      <c r="D735" s="2"/>
      <c r="E735" s="2"/>
      <c r="F735" s="37"/>
      <c r="G735" s="46"/>
    </row>
    <row r="736" spans="3:7" x14ac:dyDescent="0.3">
      <c r="C736" s="1"/>
      <c r="D736" s="2"/>
      <c r="E736" s="2"/>
      <c r="F736" s="37"/>
      <c r="G736" s="46"/>
    </row>
    <row r="737" spans="3:7" x14ac:dyDescent="0.3">
      <c r="C737" s="1"/>
      <c r="D737" s="2"/>
      <c r="E737" s="2"/>
      <c r="F737" s="37"/>
      <c r="G737" s="46"/>
    </row>
    <row r="738" spans="3:7" x14ac:dyDescent="0.3">
      <c r="C738" s="1"/>
      <c r="D738" s="2"/>
      <c r="E738" s="2"/>
      <c r="F738" s="37"/>
      <c r="G738" s="46"/>
    </row>
    <row r="739" spans="3:7" x14ac:dyDescent="0.3">
      <c r="C739" s="1"/>
      <c r="D739" s="2"/>
      <c r="E739" s="2"/>
      <c r="F739" s="37"/>
      <c r="G739" s="46"/>
    </row>
    <row r="740" spans="3:7" x14ac:dyDescent="0.3">
      <c r="C740" s="1"/>
      <c r="D740" s="2"/>
      <c r="E740" s="2"/>
      <c r="F740" s="37"/>
      <c r="G740" s="46"/>
    </row>
    <row r="741" spans="3:7" x14ac:dyDescent="0.3">
      <c r="C741" s="1"/>
      <c r="D741" s="2"/>
      <c r="E741" s="2"/>
      <c r="F741" s="37"/>
      <c r="G741" s="46"/>
    </row>
    <row r="742" spans="3:7" x14ac:dyDescent="0.3">
      <c r="C742" s="1"/>
      <c r="D742" s="2"/>
      <c r="E742" s="2"/>
      <c r="F742" s="37"/>
      <c r="G742" s="46"/>
    </row>
    <row r="743" spans="3:7" x14ac:dyDescent="0.3">
      <c r="C743" s="1"/>
      <c r="D743" s="2"/>
      <c r="E743" s="2"/>
      <c r="F743" s="37"/>
      <c r="G743" s="46"/>
    </row>
    <row r="744" spans="3:7" x14ac:dyDescent="0.3">
      <c r="C744" s="1"/>
      <c r="D744" s="2"/>
      <c r="E744" s="2"/>
      <c r="F744" s="37"/>
      <c r="G744" s="46"/>
    </row>
    <row r="745" spans="3:7" x14ac:dyDescent="0.3">
      <c r="C745" s="1"/>
      <c r="D745" s="2"/>
      <c r="E745" s="2"/>
      <c r="F745" s="37"/>
      <c r="G745" s="46"/>
    </row>
    <row r="746" spans="3:7" x14ac:dyDescent="0.3">
      <c r="C746" s="1"/>
      <c r="D746" s="2"/>
      <c r="E746" s="2"/>
      <c r="F746" s="37"/>
      <c r="G746" s="46"/>
    </row>
    <row r="747" spans="3:7" x14ac:dyDescent="0.3">
      <c r="C747" s="1"/>
      <c r="D747" s="2"/>
      <c r="E747" s="2"/>
      <c r="F747" s="37"/>
      <c r="G747" s="46"/>
    </row>
    <row r="748" spans="3:7" x14ac:dyDescent="0.3">
      <c r="C748" s="1"/>
      <c r="D748" s="2"/>
      <c r="E748" s="2"/>
      <c r="F748" s="37"/>
      <c r="G748" s="46"/>
    </row>
    <row r="749" spans="3:7" x14ac:dyDescent="0.3">
      <c r="C749" s="1"/>
      <c r="D749" s="2"/>
      <c r="E749" s="2"/>
      <c r="F749" s="37"/>
      <c r="G749" s="46"/>
    </row>
    <row r="750" spans="3:7" x14ac:dyDescent="0.3">
      <c r="C750" s="1"/>
      <c r="D750" s="2"/>
      <c r="E750" s="2"/>
      <c r="F750" s="37"/>
      <c r="G750" s="46"/>
    </row>
    <row r="751" spans="3:7" x14ac:dyDescent="0.3">
      <c r="C751" s="1"/>
      <c r="D751" s="2"/>
      <c r="E751" s="2"/>
      <c r="F751" s="37"/>
      <c r="G751" s="46"/>
    </row>
    <row r="752" spans="3:7" x14ac:dyDescent="0.3">
      <c r="C752" s="1"/>
      <c r="D752" s="2"/>
      <c r="E752" s="2"/>
      <c r="F752" s="37"/>
      <c r="G752" s="46"/>
    </row>
    <row r="753" spans="3:7" x14ac:dyDescent="0.3">
      <c r="C753" s="1"/>
      <c r="D753" s="2"/>
      <c r="E753" s="2"/>
      <c r="F753" s="37"/>
      <c r="G753" s="46"/>
    </row>
    <row r="754" spans="3:7" x14ac:dyDescent="0.3">
      <c r="C754" s="1"/>
      <c r="D754" s="2"/>
      <c r="E754" s="2"/>
      <c r="F754" s="37"/>
      <c r="G754" s="46"/>
    </row>
    <row r="755" spans="3:7" x14ac:dyDescent="0.3">
      <c r="C755" s="1"/>
      <c r="D755" s="2"/>
      <c r="E755" s="2"/>
      <c r="F755" s="37"/>
      <c r="G755" s="46"/>
    </row>
    <row r="756" spans="3:7" x14ac:dyDescent="0.3">
      <c r="C756" s="1"/>
      <c r="D756" s="2"/>
      <c r="E756" s="2"/>
      <c r="F756" s="37"/>
      <c r="G756" s="46"/>
    </row>
    <row r="757" spans="3:7" x14ac:dyDescent="0.3">
      <c r="C757" s="1"/>
      <c r="D757" s="2"/>
      <c r="E757" s="2"/>
      <c r="F757" s="37"/>
      <c r="G757" s="46"/>
    </row>
    <row r="758" spans="3:7" x14ac:dyDescent="0.3">
      <c r="C758" s="1"/>
      <c r="D758" s="2"/>
      <c r="E758" s="2"/>
      <c r="F758" s="37"/>
      <c r="G758" s="46"/>
    </row>
    <row r="759" spans="3:7" x14ac:dyDescent="0.3">
      <c r="C759" s="1"/>
      <c r="D759" s="2"/>
      <c r="E759" s="2"/>
      <c r="F759" s="37"/>
      <c r="G759" s="46"/>
    </row>
    <row r="760" spans="3:7" x14ac:dyDescent="0.3">
      <c r="C760" s="1"/>
      <c r="D760" s="2"/>
      <c r="E760" s="2"/>
      <c r="F760" s="37"/>
      <c r="G760" s="46"/>
    </row>
    <row r="761" spans="3:7" x14ac:dyDescent="0.3">
      <c r="C761" s="1"/>
      <c r="D761" s="2"/>
      <c r="E761" s="2"/>
      <c r="F761" s="37"/>
      <c r="G761" s="46"/>
    </row>
    <row r="762" spans="3:7" x14ac:dyDescent="0.3">
      <c r="C762" s="1"/>
      <c r="D762" s="2"/>
      <c r="E762" s="2"/>
      <c r="F762" s="37"/>
      <c r="G762" s="46"/>
    </row>
    <row r="763" spans="3:7" x14ac:dyDescent="0.3">
      <c r="C763" s="1"/>
      <c r="D763" s="2"/>
      <c r="E763" s="2"/>
      <c r="F763" s="37"/>
      <c r="G763" s="46"/>
    </row>
    <row r="764" spans="3:7" x14ac:dyDescent="0.3">
      <c r="C764" s="1"/>
      <c r="D764" s="2"/>
      <c r="E764" s="2"/>
      <c r="F764" s="37"/>
      <c r="G764" s="46"/>
    </row>
    <row r="765" spans="3:7" x14ac:dyDescent="0.3">
      <c r="C765" s="1"/>
      <c r="D765" s="2"/>
      <c r="E765" s="2"/>
      <c r="F765" s="37"/>
      <c r="G765" s="46"/>
    </row>
    <row r="766" spans="3:7" x14ac:dyDescent="0.3">
      <c r="C766" s="1"/>
      <c r="D766" s="2"/>
      <c r="E766" s="2"/>
      <c r="F766" s="37"/>
      <c r="G766" s="46"/>
    </row>
    <row r="767" spans="3:7" x14ac:dyDescent="0.3">
      <c r="C767" s="1"/>
      <c r="D767" s="2"/>
      <c r="E767" s="2"/>
      <c r="F767" s="37"/>
      <c r="G767" s="46"/>
    </row>
    <row r="768" spans="3:7" x14ac:dyDescent="0.3">
      <c r="C768" s="1"/>
      <c r="D768" s="2"/>
      <c r="E768" s="2"/>
      <c r="F768" s="37"/>
      <c r="G768" s="46"/>
    </row>
    <row r="769" spans="3:7" x14ac:dyDescent="0.3">
      <c r="C769" s="1"/>
      <c r="D769" s="2"/>
      <c r="E769" s="2"/>
      <c r="F769" s="37"/>
      <c r="G769" s="46"/>
    </row>
    <row r="770" spans="3:7" x14ac:dyDescent="0.3">
      <c r="C770" s="1"/>
      <c r="D770" s="2"/>
      <c r="E770" s="2"/>
      <c r="F770" s="37"/>
      <c r="G770" s="46"/>
    </row>
    <row r="771" spans="3:7" x14ac:dyDescent="0.3">
      <c r="C771" s="1"/>
      <c r="D771" s="2"/>
      <c r="E771" s="2"/>
      <c r="F771" s="37"/>
      <c r="G771" s="46"/>
    </row>
    <row r="772" spans="3:7" x14ac:dyDescent="0.3">
      <c r="C772" s="1"/>
      <c r="D772" s="2"/>
      <c r="E772" s="2"/>
      <c r="F772" s="37"/>
      <c r="G772" s="46"/>
    </row>
    <row r="773" spans="3:7" x14ac:dyDescent="0.3">
      <c r="C773" s="1"/>
      <c r="D773" s="2"/>
      <c r="E773" s="2"/>
      <c r="F773" s="37"/>
      <c r="G773" s="46"/>
    </row>
    <row r="774" spans="3:7" x14ac:dyDescent="0.3">
      <c r="C774" s="1"/>
      <c r="D774" s="2"/>
      <c r="E774" s="2"/>
      <c r="F774" s="37"/>
      <c r="G774" s="46"/>
    </row>
    <row r="775" spans="3:7" x14ac:dyDescent="0.3">
      <c r="C775" s="1"/>
      <c r="D775" s="2"/>
      <c r="E775" s="2"/>
      <c r="F775" s="37"/>
      <c r="G775" s="46"/>
    </row>
    <row r="776" spans="3:7" x14ac:dyDescent="0.3">
      <c r="C776" s="1"/>
      <c r="D776" s="2"/>
      <c r="E776" s="2"/>
      <c r="F776" s="37"/>
      <c r="G776" s="46"/>
    </row>
    <row r="777" spans="3:7" x14ac:dyDescent="0.3">
      <c r="C777" s="1"/>
      <c r="D777" s="2"/>
      <c r="E777" s="2"/>
      <c r="F777" s="37"/>
      <c r="G777" s="46"/>
    </row>
    <row r="778" spans="3:7" x14ac:dyDescent="0.3">
      <c r="C778" s="1"/>
      <c r="D778" s="2"/>
      <c r="E778" s="2"/>
      <c r="F778" s="37"/>
      <c r="G778" s="46"/>
    </row>
    <row r="779" spans="3:7" x14ac:dyDescent="0.3">
      <c r="C779" s="1"/>
      <c r="D779" s="2"/>
      <c r="E779" s="2"/>
      <c r="F779" s="37"/>
      <c r="G779" s="46"/>
    </row>
    <row r="780" spans="3:7" x14ac:dyDescent="0.3">
      <c r="C780" s="1"/>
      <c r="D780" s="2"/>
      <c r="E780" s="2"/>
      <c r="F780" s="37"/>
      <c r="G780" s="46"/>
    </row>
    <row r="781" spans="3:7" x14ac:dyDescent="0.3">
      <c r="C781" s="1"/>
      <c r="D781" s="2"/>
      <c r="E781" s="2"/>
      <c r="F781" s="37"/>
      <c r="G781" s="46"/>
    </row>
    <row r="782" spans="3:7" x14ac:dyDescent="0.3">
      <c r="C782" s="1"/>
      <c r="D782" s="2"/>
      <c r="E782" s="2"/>
      <c r="F782" s="37"/>
      <c r="G782" s="46"/>
    </row>
    <row r="783" spans="3:7" x14ac:dyDescent="0.3">
      <c r="C783" s="1"/>
      <c r="D783" s="2"/>
      <c r="E783" s="2"/>
      <c r="F783" s="37"/>
      <c r="G783" s="46"/>
    </row>
    <row r="784" spans="3:7" x14ac:dyDescent="0.3">
      <c r="C784" s="1"/>
      <c r="D784" s="2"/>
      <c r="E784" s="2"/>
      <c r="F784" s="37"/>
      <c r="G784" s="46"/>
    </row>
    <row r="785" spans="3:7" x14ac:dyDescent="0.3">
      <c r="C785" s="1"/>
      <c r="D785" s="2"/>
      <c r="E785" s="2"/>
      <c r="F785" s="37"/>
      <c r="G785" s="46"/>
    </row>
    <row r="786" spans="3:7" x14ac:dyDescent="0.3">
      <c r="C786" s="1"/>
      <c r="D786" s="2"/>
      <c r="E786" s="2"/>
      <c r="F786" s="37"/>
      <c r="G786" s="46"/>
    </row>
    <row r="787" spans="3:7" x14ac:dyDescent="0.3">
      <c r="C787" s="1"/>
      <c r="D787" s="2"/>
      <c r="E787" s="2"/>
      <c r="F787" s="37"/>
      <c r="G787" s="46"/>
    </row>
    <row r="788" spans="3:7" x14ac:dyDescent="0.3">
      <c r="C788" s="1"/>
      <c r="D788" s="2"/>
      <c r="E788" s="2"/>
      <c r="F788" s="37"/>
      <c r="G788" s="46"/>
    </row>
    <row r="789" spans="3:7" x14ac:dyDescent="0.3">
      <c r="C789" s="1"/>
      <c r="D789" s="2"/>
      <c r="E789" s="2"/>
      <c r="F789" s="37"/>
      <c r="G789" s="46"/>
    </row>
    <row r="790" spans="3:7" x14ac:dyDescent="0.3">
      <c r="C790" s="1"/>
      <c r="D790" s="2"/>
      <c r="E790" s="2"/>
      <c r="F790" s="37"/>
      <c r="G790" s="46"/>
    </row>
    <row r="791" spans="3:7" x14ac:dyDescent="0.3">
      <c r="C791" s="1"/>
      <c r="D791" s="2"/>
      <c r="E791" s="2"/>
      <c r="F791" s="37"/>
      <c r="G791" s="46"/>
    </row>
    <row r="792" spans="3:7" x14ac:dyDescent="0.3">
      <c r="C792" s="1"/>
      <c r="D792" s="2"/>
      <c r="E792" s="2"/>
      <c r="F792" s="37"/>
      <c r="G792" s="46"/>
    </row>
    <row r="793" spans="3:7" x14ac:dyDescent="0.3">
      <c r="C793" s="1"/>
      <c r="D793" s="2"/>
      <c r="E793" s="2"/>
      <c r="F793" s="37"/>
      <c r="G793" s="46"/>
    </row>
    <row r="794" spans="3:7" x14ac:dyDescent="0.3">
      <c r="C794" s="1"/>
      <c r="D794" s="2"/>
      <c r="E794" s="2"/>
      <c r="F794" s="37"/>
      <c r="G794" s="46"/>
    </row>
    <row r="795" spans="3:7" x14ac:dyDescent="0.3">
      <c r="C795" s="1"/>
      <c r="D795" s="2"/>
      <c r="E795" s="2"/>
      <c r="F795" s="37"/>
      <c r="G795" s="46"/>
    </row>
    <row r="796" spans="3:7" x14ac:dyDescent="0.3">
      <c r="C796" s="1"/>
      <c r="D796" s="2"/>
      <c r="E796" s="2"/>
      <c r="F796" s="37"/>
      <c r="G796" s="46"/>
    </row>
    <row r="797" spans="3:7" x14ac:dyDescent="0.3">
      <c r="C797" s="1"/>
      <c r="D797" s="2"/>
      <c r="E797" s="2"/>
      <c r="F797" s="37"/>
      <c r="G797" s="46"/>
    </row>
    <row r="798" spans="3:7" x14ac:dyDescent="0.3">
      <c r="C798" s="1"/>
      <c r="D798" s="2"/>
      <c r="E798" s="2"/>
      <c r="F798" s="37"/>
      <c r="G798" s="46"/>
    </row>
    <row r="799" spans="3:7" x14ac:dyDescent="0.3">
      <c r="C799" s="1"/>
      <c r="D799" s="2"/>
      <c r="E799" s="2"/>
      <c r="F799" s="37"/>
      <c r="G799" s="46"/>
    </row>
    <row r="800" spans="3:7" x14ac:dyDescent="0.3">
      <c r="C800" s="1"/>
      <c r="D800" s="2"/>
      <c r="E800" s="2"/>
      <c r="F800" s="37"/>
      <c r="G800" s="46"/>
    </row>
    <row r="801" spans="3:7" x14ac:dyDescent="0.3">
      <c r="C801" s="1"/>
      <c r="D801" s="2"/>
      <c r="E801" s="2"/>
      <c r="F801" s="37"/>
      <c r="G801" s="46"/>
    </row>
    <row r="802" spans="3:7" x14ac:dyDescent="0.3">
      <c r="C802" s="1"/>
      <c r="D802" s="2"/>
      <c r="E802" s="2"/>
      <c r="F802" s="37"/>
      <c r="G802" s="46"/>
    </row>
    <row r="803" spans="3:7" x14ac:dyDescent="0.3">
      <c r="C803" s="1"/>
      <c r="D803" s="2"/>
      <c r="E803" s="2"/>
      <c r="F803" s="37"/>
      <c r="G803" s="46"/>
    </row>
    <row r="804" spans="3:7" x14ac:dyDescent="0.3">
      <c r="C804" s="1"/>
      <c r="D804" s="2"/>
      <c r="E804" s="2"/>
      <c r="F804" s="37"/>
      <c r="G804" s="46"/>
    </row>
    <row r="805" spans="3:7" x14ac:dyDescent="0.3">
      <c r="C805" s="1"/>
      <c r="D805" s="2"/>
      <c r="E805" s="2"/>
      <c r="F805" s="37"/>
      <c r="G805" s="46"/>
    </row>
    <row r="806" spans="3:7" x14ac:dyDescent="0.3">
      <c r="C806" s="1"/>
      <c r="D806" s="2"/>
      <c r="E806" s="2"/>
      <c r="F806" s="37"/>
      <c r="G806" s="46"/>
    </row>
    <row r="807" spans="3:7" x14ac:dyDescent="0.3">
      <c r="C807" s="1"/>
      <c r="D807" s="2"/>
      <c r="E807" s="2"/>
      <c r="F807" s="37"/>
      <c r="G807" s="46"/>
    </row>
    <row r="808" spans="3:7" x14ac:dyDescent="0.3">
      <c r="C808" s="1"/>
      <c r="D808" s="2"/>
      <c r="E808" s="2"/>
      <c r="F808" s="37"/>
      <c r="G808" s="46"/>
    </row>
    <row r="809" spans="3:7" x14ac:dyDescent="0.3">
      <c r="C809" s="1"/>
      <c r="D809" s="2"/>
      <c r="E809" s="2"/>
      <c r="F809" s="37"/>
      <c r="G809" s="46"/>
    </row>
    <row r="810" spans="3:7" x14ac:dyDescent="0.3">
      <c r="C810" s="1"/>
      <c r="D810" s="2"/>
      <c r="E810" s="2"/>
      <c r="F810" s="37"/>
      <c r="G810" s="46"/>
    </row>
    <row r="811" spans="3:7" x14ac:dyDescent="0.3">
      <c r="C811" s="1"/>
      <c r="D811" s="2"/>
      <c r="E811" s="2"/>
      <c r="F811" s="37"/>
      <c r="G811" s="46"/>
    </row>
    <row r="812" spans="3:7" x14ac:dyDescent="0.3">
      <c r="C812" s="1"/>
      <c r="D812" s="2"/>
      <c r="E812" s="2"/>
      <c r="F812" s="37"/>
      <c r="G812" s="46"/>
    </row>
    <row r="813" spans="3:7" x14ac:dyDescent="0.3">
      <c r="C813" s="1"/>
      <c r="D813" s="2"/>
      <c r="E813" s="2"/>
      <c r="F813" s="37"/>
      <c r="G813" s="46"/>
    </row>
    <row r="814" spans="3:7" x14ac:dyDescent="0.3">
      <c r="C814" s="1"/>
      <c r="D814" s="2"/>
      <c r="E814" s="2"/>
      <c r="F814" s="37"/>
      <c r="G814" s="46"/>
    </row>
    <row r="815" spans="3:7" x14ac:dyDescent="0.3">
      <c r="C815" s="1"/>
      <c r="D815" s="2"/>
      <c r="E815" s="2"/>
      <c r="F815" s="37"/>
      <c r="G815" s="46"/>
    </row>
    <row r="816" spans="3:7" x14ac:dyDescent="0.3">
      <c r="C816" s="1"/>
      <c r="D816" s="2"/>
      <c r="E816" s="2"/>
      <c r="F816" s="37"/>
      <c r="G816" s="46"/>
    </row>
    <row r="817" spans="3:7" x14ac:dyDescent="0.3">
      <c r="C817" s="1"/>
      <c r="D817" s="2"/>
      <c r="E817" s="2"/>
      <c r="F817" s="37"/>
      <c r="G817" s="46"/>
    </row>
    <row r="818" spans="3:7" x14ac:dyDescent="0.3">
      <c r="C818" s="1"/>
      <c r="D818" s="2"/>
      <c r="E818" s="2"/>
      <c r="F818" s="37"/>
      <c r="G818" s="46"/>
    </row>
    <row r="819" spans="3:7" x14ac:dyDescent="0.3">
      <c r="C819" s="1"/>
      <c r="D819" s="2"/>
      <c r="E819" s="2"/>
      <c r="F819" s="37"/>
      <c r="G819" s="46"/>
    </row>
    <row r="820" spans="3:7" x14ac:dyDescent="0.3">
      <c r="C820" s="1"/>
      <c r="D820" s="2"/>
      <c r="E820" s="2"/>
      <c r="F820" s="37"/>
      <c r="G820" s="46"/>
    </row>
    <row r="821" spans="3:7" x14ac:dyDescent="0.3">
      <c r="C821" s="1"/>
      <c r="D821" s="2"/>
      <c r="E821" s="2"/>
      <c r="F821" s="37"/>
      <c r="G821" s="46"/>
    </row>
    <row r="822" spans="3:7" x14ac:dyDescent="0.3">
      <c r="C822" s="1"/>
      <c r="D822" s="2"/>
      <c r="E822" s="2"/>
      <c r="F822" s="37"/>
      <c r="G822" s="46"/>
    </row>
    <row r="823" spans="3:7" x14ac:dyDescent="0.3">
      <c r="C823" s="1"/>
      <c r="D823" s="2"/>
      <c r="E823" s="2"/>
      <c r="F823" s="37"/>
      <c r="G823" s="46"/>
    </row>
    <row r="824" spans="3:7" x14ac:dyDescent="0.3">
      <c r="C824" s="1"/>
      <c r="D824" s="2"/>
      <c r="E824" s="2"/>
      <c r="F824" s="37"/>
      <c r="G824" s="46"/>
    </row>
    <row r="825" spans="3:7" x14ac:dyDescent="0.3">
      <c r="C825" s="1"/>
      <c r="D825" s="2"/>
      <c r="E825" s="2"/>
      <c r="F825" s="37"/>
      <c r="G825" s="46"/>
    </row>
    <row r="826" spans="3:7" x14ac:dyDescent="0.3">
      <c r="C826" s="1"/>
      <c r="D826" s="2"/>
      <c r="E826" s="2"/>
      <c r="F826" s="37"/>
      <c r="G826" s="46"/>
    </row>
    <row r="827" spans="3:7" x14ac:dyDescent="0.3">
      <c r="C827" s="1"/>
      <c r="D827" s="2"/>
      <c r="E827" s="2"/>
      <c r="F827" s="37"/>
      <c r="G827" s="46"/>
    </row>
    <row r="828" spans="3:7" x14ac:dyDescent="0.3">
      <c r="C828" s="1"/>
      <c r="D828" s="2"/>
      <c r="E828" s="2"/>
      <c r="F828" s="37"/>
      <c r="G828" s="46"/>
    </row>
    <row r="829" spans="3:7" x14ac:dyDescent="0.3">
      <c r="C829" s="1"/>
      <c r="D829" s="2"/>
      <c r="E829" s="2"/>
      <c r="F829" s="37"/>
      <c r="G829" s="46"/>
    </row>
    <row r="830" spans="3:7" x14ac:dyDescent="0.3">
      <c r="C830" s="1"/>
      <c r="D830" s="2"/>
      <c r="E830" s="2"/>
      <c r="F830" s="37"/>
      <c r="G830" s="46"/>
    </row>
    <row r="831" spans="3:7" x14ac:dyDescent="0.3">
      <c r="C831" s="1"/>
      <c r="D831" s="2"/>
      <c r="E831" s="2"/>
      <c r="F831" s="37"/>
      <c r="G831" s="46"/>
    </row>
    <row r="832" spans="3:7" x14ac:dyDescent="0.3">
      <c r="C832" s="1"/>
      <c r="D832" s="2"/>
      <c r="E832" s="2"/>
      <c r="F832" s="37"/>
      <c r="G832" s="46"/>
    </row>
    <row r="833" spans="3:7" x14ac:dyDescent="0.3">
      <c r="C833" s="1"/>
      <c r="D833" s="2"/>
      <c r="E833" s="2"/>
      <c r="F833" s="37"/>
      <c r="G833" s="46"/>
    </row>
    <row r="834" spans="3:7" x14ac:dyDescent="0.3">
      <c r="C834" s="1"/>
      <c r="D834" s="2"/>
      <c r="E834" s="2"/>
      <c r="F834" s="37"/>
      <c r="G834" s="46"/>
    </row>
    <row r="835" spans="3:7" x14ac:dyDescent="0.3">
      <c r="C835" s="1"/>
      <c r="D835" s="2"/>
      <c r="E835" s="2"/>
      <c r="F835" s="37"/>
      <c r="G835" s="46"/>
    </row>
    <row r="836" spans="3:7" x14ac:dyDescent="0.3">
      <c r="C836" s="1"/>
      <c r="D836" s="2"/>
      <c r="E836" s="2"/>
      <c r="F836" s="37"/>
      <c r="G836" s="46"/>
    </row>
    <row r="837" spans="3:7" x14ac:dyDescent="0.3">
      <c r="C837" s="1"/>
      <c r="D837" s="2"/>
      <c r="E837" s="2"/>
      <c r="F837" s="37"/>
      <c r="G837" s="46"/>
    </row>
    <row r="838" spans="3:7" x14ac:dyDescent="0.3">
      <c r="C838" s="1"/>
      <c r="D838" s="2"/>
      <c r="E838" s="2"/>
      <c r="F838" s="37"/>
      <c r="G838" s="46"/>
    </row>
    <row r="839" spans="3:7" x14ac:dyDescent="0.3">
      <c r="C839" s="1"/>
      <c r="D839" s="2"/>
      <c r="E839" s="2"/>
      <c r="F839" s="37"/>
      <c r="G839" s="46"/>
    </row>
    <row r="840" spans="3:7" x14ac:dyDescent="0.3">
      <c r="C840" s="1"/>
      <c r="D840" s="2"/>
      <c r="E840" s="2"/>
      <c r="F840" s="37"/>
      <c r="G840" s="46"/>
    </row>
    <row r="841" spans="3:7" x14ac:dyDescent="0.3">
      <c r="C841" s="1"/>
      <c r="D841" s="2"/>
      <c r="E841" s="2"/>
      <c r="F841" s="37"/>
      <c r="G841" s="46"/>
    </row>
    <row r="842" spans="3:7" x14ac:dyDescent="0.3">
      <c r="C842" s="1"/>
      <c r="D842" s="2"/>
      <c r="E842" s="2"/>
      <c r="F842" s="37"/>
      <c r="G842" s="46"/>
    </row>
    <row r="843" spans="3:7" x14ac:dyDescent="0.3">
      <c r="C843" s="1"/>
      <c r="D843" s="2"/>
      <c r="E843" s="2"/>
      <c r="F843" s="37"/>
      <c r="G843" s="46"/>
    </row>
    <row r="844" spans="3:7" x14ac:dyDescent="0.3">
      <c r="C844" s="1"/>
      <c r="D844" s="2"/>
      <c r="E844" s="2"/>
      <c r="F844" s="37"/>
      <c r="G844" s="46"/>
    </row>
    <row r="845" spans="3:7" x14ac:dyDescent="0.3">
      <c r="C845" s="1"/>
      <c r="D845" s="2"/>
      <c r="E845" s="2"/>
      <c r="F845" s="37"/>
      <c r="G845" s="46"/>
    </row>
    <row r="846" spans="3:7" x14ac:dyDescent="0.3">
      <c r="C846" s="1"/>
      <c r="D846" s="2"/>
      <c r="E846" s="2"/>
      <c r="F846" s="37"/>
      <c r="G846" s="46"/>
    </row>
    <row r="847" spans="3:7" x14ac:dyDescent="0.3">
      <c r="C847" s="1"/>
      <c r="D847" s="2"/>
      <c r="E847" s="2"/>
      <c r="F847" s="37"/>
      <c r="G847" s="46"/>
    </row>
    <row r="848" spans="3:7" x14ac:dyDescent="0.3">
      <c r="C848" s="1"/>
      <c r="D848" s="2"/>
      <c r="E848" s="2"/>
      <c r="F848" s="37"/>
      <c r="G848" s="46"/>
    </row>
    <row r="849" spans="3:7" x14ac:dyDescent="0.3">
      <c r="C849" s="1"/>
      <c r="D849" s="2"/>
      <c r="E849" s="2"/>
      <c r="F849" s="37"/>
      <c r="G849" s="46"/>
    </row>
    <row r="850" spans="3:7" x14ac:dyDescent="0.3">
      <c r="C850" s="1"/>
      <c r="D850" s="2"/>
      <c r="E850" s="2"/>
      <c r="F850" s="37"/>
      <c r="G850" s="46"/>
    </row>
    <row r="851" spans="3:7" x14ac:dyDescent="0.3">
      <c r="C851" s="1"/>
      <c r="D851" s="2"/>
      <c r="E851" s="2"/>
      <c r="F851" s="37"/>
      <c r="G851" s="46"/>
    </row>
    <row r="852" spans="3:7" x14ac:dyDescent="0.3">
      <c r="C852" s="1"/>
      <c r="D852" s="2"/>
      <c r="E852" s="2"/>
      <c r="F852" s="37"/>
      <c r="G852" s="46"/>
    </row>
    <row r="853" spans="3:7" x14ac:dyDescent="0.3">
      <c r="C853" s="1"/>
      <c r="D853" s="2"/>
      <c r="E853" s="2"/>
      <c r="F853" s="37"/>
      <c r="G853" s="46"/>
    </row>
    <row r="854" spans="3:7" x14ac:dyDescent="0.3">
      <c r="C854" s="1"/>
      <c r="D854" s="2"/>
      <c r="E854" s="2"/>
      <c r="F854" s="37"/>
      <c r="G854" s="46"/>
    </row>
    <row r="855" spans="3:7" x14ac:dyDescent="0.3">
      <c r="C855" s="1"/>
      <c r="D855" s="2"/>
      <c r="E855" s="2"/>
      <c r="F855" s="37"/>
      <c r="G855" s="46"/>
    </row>
    <row r="856" spans="3:7" x14ac:dyDescent="0.3">
      <c r="C856" s="1"/>
      <c r="D856" s="2"/>
      <c r="E856" s="2"/>
      <c r="F856" s="37"/>
      <c r="G856" s="46"/>
    </row>
    <row r="857" spans="3:7" x14ac:dyDescent="0.3">
      <c r="C857" s="1"/>
      <c r="D857" s="2"/>
      <c r="E857" s="2"/>
      <c r="F857" s="37"/>
      <c r="G857" s="46"/>
    </row>
    <row r="858" spans="3:7" x14ac:dyDescent="0.3">
      <c r="C858" s="1"/>
      <c r="D858" s="2"/>
      <c r="E858" s="2"/>
      <c r="F858" s="37"/>
      <c r="G858" s="46"/>
    </row>
    <row r="859" spans="3:7" x14ac:dyDescent="0.3">
      <c r="C859" s="1"/>
      <c r="D859" s="2"/>
      <c r="E859" s="2"/>
      <c r="F859" s="37"/>
      <c r="G859" s="46"/>
    </row>
    <row r="860" spans="3:7" x14ac:dyDescent="0.3">
      <c r="C860" s="1"/>
      <c r="D860" s="2"/>
      <c r="E860" s="2"/>
      <c r="F860" s="37"/>
      <c r="G860" s="46"/>
    </row>
    <row r="861" spans="3:7" x14ac:dyDescent="0.3">
      <c r="C861" s="1"/>
      <c r="D861" s="2"/>
      <c r="E861" s="2"/>
      <c r="F861" s="37"/>
      <c r="G861" s="46"/>
    </row>
    <row r="862" spans="3:7" x14ac:dyDescent="0.3">
      <c r="C862" s="1"/>
      <c r="D862" s="2"/>
      <c r="E862" s="2"/>
      <c r="F862" s="37"/>
      <c r="G862" s="46"/>
    </row>
    <row r="863" spans="3:7" x14ac:dyDescent="0.3">
      <c r="C863" s="1"/>
      <c r="D863" s="2"/>
      <c r="E863" s="2"/>
      <c r="F863" s="37"/>
      <c r="G863" s="46"/>
    </row>
    <row r="864" spans="3:7" x14ac:dyDescent="0.3">
      <c r="C864" s="1"/>
      <c r="D864" s="2"/>
      <c r="E864" s="2"/>
      <c r="F864" s="37"/>
      <c r="G864" s="46"/>
    </row>
    <row r="865" spans="3:7" x14ac:dyDescent="0.3">
      <c r="C865" s="1"/>
      <c r="D865" s="2"/>
      <c r="E865" s="2"/>
      <c r="F865" s="37"/>
      <c r="G865" s="46"/>
    </row>
    <row r="866" spans="3:7" x14ac:dyDescent="0.3">
      <c r="C866" s="1"/>
      <c r="D866" s="2"/>
      <c r="E866" s="2"/>
      <c r="F866" s="37"/>
      <c r="G866" s="46"/>
    </row>
    <row r="867" spans="3:7" x14ac:dyDescent="0.3">
      <c r="C867" s="1"/>
      <c r="D867" s="2"/>
      <c r="E867" s="2"/>
      <c r="F867" s="37"/>
      <c r="G867" s="46"/>
    </row>
    <row r="868" spans="3:7" x14ac:dyDescent="0.3">
      <c r="C868" s="1"/>
      <c r="D868" s="2"/>
      <c r="E868" s="2"/>
      <c r="F868" s="37"/>
      <c r="G868" s="46"/>
    </row>
    <row r="869" spans="3:7" x14ac:dyDescent="0.3">
      <c r="C869" s="1"/>
      <c r="D869" s="2"/>
      <c r="E869" s="2"/>
      <c r="F869" s="37"/>
      <c r="G869" s="46"/>
    </row>
    <row r="870" spans="3:7" x14ac:dyDescent="0.3">
      <c r="C870" s="1"/>
      <c r="D870" s="2"/>
      <c r="E870" s="2"/>
      <c r="F870" s="37"/>
      <c r="G870" s="46"/>
    </row>
    <row r="871" spans="3:7" x14ac:dyDescent="0.3">
      <c r="C871" s="1"/>
      <c r="D871" s="2"/>
      <c r="E871" s="2"/>
      <c r="F871" s="37"/>
      <c r="G871" s="46"/>
    </row>
    <row r="872" spans="3:7" x14ac:dyDescent="0.3">
      <c r="C872" s="1"/>
      <c r="D872" s="2"/>
      <c r="E872" s="2"/>
      <c r="F872" s="37"/>
      <c r="G872" s="46"/>
    </row>
    <row r="873" spans="3:7" x14ac:dyDescent="0.3">
      <c r="C873" s="1"/>
      <c r="D873" s="2"/>
      <c r="E873" s="2"/>
      <c r="F873" s="37"/>
      <c r="G873" s="46"/>
    </row>
    <row r="874" spans="3:7" x14ac:dyDescent="0.3">
      <c r="C874" s="1"/>
      <c r="D874" s="2"/>
      <c r="E874" s="2"/>
      <c r="F874" s="37"/>
      <c r="G874" s="46"/>
    </row>
    <row r="875" spans="3:7" x14ac:dyDescent="0.3">
      <c r="C875" s="1"/>
      <c r="D875" s="2"/>
      <c r="E875" s="2"/>
      <c r="F875" s="37"/>
      <c r="G875" s="46"/>
    </row>
    <row r="876" spans="3:7" x14ac:dyDescent="0.3">
      <c r="C876" s="1"/>
      <c r="D876" s="2"/>
      <c r="E876" s="2"/>
      <c r="F876" s="37"/>
      <c r="G876" s="46"/>
    </row>
    <row r="877" spans="3:7" x14ac:dyDescent="0.3">
      <c r="C877" s="1"/>
      <c r="D877" s="2"/>
      <c r="E877" s="2"/>
      <c r="F877" s="37"/>
      <c r="G877" s="46"/>
    </row>
    <row r="878" spans="3:7" x14ac:dyDescent="0.3">
      <c r="C878" s="1"/>
      <c r="D878" s="2"/>
      <c r="E878" s="2"/>
      <c r="F878" s="37"/>
      <c r="G878" s="46"/>
    </row>
    <row r="879" spans="3:7" x14ac:dyDescent="0.3">
      <c r="C879" s="1"/>
      <c r="D879" s="2"/>
      <c r="E879" s="2"/>
      <c r="F879" s="37"/>
      <c r="G879" s="46"/>
    </row>
    <row r="880" spans="3:7" x14ac:dyDescent="0.3">
      <c r="C880" s="1"/>
      <c r="D880" s="2"/>
      <c r="E880" s="2"/>
      <c r="F880" s="37"/>
      <c r="G880" s="46"/>
    </row>
    <row r="881" spans="3:7" x14ac:dyDescent="0.3">
      <c r="C881" s="1"/>
      <c r="D881" s="2"/>
      <c r="E881" s="2"/>
      <c r="F881" s="37"/>
      <c r="G881" s="46"/>
    </row>
    <row r="882" spans="3:7" x14ac:dyDescent="0.3">
      <c r="C882" s="1"/>
      <c r="D882" s="2"/>
      <c r="E882" s="2"/>
      <c r="F882" s="37"/>
      <c r="G882" s="46"/>
    </row>
    <row r="883" spans="3:7" x14ac:dyDescent="0.3">
      <c r="C883" s="1"/>
      <c r="D883" s="2"/>
      <c r="E883" s="2"/>
      <c r="F883" s="37"/>
      <c r="G883" s="46"/>
    </row>
    <row r="884" spans="3:7" x14ac:dyDescent="0.3">
      <c r="C884" s="1"/>
      <c r="D884" s="2"/>
      <c r="E884" s="2"/>
      <c r="F884" s="37"/>
      <c r="G884" s="46"/>
    </row>
    <row r="885" spans="3:7" x14ac:dyDescent="0.3">
      <c r="C885" s="1"/>
      <c r="D885" s="2"/>
      <c r="E885" s="2"/>
      <c r="F885" s="37"/>
      <c r="G885" s="46"/>
    </row>
    <row r="886" spans="3:7" x14ac:dyDescent="0.3">
      <c r="C886" s="1"/>
      <c r="D886" s="2"/>
      <c r="E886" s="2"/>
      <c r="F886" s="37"/>
      <c r="G886" s="46"/>
    </row>
    <row r="887" spans="3:7" x14ac:dyDescent="0.3">
      <c r="C887" s="1"/>
      <c r="D887" s="2"/>
      <c r="E887" s="2"/>
      <c r="F887" s="37"/>
      <c r="G887" s="46"/>
    </row>
    <row r="888" spans="3:7" x14ac:dyDescent="0.3">
      <c r="C888" s="1"/>
      <c r="D888" s="2"/>
      <c r="E888" s="2"/>
      <c r="F888" s="37"/>
      <c r="G888" s="46"/>
    </row>
    <row r="889" spans="3:7" x14ac:dyDescent="0.3">
      <c r="C889" s="1"/>
      <c r="D889" s="2"/>
      <c r="E889" s="2"/>
      <c r="F889" s="37"/>
      <c r="G889" s="46"/>
    </row>
    <row r="890" spans="3:7" x14ac:dyDescent="0.3">
      <c r="C890" s="1"/>
      <c r="D890" s="2"/>
      <c r="E890" s="2"/>
      <c r="F890" s="37"/>
      <c r="G890" s="46"/>
    </row>
    <row r="891" spans="3:7" x14ac:dyDescent="0.3">
      <c r="C891" s="1"/>
      <c r="D891" s="2"/>
      <c r="E891" s="2"/>
      <c r="F891" s="37"/>
      <c r="G891" s="46"/>
    </row>
    <row r="892" spans="3:7" x14ac:dyDescent="0.3">
      <c r="C892" s="1"/>
      <c r="D892" s="2"/>
      <c r="E892" s="2"/>
      <c r="F892" s="37"/>
      <c r="G892" s="46"/>
    </row>
    <row r="893" spans="3:7" x14ac:dyDescent="0.3">
      <c r="C893" s="1"/>
      <c r="D893" s="2"/>
      <c r="E893" s="2"/>
      <c r="F893" s="37"/>
      <c r="G893" s="46"/>
    </row>
    <row r="894" spans="3:7" x14ac:dyDescent="0.3">
      <c r="C894" s="1"/>
      <c r="D894" s="2"/>
      <c r="E894" s="2"/>
      <c r="F894" s="37"/>
      <c r="G894" s="46"/>
    </row>
    <row r="895" spans="3:7" x14ac:dyDescent="0.3">
      <c r="C895" s="1"/>
      <c r="D895" s="2"/>
      <c r="E895" s="2"/>
      <c r="F895" s="37"/>
      <c r="G895" s="46"/>
    </row>
    <row r="896" spans="3:7" x14ac:dyDescent="0.3">
      <c r="C896" s="1"/>
      <c r="D896" s="2"/>
      <c r="E896" s="2"/>
      <c r="F896" s="37"/>
      <c r="G896" s="46"/>
    </row>
    <row r="897" spans="3:7" x14ac:dyDescent="0.3">
      <c r="C897" s="1"/>
      <c r="D897" s="2"/>
      <c r="E897" s="2"/>
      <c r="F897" s="37"/>
      <c r="G897" s="46"/>
    </row>
    <row r="898" spans="3:7" x14ac:dyDescent="0.3">
      <c r="C898" s="1"/>
      <c r="D898" s="2"/>
      <c r="E898" s="2"/>
      <c r="F898" s="37"/>
      <c r="G898" s="46"/>
    </row>
    <row r="899" spans="3:7" x14ac:dyDescent="0.3">
      <c r="C899" s="1"/>
      <c r="D899" s="2"/>
      <c r="E899" s="2"/>
      <c r="F899" s="37"/>
      <c r="G899" s="46"/>
    </row>
    <row r="900" spans="3:7" x14ac:dyDescent="0.3">
      <c r="C900" s="1"/>
      <c r="D900" s="2"/>
      <c r="E900" s="2"/>
      <c r="F900" s="37"/>
      <c r="G900" s="46"/>
    </row>
    <row r="901" spans="3:7" x14ac:dyDescent="0.3">
      <c r="C901" s="1"/>
      <c r="D901" s="2"/>
      <c r="E901" s="2"/>
      <c r="F901" s="37"/>
      <c r="G901" s="46"/>
    </row>
    <row r="902" spans="3:7" x14ac:dyDescent="0.3">
      <c r="C902" s="1"/>
      <c r="D902" s="2"/>
      <c r="E902" s="2"/>
      <c r="F902" s="37"/>
      <c r="G902" s="46"/>
    </row>
    <row r="903" spans="3:7" x14ac:dyDescent="0.3">
      <c r="C903" s="1"/>
      <c r="D903" s="2"/>
      <c r="E903" s="2"/>
      <c r="F903" s="37"/>
      <c r="G903" s="46"/>
    </row>
    <row r="904" spans="3:7" x14ac:dyDescent="0.3">
      <c r="C904" s="1"/>
      <c r="D904" s="2"/>
      <c r="E904" s="2"/>
      <c r="F904" s="37"/>
      <c r="G904" s="46"/>
    </row>
    <row r="905" spans="3:7" x14ac:dyDescent="0.3">
      <c r="C905" s="1"/>
      <c r="D905" s="2"/>
      <c r="E905" s="2"/>
      <c r="F905" s="37"/>
      <c r="G905" s="46"/>
    </row>
    <row r="906" spans="3:7" x14ac:dyDescent="0.3">
      <c r="C906" s="1"/>
      <c r="D906" s="2"/>
      <c r="E906" s="2"/>
      <c r="F906" s="37"/>
      <c r="G906" s="46"/>
    </row>
    <row r="907" spans="3:7" x14ac:dyDescent="0.3">
      <c r="C907" s="1"/>
      <c r="D907" s="2"/>
      <c r="E907" s="2"/>
      <c r="F907" s="37"/>
      <c r="G907" s="46"/>
    </row>
    <row r="908" spans="3:7" x14ac:dyDescent="0.3">
      <c r="C908" s="1"/>
      <c r="D908" s="2"/>
      <c r="E908" s="2"/>
      <c r="F908" s="37"/>
      <c r="G908" s="46"/>
    </row>
    <row r="909" spans="3:7" x14ac:dyDescent="0.3">
      <c r="C909" s="1"/>
      <c r="D909" s="2"/>
      <c r="E909" s="2"/>
      <c r="F909" s="37"/>
      <c r="G909" s="46"/>
    </row>
    <row r="910" spans="3:7" x14ac:dyDescent="0.3">
      <c r="C910" s="1"/>
      <c r="D910" s="2"/>
      <c r="E910" s="2"/>
      <c r="F910" s="37"/>
      <c r="G910" s="46"/>
    </row>
    <row r="911" spans="3:7" x14ac:dyDescent="0.3">
      <c r="C911" s="1"/>
      <c r="D911" s="2"/>
      <c r="E911" s="2"/>
      <c r="F911" s="37"/>
      <c r="G911" s="46"/>
    </row>
    <row r="912" spans="3:7" x14ac:dyDescent="0.3">
      <c r="C912" s="1"/>
      <c r="D912" s="2"/>
      <c r="E912" s="2"/>
      <c r="F912" s="37"/>
      <c r="G912" s="46"/>
    </row>
    <row r="913" spans="3:7" x14ac:dyDescent="0.3">
      <c r="C913" s="1"/>
      <c r="D913" s="2"/>
      <c r="E913" s="2"/>
      <c r="F913" s="37"/>
      <c r="G913" s="46"/>
    </row>
    <row r="914" spans="3:7" x14ac:dyDescent="0.3">
      <c r="C914" s="1"/>
      <c r="D914" s="2"/>
      <c r="E914" s="2"/>
      <c r="F914" s="37"/>
      <c r="G914" s="46"/>
    </row>
    <row r="915" spans="3:7" x14ac:dyDescent="0.3">
      <c r="C915" s="1"/>
      <c r="D915" s="2"/>
      <c r="E915" s="2"/>
      <c r="F915" s="37"/>
      <c r="G915" s="46"/>
    </row>
    <row r="916" spans="3:7" x14ac:dyDescent="0.3">
      <c r="C916" s="1"/>
      <c r="D916" s="2"/>
      <c r="E916" s="2"/>
      <c r="F916" s="37"/>
      <c r="G916" s="46"/>
    </row>
    <row r="917" spans="3:7" x14ac:dyDescent="0.3">
      <c r="C917" s="1"/>
      <c r="D917" s="2"/>
      <c r="E917" s="2"/>
      <c r="F917" s="37"/>
      <c r="G917" s="46"/>
    </row>
    <row r="918" spans="3:7" x14ac:dyDescent="0.3">
      <c r="C918" s="1"/>
      <c r="D918" s="2"/>
      <c r="E918" s="2"/>
      <c r="F918" s="37"/>
      <c r="G918" s="46"/>
    </row>
    <row r="919" spans="3:7" x14ac:dyDescent="0.3">
      <c r="C919" s="1"/>
      <c r="D919" s="2"/>
      <c r="E919" s="2"/>
      <c r="F919" s="37"/>
      <c r="G919" s="46"/>
    </row>
    <row r="920" spans="3:7" x14ac:dyDescent="0.3">
      <c r="C920" s="1"/>
      <c r="D920" s="2"/>
      <c r="E920" s="2"/>
      <c r="F920" s="37"/>
      <c r="G920" s="46"/>
    </row>
    <row r="921" spans="3:7" x14ac:dyDescent="0.3">
      <c r="C921" s="1"/>
      <c r="D921" s="2"/>
      <c r="E921" s="2"/>
      <c r="F921" s="37"/>
      <c r="G921" s="46"/>
    </row>
    <row r="922" spans="3:7" x14ac:dyDescent="0.3">
      <c r="C922" s="1"/>
      <c r="D922" s="2"/>
      <c r="E922" s="2"/>
      <c r="F922" s="37"/>
      <c r="G922" s="46"/>
    </row>
    <row r="923" spans="3:7" x14ac:dyDescent="0.3">
      <c r="C923" s="1"/>
      <c r="D923" s="2"/>
      <c r="E923" s="2"/>
      <c r="F923" s="37"/>
      <c r="G923" s="46"/>
    </row>
    <row r="924" spans="3:7" x14ac:dyDescent="0.3">
      <c r="C924" s="1"/>
      <c r="D924" s="2"/>
      <c r="E924" s="2"/>
      <c r="F924" s="37"/>
      <c r="G924" s="46"/>
    </row>
    <row r="925" spans="3:7" x14ac:dyDescent="0.3">
      <c r="C925" s="1"/>
      <c r="D925" s="2"/>
      <c r="E925" s="2"/>
      <c r="F925" s="37"/>
      <c r="G925" s="46"/>
    </row>
    <row r="926" spans="3:7" x14ac:dyDescent="0.3">
      <c r="C926" s="1"/>
      <c r="D926" s="2"/>
      <c r="E926" s="2"/>
      <c r="F926" s="37"/>
      <c r="G926" s="46"/>
    </row>
    <row r="927" spans="3:7" x14ac:dyDescent="0.3">
      <c r="C927" s="1"/>
      <c r="D927" s="2"/>
      <c r="E927" s="2"/>
      <c r="F927" s="37"/>
      <c r="G927" s="46"/>
    </row>
    <row r="928" spans="3:7" x14ac:dyDescent="0.3">
      <c r="C928" s="1"/>
      <c r="D928" s="2"/>
      <c r="E928" s="2"/>
      <c r="F928" s="37"/>
      <c r="G928" s="46"/>
    </row>
    <row r="929" spans="3:7" x14ac:dyDescent="0.3">
      <c r="C929" s="1"/>
      <c r="D929" s="2"/>
      <c r="E929" s="2"/>
      <c r="F929" s="37"/>
      <c r="G929" s="46"/>
    </row>
    <row r="930" spans="3:7" x14ac:dyDescent="0.3">
      <c r="C930" s="1"/>
      <c r="D930" s="2"/>
      <c r="E930" s="2"/>
      <c r="F930" s="37"/>
      <c r="G930" s="46"/>
    </row>
    <row r="931" spans="3:7" x14ac:dyDescent="0.3">
      <c r="C931" s="1"/>
      <c r="D931" s="2"/>
      <c r="E931" s="2"/>
      <c r="F931" s="37"/>
      <c r="G931" s="46"/>
    </row>
    <row r="932" spans="3:7" x14ac:dyDescent="0.3">
      <c r="C932" s="1"/>
      <c r="D932" s="2"/>
      <c r="E932" s="2"/>
      <c r="F932" s="37"/>
      <c r="G932" s="46"/>
    </row>
    <row r="933" spans="3:7" x14ac:dyDescent="0.3">
      <c r="C933" s="1"/>
      <c r="D933" s="2"/>
      <c r="E933" s="2"/>
      <c r="F933" s="37"/>
      <c r="G933" s="46"/>
    </row>
    <row r="934" spans="3:7" x14ac:dyDescent="0.3">
      <c r="C934" s="1"/>
      <c r="D934" s="2"/>
      <c r="E934" s="2"/>
      <c r="F934" s="37"/>
      <c r="G934" s="46"/>
    </row>
    <row r="935" spans="3:7" x14ac:dyDescent="0.3">
      <c r="C935" s="1"/>
      <c r="D935" s="2"/>
      <c r="E935" s="2"/>
      <c r="F935" s="37"/>
      <c r="G935" s="46"/>
    </row>
    <row r="936" spans="3:7" x14ac:dyDescent="0.3">
      <c r="C936" s="1"/>
      <c r="D936" s="2"/>
      <c r="E936" s="2"/>
      <c r="F936" s="37"/>
      <c r="G936" s="46"/>
    </row>
    <row r="937" spans="3:7" x14ac:dyDescent="0.3">
      <c r="C937" s="1"/>
      <c r="D937" s="2"/>
      <c r="E937" s="2"/>
      <c r="F937" s="37"/>
      <c r="G937" s="46"/>
    </row>
    <row r="938" spans="3:7" x14ac:dyDescent="0.3">
      <c r="C938" s="1"/>
      <c r="D938" s="2"/>
      <c r="E938" s="2"/>
      <c r="F938" s="37"/>
      <c r="G938" s="46"/>
    </row>
    <row r="939" spans="3:7" x14ac:dyDescent="0.3">
      <c r="C939" s="1"/>
      <c r="D939" s="2"/>
      <c r="E939" s="2"/>
      <c r="F939" s="37"/>
      <c r="G939" s="46"/>
    </row>
    <row r="940" spans="3:7" x14ac:dyDescent="0.3">
      <c r="C940" s="1"/>
      <c r="D940" s="2"/>
      <c r="E940" s="2"/>
      <c r="F940" s="37"/>
      <c r="G940" s="46"/>
    </row>
    <row r="941" spans="3:7" x14ac:dyDescent="0.3">
      <c r="C941" s="1"/>
      <c r="D941" s="2"/>
      <c r="E941" s="2"/>
      <c r="F941" s="37"/>
      <c r="G941" s="46"/>
    </row>
    <row r="942" spans="3:7" x14ac:dyDescent="0.3">
      <c r="C942" s="1"/>
      <c r="D942" s="2"/>
      <c r="E942" s="2"/>
      <c r="F942" s="37"/>
      <c r="G942" s="46"/>
    </row>
    <row r="943" spans="3:7" x14ac:dyDescent="0.3">
      <c r="C943" s="1"/>
      <c r="D943" s="2"/>
      <c r="E943" s="2"/>
      <c r="F943" s="37"/>
      <c r="G943" s="46"/>
    </row>
    <row r="944" spans="3:7" x14ac:dyDescent="0.3">
      <c r="C944" s="1"/>
      <c r="D944" s="2"/>
      <c r="E944" s="2"/>
      <c r="F944" s="37"/>
      <c r="G944" s="46"/>
    </row>
    <row r="945" spans="3:7" x14ac:dyDescent="0.3">
      <c r="C945" s="1"/>
      <c r="D945" s="2"/>
      <c r="E945" s="2"/>
      <c r="F945" s="37"/>
      <c r="G945" s="46"/>
    </row>
    <row r="946" spans="3:7" x14ac:dyDescent="0.3">
      <c r="C946" s="1"/>
      <c r="D946" s="2"/>
      <c r="E946" s="2"/>
      <c r="F946" s="37"/>
      <c r="G946" s="46"/>
    </row>
    <row r="947" spans="3:7" x14ac:dyDescent="0.3">
      <c r="C947" s="1"/>
      <c r="D947" s="2"/>
      <c r="E947" s="2"/>
      <c r="F947" s="37"/>
      <c r="G947" s="46"/>
    </row>
    <row r="948" spans="3:7" x14ac:dyDescent="0.3">
      <c r="C948" s="1"/>
      <c r="D948" s="2"/>
      <c r="E948" s="2"/>
      <c r="F948" s="37"/>
      <c r="G948" s="46"/>
    </row>
    <row r="949" spans="3:7" x14ac:dyDescent="0.3">
      <c r="C949" s="1"/>
      <c r="D949" s="2"/>
      <c r="E949" s="2"/>
      <c r="F949" s="37"/>
      <c r="G949" s="46"/>
    </row>
    <row r="950" spans="3:7" x14ac:dyDescent="0.3">
      <c r="C950" s="1"/>
      <c r="D950" s="2"/>
      <c r="E950" s="2"/>
      <c r="F950" s="37"/>
      <c r="G950" s="46"/>
    </row>
    <row r="951" spans="3:7" x14ac:dyDescent="0.3">
      <c r="C951" s="1"/>
      <c r="D951" s="2"/>
      <c r="E951" s="2"/>
      <c r="F951" s="37"/>
      <c r="G951" s="46"/>
    </row>
    <row r="952" spans="3:7" x14ac:dyDescent="0.3">
      <c r="C952" s="1"/>
      <c r="D952" s="2"/>
      <c r="E952" s="2"/>
      <c r="F952" s="37"/>
      <c r="G952" s="46"/>
    </row>
    <row r="953" spans="3:7" x14ac:dyDescent="0.3">
      <c r="C953" s="1"/>
      <c r="D953" s="2"/>
      <c r="E953" s="2"/>
      <c r="F953" s="37"/>
      <c r="G953" s="46"/>
    </row>
    <row r="954" spans="3:7" x14ac:dyDescent="0.3">
      <c r="C954" s="1"/>
      <c r="D954" s="2"/>
      <c r="E954" s="2"/>
      <c r="F954" s="37"/>
      <c r="G954" s="46"/>
    </row>
    <row r="955" spans="3:7" x14ac:dyDescent="0.3">
      <c r="C955" s="1"/>
      <c r="D955" s="2"/>
      <c r="E955" s="2"/>
      <c r="F955" s="37"/>
      <c r="G955" s="46"/>
    </row>
    <row r="956" spans="3:7" x14ac:dyDescent="0.3">
      <c r="C956" s="1"/>
      <c r="D956" s="2"/>
      <c r="E956" s="2"/>
      <c r="F956" s="37"/>
      <c r="G956" s="46"/>
    </row>
    <row r="957" spans="3:7" x14ac:dyDescent="0.3">
      <c r="C957" s="1"/>
      <c r="D957" s="2"/>
      <c r="E957" s="2"/>
      <c r="F957" s="37"/>
      <c r="G957" s="46"/>
    </row>
    <row r="958" spans="3:7" x14ac:dyDescent="0.3">
      <c r="C958" s="1"/>
      <c r="D958" s="2"/>
      <c r="E958" s="2"/>
      <c r="F958" s="37"/>
      <c r="G958" s="46"/>
    </row>
    <row r="959" spans="3:7" x14ac:dyDescent="0.3">
      <c r="C959" s="1"/>
      <c r="D959" s="2"/>
      <c r="E959" s="2"/>
      <c r="F959" s="37"/>
      <c r="G959" s="46"/>
    </row>
    <row r="960" spans="3:7" x14ac:dyDescent="0.3">
      <c r="C960" s="1"/>
      <c r="D960" s="2"/>
      <c r="E960" s="2"/>
      <c r="F960" s="37"/>
      <c r="G960" s="46"/>
    </row>
    <row r="961" spans="3:7" x14ac:dyDescent="0.3">
      <c r="C961" s="1"/>
      <c r="D961" s="2"/>
      <c r="E961" s="2"/>
      <c r="F961" s="37"/>
      <c r="G961" s="46"/>
    </row>
    <row r="962" spans="3:7" x14ac:dyDescent="0.3">
      <c r="C962" s="1"/>
      <c r="D962" s="2"/>
      <c r="E962" s="2"/>
      <c r="F962" s="37"/>
      <c r="G962" s="46"/>
    </row>
    <row r="963" spans="3:7" x14ac:dyDescent="0.3">
      <c r="C963" s="1"/>
      <c r="D963" s="2"/>
      <c r="E963" s="2"/>
      <c r="F963" s="37"/>
      <c r="G963" s="46"/>
    </row>
    <row r="964" spans="3:7" x14ac:dyDescent="0.3">
      <c r="C964" s="1"/>
      <c r="D964" s="2"/>
      <c r="E964" s="2"/>
      <c r="F964" s="37"/>
      <c r="G964" s="46"/>
    </row>
    <row r="965" spans="3:7" x14ac:dyDescent="0.3">
      <c r="C965" s="1"/>
      <c r="D965" s="2"/>
      <c r="E965" s="2"/>
      <c r="F965" s="37"/>
      <c r="G965" s="46"/>
    </row>
    <row r="966" spans="3:7" x14ac:dyDescent="0.3">
      <c r="C966" s="1"/>
      <c r="D966" s="2"/>
      <c r="E966" s="2"/>
      <c r="F966" s="37"/>
      <c r="G966" s="46"/>
    </row>
    <row r="967" spans="3:7" x14ac:dyDescent="0.3">
      <c r="C967" s="1"/>
      <c r="D967" s="2"/>
      <c r="E967" s="2"/>
      <c r="F967" s="37"/>
      <c r="G967" s="46"/>
    </row>
    <row r="968" spans="3:7" x14ac:dyDescent="0.3">
      <c r="C968" s="1"/>
      <c r="D968" s="2"/>
      <c r="E968" s="2"/>
      <c r="F968" s="37"/>
      <c r="G968" s="46"/>
    </row>
    <row r="969" spans="3:7" x14ac:dyDescent="0.3">
      <c r="C969" s="1"/>
      <c r="D969" s="2"/>
      <c r="E969" s="2"/>
      <c r="F969" s="37"/>
      <c r="G969" s="46"/>
    </row>
    <row r="970" spans="3:7" x14ac:dyDescent="0.3">
      <c r="C970" s="1"/>
      <c r="D970" s="2"/>
      <c r="E970" s="2"/>
      <c r="F970" s="37"/>
      <c r="G970" s="46"/>
    </row>
    <row r="971" spans="3:7" x14ac:dyDescent="0.3">
      <c r="C971" s="1"/>
      <c r="D971" s="2"/>
      <c r="E971" s="2"/>
      <c r="F971" s="37"/>
      <c r="G971" s="46"/>
    </row>
    <row r="972" spans="3:7" x14ac:dyDescent="0.3">
      <c r="C972" s="1"/>
      <c r="D972" s="2"/>
      <c r="E972" s="2"/>
      <c r="F972" s="37"/>
      <c r="G972" s="46"/>
    </row>
    <row r="973" spans="3:7" x14ac:dyDescent="0.3">
      <c r="C973" s="1"/>
      <c r="D973" s="2"/>
      <c r="E973" s="2"/>
      <c r="F973" s="37"/>
      <c r="G973" s="46"/>
    </row>
    <row r="974" spans="3:7" x14ac:dyDescent="0.3">
      <c r="C974" s="1"/>
      <c r="D974" s="2"/>
      <c r="E974" s="2"/>
      <c r="F974" s="37"/>
      <c r="G974" s="46"/>
    </row>
    <row r="975" spans="3:7" x14ac:dyDescent="0.3">
      <c r="C975" s="1"/>
      <c r="D975" s="2"/>
      <c r="E975" s="2"/>
      <c r="F975" s="37"/>
      <c r="G975" s="46"/>
    </row>
    <row r="976" spans="3:7" x14ac:dyDescent="0.3">
      <c r="C976" s="1"/>
      <c r="D976" s="2"/>
      <c r="E976" s="2"/>
      <c r="F976" s="37"/>
      <c r="G976" s="46"/>
    </row>
    <row r="977" spans="3:7" x14ac:dyDescent="0.3">
      <c r="C977" s="1"/>
      <c r="D977" s="2"/>
      <c r="E977" s="2"/>
      <c r="F977" s="37"/>
      <c r="G977" s="46"/>
    </row>
    <row r="978" spans="3:7" x14ac:dyDescent="0.3">
      <c r="C978" s="1"/>
      <c r="D978" s="2"/>
      <c r="E978" s="2"/>
      <c r="F978" s="37"/>
      <c r="G978" s="46"/>
    </row>
    <row r="979" spans="3:7" x14ac:dyDescent="0.3">
      <c r="C979" s="1"/>
      <c r="D979" s="2"/>
      <c r="E979" s="2"/>
      <c r="F979" s="37"/>
      <c r="G979" s="46"/>
    </row>
    <row r="980" spans="3:7" x14ac:dyDescent="0.3">
      <c r="C980" s="1"/>
      <c r="D980" s="2"/>
      <c r="E980" s="2"/>
      <c r="F980" s="37"/>
      <c r="G980" s="46"/>
    </row>
    <row r="981" spans="3:7" x14ac:dyDescent="0.3">
      <c r="C981" s="1"/>
      <c r="D981" s="2"/>
      <c r="E981" s="2"/>
      <c r="F981" s="37"/>
      <c r="G981" s="46"/>
    </row>
    <row r="982" spans="3:7" x14ac:dyDescent="0.3">
      <c r="C982" s="1"/>
      <c r="D982" s="2"/>
      <c r="E982" s="2"/>
      <c r="F982" s="37"/>
      <c r="G982" s="46"/>
    </row>
    <row r="983" spans="3:7" x14ac:dyDescent="0.3">
      <c r="C983" s="1"/>
      <c r="D983" s="2"/>
      <c r="E983" s="2"/>
      <c r="F983" s="37"/>
      <c r="G983" s="46"/>
    </row>
    <row r="984" spans="3:7" x14ac:dyDescent="0.3">
      <c r="C984" s="1"/>
      <c r="D984" s="2"/>
      <c r="E984" s="2"/>
      <c r="F984" s="37"/>
      <c r="G984" s="46"/>
    </row>
    <row r="985" spans="3:7" x14ac:dyDescent="0.3">
      <c r="C985" s="1"/>
      <c r="D985" s="2"/>
      <c r="E985" s="2"/>
      <c r="F985" s="37"/>
      <c r="G985" s="46"/>
    </row>
    <row r="986" spans="3:7" x14ac:dyDescent="0.3">
      <c r="C986" s="1"/>
      <c r="D986" s="2"/>
      <c r="E986" s="2"/>
      <c r="F986" s="37"/>
      <c r="G986" s="46"/>
    </row>
    <row r="987" spans="3:7" x14ac:dyDescent="0.3">
      <c r="C987" s="1"/>
      <c r="D987" s="2"/>
      <c r="E987" s="2"/>
      <c r="F987" s="37"/>
      <c r="G987" s="46"/>
    </row>
    <row r="988" spans="3:7" x14ac:dyDescent="0.3">
      <c r="C988" s="1"/>
      <c r="D988" s="2"/>
      <c r="E988" s="2"/>
      <c r="F988" s="37"/>
      <c r="G988" s="46"/>
    </row>
    <row r="989" spans="3:7" x14ac:dyDescent="0.3">
      <c r="C989" s="1"/>
      <c r="D989" s="2"/>
      <c r="E989" s="2"/>
      <c r="F989" s="37"/>
      <c r="G989" s="46"/>
    </row>
    <row r="990" spans="3:7" x14ac:dyDescent="0.3">
      <c r="C990" s="1"/>
      <c r="D990" s="2"/>
      <c r="E990" s="2"/>
      <c r="F990" s="37"/>
      <c r="G990" s="46"/>
    </row>
    <row r="991" spans="3:7" x14ac:dyDescent="0.3">
      <c r="C991" s="1"/>
      <c r="D991" s="2"/>
      <c r="E991" s="2"/>
      <c r="F991" s="37"/>
      <c r="G991" s="46"/>
    </row>
    <row r="992" spans="3:7" x14ac:dyDescent="0.3">
      <c r="C992" s="1"/>
      <c r="D992" s="2"/>
      <c r="E992" s="2"/>
      <c r="F992" s="37"/>
      <c r="G992" s="46"/>
    </row>
    <row r="993" spans="3:7" x14ac:dyDescent="0.3">
      <c r="C993" s="1"/>
      <c r="D993" s="2"/>
      <c r="E993" s="2"/>
      <c r="F993" s="37"/>
      <c r="G993" s="46"/>
    </row>
    <row r="994" spans="3:7" x14ac:dyDescent="0.3">
      <c r="C994" s="1"/>
      <c r="D994" s="2"/>
      <c r="E994" s="2"/>
      <c r="F994" s="37"/>
      <c r="G994" s="46"/>
    </row>
    <row r="995" spans="3:7" x14ac:dyDescent="0.3">
      <c r="C995" s="1"/>
      <c r="D995" s="2"/>
      <c r="E995" s="2"/>
      <c r="F995" s="37"/>
      <c r="G995" s="46"/>
    </row>
    <row r="996" spans="3:7" x14ac:dyDescent="0.3">
      <c r="C996" s="1"/>
      <c r="D996" s="2"/>
      <c r="E996" s="2"/>
      <c r="F996" s="37"/>
      <c r="G996" s="46"/>
    </row>
    <row r="997" spans="3:7" x14ac:dyDescent="0.3">
      <c r="C997" s="1"/>
      <c r="D997" s="2"/>
      <c r="E997" s="2"/>
      <c r="F997" s="37"/>
      <c r="G997" s="46"/>
    </row>
    <row r="998" spans="3:7" x14ac:dyDescent="0.3">
      <c r="C998" s="1"/>
      <c r="D998" s="2"/>
      <c r="E998" s="2"/>
      <c r="F998" s="37"/>
      <c r="G998" s="46"/>
    </row>
    <row r="999" spans="3:7" x14ac:dyDescent="0.3">
      <c r="C999" s="1"/>
      <c r="D999" s="2"/>
      <c r="E999" s="2"/>
      <c r="F999" s="37"/>
      <c r="G999" s="46"/>
    </row>
    <row r="1000" spans="3:7" x14ac:dyDescent="0.3">
      <c r="C1000" s="1"/>
      <c r="D1000" s="2"/>
      <c r="E1000" s="2"/>
      <c r="F1000" s="37"/>
      <c r="G1000" s="46"/>
    </row>
    <row r="1001" spans="3:7" x14ac:dyDescent="0.3">
      <c r="C1001" s="1"/>
      <c r="D1001" s="2"/>
      <c r="E1001" s="2"/>
      <c r="F1001" s="37"/>
      <c r="G1001" s="46"/>
    </row>
    <row r="1002" spans="3:7" x14ac:dyDescent="0.3">
      <c r="C1002" s="1"/>
      <c r="D1002" s="2"/>
      <c r="E1002" s="2"/>
      <c r="F1002" s="37"/>
      <c r="G1002" s="46"/>
    </row>
    <row r="1003" spans="3:7" x14ac:dyDescent="0.3">
      <c r="C1003" s="1"/>
      <c r="D1003" s="2"/>
      <c r="E1003" s="2"/>
      <c r="F1003" s="37"/>
      <c r="G1003" s="46"/>
    </row>
    <row r="1004" spans="3:7" x14ac:dyDescent="0.3">
      <c r="C1004" s="1"/>
      <c r="D1004" s="2"/>
      <c r="E1004" s="2"/>
      <c r="F1004" s="37"/>
      <c r="G1004" s="46"/>
    </row>
    <row r="1005" spans="3:7" x14ac:dyDescent="0.3">
      <c r="C1005" s="1"/>
      <c r="D1005" s="2"/>
      <c r="E1005" s="2"/>
      <c r="F1005" s="37"/>
      <c r="G1005" s="46"/>
    </row>
    <row r="1006" spans="3:7" x14ac:dyDescent="0.3">
      <c r="C1006" s="1"/>
      <c r="D1006" s="2"/>
      <c r="E1006" s="2"/>
      <c r="F1006" s="37"/>
      <c r="G1006" s="46"/>
    </row>
    <row r="1007" spans="3:7" x14ac:dyDescent="0.3">
      <c r="C1007" s="1"/>
      <c r="D1007" s="2"/>
      <c r="E1007" s="2"/>
      <c r="F1007" s="37"/>
      <c r="G1007" s="46"/>
    </row>
    <row r="1008" spans="3:7" x14ac:dyDescent="0.3">
      <c r="C1008" s="1"/>
      <c r="D1008" s="2"/>
      <c r="E1008" s="2"/>
      <c r="F1008" s="37"/>
      <c r="G1008" s="46"/>
    </row>
    <row r="1009" spans="3:7" x14ac:dyDescent="0.3">
      <c r="C1009" s="1"/>
      <c r="D1009" s="2"/>
      <c r="E1009" s="2"/>
      <c r="F1009" s="37"/>
      <c r="G1009" s="46"/>
    </row>
    <row r="1010" spans="3:7" x14ac:dyDescent="0.3">
      <c r="C1010" s="1"/>
      <c r="D1010" s="2"/>
      <c r="E1010" s="2"/>
      <c r="F1010" s="37"/>
      <c r="G1010" s="46"/>
    </row>
    <row r="1011" spans="3:7" x14ac:dyDescent="0.3">
      <c r="C1011" s="1"/>
      <c r="D1011" s="2"/>
      <c r="E1011" s="2"/>
      <c r="F1011" s="37"/>
      <c r="G1011" s="46"/>
    </row>
    <row r="1012" spans="3:7" x14ac:dyDescent="0.3">
      <c r="C1012" s="1"/>
      <c r="D1012" s="2"/>
      <c r="E1012" s="2"/>
      <c r="F1012" s="37"/>
      <c r="G1012" s="46"/>
    </row>
    <row r="1013" spans="3:7" x14ac:dyDescent="0.3">
      <c r="C1013" s="1"/>
      <c r="D1013" s="2"/>
      <c r="E1013" s="2"/>
      <c r="F1013" s="37"/>
      <c r="G1013" s="46"/>
    </row>
    <row r="1014" spans="3:7" x14ac:dyDescent="0.3">
      <c r="C1014" s="1"/>
      <c r="D1014" s="2"/>
      <c r="E1014" s="2"/>
      <c r="F1014" s="37"/>
      <c r="G1014" s="46"/>
    </row>
    <row r="1015" spans="3:7" x14ac:dyDescent="0.3">
      <c r="C1015" s="1"/>
      <c r="D1015" s="2"/>
      <c r="E1015" s="2"/>
      <c r="F1015" s="37"/>
      <c r="G1015" s="46"/>
    </row>
    <row r="1016" spans="3:7" x14ac:dyDescent="0.3">
      <c r="C1016" s="1"/>
      <c r="D1016" s="2"/>
      <c r="E1016" s="2"/>
      <c r="F1016" s="37"/>
      <c r="G1016" s="46"/>
    </row>
    <row r="1017" spans="3:7" x14ac:dyDescent="0.3">
      <c r="C1017" s="1"/>
      <c r="D1017" s="2"/>
      <c r="E1017" s="2"/>
      <c r="F1017" s="37"/>
      <c r="G1017" s="46"/>
    </row>
    <row r="1018" spans="3:7" x14ac:dyDescent="0.3">
      <c r="C1018" s="1"/>
      <c r="D1018" s="2"/>
      <c r="E1018" s="2"/>
      <c r="F1018" s="37"/>
      <c r="G1018" s="46"/>
    </row>
    <row r="1019" spans="3:7" x14ac:dyDescent="0.3">
      <c r="C1019" s="1"/>
      <c r="D1019" s="2"/>
      <c r="E1019" s="2"/>
      <c r="F1019" s="37"/>
      <c r="G1019" s="46"/>
    </row>
    <row r="1020" spans="3:7" x14ac:dyDescent="0.3">
      <c r="C1020" s="1"/>
      <c r="D1020" s="2"/>
      <c r="E1020" s="2"/>
      <c r="F1020" s="37"/>
      <c r="G1020" s="46"/>
    </row>
    <row r="1021" spans="3:7" x14ac:dyDescent="0.3">
      <c r="C1021" s="1"/>
      <c r="D1021" s="2"/>
      <c r="E1021" s="2"/>
      <c r="F1021" s="37"/>
      <c r="G1021" s="46"/>
    </row>
    <row r="1022" spans="3:7" x14ac:dyDescent="0.3">
      <c r="C1022" s="1"/>
      <c r="D1022" s="2"/>
      <c r="E1022" s="2"/>
      <c r="F1022" s="37"/>
      <c r="G1022" s="46"/>
    </row>
    <row r="1023" spans="3:7" x14ac:dyDescent="0.3">
      <c r="C1023" s="1"/>
      <c r="D1023" s="2"/>
      <c r="E1023" s="2"/>
      <c r="F1023" s="37"/>
      <c r="G1023" s="46"/>
    </row>
    <row r="1024" spans="3:7" x14ac:dyDescent="0.3">
      <c r="C1024" s="1"/>
      <c r="D1024" s="2"/>
      <c r="E1024" s="2"/>
      <c r="F1024" s="37"/>
      <c r="G1024" s="46"/>
    </row>
    <row r="1025" spans="3:7" x14ac:dyDescent="0.3">
      <c r="C1025" s="1"/>
      <c r="D1025" s="2"/>
      <c r="E1025" s="2"/>
      <c r="F1025" s="37"/>
      <c r="G1025" s="46"/>
    </row>
    <row r="1026" spans="3:7" x14ac:dyDescent="0.3">
      <c r="C1026" s="1"/>
      <c r="D1026" s="2"/>
      <c r="E1026" s="2"/>
      <c r="F1026" s="37"/>
      <c r="G1026" s="46"/>
    </row>
    <row r="1027" spans="3:7" x14ac:dyDescent="0.3">
      <c r="C1027" s="1"/>
      <c r="D1027" s="2"/>
      <c r="E1027" s="2"/>
      <c r="F1027" s="37"/>
      <c r="G1027" s="46"/>
    </row>
    <row r="1028" spans="3:7" x14ac:dyDescent="0.3">
      <c r="C1028" s="1"/>
      <c r="D1028" s="2"/>
      <c r="E1028" s="2"/>
      <c r="F1028" s="37"/>
      <c r="G1028" s="46"/>
    </row>
    <row r="1029" spans="3:7" x14ac:dyDescent="0.3">
      <c r="C1029" s="1"/>
      <c r="D1029" s="2"/>
      <c r="E1029" s="2"/>
      <c r="F1029" s="37"/>
      <c r="G1029" s="46"/>
    </row>
    <row r="1030" spans="3:7" x14ac:dyDescent="0.3">
      <c r="C1030" s="1"/>
      <c r="D1030" s="2"/>
      <c r="E1030" s="2"/>
      <c r="F1030" s="37"/>
      <c r="G1030" s="46"/>
    </row>
    <row r="1031" spans="3:7" x14ac:dyDescent="0.3">
      <c r="C1031" s="1"/>
      <c r="D1031" s="2"/>
      <c r="E1031" s="2"/>
      <c r="F1031" s="37"/>
      <c r="G1031" s="46"/>
    </row>
    <row r="1032" spans="3:7" x14ac:dyDescent="0.3">
      <c r="C1032" s="1"/>
      <c r="D1032" s="2"/>
      <c r="E1032" s="2"/>
      <c r="F1032" s="37"/>
      <c r="G1032" s="46"/>
    </row>
    <row r="1033" spans="3:7" x14ac:dyDescent="0.3">
      <c r="C1033" s="1"/>
      <c r="D1033" s="2"/>
      <c r="E1033" s="2"/>
      <c r="F1033" s="37"/>
      <c r="G1033" s="46"/>
    </row>
    <row r="1034" spans="3:7" x14ac:dyDescent="0.3">
      <c r="C1034" s="1"/>
      <c r="D1034" s="2"/>
      <c r="E1034" s="2"/>
      <c r="F1034" s="37"/>
      <c r="G1034" s="46"/>
    </row>
    <row r="1035" spans="3:7" x14ac:dyDescent="0.3">
      <c r="C1035" s="1"/>
      <c r="D1035" s="2"/>
      <c r="E1035" s="2"/>
      <c r="F1035" s="37"/>
      <c r="G1035" s="46"/>
    </row>
    <row r="1036" spans="3:7" x14ac:dyDescent="0.3">
      <c r="C1036" s="1"/>
      <c r="D1036" s="2"/>
      <c r="E1036" s="2"/>
      <c r="F1036" s="37"/>
      <c r="G1036" s="46"/>
    </row>
    <row r="1037" spans="3:7" x14ac:dyDescent="0.3">
      <c r="C1037" s="1"/>
      <c r="D1037" s="2"/>
      <c r="E1037" s="2"/>
      <c r="F1037" s="37"/>
      <c r="G1037" s="46"/>
    </row>
    <row r="1038" spans="3:7" x14ac:dyDescent="0.3">
      <c r="C1038" s="1"/>
      <c r="D1038" s="2"/>
      <c r="E1038" s="2"/>
      <c r="F1038" s="37"/>
      <c r="G1038" s="46"/>
    </row>
    <row r="1039" spans="3:7" x14ac:dyDescent="0.3">
      <c r="C1039" s="1"/>
      <c r="D1039" s="2"/>
      <c r="E1039" s="2"/>
      <c r="F1039" s="37"/>
      <c r="G1039" s="46"/>
    </row>
    <row r="1040" spans="3:7" x14ac:dyDescent="0.3">
      <c r="C1040" s="1"/>
      <c r="D1040" s="2"/>
      <c r="E1040" s="2"/>
      <c r="F1040" s="37"/>
      <c r="G1040" s="46"/>
    </row>
    <row r="1041" spans="3:7" x14ac:dyDescent="0.3">
      <c r="C1041" s="1"/>
      <c r="D1041" s="2"/>
      <c r="E1041" s="2"/>
      <c r="F1041" s="37"/>
      <c r="G1041" s="46"/>
    </row>
    <row r="1042" spans="3:7" x14ac:dyDescent="0.3">
      <c r="C1042" s="1"/>
      <c r="D1042" s="2"/>
      <c r="E1042" s="2"/>
      <c r="F1042" s="37"/>
      <c r="G1042" s="46"/>
    </row>
    <row r="1043" spans="3:7" x14ac:dyDescent="0.3">
      <c r="C1043" s="1"/>
      <c r="D1043" s="2"/>
      <c r="E1043" s="2"/>
      <c r="F1043" s="37"/>
      <c r="G1043" s="46"/>
    </row>
    <row r="1044" spans="3:7" x14ac:dyDescent="0.3">
      <c r="C1044" s="1"/>
      <c r="D1044" s="2"/>
      <c r="E1044" s="2"/>
      <c r="F1044" s="37"/>
      <c r="G1044" s="46"/>
    </row>
    <row r="1045" spans="3:7" x14ac:dyDescent="0.3">
      <c r="C1045" s="1"/>
      <c r="D1045" s="2"/>
      <c r="E1045" s="2"/>
      <c r="F1045" s="37"/>
      <c r="G1045" s="46"/>
    </row>
    <row r="1046" spans="3:7" x14ac:dyDescent="0.3">
      <c r="C1046" s="1"/>
      <c r="D1046" s="2"/>
      <c r="E1046" s="2"/>
      <c r="F1046" s="37"/>
      <c r="G1046" s="46"/>
    </row>
    <row r="1047" spans="3:7" x14ac:dyDescent="0.3">
      <c r="C1047" s="1"/>
      <c r="D1047" s="2"/>
      <c r="E1047" s="2"/>
      <c r="F1047" s="37"/>
      <c r="G1047" s="46"/>
    </row>
    <row r="1048" spans="3:7" x14ac:dyDescent="0.3">
      <c r="C1048" s="1"/>
      <c r="D1048" s="2"/>
      <c r="E1048" s="2"/>
      <c r="F1048" s="37"/>
      <c r="G1048" s="46"/>
    </row>
    <row r="1049" spans="3:7" x14ac:dyDescent="0.3">
      <c r="C1049" s="1"/>
      <c r="D1049" s="2"/>
      <c r="E1049" s="2"/>
      <c r="F1049" s="37"/>
      <c r="G1049" s="46"/>
    </row>
    <row r="1050" spans="3:7" x14ac:dyDescent="0.3">
      <c r="C1050" s="1"/>
      <c r="D1050" s="2"/>
      <c r="E1050" s="2"/>
      <c r="F1050" s="37"/>
      <c r="G1050" s="46"/>
    </row>
    <row r="1051" spans="3:7" x14ac:dyDescent="0.3">
      <c r="C1051" s="1"/>
      <c r="D1051" s="2"/>
      <c r="E1051" s="2"/>
      <c r="F1051" s="37"/>
      <c r="G1051" s="46"/>
    </row>
    <row r="1052" spans="3:7" x14ac:dyDescent="0.3">
      <c r="C1052" s="1"/>
      <c r="D1052" s="2"/>
      <c r="E1052" s="2"/>
      <c r="F1052" s="37"/>
      <c r="G1052" s="46"/>
    </row>
    <row r="1053" spans="3:7" x14ac:dyDescent="0.3">
      <c r="C1053" s="1"/>
      <c r="D1053" s="2"/>
      <c r="E1053" s="2"/>
      <c r="F1053" s="37"/>
      <c r="G1053" s="46"/>
    </row>
    <row r="1054" spans="3:7" x14ac:dyDescent="0.3">
      <c r="C1054" s="1"/>
      <c r="D1054" s="2"/>
      <c r="E1054" s="2"/>
      <c r="F1054" s="37"/>
      <c r="G1054" s="46"/>
    </row>
    <row r="1055" spans="3:7" x14ac:dyDescent="0.3">
      <c r="C1055" s="1"/>
      <c r="D1055" s="2"/>
      <c r="E1055" s="2"/>
      <c r="F1055" s="37"/>
      <c r="G1055" s="46"/>
    </row>
    <row r="1056" spans="3:7" x14ac:dyDescent="0.3">
      <c r="C1056" s="1"/>
      <c r="D1056" s="2"/>
      <c r="E1056" s="2"/>
      <c r="F1056" s="37"/>
      <c r="G1056" s="46"/>
    </row>
    <row r="1057" spans="3:7" x14ac:dyDescent="0.3">
      <c r="C1057" s="1"/>
      <c r="D1057" s="2"/>
      <c r="E1057" s="2"/>
      <c r="F1057" s="37"/>
      <c r="G1057" s="46"/>
    </row>
    <row r="1058" spans="3:7" x14ac:dyDescent="0.3">
      <c r="C1058" s="1"/>
      <c r="D1058" s="2"/>
      <c r="E1058" s="2"/>
      <c r="F1058" s="37"/>
      <c r="G1058" s="46"/>
    </row>
    <row r="1059" spans="3:7" x14ac:dyDescent="0.3">
      <c r="C1059" s="1"/>
      <c r="D1059" s="2"/>
      <c r="E1059" s="2"/>
      <c r="F1059" s="37"/>
      <c r="G1059" s="46"/>
    </row>
    <row r="1060" spans="3:7" x14ac:dyDescent="0.3">
      <c r="C1060" s="1"/>
      <c r="D1060" s="2"/>
      <c r="E1060" s="2"/>
      <c r="F1060" s="37"/>
      <c r="G1060" s="46"/>
    </row>
    <row r="1061" spans="3:7" x14ac:dyDescent="0.3">
      <c r="C1061" s="1"/>
      <c r="D1061" s="2"/>
      <c r="E1061" s="2"/>
      <c r="F1061" s="37"/>
      <c r="G1061" s="46"/>
    </row>
    <row r="1062" spans="3:7" x14ac:dyDescent="0.3">
      <c r="C1062" s="1"/>
      <c r="D1062" s="2"/>
      <c r="E1062" s="2"/>
      <c r="F1062" s="37"/>
      <c r="G1062" s="46"/>
    </row>
    <row r="1063" spans="3:7" x14ac:dyDescent="0.3">
      <c r="C1063" s="1"/>
      <c r="D1063" s="2"/>
      <c r="E1063" s="2"/>
      <c r="F1063" s="37"/>
      <c r="G1063" s="46"/>
    </row>
    <row r="1064" spans="3:7" x14ac:dyDescent="0.3">
      <c r="C1064" s="1"/>
      <c r="D1064" s="2"/>
      <c r="E1064" s="2"/>
      <c r="F1064" s="37"/>
      <c r="G1064" s="46"/>
    </row>
    <row r="1065" spans="3:7" x14ac:dyDescent="0.3">
      <c r="C1065" s="1"/>
      <c r="D1065" s="2"/>
      <c r="E1065" s="2"/>
      <c r="F1065" s="37"/>
      <c r="G1065" s="46"/>
    </row>
    <row r="1066" spans="3:7" x14ac:dyDescent="0.3">
      <c r="C1066" s="1"/>
      <c r="D1066" s="2"/>
      <c r="E1066" s="2"/>
      <c r="F1066" s="37"/>
      <c r="G1066" s="46"/>
    </row>
    <row r="1067" spans="3:7" x14ac:dyDescent="0.3">
      <c r="C1067" s="1"/>
      <c r="D1067" s="2"/>
      <c r="E1067" s="2"/>
      <c r="F1067" s="37"/>
      <c r="G1067" s="46"/>
    </row>
    <row r="1068" spans="3:7" x14ac:dyDescent="0.3">
      <c r="C1068" s="1"/>
      <c r="D1068" s="2"/>
      <c r="E1068" s="2"/>
      <c r="F1068" s="37"/>
      <c r="G1068" s="46"/>
    </row>
    <row r="1069" spans="3:7" x14ac:dyDescent="0.3">
      <c r="C1069" s="1"/>
      <c r="D1069" s="2"/>
      <c r="E1069" s="2"/>
      <c r="F1069" s="37"/>
      <c r="G1069" s="46"/>
    </row>
    <row r="1070" spans="3:7" x14ac:dyDescent="0.3">
      <c r="C1070" s="1"/>
      <c r="D1070" s="2"/>
      <c r="E1070" s="2"/>
      <c r="F1070" s="37"/>
      <c r="G1070" s="46"/>
    </row>
    <row r="1071" spans="3:7" x14ac:dyDescent="0.3">
      <c r="C1071" s="1"/>
      <c r="D1071" s="2"/>
      <c r="E1071" s="2"/>
      <c r="F1071" s="37"/>
      <c r="G1071" s="46"/>
    </row>
    <row r="1072" spans="3:7" x14ac:dyDescent="0.3">
      <c r="C1072" s="1"/>
      <c r="D1072" s="2"/>
      <c r="E1072" s="2"/>
      <c r="F1072" s="37"/>
      <c r="G1072" s="46"/>
    </row>
    <row r="1073" spans="3:7" x14ac:dyDescent="0.3">
      <c r="C1073" s="1"/>
      <c r="D1073" s="2"/>
      <c r="E1073" s="2"/>
      <c r="F1073" s="37"/>
      <c r="G1073" s="46"/>
    </row>
    <row r="1074" spans="3:7" x14ac:dyDescent="0.3">
      <c r="C1074" s="1"/>
      <c r="D1074" s="2"/>
      <c r="E1074" s="2"/>
      <c r="F1074" s="37"/>
      <c r="G1074" s="46"/>
    </row>
    <row r="1075" spans="3:7" x14ac:dyDescent="0.3">
      <c r="C1075" s="1"/>
      <c r="D1075" s="2"/>
      <c r="E1075" s="2"/>
      <c r="F1075" s="37"/>
      <c r="G1075" s="46"/>
    </row>
    <row r="1076" spans="3:7" x14ac:dyDescent="0.3">
      <c r="C1076" s="1"/>
      <c r="D1076" s="2"/>
      <c r="E1076" s="2"/>
      <c r="F1076" s="37"/>
      <c r="G1076" s="46"/>
    </row>
    <row r="1077" spans="3:7" x14ac:dyDescent="0.3">
      <c r="C1077" s="1"/>
      <c r="D1077" s="2"/>
      <c r="E1077" s="2"/>
      <c r="F1077" s="37"/>
      <c r="G1077" s="46"/>
    </row>
    <row r="1078" spans="3:7" x14ac:dyDescent="0.3">
      <c r="C1078" s="1"/>
      <c r="D1078" s="2"/>
      <c r="E1078" s="2"/>
      <c r="F1078" s="37"/>
      <c r="G1078" s="46"/>
    </row>
    <row r="1079" spans="3:7" x14ac:dyDescent="0.3">
      <c r="C1079" s="1"/>
      <c r="D1079" s="2"/>
      <c r="E1079" s="2"/>
      <c r="F1079" s="37"/>
      <c r="G1079" s="46"/>
    </row>
    <row r="1080" spans="3:7" x14ac:dyDescent="0.3">
      <c r="C1080" s="1"/>
      <c r="D1080" s="2"/>
      <c r="E1080" s="2"/>
      <c r="F1080" s="37"/>
      <c r="G1080" s="46"/>
    </row>
    <row r="1081" spans="3:7" x14ac:dyDescent="0.3">
      <c r="C1081" s="1"/>
      <c r="D1081" s="2"/>
      <c r="E1081" s="2"/>
      <c r="F1081" s="37"/>
      <c r="G1081" s="46"/>
    </row>
    <row r="1082" spans="3:7" x14ac:dyDescent="0.3">
      <c r="C1082" s="1"/>
      <c r="D1082" s="2"/>
      <c r="E1082" s="2"/>
      <c r="F1082" s="37"/>
      <c r="G1082" s="46"/>
    </row>
    <row r="1083" spans="3:7" x14ac:dyDescent="0.3">
      <c r="C1083" s="1"/>
      <c r="D1083" s="2"/>
      <c r="E1083" s="2"/>
      <c r="F1083" s="37"/>
      <c r="G1083" s="46"/>
    </row>
    <row r="1084" spans="3:7" x14ac:dyDescent="0.3">
      <c r="C1084" s="1"/>
      <c r="D1084" s="2"/>
      <c r="E1084" s="2"/>
      <c r="F1084" s="37"/>
      <c r="G1084" s="46"/>
    </row>
    <row r="1085" spans="3:7" x14ac:dyDescent="0.3">
      <c r="C1085" s="1"/>
      <c r="D1085" s="2"/>
      <c r="E1085" s="2"/>
      <c r="F1085" s="37"/>
      <c r="G1085" s="46"/>
    </row>
    <row r="1086" spans="3:7" x14ac:dyDescent="0.3">
      <c r="C1086" s="1"/>
      <c r="D1086" s="2"/>
      <c r="E1086" s="2"/>
      <c r="F1086" s="37"/>
      <c r="G1086" s="46"/>
    </row>
    <row r="1087" spans="3:7" x14ac:dyDescent="0.3">
      <c r="C1087" s="1"/>
      <c r="D1087" s="2"/>
      <c r="E1087" s="2"/>
      <c r="F1087" s="37"/>
      <c r="G1087" s="46"/>
    </row>
    <row r="1088" spans="3:7" x14ac:dyDescent="0.3">
      <c r="C1088" s="1"/>
      <c r="D1088" s="2"/>
      <c r="E1088" s="2"/>
      <c r="F1088" s="37"/>
      <c r="G1088" s="46"/>
    </row>
    <row r="1089" spans="3:7" x14ac:dyDescent="0.3">
      <c r="C1089" s="1"/>
      <c r="D1089" s="2"/>
      <c r="E1089" s="2"/>
      <c r="F1089" s="37"/>
      <c r="G1089" s="46"/>
    </row>
    <row r="1090" spans="3:7" x14ac:dyDescent="0.3">
      <c r="C1090" s="1"/>
      <c r="D1090" s="2"/>
      <c r="E1090" s="2"/>
      <c r="F1090" s="37"/>
      <c r="G1090" s="46"/>
    </row>
    <row r="1091" spans="3:7" x14ac:dyDescent="0.3">
      <c r="C1091" s="1"/>
      <c r="D1091" s="2"/>
      <c r="E1091" s="2"/>
      <c r="F1091" s="37"/>
      <c r="G1091" s="46"/>
    </row>
    <row r="1092" spans="3:7" x14ac:dyDescent="0.3">
      <c r="C1092" s="1"/>
      <c r="D1092" s="2"/>
      <c r="E1092" s="2"/>
      <c r="F1092" s="37"/>
      <c r="G1092" s="46"/>
    </row>
    <row r="1093" spans="3:7" x14ac:dyDescent="0.3">
      <c r="C1093" s="1"/>
      <c r="D1093" s="2"/>
      <c r="E1093" s="2"/>
      <c r="F1093" s="37"/>
      <c r="G1093" s="46"/>
    </row>
    <row r="1094" spans="3:7" x14ac:dyDescent="0.3">
      <c r="C1094" s="1"/>
      <c r="D1094" s="2"/>
      <c r="E1094" s="2"/>
      <c r="F1094" s="37"/>
      <c r="G1094" s="46"/>
    </row>
    <row r="1095" spans="3:7" x14ac:dyDescent="0.3">
      <c r="C1095" s="1"/>
      <c r="D1095" s="2"/>
      <c r="E1095" s="2"/>
      <c r="F1095" s="37"/>
      <c r="G1095" s="46"/>
    </row>
    <row r="1096" spans="3:7" x14ac:dyDescent="0.3">
      <c r="C1096" s="1"/>
      <c r="D1096" s="2"/>
      <c r="E1096" s="2"/>
      <c r="F1096" s="37"/>
      <c r="G1096" s="46"/>
    </row>
    <row r="1097" spans="3:7" x14ac:dyDescent="0.3">
      <c r="C1097" s="1"/>
      <c r="D1097" s="2"/>
      <c r="E1097" s="2"/>
      <c r="F1097" s="37"/>
      <c r="G1097" s="46"/>
    </row>
    <row r="1098" spans="3:7" x14ac:dyDescent="0.3">
      <c r="C1098" s="1"/>
      <c r="D1098" s="2"/>
      <c r="E1098" s="2"/>
      <c r="F1098" s="37"/>
      <c r="G1098" s="46"/>
    </row>
    <row r="1099" spans="3:7" x14ac:dyDescent="0.3">
      <c r="C1099" s="1"/>
      <c r="D1099" s="2"/>
      <c r="E1099" s="2"/>
      <c r="F1099" s="37"/>
      <c r="G1099" s="46"/>
    </row>
    <row r="1100" spans="3:7" x14ac:dyDescent="0.3">
      <c r="C1100" s="1"/>
      <c r="D1100" s="2"/>
      <c r="E1100" s="2"/>
      <c r="F1100" s="37"/>
      <c r="G1100" s="46"/>
    </row>
    <row r="1101" spans="3:7" x14ac:dyDescent="0.3">
      <c r="C1101" s="1"/>
      <c r="D1101" s="2"/>
      <c r="E1101" s="2"/>
      <c r="F1101" s="37"/>
      <c r="G1101" s="46"/>
    </row>
    <row r="1102" spans="3:7" x14ac:dyDescent="0.3">
      <c r="C1102" s="1"/>
      <c r="D1102" s="2"/>
      <c r="E1102" s="2"/>
      <c r="F1102" s="37"/>
      <c r="G1102" s="46"/>
    </row>
    <row r="1103" spans="3:7" x14ac:dyDescent="0.3">
      <c r="C1103" s="1"/>
      <c r="D1103" s="2"/>
      <c r="E1103" s="2"/>
      <c r="F1103" s="37"/>
      <c r="G1103" s="46"/>
    </row>
    <row r="1104" spans="3:7" x14ac:dyDescent="0.3">
      <c r="C1104" s="1"/>
      <c r="D1104" s="2"/>
      <c r="E1104" s="2"/>
      <c r="F1104" s="37"/>
      <c r="G1104" s="46"/>
    </row>
    <row r="1105" spans="3:7" x14ac:dyDescent="0.3">
      <c r="C1105" s="1"/>
      <c r="D1105" s="2"/>
      <c r="E1105" s="2"/>
      <c r="F1105" s="37"/>
      <c r="G1105" s="46"/>
    </row>
    <row r="1106" spans="3:7" x14ac:dyDescent="0.3">
      <c r="C1106" s="1"/>
      <c r="D1106" s="2"/>
      <c r="E1106" s="2"/>
      <c r="F1106" s="37"/>
      <c r="G1106" s="46"/>
    </row>
    <row r="1107" spans="3:7" x14ac:dyDescent="0.3">
      <c r="C1107" s="1"/>
      <c r="D1107" s="2"/>
      <c r="E1107" s="2"/>
      <c r="F1107" s="37"/>
      <c r="G1107" s="46"/>
    </row>
    <row r="1108" spans="3:7" x14ac:dyDescent="0.3">
      <c r="C1108" s="1"/>
      <c r="D1108" s="2"/>
      <c r="E1108" s="2"/>
      <c r="F1108" s="37"/>
      <c r="G1108" s="46"/>
    </row>
    <row r="1109" spans="3:7" x14ac:dyDescent="0.3">
      <c r="C1109" s="1"/>
      <c r="D1109" s="2"/>
      <c r="E1109" s="2"/>
      <c r="F1109" s="37"/>
      <c r="G1109" s="46"/>
    </row>
    <row r="1110" spans="3:7" x14ac:dyDescent="0.3">
      <c r="C1110" s="1"/>
      <c r="D1110" s="2"/>
      <c r="E1110" s="2"/>
      <c r="F1110" s="37"/>
      <c r="G1110" s="46"/>
    </row>
    <row r="1111" spans="3:7" x14ac:dyDescent="0.3">
      <c r="C1111" s="1"/>
      <c r="D1111" s="2"/>
      <c r="E1111" s="2"/>
      <c r="F1111" s="37"/>
      <c r="G1111" s="46"/>
    </row>
    <row r="1112" spans="3:7" x14ac:dyDescent="0.3">
      <c r="C1112" s="1"/>
      <c r="D1112" s="2"/>
      <c r="E1112" s="2"/>
      <c r="F1112" s="37"/>
      <c r="G1112" s="46"/>
    </row>
    <row r="1113" spans="3:7" x14ac:dyDescent="0.3">
      <c r="C1113" s="1"/>
      <c r="D1113" s="2"/>
      <c r="E1113" s="2"/>
      <c r="F1113" s="37"/>
      <c r="G1113" s="46"/>
    </row>
    <row r="1114" spans="3:7" x14ac:dyDescent="0.3">
      <c r="C1114" s="1"/>
      <c r="D1114" s="2"/>
      <c r="E1114" s="2"/>
      <c r="F1114" s="37"/>
      <c r="G1114" s="46"/>
    </row>
    <row r="1115" spans="3:7" x14ac:dyDescent="0.3">
      <c r="C1115" s="1"/>
      <c r="D1115" s="2"/>
      <c r="E1115" s="2"/>
      <c r="F1115" s="37"/>
      <c r="G1115" s="46"/>
    </row>
    <row r="1116" spans="3:7" x14ac:dyDescent="0.3">
      <c r="C1116" s="1"/>
      <c r="D1116" s="2"/>
      <c r="E1116" s="2"/>
      <c r="F1116" s="37"/>
      <c r="G1116" s="46"/>
    </row>
    <row r="1117" spans="3:7" x14ac:dyDescent="0.3">
      <c r="C1117" s="1"/>
      <c r="D1117" s="2"/>
      <c r="E1117" s="2"/>
      <c r="F1117" s="37"/>
      <c r="G1117" s="46"/>
    </row>
    <row r="1118" spans="3:7" x14ac:dyDescent="0.3">
      <c r="C1118" s="1"/>
      <c r="D1118" s="2"/>
      <c r="E1118" s="2"/>
      <c r="F1118" s="37"/>
      <c r="G1118" s="46"/>
    </row>
    <row r="1119" spans="3:7" x14ac:dyDescent="0.3">
      <c r="C1119" s="1"/>
      <c r="D1119" s="2"/>
      <c r="E1119" s="2"/>
      <c r="F1119" s="37"/>
      <c r="G1119" s="46"/>
    </row>
    <row r="1120" spans="3:7" x14ac:dyDescent="0.3">
      <c r="C1120" s="1"/>
      <c r="D1120" s="2"/>
      <c r="E1120" s="2"/>
      <c r="F1120" s="37"/>
      <c r="G1120" s="46"/>
    </row>
    <row r="1121" spans="3:7" x14ac:dyDescent="0.3">
      <c r="C1121" s="1"/>
      <c r="D1121" s="2"/>
      <c r="E1121" s="2"/>
      <c r="F1121" s="37"/>
      <c r="G1121" s="46"/>
    </row>
    <row r="1122" spans="3:7" x14ac:dyDescent="0.3">
      <c r="C1122" s="1"/>
      <c r="D1122" s="2"/>
      <c r="E1122" s="2"/>
      <c r="F1122" s="37"/>
      <c r="G1122" s="46"/>
    </row>
    <row r="1123" spans="3:7" x14ac:dyDescent="0.3">
      <c r="C1123" s="1"/>
      <c r="D1123" s="2"/>
      <c r="E1123" s="2"/>
      <c r="F1123" s="37"/>
      <c r="G1123" s="46"/>
    </row>
    <row r="1124" spans="3:7" x14ac:dyDescent="0.3">
      <c r="C1124" s="1"/>
      <c r="D1124" s="2"/>
      <c r="E1124" s="2"/>
      <c r="F1124" s="37"/>
      <c r="G1124" s="46"/>
    </row>
    <row r="1125" spans="3:7" x14ac:dyDescent="0.3">
      <c r="C1125" s="1"/>
      <c r="D1125" s="2"/>
      <c r="E1125" s="2"/>
      <c r="F1125" s="37"/>
      <c r="G1125" s="46"/>
    </row>
    <row r="1126" spans="3:7" x14ac:dyDescent="0.3">
      <c r="C1126" s="1"/>
      <c r="D1126" s="2"/>
      <c r="E1126" s="2"/>
      <c r="F1126" s="37"/>
      <c r="G1126" s="46"/>
    </row>
    <row r="1127" spans="3:7" x14ac:dyDescent="0.3">
      <c r="C1127" s="1"/>
      <c r="D1127" s="2"/>
      <c r="E1127" s="2"/>
      <c r="F1127" s="37"/>
      <c r="G1127" s="46"/>
    </row>
    <row r="1128" spans="3:7" x14ac:dyDescent="0.3">
      <c r="C1128" s="1"/>
      <c r="D1128" s="2"/>
      <c r="E1128" s="2"/>
      <c r="F1128" s="37"/>
      <c r="G1128" s="46"/>
    </row>
    <row r="1129" spans="3:7" x14ac:dyDescent="0.3">
      <c r="C1129" s="1"/>
      <c r="D1129" s="2"/>
      <c r="E1129" s="2"/>
      <c r="F1129" s="37"/>
      <c r="G1129" s="46"/>
    </row>
    <row r="1130" spans="3:7" x14ac:dyDescent="0.3">
      <c r="C1130" s="1"/>
      <c r="D1130" s="2"/>
      <c r="E1130" s="2"/>
      <c r="F1130" s="37"/>
      <c r="G1130" s="46"/>
    </row>
    <row r="1131" spans="3:7" x14ac:dyDescent="0.3">
      <c r="C1131" s="1"/>
      <c r="D1131" s="2"/>
      <c r="E1131" s="2"/>
      <c r="F1131" s="37"/>
      <c r="G1131" s="46"/>
    </row>
    <row r="1132" spans="3:7" x14ac:dyDescent="0.3">
      <c r="C1132" s="1"/>
      <c r="D1132" s="2"/>
      <c r="E1132" s="2"/>
      <c r="F1132" s="37"/>
      <c r="G1132" s="46"/>
    </row>
    <row r="1133" spans="3:7" x14ac:dyDescent="0.3">
      <c r="C1133" s="1"/>
      <c r="D1133" s="2"/>
      <c r="E1133" s="2"/>
      <c r="F1133" s="37"/>
      <c r="G1133" s="46"/>
    </row>
    <row r="1134" spans="3:7" x14ac:dyDescent="0.3">
      <c r="C1134" s="1"/>
      <c r="D1134" s="2"/>
      <c r="E1134" s="2"/>
      <c r="F1134" s="37"/>
      <c r="G1134" s="46"/>
    </row>
    <row r="1135" spans="3:7" x14ac:dyDescent="0.3">
      <c r="C1135" s="1"/>
      <c r="D1135" s="2"/>
      <c r="E1135" s="2"/>
      <c r="F1135" s="37"/>
      <c r="G1135" s="46"/>
    </row>
    <row r="1136" spans="3:7" x14ac:dyDescent="0.3">
      <c r="C1136" s="1"/>
      <c r="D1136" s="2"/>
      <c r="E1136" s="2"/>
      <c r="F1136" s="37"/>
      <c r="G1136" s="46"/>
    </row>
    <row r="1137" spans="3:7" x14ac:dyDescent="0.3">
      <c r="C1137" s="1"/>
      <c r="D1137" s="2"/>
      <c r="E1137" s="2"/>
      <c r="F1137" s="37"/>
      <c r="G1137" s="46"/>
    </row>
    <row r="1138" spans="3:7" x14ac:dyDescent="0.3">
      <c r="C1138" s="1"/>
      <c r="D1138" s="2"/>
      <c r="E1138" s="2"/>
      <c r="F1138" s="37"/>
      <c r="G1138" s="46"/>
    </row>
    <row r="1139" spans="3:7" x14ac:dyDescent="0.3">
      <c r="C1139" s="1"/>
      <c r="D1139" s="2"/>
      <c r="E1139" s="2"/>
      <c r="F1139" s="37"/>
      <c r="G1139" s="46"/>
    </row>
    <row r="1140" spans="3:7" x14ac:dyDescent="0.3">
      <c r="C1140" s="1"/>
      <c r="D1140" s="2"/>
      <c r="E1140" s="2"/>
      <c r="F1140" s="37"/>
      <c r="G1140" s="46"/>
    </row>
    <row r="1141" spans="3:7" x14ac:dyDescent="0.3">
      <c r="C1141" s="1"/>
      <c r="D1141" s="2"/>
      <c r="E1141" s="2"/>
      <c r="F1141" s="37"/>
      <c r="G1141" s="46"/>
    </row>
    <row r="1142" spans="3:7" x14ac:dyDescent="0.3">
      <c r="C1142" s="1"/>
      <c r="D1142" s="2"/>
      <c r="E1142" s="2"/>
      <c r="F1142" s="37"/>
      <c r="G1142" s="46"/>
    </row>
    <row r="1143" spans="3:7" x14ac:dyDescent="0.3">
      <c r="C1143" s="1"/>
      <c r="D1143" s="2"/>
      <c r="E1143" s="2"/>
      <c r="F1143" s="37"/>
      <c r="G1143" s="46"/>
    </row>
    <row r="1144" spans="3:7" x14ac:dyDescent="0.3">
      <c r="C1144" s="1"/>
      <c r="D1144" s="2"/>
      <c r="E1144" s="2"/>
      <c r="F1144" s="37"/>
      <c r="G1144" s="46"/>
    </row>
    <row r="1145" spans="3:7" x14ac:dyDescent="0.3">
      <c r="C1145" s="1"/>
      <c r="D1145" s="2"/>
      <c r="E1145" s="2"/>
      <c r="F1145" s="37"/>
      <c r="G1145" s="46"/>
    </row>
    <row r="1146" spans="3:7" x14ac:dyDescent="0.3">
      <c r="C1146" s="1"/>
      <c r="D1146" s="2"/>
      <c r="E1146" s="2"/>
      <c r="F1146" s="37"/>
      <c r="G1146" s="46"/>
    </row>
    <row r="1147" spans="3:7" x14ac:dyDescent="0.3">
      <c r="C1147" s="1"/>
      <c r="D1147" s="2"/>
      <c r="E1147" s="2"/>
      <c r="F1147" s="37"/>
      <c r="G1147" s="46"/>
    </row>
    <row r="1148" spans="3:7" x14ac:dyDescent="0.3">
      <c r="C1148" s="1"/>
      <c r="D1148" s="2"/>
      <c r="E1148" s="2"/>
      <c r="F1148" s="37"/>
      <c r="G1148" s="46"/>
    </row>
    <row r="1149" spans="3:7" x14ac:dyDescent="0.3">
      <c r="C1149" s="1"/>
      <c r="D1149" s="2"/>
      <c r="E1149" s="2"/>
      <c r="F1149" s="37"/>
      <c r="G1149" s="46"/>
    </row>
    <row r="1150" spans="3:7" x14ac:dyDescent="0.3">
      <c r="C1150" s="1"/>
      <c r="D1150" s="2"/>
      <c r="E1150" s="2"/>
      <c r="F1150" s="37"/>
      <c r="G1150" s="46"/>
    </row>
    <row r="1151" spans="3:7" x14ac:dyDescent="0.3">
      <c r="C1151" s="1"/>
      <c r="D1151" s="2"/>
      <c r="E1151" s="2"/>
      <c r="F1151" s="37"/>
      <c r="G1151" s="46"/>
    </row>
    <row r="1152" spans="3:7" x14ac:dyDescent="0.3">
      <c r="C1152" s="1"/>
      <c r="D1152" s="2"/>
      <c r="E1152" s="2"/>
      <c r="F1152" s="37"/>
      <c r="G1152" s="46"/>
    </row>
    <row r="1153" spans="3:7" x14ac:dyDescent="0.3">
      <c r="C1153" s="1"/>
      <c r="D1153" s="2"/>
      <c r="E1153" s="2"/>
      <c r="F1153" s="37"/>
      <c r="G1153" s="46"/>
    </row>
    <row r="1154" spans="3:7" x14ac:dyDescent="0.3">
      <c r="C1154" s="1"/>
      <c r="D1154" s="2"/>
      <c r="E1154" s="2"/>
      <c r="F1154" s="37"/>
      <c r="G1154" s="46"/>
    </row>
    <row r="1155" spans="3:7" x14ac:dyDescent="0.3">
      <c r="C1155" s="1"/>
      <c r="D1155" s="2"/>
      <c r="E1155" s="2"/>
      <c r="F1155" s="37"/>
      <c r="G1155" s="46"/>
    </row>
    <row r="1156" spans="3:7" x14ac:dyDescent="0.3">
      <c r="C1156" s="1"/>
      <c r="D1156" s="2"/>
      <c r="E1156" s="2"/>
      <c r="F1156" s="37"/>
      <c r="G1156" s="46"/>
    </row>
    <row r="1157" spans="3:7" x14ac:dyDescent="0.3">
      <c r="C1157" s="1"/>
      <c r="D1157" s="2"/>
      <c r="E1157" s="2"/>
      <c r="F1157" s="37"/>
      <c r="G1157" s="46"/>
    </row>
    <row r="1158" spans="3:7" x14ac:dyDescent="0.3">
      <c r="C1158" s="1"/>
      <c r="D1158" s="2"/>
      <c r="E1158" s="2"/>
      <c r="F1158" s="37"/>
      <c r="G1158" s="46"/>
    </row>
    <row r="1159" spans="3:7" x14ac:dyDescent="0.3">
      <c r="C1159" s="1"/>
      <c r="D1159" s="2"/>
      <c r="E1159" s="2"/>
      <c r="F1159" s="37"/>
      <c r="G1159" s="46"/>
    </row>
    <row r="1160" spans="3:7" x14ac:dyDescent="0.3">
      <c r="C1160" s="1"/>
      <c r="D1160" s="2"/>
      <c r="E1160" s="2"/>
      <c r="F1160" s="37"/>
      <c r="G1160" s="46"/>
    </row>
    <row r="1161" spans="3:7" x14ac:dyDescent="0.3">
      <c r="C1161" s="1"/>
      <c r="D1161" s="2"/>
      <c r="E1161" s="2"/>
      <c r="F1161" s="37"/>
      <c r="G1161" s="46"/>
    </row>
    <row r="1162" spans="3:7" x14ac:dyDescent="0.3">
      <c r="C1162" s="1"/>
      <c r="D1162" s="2"/>
      <c r="E1162" s="2"/>
      <c r="F1162" s="37"/>
      <c r="G1162" s="46"/>
    </row>
    <row r="1163" spans="3:7" x14ac:dyDescent="0.3">
      <c r="C1163" s="1"/>
      <c r="D1163" s="2"/>
      <c r="E1163" s="2"/>
      <c r="F1163" s="37"/>
      <c r="G1163" s="46"/>
    </row>
    <row r="1164" spans="3:7" x14ac:dyDescent="0.3">
      <c r="C1164" s="1"/>
      <c r="D1164" s="2"/>
      <c r="E1164" s="2"/>
      <c r="F1164" s="37"/>
      <c r="G1164" s="46"/>
    </row>
    <row r="1165" spans="3:7" x14ac:dyDescent="0.3">
      <c r="C1165" s="1"/>
      <c r="D1165" s="2"/>
      <c r="E1165" s="2"/>
      <c r="F1165" s="37"/>
      <c r="G1165" s="46"/>
    </row>
    <row r="1166" spans="3:7" x14ac:dyDescent="0.3">
      <c r="C1166" s="1"/>
      <c r="D1166" s="2"/>
      <c r="E1166" s="2"/>
      <c r="F1166" s="37"/>
      <c r="G1166" s="46"/>
    </row>
    <row r="1167" spans="3:7" x14ac:dyDescent="0.3">
      <c r="C1167" s="1"/>
      <c r="D1167" s="2"/>
      <c r="E1167" s="2"/>
      <c r="F1167" s="37"/>
      <c r="G1167" s="46"/>
    </row>
    <row r="1168" spans="3:7" x14ac:dyDescent="0.3">
      <c r="C1168" s="1"/>
      <c r="D1168" s="2"/>
      <c r="E1168" s="2"/>
      <c r="F1168" s="37"/>
      <c r="G1168" s="46"/>
    </row>
    <row r="1169" spans="3:7" x14ac:dyDescent="0.3">
      <c r="C1169" s="1"/>
      <c r="D1169" s="2"/>
      <c r="E1169" s="2"/>
      <c r="F1169" s="37"/>
      <c r="G1169" s="46"/>
    </row>
    <row r="1170" spans="3:7" x14ac:dyDescent="0.3">
      <c r="C1170" s="1"/>
      <c r="D1170" s="2"/>
      <c r="E1170" s="2"/>
      <c r="F1170" s="37"/>
      <c r="G1170" s="46"/>
    </row>
    <row r="1171" spans="3:7" x14ac:dyDescent="0.3">
      <c r="C1171" s="1"/>
      <c r="D1171" s="2"/>
      <c r="E1171" s="2"/>
      <c r="F1171" s="37"/>
      <c r="G1171" s="46"/>
    </row>
    <row r="1172" spans="3:7" x14ac:dyDescent="0.3">
      <c r="C1172" s="1"/>
      <c r="D1172" s="2"/>
      <c r="E1172" s="2"/>
      <c r="F1172" s="37"/>
      <c r="G1172" s="46"/>
    </row>
    <row r="1173" spans="3:7" x14ac:dyDescent="0.3">
      <c r="C1173" s="1"/>
      <c r="D1173" s="2"/>
      <c r="E1173" s="2"/>
      <c r="F1173" s="37"/>
      <c r="G1173" s="46"/>
    </row>
    <row r="1174" spans="3:7" x14ac:dyDescent="0.3">
      <c r="C1174" s="1"/>
      <c r="D1174" s="2"/>
      <c r="E1174" s="2"/>
      <c r="F1174" s="37"/>
      <c r="G1174" s="46"/>
    </row>
    <row r="1175" spans="3:7" x14ac:dyDescent="0.3">
      <c r="C1175" s="1"/>
      <c r="D1175" s="2"/>
      <c r="E1175" s="2"/>
      <c r="F1175" s="37"/>
      <c r="G1175" s="46"/>
    </row>
    <row r="1176" spans="3:7" x14ac:dyDescent="0.3">
      <c r="C1176" s="1"/>
      <c r="D1176" s="2"/>
      <c r="E1176" s="2"/>
      <c r="F1176" s="37"/>
      <c r="G1176" s="46"/>
    </row>
    <row r="1177" spans="3:7" x14ac:dyDescent="0.3">
      <c r="C1177" s="1"/>
      <c r="D1177" s="2"/>
      <c r="E1177" s="2"/>
      <c r="F1177" s="37"/>
      <c r="G1177" s="46"/>
    </row>
    <row r="1178" spans="3:7" x14ac:dyDescent="0.3">
      <c r="C1178" s="1"/>
      <c r="D1178" s="2"/>
      <c r="E1178" s="2"/>
      <c r="F1178" s="37"/>
      <c r="G1178" s="46"/>
    </row>
    <row r="1179" spans="3:7" x14ac:dyDescent="0.3">
      <c r="C1179" s="1"/>
      <c r="D1179" s="2"/>
      <c r="E1179" s="2"/>
      <c r="F1179" s="37"/>
      <c r="G1179" s="46"/>
    </row>
    <row r="1180" spans="3:7" x14ac:dyDescent="0.3">
      <c r="C1180" s="1"/>
      <c r="D1180" s="2"/>
      <c r="E1180" s="2"/>
      <c r="F1180" s="37"/>
      <c r="G1180" s="46"/>
    </row>
    <row r="1181" spans="3:7" x14ac:dyDescent="0.3">
      <c r="C1181" s="1"/>
      <c r="D1181" s="2"/>
      <c r="E1181" s="2"/>
      <c r="F1181" s="37"/>
      <c r="G1181" s="46"/>
    </row>
    <row r="1182" spans="3:7" x14ac:dyDescent="0.3">
      <c r="C1182" s="1"/>
      <c r="D1182" s="2"/>
      <c r="E1182" s="2"/>
      <c r="F1182" s="37"/>
      <c r="G1182" s="46"/>
    </row>
    <row r="1183" spans="3:7" x14ac:dyDescent="0.3">
      <c r="C1183" s="1"/>
      <c r="D1183" s="2"/>
      <c r="E1183" s="2"/>
      <c r="F1183" s="37"/>
      <c r="G1183" s="46"/>
    </row>
    <row r="1184" spans="3:7" x14ac:dyDescent="0.3">
      <c r="C1184" s="1"/>
      <c r="D1184" s="2"/>
      <c r="E1184" s="2"/>
      <c r="F1184" s="37"/>
      <c r="G1184" s="46"/>
    </row>
    <row r="1185" spans="3:7" x14ac:dyDescent="0.3">
      <c r="C1185" s="1"/>
      <c r="D1185" s="2"/>
      <c r="E1185" s="2"/>
      <c r="F1185" s="37"/>
      <c r="G1185" s="46"/>
    </row>
    <row r="1186" spans="3:7" x14ac:dyDescent="0.3">
      <c r="C1186" s="1"/>
      <c r="D1186" s="2"/>
      <c r="E1186" s="2"/>
      <c r="F1186" s="37"/>
      <c r="G1186" s="46"/>
    </row>
    <row r="1187" spans="3:7" x14ac:dyDescent="0.3">
      <c r="C1187" s="1"/>
      <c r="D1187" s="2"/>
      <c r="E1187" s="2"/>
      <c r="F1187" s="37"/>
      <c r="G1187" s="46"/>
    </row>
    <row r="1188" spans="3:7" x14ac:dyDescent="0.3">
      <c r="C1188" s="1"/>
      <c r="D1188" s="2"/>
      <c r="E1188" s="2"/>
      <c r="F1188" s="37"/>
      <c r="G1188" s="46"/>
    </row>
    <row r="1189" spans="3:7" x14ac:dyDescent="0.3">
      <c r="C1189" s="1"/>
      <c r="D1189" s="2"/>
      <c r="E1189" s="2"/>
      <c r="F1189" s="37"/>
      <c r="G1189" s="46"/>
    </row>
    <row r="1190" spans="3:7" x14ac:dyDescent="0.3">
      <c r="C1190" s="1"/>
      <c r="D1190" s="2"/>
      <c r="E1190" s="2"/>
      <c r="F1190" s="37"/>
      <c r="G1190" s="46"/>
    </row>
    <row r="1191" spans="3:7" x14ac:dyDescent="0.3">
      <c r="C1191" s="1"/>
      <c r="D1191" s="2"/>
      <c r="E1191" s="2"/>
      <c r="F1191" s="37"/>
      <c r="G1191" s="46"/>
    </row>
    <row r="1192" spans="3:7" x14ac:dyDescent="0.3">
      <c r="C1192" s="1"/>
      <c r="D1192" s="2"/>
      <c r="E1192" s="2"/>
      <c r="F1192" s="37"/>
      <c r="G1192" s="46"/>
    </row>
    <row r="1193" spans="3:7" x14ac:dyDescent="0.3">
      <c r="C1193" s="1"/>
      <c r="D1193" s="2"/>
      <c r="E1193" s="2"/>
      <c r="F1193" s="37"/>
      <c r="G1193" s="46"/>
    </row>
    <row r="1194" spans="3:7" x14ac:dyDescent="0.3">
      <c r="C1194" s="1"/>
      <c r="D1194" s="2"/>
      <c r="E1194" s="2"/>
      <c r="F1194" s="37"/>
      <c r="G1194" s="46"/>
    </row>
    <row r="1195" spans="3:7" x14ac:dyDescent="0.3">
      <c r="C1195" s="1"/>
      <c r="D1195" s="2"/>
      <c r="E1195" s="2"/>
      <c r="F1195" s="37"/>
      <c r="G1195" s="46"/>
    </row>
    <row r="1196" spans="3:7" x14ac:dyDescent="0.3">
      <c r="C1196" s="1"/>
      <c r="D1196" s="2"/>
      <c r="E1196" s="2"/>
      <c r="F1196" s="37"/>
      <c r="G1196" s="46"/>
    </row>
    <row r="1197" spans="3:7" x14ac:dyDescent="0.3">
      <c r="C1197" s="1"/>
      <c r="D1197" s="2"/>
      <c r="E1197" s="2"/>
      <c r="F1197" s="37"/>
      <c r="G1197" s="46"/>
    </row>
    <row r="1198" spans="3:7" x14ac:dyDescent="0.3">
      <c r="C1198" s="1"/>
      <c r="D1198" s="2"/>
      <c r="E1198" s="2"/>
      <c r="F1198" s="37"/>
      <c r="G1198" s="46"/>
    </row>
    <row r="1199" spans="3:7" x14ac:dyDescent="0.3">
      <c r="C1199" s="1"/>
      <c r="D1199" s="2"/>
      <c r="E1199" s="2"/>
      <c r="F1199" s="37"/>
      <c r="G1199" s="46"/>
    </row>
    <row r="1200" spans="3:7" x14ac:dyDescent="0.3">
      <c r="C1200" s="1"/>
      <c r="D1200" s="2"/>
      <c r="E1200" s="2"/>
      <c r="F1200" s="37"/>
      <c r="G1200" s="46"/>
    </row>
    <row r="1201" spans="3:7" x14ac:dyDescent="0.3">
      <c r="C1201" s="1"/>
      <c r="D1201" s="2"/>
      <c r="E1201" s="2"/>
      <c r="F1201" s="37"/>
      <c r="G1201" s="46"/>
    </row>
    <row r="1202" spans="3:7" x14ac:dyDescent="0.3">
      <c r="C1202" s="1"/>
      <c r="D1202" s="2"/>
      <c r="E1202" s="2"/>
      <c r="F1202" s="37"/>
      <c r="G1202" s="46"/>
    </row>
    <row r="1203" spans="3:7" x14ac:dyDescent="0.3">
      <c r="C1203" s="1"/>
      <c r="D1203" s="2"/>
      <c r="E1203" s="2"/>
      <c r="F1203" s="37"/>
      <c r="G1203" s="46"/>
    </row>
    <row r="1204" spans="3:7" x14ac:dyDescent="0.3">
      <c r="C1204" s="1"/>
      <c r="D1204" s="2"/>
      <c r="E1204" s="2"/>
      <c r="F1204" s="37"/>
      <c r="G1204" s="46"/>
    </row>
    <row r="1205" spans="3:7" x14ac:dyDescent="0.3">
      <c r="C1205" s="1"/>
      <c r="D1205" s="2"/>
      <c r="E1205" s="2"/>
      <c r="F1205" s="37"/>
      <c r="G1205" s="46"/>
    </row>
    <row r="1206" spans="3:7" x14ac:dyDescent="0.3">
      <c r="C1206" s="1"/>
      <c r="D1206" s="2"/>
      <c r="E1206" s="2"/>
      <c r="F1206" s="37"/>
      <c r="G1206" s="46"/>
    </row>
    <row r="1207" spans="3:7" x14ac:dyDescent="0.3">
      <c r="C1207" s="1"/>
      <c r="D1207" s="2"/>
      <c r="E1207" s="2"/>
      <c r="F1207" s="37"/>
      <c r="G1207" s="46"/>
    </row>
    <row r="1208" spans="3:7" x14ac:dyDescent="0.3">
      <c r="C1208" s="1"/>
      <c r="D1208" s="2"/>
      <c r="E1208" s="2"/>
      <c r="F1208" s="37"/>
      <c r="G1208" s="46"/>
    </row>
    <row r="1209" spans="3:7" x14ac:dyDescent="0.3">
      <c r="C1209" s="1"/>
      <c r="D1209" s="2"/>
      <c r="E1209" s="2"/>
      <c r="F1209" s="37"/>
      <c r="G1209" s="46"/>
    </row>
    <row r="1210" spans="3:7" x14ac:dyDescent="0.3">
      <c r="C1210" s="1"/>
      <c r="D1210" s="2"/>
      <c r="E1210" s="2"/>
      <c r="F1210" s="37"/>
      <c r="G1210" s="46"/>
    </row>
    <row r="1211" spans="3:7" x14ac:dyDescent="0.3">
      <c r="C1211" s="1"/>
      <c r="D1211" s="2"/>
      <c r="E1211" s="2"/>
      <c r="F1211" s="37"/>
      <c r="G1211" s="46"/>
    </row>
    <row r="1212" spans="3:7" x14ac:dyDescent="0.3">
      <c r="C1212" s="1"/>
      <c r="D1212" s="2"/>
      <c r="E1212" s="2"/>
      <c r="F1212" s="37"/>
      <c r="G1212" s="46"/>
    </row>
    <row r="1213" spans="3:7" x14ac:dyDescent="0.3">
      <c r="C1213" s="1"/>
      <c r="D1213" s="2"/>
      <c r="E1213" s="2"/>
      <c r="F1213" s="37"/>
      <c r="G1213" s="46"/>
    </row>
    <row r="1214" spans="3:7" x14ac:dyDescent="0.3">
      <c r="C1214" s="1"/>
      <c r="D1214" s="2"/>
      <c r="E1214" s="2"/>
      <c r="F1214" s="37"/>
      <c r="G1214" s="46"/>
    </row>
    <row r="1215" spans="3:7" x14ac:dyDescent="0.3">
      <c r="C1215" s="1"/>
      <c r="D1215" s="2"/>
      <c r="E1215" s="2"/>
      <c r="F1215" s="37"/>
      <c r="G1215" s="46"/>
    </row>
    <row r="1216" spans="3:7" x14ac:dyDescent="0.3">
      <c r="C1216" s="1"/>
      <c r="D1216" s="2"/>
      <c r="E1216" s="2"/>
      <c r="F1216" s="37"/>
      <c r="G1216" s="46"/>
    </row>
    <row r="1217" spans="3:7" x14ac:dyDescent="0.3">
      <c r="C1217" s="1"/>
      <c r="D1217" s="2"/>
      <c r="E1217" s="2"/>
      <c r="F1217" s="37"/>
      <c r="G1217" s="46"/>
    </row>
    <row r="1218" spans="3:7" x14ac:dyDescent="0.3">
      <c r="C1218" s="1"/>
      <c r="D1218" s="2"/>
      <c r="E1218" s="2"/>
      <c r="F1218" s="37"/>
      <c r="G1218" s="46"/>
    </row>
    <row r="1219" spans="3:7" x14ac:dyDescent="0.3">
      <c r="C1219" s="1"/>
      <c r="D1219" s="2"/>
      <c r="E1219" s="2"/>
      <c r="F1219" s="37"/>
      <c r="G1219" s="46"/>
    </row>
    <row r="1220" spans="3:7" x14ac:dyDescent="0.3">
      <c r="C1220" s="1"/>
      <c r="D1220" s="2"/>
      <c r="E1220" s="2"/>
      <c r="F1220" s="37"/>
      <c r="G1220" s="46"/>
    </row>
    <row r="1221" spans="3:7" x14ac:dyDescent="0.3">
      <c r="C1221" s="1"/>
      <c r="D1221" s="2"/>
      <c r="E1221" s="2"/>
      <c r="F1221" s="37"/>
      <c r="G1221" s="46"/>
    </row>
    <row r="1222" spans="3:7" x14ac:dyDescent="0.3">
      <c r="C1222" s="1"/>
      <c r="D1222" s="2"/>
      <c r="E1222" s="2"/>
      <c r="F1222" s="37"/>
      <c r="G1222" s="46"/>
    </row>
    <row r="1223" spans="3:7" x14ac:dyDescent="0.3">
      <c r="C1223" s="1"/>
      <c r="D1223" s="2"/>
      <c r="E1223" s="2"/>
      <c r="F1223" s="37"/>
      <c r="G1223" s="46"/>
    </row>
    <row r="1224" spans="3:7" x14ac:dyDescent="0.3">
      <c r="C1224" s="1"/>
      <c r="D1224" s="2"/>
      <c r="E1224" s="2"/>
      <c r="F1224" s="37"/>
      <c r="G1224" s="46"/>
    </row>
    <row r="1225" spans="3:7" x14ac:dyDescent="0.3">
      <c r="C1225" s="1"/>
      <c r="D1225" s="2"/>
      <c r="E1225" s="2"/>
      <c r="F1225" s="37"/>
      <c r="G1225" s="46"/>
    </row>
    <row r="1226" spans="3:7" x14ac:dyDescent="0.3">
      <c r="C1226" s="1"/>
      <c r="D1226" s="2"/>
      <c r="E1226" s="2"/>
      <c r="F1226" s="37"/>
      <c r="G1226" s="46"/>
    </row>
    <row r="1227" spans="3:7" x14ac:dyDescent="0.3">
      <c r="C1227" s="1"/>
      <c r="D1227" s="2"/>
      <c r="E1227" s="2"/>
      <c r="F1227" s="37"/>
      <c r="G1227" s="46"/>
    </row>
    <row r="1228" spans="3:7" x14ac:dyDescent="0.3">
      <c r="C1228" s="1"/>
      <c r="D1228" s="2"/>
      <c r="E1228" s="2"/>
      <c r="F1228" s="37"/>
      <c r="G1228" s="46"/>
    </row>
    <row r="1229" spans="3:7" x14ac:dyDescent="0.3">
      <c r="C1229" s="1"/>
      <c r="D1229" s="2"/>
      <c r="E1229" s="2"/>
      <c r="F1229" s="37"/>
      <c r="G1229" s="46"/>
    </row>
    <row r="1230" spans="3:7" x14ac:dyDescent="0.3">
      <c r="C1230" s="1"/>
      <c r="D1230" s="2"/>
      <c r="E1230" s="2"/>
      <c r="F1230" s="37"/>
      <c r="G1230" s="46"/>
    </row>
    <row r="1231" spans="3:7" x14ac:dyDescent="0.3">
      <c r="C1231" s="1"/>
      <c r="D1231" s="2"/>
      <c r="E1231" s="2"/>
      <c r="F1231" s="37"/>
      <c r="G1231" s="46"/>
    </row>
    <row r="1232" spans="3:7" x14ac:dyDescent="0.3">
      <c r="C1232" s="1"/>
      <c r="D1232" s="2"/>
      <c r="E1232" s="2"/>
      <c r="F1232" s="37"/>
      <c r="G1232" s="46"/>
    </row>
    <row r="1233" spans="3:7" x14ac:dyDescent="0.3">
      <c r="C1233" s="1"/>
      <c r="D1233" s="2"/>
      <c r="E1233" s="2"/>
      <c r="F1233" s="37"/>
      <c r="G1233" s="46"/>
    </row>
    <row r="1234" spans="3:7" x14ac:dyDescent="0.3">
      <c r="C1234" s="1"/>
      <c r="D1234" s="2"/>
      <c r="E1234" s="2"/>
      <c r="F1234" s="37"/>
      <c r="G1234" s="46"/>
    </row>
    <row r="1235" spans="3:7" x14ac:dyDescent="0.3">
      <c r="C1235" s="1"/>
      <c r="D1235" s="2"/>
      <c r="E1235" s="2"/>
      <c r="F1235" s="37"/>
      <c r="G1235" s="46"/>
    </row>
    <row r="1236" spans="3:7" x14ac:dyDescent="0.3">
      <c r="C1236" s="1"/>
      <c r="D1236" s="2"/>
      <c r="E1236" s="2"/>
      <c r="F1236" s="37"/>
      <c r="G1236" s="46"/>
    </row>
    <row r="1237" spans="3:7" x14ac:dyDescent="0.3">
      <c r="C1237" s="1"/>
      <c r="D1237" s="2"/>
      <c r="E1237" s="2"/>
      <c r="F1237" s="37"/>
      <c r="G1237" s="46"/>
    </row>
    <row r="1238" spans="3:7" x14ac:dyDescent="0.3">
      <c r="C1238" s="1"/>
      <c r="D1238" s="2"/>
      <c r="E1238" s="2"/>
      <c r="F1238" s="37"/>
      <c r="G1238" s="46"/>
    </row>
    <row r="1239" spans="3:7" x14ac:dyDescent="0.3">
      <c r="C1239" s="1"/>
      <c r="D1239" s="2"/>
      <c r="E1239" s="2"/>
      <c r="F1239" s="37"/>
      <c r="G1239" s="46"/>
    </row>
    <row r="1240" spans="3:7" x14ac:dyDescent="0.3">
      <c r="C1240" s="1"/>
      <c r="D1240" s="2"/>
      <c r="E1240" s="2"/>
      <c r="F1240" s="37"/>
      <c r="G1240" s="46"/>
    </row>
    <row r="1241" spans="3:7" x14ac:dyDescent="0.3">
      <c r="C1241" s="1"/>
      <c r="D1241" s="2"/>
      <c r="E1241" s="2"/>
      <c r="F1241" s="37"/>
      <c r="G1241" s="46"/>
    </row>
    <row r="1242" spans="3:7" x14ac:dyDescent="0.3">
      <c r="C1242" s="1"/>
      <c r="D1242" s="2"/>
      <c r="E1242" s="2"/>
      <c r="F1242" s="37"/>
      <c r="G1242" s="46"/>
    </row>
    <row r="1243" spans="3:7" x14ac:dyDescent="0.3">
      <c r="C1243" s="1"/>
      <c r="D1243" s="2"/>
      <c r="E1243" s="2"/>
      <c r="F1243" s="37"/>
      <c r="G1243" s="46"/>
    </row>
    <row r="1244" spans="3:7" x14ac:dyDescent="0.3">
      <c r="C1244" s="1"/>
      <c r="D1244" s="2"/>
      <c r="E1244" s="2"/>
      <c r="F1244" s="37"/>
      <c r="G1244" s="46"/>
    </row>
    <row r="1245" spans="3:7" x14ac:dyDescent="0.3">
      <c r="C1245" s="1"/>
      <c r="D1245" s="2"/>
      <c r="E1245" s="2"/>
      <c r="F1245" s="37"/>
      <c r="G1245" s="46"/>
    </row>
    <row r="1246" spans="3:7" x14ac:dyDescent="0.3">
      <c r="C1246" s="1"/>
      <c r="D1246" s="2"/>
      <c r="E1246" s="2"/>
      <c r="F1246" s="37"/>
      <c r="G1246" s="46"/>
    </row>
    <row r="1247" spans="3:7" x14ac:dyDescent="0.3">
      <c r="C1247" s="1"/>
      <c r="D1247" s="2"/>
      <c r="E1247" s="2"/>
      <c r="F1247" s="37"/>
      <c r="G1247" s="46"/>
    </row>
    <row r="1248" spans="3:7" x14ac:dyDescent="0.3">
      <c r="C1248" s="1"/>
      <c r="D1248" s="2"/>
      <c r="E1248" s="2"/>
      <c r="F1248" s="37"/>
      <c r="G1248" s="46"/>
    </row>
    <row r="1249" spans="3:7" x14ac:dyDescent="0.3">
      <c r="C1249" s="1"/>
      <c r="D1249" s="2"/>
      <c r="E1249" s="2"/>
      <c r="F1249" s="37"/>
      <c r="G1249" s="46"/>
    </row>
    <row r="1250" spans="3:7" x14ac:dyDescent="0.3">
      <c r="C1250" s="1"/>
      <c r="D1250" s="2"/>
      <c r="E1250" s="2"/>
      <c r="F1250" s="37"/>
      <c r="G1250" s="46"/>
    </row>
    <row r="1251" spans="3:7" x14ac:dyDescent="0.3">
      <c r="C1251" s="1"/>
      <c r="D1251" s="2"/>
      <c r="E1251" s="2"/>
      <c r="F1251" s="37"/>
      <c r="G1251" s="46"/>
    </row>
    <row r="1252" spans="3:7" x14ac:dyDescent="0.3">
      <c r="C1252" s="1"/>
      <c r="D1252" s="2"/>
      <c r="E1252" s="2"/>
      <c r="F1252" s="37"/>
      <c r="G1252" s="46"/>
    </row>
    <row r="1253" spans="3:7" x14ac:dyDescent="0.3">
      <c r="C1253" s="1"/>
      <c r="D1253" s="2"/>
      <c r="E1253" s="2"/>
      <c r="F1253" s="37"/>
      <c r="G1253" s="46"/>
    </row>
    <row r="1254" spans="3:7" x14ac:dyDescent="0.3">
      <c r="C1254" s="1"/>
      <c r="D1254" s="2"/>
      <c r="E1254" s="2"/>
      <c r="F1254" s="37"/>
      <c r="G1254" s="46"/>
    </row>
    <row r="1255" spans="3:7" x14ac:dyDescent="0.3">
      <c r="C1255" s="1"/>
      <c r="D1255" s="2"/>
      <c r="E1255" s="2"/>
      <c r="F1255" s="37"/>
      <c r="G1255" s="46"/>
    </row>
    <row r="1256" spans="3:7" x14ac:dyDescent="0.3">
      <c r="C1256" s="1"/>
      <c r="D1256" s="2"/>
      <c r="E1256" s="2"/>
      <c r="F1256" s="37"/>
      <c r="G1256" s="46"/>
    </row>
    <row r="1257" spans="3:7" x14ac:dyDescent="0.3">
      <c r="C1257" s="1"/>
      <c r="D1257" s="2"/>
      <c r="E1257" s="2"/>
      <c r="F1257" s="37"/>
      <c r="G1257" s="46"/>
    </row>
    <row r="1258" spans="3:7" x14ac:dyDescent="0.3">
      <c r="C1258" s="1"/>
      <c r="D1258" s="2"/>
      <c r="E1258" s="2"/>
      <c r="F1258" s="37"/>
      <c r="G1258" s="46"/>
    </row>
    <row r="1259" spans="3:7" x14ac:dyDescent="0.3">
      <c r="C1259" s="1"/>
      <c r="D1259" s="2"/>
      <c r="E1259" s="2"/>
      <c r="F1259" s="37"/>
      <c r="G1259" s="46"/>
    </row>
    <row r="1260" spans="3:7" x14ac:dyDescent="0.3">
      <c r="C1260" s="1"/>
      <c r="D1260" s="2"/>
      <c r="E1260" s="2"/>
      <c r="F1260" s="37"/>
      <c r="G1260" s="46"/>
    </row>
    <row r="1261" spans="3:7" x14ac:dyDescent="0.3">
      <c r="C1261" s="1"/>
      <c r="D1261" s="2"/>
      <c r="E1261" s="2"/>
      <c r="F1261" s="37"/>
      <c r="G1261" s="46"/>
    </row>
    <row r="1262" spans="3:7" x14ac:dyDescent="0.3">
      <c r="C1262" s="1"/>
      <c r="D1262" s="2"/>
      <c r="E1262" s="2"/>
      <c r="F1262" s="37"/>
      <c r="G1262" s="46"/>
    </row>
    <row r="1263" spans="3:7" x14ac:dyDescent="0.3">
      <c r="C1263" s="1"/>
      <c r="D1263" s="2"/>
      <c r="E1263" s="2"/>
      <c r="F1263" s="37"/>
      <c r="G1263" s="46"/>
    </row>
    <row r="1264" spans="3:7" x14ac:dyDescent="0.3">
      <c r="C1264" s="1"/>
      <c r="D1264" s="2"/>
      <c r="E1264" s="2"/>
      <c r="F1264" s="37"/>
      <c r="G1264" s="46"/>
    </row>
  </sheetData>
  <mergeCells count="4">
    <mergeCell ref="J8:K8"/>
    <mergeCell ref="J12:K12"/>
    <mergeCell ref="J15:K15"/>
    <mergeCell ref="J18:K1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FA50-022D-4183-839E-22658D43C782}">
  <dimension ref="B2:I18"/>
  <sheetViews>
    <sheetView showGridLines="0" workbookViewId="0">
      <selection activeCell="D14" sqref="D14"/>
    </sheetView>
  </sheetViews>
  <sheetFormatPr defaultRowHeight="14.4" x14ac:dyDescent="0.3"/>
  <cols>
    <col min="3" max="3" width="23.6640625" bestFit="1" customWidth="1"/>
  </cols>
  <sheetData>
    <row r="2" spans="2:9" ht="15" thickBot="1" x14ac:dyDescent="0.35"/>
    <row r="3" spans="2:9" x14ac:dyDescent="0.3">
      <c r="B3" s="24"/>
      <c r="C3" s="25"/>
      <c r="D3" s="25"/>
      <c r="E3" s="25"/>
      <c r="F3" s="25"/>
      <c r="G3" s="25"/>
      <c r="H3" s="25"/>
      <c r="I3" s="26"/>
    </row>
    <row r="4" spans="2:9" x14ac:dyDescent="0.3">
      <c r="B4" s="27"/>
      <c r="I4" s="28"/>
    </row>
    <row r="5" spans="2:9" ht="15" thickBot="1" x14ac:dyDescent="0.35">
      <c r="B5" s="27"/>
      <c r="I5" s="28"/>
    </row>
    <row r="6" spans="2:9" x14ac:dyDescent="0.3">
      <c r="B6" s="27"/>
      <c r="C6" s="82" t="s">
        <v>51</v>
      </c>
      <c r="D6" s="83">
        <v>2018</v>
      </c>
      <c r="E6" s="83">
        <v>2019</v>
      </c>
      <c r="F6" s="83">
        <v>2020</v>
      </c>
      <c r="G6" s="83">
        <v>2021</v>
      </c>
      <c r="H6" s="84">
        <v>2022</v>
      </c>
      <c r="I6" s="28"/>
    </row>
    <row r="7" spans="2:9" x14ac:dyDescent="0.3">
      <c r="B7" s="27"/>
      <c r="C7" s="85" t="s">
        <v>52</v>
      </c>
      <c r="D7" s="4">
        <v>0.188</v>
      </c>
      <c r="E7" s="4">
        <v>0.24</v>
      </c>
      <c r="F7" s="4">
        <v>0.25</v>
      </c>
      <c r="G7" s="4">
        <v>0.26</v>
      </c>
      <c r="H7" s="9">
        <v>0.34</v>
      </c>
      <c r="I7" s="28"/>
    </row>
    <row r="8" spans="2:9" x14ac:dyDescent="0.3">
      <c r="B8" s="27"/>
      <c r="C8" s="85" t="s">
        <v>53</v>
      </c>
      <c r="D8" s="81">
        <f>D7*4</f>
        <v>0.752</v>
      </c>
      <c r="E8" s="81">
        <f t="shared" ref="E8:H8" si="0">E7*4</f>
        <v>0.96</v>
      </c>
      <c r="F8" s="81">
        <f t="shared" si="0"/>
        <v>1</v>
      </c>
      <c r="G8" s="81">
        <f t="shared" si="0"/>
        <v>1.04</v>
      </c>
      <c r="H8" s="86">
        <f t="shared" si="0"/>
        <v>1.36</v>
      </c>
      <c r="I8" s="28"/>
    </row>
    <row r="9" spans="2:9" ht="15" thickBot="1" x14ac:dyDescent="0.35">
      <c r="B9" s="27"/>
      <c r="C9" s="87" t="s">
        <v>54</v>
      </c>
      <c r="D9" s="88"/>
      <c r="E9" s="89">
        <f>(E8/D8)-1</f>
        <v>0.27659574468085091</v>
      </c>
      <c r="F9" s="89">
        <f t="shared" ref="F9:H9" si="1">(F8-E8)/E8</f>
        <v>4.1666666666666706E-2</v>
      </c>
      <c r="G9" s="89">
        <f t="shared" si="1"/>
        <v>4.0000000000000036E-2</v>
      </c>
      <c r="H9" s="90">
        <f t="shared" si="1"/>
        <v>0.30769230769230776</v>
      </c>
      <c r="I9" s="28"/>
    </row>
    <row r="10" spans="2:9" ht="15" thickBot="1" x14ac:dyDescent="0.35">
      <c r="B10" s="27"/>
      <c r="C10" s="30"/>
      <c r="I10" s="28"/>
    </row>
    <row r="11" spans="2:9" x14ac:dyDescent="0.3">
      <c r="B11" s="27"/>
      <c r="C11" s="82" t="s">
        <v>50</v>
      </c>
      <c r="D11" s="91">
        <v>7.9699999999999993E-2</v>
      </c>
      <c r="I11" s="28"/>
    </row>
    <row r="12" spans="2:9" ht="15" thickBot="1" x14ac:dyDescent="0.35">
      <c r="B12" s="27"/>
      <c r="C12" s="87" t="s">
        <v>56</v>
      </c>
      <c r="D12" s="92">
        <f>AVERAGE(E9:H9)</f>
        <v>0.16648867975995635</v>
      </c>
      <c r="I12" s="28"/>
    </row>
    <row r="13" spans="2:9" ht="15" thickBot="1" x14ac:dyDescent="0.35">
      <c r="B13" s="27"/>
      <c r="C13" s="30"/>
      <c r="I13" s="28"/>
    </row>
    <row r="14" spans="2:9" ht="15" thickBot="1" x14ac:dyDescent="0.35">
      <c r="B14" s="27"/>
      <c r="C14" s="93" t="s">
        <v>55</v>
      </c>
      <c r="D14" s="94">
        <f>(H8*(1+D12)/(D11-D12))</f>
        <v>-18.279165080760972</v>
      </c>
      <c r="I14" s="28"/>
    </row>
    <row r="15" spans="2:9" x14ac:dyDescent="0.3">
      <c r="B15" s="27"/>
      <c r="I15" s="28"/>
    </row>
    <row r="16" spans="2:9" x14ac:dyDescent="0.3">
      <c r="B16" s="27"/>
      <c r="D16" s="95"/>
      <c r="I16" s="28"/>
    </row>
    <row r="17" spans="2:9" ht="15" thickBot="1" x14ac:dyDescent="0.35">
      <c r="B17" s="31"/>
      <c r="C17" s="32"/>
      <c r="D17" s="96"/>
      <c r="E17" s="32"/>
      <c r="F17" s="32"/>
      <c r="G17" s="32"/>
      <c r="H17" s="32"/>
      <c r="I17" s="33"/>
    </row>
    <row r="18" spans="2:9" x14ac:dyDescent="0.3">
      <c r="D18" s="8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2335A-6003-476D-9FE7-213B20A8E157}">
  <dimension ref="B2:T10005"/>
  <sheetViews>
    <sheetView showGridLines="0" zoomScale="92" workbookViewId="0">
      <selection activeCell="S12" sqref="S12"/>
    </sheetView>
  </sheetViews>
  <sheetFormatPr defaultRowHeight="14.4" x14ac:dyDescent="0.3"/>
  <cols>
    <col min="3" max="3" width="11" bestFit="1" customWidth="1"/>
    <col min="10" max="10" width="11" bestFit="1" customWidth="1"/>
    <col min="11" max="11" width="9.6640625" bestFit="1" customWidth="1"/>
    <col min="15" max="15" width="13" bestFit="1" customWidth="1"/>
    <col min="18" max="18" width="9.77734375" bestFit="1" customWidth="1"/>
  </cols>
  <sheetData>
    <row r="2" spans="2:20" ht="15" thickBot="1" x14ac:dyDescent="0.35"/>
    <row r="3" spans="2:20" x14ac:dyDescent="0.3">
      <c r="B3" s="24"/>
      <c r="C3" s="25"/>
      <c r="D3" s="25"/>
      <c r="E3" s="25"/>
      <c r="F3" s="25"/>
      <c r="G3" s="25"/>
      <c r="O3" s="25"/>
      <c r="P3" s="25"/>
      <c r="Q3" s="25"/>
      <c r="R3" s="25"/>
      <c r="S3" s="25"/>
      <c r="T3" s="26"/>
    </row>
    <row r="4" spans="2:20" ht="15" thickBot="1" x14ac:dyDescent="0.35">
      <c r="B4" s="27"/>
      <c r="T4" s="28"/>
    </row>
    <row r="5" spans="2:20" ht="15" thickBot="1" x14ac:dyDescent="0.35">
      <c r="B5" s="27"/>
      <c r="C5" s="5" t="s">
        <v>0</v>
      </c>
      <c r="D5" s="6" t="s">
        <v>1</v>
      </c>
      <c r="E5" s="7" t="s">
        <v>2</v>
      </c>
      <c r="G5" s="13" t="s">
        <v>3</v>
      </c>
      <c r="H5" s="14">
        <f>AVERAGE(E6:E255)</f>
        <v>1.9099023800451377E-3</v>
      </c>
      <c r="J5" s="5" t="s">
        <v>0</v>
      </c>
      <c r="K5" s="7" t="s">
        <v>8</v>
      </c>
      <c r="O5" s="29">
        <f ca="1">K72</f>
        <v>90.166225689406701</v>
      </c>
      <c r="T5" s="28"/>
    </row>
    <row r="6" spans="2:20" x14ac:dyDescent="0.3">
      <c r="B6" s="27"/>
      <c r="C6" s="8">
        <v>44925</v>
      </c>
      <c r="D6" s="4">
        <v>97.324089000000001</v>
      </c>
      <c r="E6" s="9">
        <f>LN(D6/D7)</f>
        <v>-7.2409352224942223E-3</v>
      </c>
      <c r="G6" s="13" t="s">
        <v>4</v>
      </c>
      <c r="H6" s="14">
        <f>_xlfn.VAR.P(E6:E255)</f>
        <v>8.1204199330765054E-4</v>
      </c>
      <c r="J6" s="8">
        <v>44929</v>
      </c>
      <c r="K6" s="19">
        <f ca="1">D6*EXP($H$8+$H$7*NORMSINV(RAND()))</f>
        <v>93.857960138104673</v>
      </c>
      <c r="N6" s="15">
        <v>1</v>
      </c>
      <c r="O6" s="16">
        <f t="dataTable" ref="O6:O10005" dt2D="0" dtr="0" r1="T25" ca="1"/>
        <v>78.30206485472165</v>
      </c>
      <c r="P6" s="34">
        <f>O6/$D$6-1</f>
        <v>-0.19545031801200163</v>
      </c>
      <c r="R6" s="13" t="s">
        <v>3</v>
      </c>
      <c r="S6" s="3">
        <f>AVERAGE(O6:O10005)</f>
        <v>110.57877595695355</v>
      </c>
      <c r="T6" s="28"/>
    </row>
    <row r="7" spans="2:20" x14ac:dyDescent="0.3">
      <c r="B7" s="27"/>
      <c r="C7" s="8">
        <v>44924</v>
      </c>
      <c r="D7" s="4">
        <v>98.031363999999996</v>
      </c>
      <c r="E7" s="9">
        <f t="shared" ref="E7:E70" si="0">LN(D7/D8)</f>
        <v>-1.1517597439682259E-2</v>
      </c>
      <c r="G7" s="13" t="s">
        <v>5</v>
      </c>
      <c r="H7" s="14">
        <f>_xlfn.STDEV.P(E6:E255)</f>
        <v>2.8496350526122649E-2</v>
      </c>
      <c r="J7" s="8">
        <v>44930</v>
      </c>
      <c r="K7" s="19">
        <f ca="1">K6*EXP($H$8+$H$7*NORMSINV(RAND()))</f>
        <v>97.261283831648825</v>
      </c>
      <c r="N7" s="17">
        <v>2</v>
      </c>
      <c r="O7" s="4">
        <v>128.85461553328312</v>
      </c>
      <c r="P7" s="35">
        <f t="shared" ref="P7:P70" si="1">O7/$D$6-1</f>
        <v>0.32397453556727474</v>
      </c>
      <c r="R7" s="13" t="s">
        <v>5</v>
      </c>
      <c r="S7" s="3">
        <f>_xlfn.STDEV.P(O6:O10005)</f>
        <v>26.1830770175536</v>
      </c>
      <c r="T7" s="28"/>
    </row>
    <row r="8" spans="2:20" x14ac:dyDescent="0.3">
      <c r="B8" s="27"/>
      <c r="C8" s="8">
        <v>44923</v>
      </c>
      <c r="D8" s="4">
        <v>99.166977000000003</v>
      </c>
      <c r="E8" s="9">
        <f t="shared" si="0"/>
        <v>-2.9688130407546243E-2</v>
      </c>
      <c r="G8" s="13" t="s">
        <v>6</v>
      </c>
      <c r="H8" s="14">
        <f>H5-(H6/2)</f>
        <v>1.5038813833913125E-3</v>
      </c>
      <c r="J8" s="8">
        <v>44931</v>
      </c>
      <c r="K8" s="19">
        <f t="shared" ref="K8:K71" ca="1" si="2">K7*EXP($H$8+$H$7*NORMSINV(RAND()))</f>
        <v>103.46935819793129</v>
      </c>
      <c r="N8" s="17">
        <v>3</v>
      </c>
      <c r="O8" s="4">
        <v>75.759255843064977</v>
      </c>
      <c r="P8" s="35">
        <f t="shared" si="1"/>
        <v>-0.22157754959242437</v>
      </c>
      <c r="T8" s="28"/>
    </row>
    <row r="9" spans="2:20" x14ac:dyDescent="0.3">
      <c r="B9" s="27"/>
      <c r="C9" s="8">
        <v>44922</v>
      </c>
      <c r="D9" s="4">
        <v>102.155197</v>
      </c>
      <c r="E9" s="9">
        <f t="shared" si="0"/>
        <v>3.0173164194191035E-3</v>
      </c>
      <c r="J9" s="8">
        <v>44932</v>
      </c>
      <c r="K9" s="19">
        <f t="shared" ca="1" si="2"/>
        <v>100.21497956724326</v>
      </c>
      <c r="N9" s="17">
        <v>4</v>
      </c>
      <c r="O9" s="4">
        <v>111.14230454217508</v>
      </c>
      <c r="P9" s="35">
        <f t="shared" si="1"/>
        <v>0.14198145273340379</v>
      </c>
      <c r="R9" s="13" t="s">
        <v>9</v>
      </c>
      <c r="S9" s="22">
        <f>AVERAGE(P6:P10005)</f>
        <v>0.13619122555519902</v>
      </c>
      <c r="T9" s="28"/>
    </row>
    <row r="10" spans="2:20" x14ac:dyDescent="0.3">
      <c r="B10" s="27"/>
      <c r="C10" s="8">
        <v>44918</v>
      </c>
      <c r="D10" s="4">
        <v>101.847427</v>
      </c>
      <c r="E10" s="9">
        <f t="shared" si="0"/>
        <v>-2.5312318341282015E-3</v>
      </c>
      <c r="J10" s="8">
        <v>44935</v>
      </c>
      <c r="K10" s="19">
        <f t="shared" ca="1" si="2"/>
        <v>100.22004949531544</v>
      </c>
      <c r="N10" s="17">
        <v>5</v>
      </c>
      <c r="O10" s="4">
        <v>166.53735561035256</v>
      </c>
      <c r="P10" s="35">
        <f t="shared" si="1"/>
        <v>0.71116274831355031</v>
      </c>
      <c r="R10" s="13" t="s">
        <v>10</v>
      </c>
      <c r="S10" s="23">
        <f>_xlfn.STDEV.P(P6:P10005)</f>
        <v>0.26902976731234157</v>
      </c>
      <c r="T10" s="28"/>
    </row>
    <row r="11" spans="2:20" x14ac:dyDescent="0.3">
      <c r="B11" s="27"/>
      <c r="C11" s="8">
        <v>44917</v>
      </c>
      <c r="D11" s="4">
        <v>102.105553</v>
      </c>
      <c r="E11" s="9">
        <f t="shared" si="0"/>
        <v>-1.8972988981441331E-2</v>
      </c>
      <c r="G11" s="30" t="s">
        <v>7</v>
      </c>
      <c r="J11" s="8">
        <v>44936</v>
      </c>
      <c r="K11" s="19">
        <f t="shared" ca="1" si="2"/>
        <v>100.43017173548506</v>
      </c>
      <c r="N11" s="17">
        <v>6</v>
      </c>
      <c r="O11" s="4">
        <v>161.36436267276051</v>
      </c>
      <c r="P11" s="35">
        <f t="shared" si="1"/>
        <v>0.65801051241034991</v>
      </c>
      <c r="T11" s="28"/>
    </row>
    <row r="12" spans="2:20" x14ac:dyDescent="0.3">
      <c r="B12" s="27"/>
      <c r="C12" s="8">
        <v>44916</v>
      </c>
      <c r="D12" s="4">
        <v>104.061295</v>
      </c>
      <c r="E12" s="9">
        <f t="shared" si="0"/>
        <v>1.5575768004789235E-2</v>
      </c>
      <c r="J12" s="8">
        <v>44937</v>
      </c>
      <c r="K12" s="19">
        <f t="shared" ca="1" si="2"/>
        <v>100.69577712345856</v>
      </c>
      <c r="N12" s="17">
        <v>7</v>
      </c>
      <c r="O12" s="4">
        <v>95.285708460941635</v>
      </c>
      <c r="P12" s="35">
        <f t="shared" si="1"/>
        <v>-2.0944255014381574E-2</v>
      </c>
      <c r="R12" s="13" t="s">
        <v>11</v>
      </c>
      <c r="S12" s="22">
        <f>COUNTIF(P6:P10005, "&gt;0")/COUNT(P6:P10005)</f>
        <v>0.66800000000000004</v>
      </c>
      <c r="T12" s="28"/>
    </row>
    <row r="13" spans="2:20" x14ac:dyDescent="0.3">
      <c r="B13" s="27"/>
      <c r="C13" s="8">
        <v>44915</v>
      </c>
      <c r="D13" s="4">
        <v>102.453018</v>
      </c>
      <c r="E13" s="9">
        <f t="shared" si="0"/>
        <v>1.6215997976318543E-2</v>
      </c>
      <c r="J13" s="8">
        <v>44938</v>
      </c>
      <c r="K13" s="19">
        <f t="shared" ca="1" si="2"/>
        <v>99.020947351021491</v>
      </c>
      <c r="N13" s="17">
        <v>8</v>
      </c>
      <c r="O13" s="4">
        <v>92.124123556794402</v>
      </c>
      <c r="P13" s="35">
        <f t="shared" si="1"/>
        <v>-5.3429377008662238E-2</v>
      </c>
      <c r="R13" s="21">
        <v>0.05</v>
      </c>
      <c r="S13" s="22">
        <f>COUNTIF(P6:P10005, "&gt;0.05")/COUNT(P6:P10005)</f>
        <v>0.59119999999999995</v>
      </c>
      <c r="T13" s="28"/>
    </row>
    <row r="14" spans="2:20" x14ac:dyDescent="0.3">
      <c r="B14" s="27"/>
      <c r="C14" s="8">
        <v>44914</v>
      </c>
      <c r="D14" s="4">
        <v>100.805038</v>
      </c>
      <c r="E14" s="9">
        <f t="shared" si="0"/>
        <v>5.1342809055189061E-3</v>
      </c>
      <c r="J14" s="8">
        <v>44939</v>
      </c>
      <c r="K14" s="19">
        <f t="shared" ca="1" si="2"/>
        <v>95.625815694275317</v>
      </c>
      <c r="N14" s="17">
        <v>9</v>
      </c>
      <c r="O14" s="4">
        <v>101.84731812642286</v>
      </c>
      <c r="P14" s="35">
        <f t="shared" si="1"/>
        <v>4.6475946221524511E-2</v>
      </c>
      <c r="T14" s="28"/>
    </row>
    <row r="15" spans="2:20" x14ac:dyDescent="0.3">
      <c r="B15" s="27"/>
      <c r="C15" s="8">
        <v>44911</v>
      </c>
      <c r="D15" s="4">
        <v>100.288803</v>
      </c>
      <c r="E15" s="9">
        <f t="shared" si="0"/>
        <v>-8.8695989491892144E-3</v>
      </c>
      <c r="J15" s="8">
        <v>44943</v>
      </c>
      <c r="K15" s="19">
        <f t="shared" ca="1" si="2"/>
        <v>93.018640232710439</v>
      </c>
      <c r="N15" s="17">
        <v>10</v>
      </c>
      <c r="O15" s="4">
        <v>131.15094171834784</v>
      </c>
      <c r="P15" s="35">
        <f t="shared" si="1"/>
        <v>0.34756916880411626</v>
      </c>
      <c r="T15" s="28"/>
    </row>
    <row r="16" spans="2:20" x14ac:dyDescent="0.3">
      <c r="B16" s="27"/>
      <c r="C16" s="8">
        <v>44910</v>
      </c>
      <c r="D16" s="4">
        <v>101.182281</v>
      </c>
      <c r="E16" s="9">
        <f t="shared" si="0"/>
        <v>-6.4035638084181279E-2</v>
      </c>
      <c r="J16" s="8">
        <v>44944</v>
      </c>
      <c r="K16" s="19">
        <f t="shared" ca="1" si="2"/>
        <v>93.862195979186666</v>
      </c>
      <c r="N16" s="17">
        <v>11</v>
      </c>
      <c r="O16" s="4">
        <v>139.94322059400926</v>
      </c>
      <c r="P16" s="35">
        <f t="shared" si="1"/>
        <v>0.43790938124280054</v>
      </c>
      <c r="T16" s="28"/>
    </row>
    <row r="17" spans="2:20" x14ac:dyDescent="0.3">
      <c r="B17" s="27"/>
      <c r="C17" s="8">
        <v>44909</v>
      </c>
      <c r="D17" s="4">
        <v>107.87350499999999</v>
      </c>
      <c r="E17" s="9">
        <f t="shared" si="0"/>
        <v>-1.5705140053000333E-2</v>
      </c>
      <c r="J17" s="8">
        <v>44945</v>
      </c>
      <c r="K17" s="19">
        <f t="shared" ca="1" si="2"/>
        <v>86.870609676479873</v>
      </c>
      <c r="N17" s="17">
        <v>12</v>
      </c>
      <c r="O17" s="4">
        <v>140.5064543883372</v>
      </c>
      <c r="P17" s="35">
        <f t="shared" si="1"/>
        <v>0.44369657945975938</v>
      </c>
      <c r="T17" s="28"/>
    </row>
    <row r="18" spans="2:20" x14ac:dyDescent="0.3">
      <c r="B18" s="27"/>
      <c r="C18" s="8">
        <v>44908</v>
      </c>
      <c r="D18" s="4">
        <v>109.581047</v>
      </c>
      <c r="E18" s="9">
        <f t="shared" si="0"/>
        <v>5.6327636270892155E-3</v>
      </c>
      <c r="J18" s="8">
        <v>44946</v>
      </c>
      <c r="K18" s="19">
        <f t="shared" ca="1" si="2"/>
        <v>85.000779706320785</v>
      </c>
      <c r="N18" s="17">
        <v>13</v>
      </c>
      <c r="O18" s="4">
        <v>100.37684675317747</v>
      </c>
      <c r="P18" s="35">
        <f t="shared" si="1"/>
        <v>3.136692862521917E-2</v>
      </c>
      <c r="T18" s="28"/>
    </row>
    <row r="19" spans="2:20" x14ac:dyDescent="0.3">
      <c r="B19" s="27"/>
      <c r="C19" s="8">
        <v>44907</v>
      </c>
      <c r="D19" s="4">
        <v>108.965538</v>
      </c>
      <c r="E19" s="9">
        <f t="shared" si="0"/>
        <v>1.237579611090329E-2</v>
      </c>
      <c r="J19" s="8">
        <v>44949</v>
      </c>
      <c r="K19" s="19">
        <f t="shared" ca="1" si="2"/>
        <v>83.602283643619842</v>
      </c>
      <c r="N19" s="17">
        <v>14</v>
      </c>
      <c r="O19" s="4">
        <v>68.753471205057551</v>
      </c>
      <c r="P19" s="35">
        <f t="shared" si="1"/>
        <v>-0.29356162578560019</v>
      </c>
      <c r="T19" s="28"/>
    </row>
    <row r="20" spans="2:20" x14ac:dyDescent="0.3">
      <c r="B20" s="27"/>
      <c r="C20" s="8">
        <v>44904</v>
      </c>
      <c r="D20" s="4">
        <v>107.62531300000001</v>
      </c>
      <c r="E20" s="9">
        <f t="shared" si="0"/>
        <v>-1.4923601956242642E-2</v>
      </c>
      <c r="J20" s="8">
        <v>44950</v>
      </c>
      <c r="K20" s="19">
        <f t="shared" ca="1" si="2"/>
        <v>80.153727683587576</v>
      </c>
      <c r="N20" s="17">
        <v>15</v>
      </c>
      <c r="O20" s="4">
        <v>157.68149735579803</v>
      </c>
      <c r="P20" s="35">
        <f t="shared" si="1"/>
        <v>0.62016926103256953</v>
      </c>
      <c r="T20" s="28"/>
    </row>
    <row r="21" spans="2:20" x14ac:dyDescent="0.3">
      <c r="B21" s="27"/>
      <c r="C21" s="8">
        <v>44903</v>
      </c>
      <c r="D21" s="4">
        <v>109.243515</v>
      </c>
      <c r="E21" s="9">
        <f t="shared" si="0"/>
        <v>2.2423298282238008E-2</v>
      </c>
      <c r="J21" s="8">
        <v>44951</v>
      </c>
      <c r="K21" s="19">
        <f t="shared" ca="1" si="2"/>
        <v>78.924061142974111</v>
      </c>
      <c r="N21" s="17">
        <v>16</v>
      </c>
      <c r="O21" s="4">
        <v>105.68422214691478</v>
      </c>
      <c r="P21" s="35">
        <f t="shared" si="1"/>
        <v>8.5899937341461063E-2</v>
      </c>
      <c r="T21" s="28"/>
    </row>
    <row r="22" spans="2:20" x14ac:dyDescent="0.3">
      <c r="B22" s="27"/>
      <c r="C22" s="8">
        <v>44902</v>
      </c>
      <c r="D22" s="4">
        <v>106.821175</v>
      </c>
      <c r="E22" s="9">
        <f t="shared" si="0"/>
        <v>-6.2074089921601008E-3</v>
      </c>
      <c r="J22" s="8">
        <v>44952</v>
      </c>
      <c r="K22" s="19">
        <f t="shared" ca="1" si="2"/>
        <v>80.694568163089727</v>
      </c>
      <c r="N22" s="17">
        <v>17</v>
      </c>
      <c r="O22" s="4">
        <v>82.305196837555457</v>
      </c>
      <c r="P22" s="35">
        <f t="shared" si="1"/>
        <v>-0.15431834314364401</v>
      </c>
      <c r="T22" s="28"/>
    </row>
    <row r="23" spans="2:20" x14ac:dyDescent="0.3">
      <c r="B23" s="27"/>
      <c r="C23" s="8">
        <v>44901</v>
      </c>
      <c r="D23" s="4">
        <v>107.48632000000001</v>
      </c>
      <c r="E23" s="9">
        <f t="shared" si="0"/>
        <v>1.4232084016129814E-2</v>
      </c>
      <c r="J23" s="8">
        <v>44953</v>
      </c>
      <c r="K23" s="19">
        <f t="shared" ca="1" si="2"/>
        <v>84.104378895143284</v>
      </c>
      <c r="N23" s="17">
        <v>18</v>
      </c>
      <c r="O23" s="4">
        <v>123.7521594807954</v>
      </c>
      <c r="P23" s="35">
        <f t="shared" si="1"/>
        <v>0.27154706252421645</v>
      </c>
      <c r="T23" s="28"/>
    </row>
    <row r="24" spans="2:20" x14ac:dyDescent="0.3">
      <c r="B24" s="27"/>
      <c r="C24" s="8">
        <v>44900</v>
      </c>
      <c r="D24" s="4">
        <v>105.9674</v>
      </c>
      <c r="E24" s="9">
        <f t="shared" si="0"/>
        <v>-2.598506017749851E-2</v>
      </c>
      <c r="J24" s="8">
        <v>44956</v>
      </c>
      <c r="K24" s="19">
        <f t="shared" ca="1" si="2"/>
        <v>88.734100829235771</v>
      </c>
      <c r="N24" s="17">
        <v>19</v>
      </c>
      <c r="O24" s="4">
        <v>118.93560644680376</v>
      </c>
      <c r="P24" s="35">
        <f t="shared" si="1"/>
        <v>0.2220572282654889</v>
      </c>
      <c r="T24" s="28"/>
    </row>
    <row r="25" spans="2:20" x14ac:dyDescent="0.3">
      <c r="B25" s="27"/>
      <c r="C25" s="8">
        <v>44897</v>
      </c>
      <c r="D25" s="4">
        <v>108.757057</v>
      </c>
      <c r="E25" s="9">
        <f t="shared" si="0"/>
        <v>4.1183393840716634E-2</v>
      </c>
      <c r="J25" s="8">
        <v>44957</v>
      </c>
      <c r="K25" s="19">
        <f t="shared" ca="1" si="2"/>
        <v>86.983149844720103</v>
      </c>
      <c r="N25" s="17">
        <v>20</v>
      </c>
      <c r="O25" s="4">
        <v>84.894859832508914</v>
      </c>
      <c r="P25" s="35">
        <f t="shared" si="1"/>
        <v>-0.12770968929892668</v>
      </c>
      <c r="T25" s="28"/>
    </row>
    <row r="26" spans="2:20" x14ac:dyDescent="0.3">
      <c r="B26" s="27"/>
      <c r="C26" s="8">
        <v>44896</v>
      </c>
      <c r="D26" s="4">
        <v>104.369049</v>
      </c>
      <c r="E26" s="9">
        <f t="shared" si="0"/>
        <v>1.1480092021833191E-2</v>
      </c>
      <c r="J26" s="8">
        <v>44958</v>
      </c>
      <c r="K26" s="19">
        <f t="shared" ca="1" si="2"/>
        <v>87.942469453195599</v>
      </c>
      <c r="N26" s="17">
        <v>21</v>
      </c>
      <c r="O26" s="4">
        <v>85.685562400264487</v>
      </c>
      <c r="P26" s="35">
        <f t="shared" si="1"/>
        <v>-0.11958526115497992</v>
      </c>
      <c r="T26" s="28"/>
    </row>
    <row r="27" spans="2:20" x14ac:dyDescent="0.3">
      <c r="B27" s="27"/>
      <c r="C27" s="8">
        <v>44895</v>
      </c>
      <c r="D27" s="4">
        <v>103.177734</v>
      </c>
      <c r="E27" s="9">
        <f t="shared" si="0"/>
        <v>1.2489868192019669E-2</v>
      </c>
      <c r="J27" s="8">
        <v>44959</v>
      </c>
      <c r="K27" s="19">
        <f t="shared" ca="1" si="2"/>
        <v>87.556713572132551</v>
      </c>
      <c r="N27" s="17">
        <v>22</v>
      </c>
      <c r="O27" s="4">
        <v>150.27090553746976</v>
      </c>
      <c r="P27" s="35">
        <f t="shared" si="1"/>
        <v>0.5440258119186685</v>
      </c>
      <c r="T27" s="28"/>
    </row>
    <row r="28" spans="2:20" x14ac:dyDescent="0.3">
      <c r="B28" s="27"/>
      <c r="C28" s="8">
        <v>44894</v>
      </c>
      <c r="D28" s="4">
        <v>101.89707199999999</v>
      </c>
      <c r="E28" s="9">
        <f t="shared" si="0"/>
        <v>-2.3355711801827761E-3</v>
      </c>
      <c r="J28" s="8">
        <v>44960</v>
      </c>
      <c r="K28" s="19">
        <f t="shared" ca="1" si="2"/>
        <v>88.788187263057907</v>
      </c>
      <c r="N28" s="17">
        <v>23</v>
      </c>
      <c r="O28" s="4">
        <v>200.23720922704732</v>
      </c>
      <c r="P28" s="35">
        <f t="shared" si="1"/>
        <v>1.0574270078916159</v>
      </c>
      <c r="T28" s="28"/>
    </row>
    <row r="29" spans="2:20" x14ac:dyDescent="0.3">
      <c r="B29" s="27"/>
      <c r="C29" s="8">
        <v>44893</v>
      </c>
      <c r="D29" s="4">
        <v>102.135338</v>
      </c>
      <c r="E29" s="9">
        <f t="shared" si="0"/>
        <v>-1.0635341306096512E-2</v>
      </c>
      <c r="J29" s="8">
        <v>44963</v>
      </c>
      <c r="K29" s="19">
        <f t="shared" ca="1" si="2"/>
        <v>86.082402807860831</v>
      </c>
      <c r="N29" s="17">
        <v>24</v>
      </c>
      <c r="O29" s="4">
        <v>102.11839446010787</v>
      </c>
      <c r="P29" s="35">
        <f t="shared" si="1"/>
        <v>4.9261241583343995E-2</v>
      </c>
      <c r="T29" s="28"/>
    </row>
    <row r="30" spans="2:20" x14ac:dyDescent="0.3">
      <c r="B30" s="27"/>
      <c r="C30" s="8">
        <v>44890</v>
      </c>
      <c r="D30" s="4">
        <v>103.227379</v>
      </c>
      <c r="E30" s="9">
        <f t="shared" si="0"/>
        <v>2.8865694812509404E-4</v>
      </c>
      <c r="J30" s="8">
        <v>44964</v>
      </c>
      <c r="K30" s="19">
        <f t="shared" ca="1" si="2"/>
        <v>87.007133024454831</v>
      </c>
      <c r="N30" s="17">
        <v>25</v>
      </c>
      <c r="O30" s="4">
        <v>104.82152017370849</v>
      </c>
      <c r="P30" s="35">
        <f t="shared" si="1"/>
        <v>7.7035719016167681E-2</v>
      </c>
      <c r="T30" s="28"/>
    </row>
    <row r="31" spans="2:20" x14ac:dyDescent="0.3">
      <c r="B31" s="27"/>
      <c r="C31" s="8">
        <v>44888</v>
      </c>
      <c r="D31" s="4">
        <v>103.197586</v>
      </c>
      <c r="E31" s="9">
        <f t="shared" si="0"/>
        <v>-2.3671585042545542E-2</v>
      </c>
      <c r="J31" s="8">
        <v>44965</v>
      </c>
      <c r="K31" s="19">
        <f t="shared" ca="1" si="2"/>
        <v>86.610866842887148</v>
      </c>
      <c r="N31" s="17">
        <v>26</v>
      </c>
      <c r="O31" s="4">
        <v>129.15944184394243</v>
      </c>
      <c r="P31" s="35">
        <f t="shared" si="1"/>
        <v>0.32710661020358933</v>
      </c>
      <c r="T31" s="28"/>
    </row>
    <row r="32" spans="2:20" x14ac:dyDescent="0.3">
      <c r="B32" s="27"/>
      <c r="C32" s="8">
        <v>44887</v>
      </c>
      <c r="D32" s="4">
        <v>105.669579</v>
      </c>
      <c r="E32" s="9">
        <f t="shared" si="0"/>
        <v>3.2658480179463462E-2</v>
      </c>
      <c r="J32" s="8">
        <v>44966</v>
      </c>
      <c r="K32" s="19">
        <f t="shared" ca="1" si="2"/>
        <v>84.424207830047735</v>
      </c>
      <c r="N32" s="17">
        <v>27</v>
      </c>
      <c r="O32" s="4">
        <v>100.53073930943476</v>
      </c>
      <c r="P32" s="35">
        <f t="shared" si="1"/>
        <v>3.294816671168399E-2</v>
      </c>
      <c r="T32" s="28"/>
    </row>
    <row r="33" spans="2:20" x14ac:dyDescent="0.3">
      <c r="B33" s="27"/>
      <c r="C33" s="8">
        <v>44886</v>
      </c>
      <c r="D33" s="4">
        <v>102.274315</v>
      </c>
      <c r="E33" s="9">
        <f t="shared" si="0"/>
        <v>2.33732515592328E-2</v>
      </c>
      <c r="J33" s="8">
        <v>44967</v>
      </c>
      <c r="K33" s="19">
        <f t="shared" ca="1" si="2"/>
        <v>86.87108746457136</v>
      </c>
      <c r="N33" s="17">
        <v>28</v>
      </c>
      <c r="O33" s="4">
        <v>118.81683348226383</v>
      </c>
      <c r="P33" s="35">
        <f t="shared" si="1"/>
        <v>0.22083684217443666</v>
      </c>
      <c r="T33" s="28"/>
    </row>
    <row r="34" spans="2:20" x14ac:dyDescent="0.3">
      <c r="B34" s="27"/>
      <c r="C34" s="8">
        <v>44883</v>
      </c>
      <c r="D34" s="4">
        <v>99.911552</v>
      </c>
      <c r="E34" s="9">
        <f t="shared" si="0"/>
        <v>-3.6697599787312318E-3</v>
      </c>
      <c r="J34" s="8">
        <v>44970</v>
      </c>
      <c r="K34" s="19">
        <f t="shared" ca="1" si="2"/>
        <v>86.980247912377948</v>
      </c>
      <c r="N34" s="17">
        <v>29</v>
      </c>
      <c r="O34" s="4">
        <v>97.761140923607215</v>
      </c>
      <c r="P34" s="35">
        <f t="shared" si="1"/>
        <v>4.4906859966313828E-3</v>
      </c>
      <c r="T34" s="28"/>
    </row>
    <row r="35" spans="2:20" x14ac:dyDescent="0.3">
      <c r="B35" s="27"/>
      <c r="C35" s="8">
        <v>44882</v>
      </c>
      <c r="D35" s="4">
        <v>100.27887699999999</v>
      </c>
      <c r="E35" s="9">
        <f t="shared" si="0"/>
        <v>1.7073962898192848E-2</v>
      </c>
      <c r="J35" s="8">
        <v>44971</v>
      </c>
      <c r="K35" s="19">
        <f t="shared" ca="1" si="2"/>
        <v>86.064039508704724</v>
      </c>
      <c r="N35" s="17">
        <v>30</v>
      </c>
      <c r="O35" s="4">
        <v>133.29304315309798</v>
      </c>
      <c r="P35" s="35">
        <f t="shared" si="1"/>
        <v>0.36957915067767022</v>
      </c>
      <c r="T35" s="28"/>
    </row>
    <row r="36" spans="2:20" x14ac:dyDescent="0.3">
      <c r="B36" s="27"/>
      <c r="C36" s="8">
        <v>44881</v>
      </c>
      <c r="D36" s="4">
        <v>98.581253000000004</v>
      </c>
      <c r="E36" s="9">
        <f t="shared" si="0"/>
        <v>-1.1813171784074024E-2</v>
      </c>
      <c r="J36" s="8">
        <v>44972</v>
      </c>
      <c r="K36" s="19">
        <f t="shared" ca="1" si="2"/>
        <v>84.557447731622773</v>
      </c>
      <c r="N36" s="17">
        <v>31</v>
      </c>
      <c r="O36" s="4">
        <v>175.80139254702399</v>
      </c>
      <c r="P36" s="35">
        <f t="shared" si="1"/>
        <v>0.80635025052249909</v>
      </c>
      <c r="T36" s="28"/>
    </row>
    <row r="37" spans="2:20" x14ac:dyDescent="0.3">
      <c r="B37" s="27"/>
      <c r="C37" s="8">
        <v>44880</v>
      </c>
      <c r="D37" s="4">
        <v>99.752716000000007</v>
      </c>
      <c r="E37" s="9">
        <f t="shared" si="0"/>
        <v>7.9658623653498068E-4</v>
      </c>
      <c r="J37" s="8">
        <v>44973</v>
      </c>
      <c r="K37" s="19">
        <f t="shared" ca="1" si="2"/>
        <v>86.344760254504962</v>
      </c>
      <c r="N37" s="17">
        <v>32</v>
      </c>
      <c r="O37" s="4">
        <v>125.46535605761454</v>
      </c>
      <c r="P37" s="35">
        <f t="shared" si="1"/>
        <v>0.28915006908119678</v>
      </c>
      <c r="T37" s="28"/>
    </row>
    <row r="38" spans="2:20" x14ac:dyDescent="0.3">
      <c r="B38" s="27"/>
      <c r="C38" s="8">
        <v>44879</v>
      </c>
      <c r="D38" s="4">
        <v>99.673286000000004</v>
      </c>
      <c r="E38" s="9">
        <f t="shared" si="0"/>
        <v>3.7135216594710689E-2</v>
      </c>
      <c r="J38" s="8">
        <v>44974</v>
      </c>
      <c r="K38" s="19">
        <f t="shared" ca="1" si="2"/>
        <v>85.788998629192761</v>
      </c>
      <c r="N38" s="17">
        <v>33</v>
      </c>
      <c r="O38" s="4">
        <v>116.34108185139667</v>
      </c>
      <c r="P38" s="35">
        <f t="shared" si="1"/>
        <v>0.19539862172659705</v>
      </c>
      <c r="T38" s="28"/>
    </row>
    <row r="39" spans="2:20" x14ac:dyDescent="0.3">
      <c r="B39" s="27"/>
      <c r="C39" s="8">
        <v>44876</v>
      </c>
      <c r="D39" s="4">
        <v>96.039779999999993</v>
      </c>
      <c r="E39" s="9">
        <f t="shared" si="0"/>
        <v>4.1433480592308683E-3</v>
      </c>
      <c r="J39" s="8">
        <v>44978</v>
      </c>
      <c r="K39" s="19">
        <f t="shared" ca="1" si="2"/>
        <v>89.684568989969193</v>
      </c>
      <c r="N39" s="17">
        <v>34</v>
      </c>
      <c r="O39" s="4">
        <v>141.76886088381661</v>
      </c>
      <c r="P39" s="35">
        <f t="shared" si="1"/>
        <v>0.4566677411572444</v>
      </c>
      <c r="T39" s="28"/>
    </row>
    <row r="40" spans="2:20" x14ac:dyDescent="0.3">
      <c r="B40" s="27"/>
      <c r="C40" s="8">
        <v>44875</v>
      </c>
      <c r="D40" s="4">
        <v>95.642677000000006</v>
      </c>
      <c r="E40" s="9">
        <f t="shared" si="0"/>
        <v>4.5551700602798069E-2</v>
      </c>
      <c r="J40" s="8">
        <v>44979</v>
      </c>
      <c r="K40" s="19">
        <f t="shared" ca="1" si="2"/>
        <v>91.439896141924578</v>
      </c>
      <c r="N40" s="17">
        <v>35</v>
      </c>
      <c r="O40" s="4">
        <v>128.95921029466712</v>
      </c>
      <c r="P40" s="35">
        <f t="shared" si="1"/>
        <v>0.32504924135141011</v>
      </c>
      <c r="T40" s="28"/>
    </row>
    <row r="41" spans="2:20" x14ac:dyDescent="0.3">
      <c r="B41" s="27"/>
      <c r="C41" s="8">
        <v>44874</v>
      </c>
      <c r="D41" s="4">
        <v>91.383728000000005</v>
      </c>
      <c r="E41" s="9">
        <f t="shared" si="0"/>
        <v>-5.0005132486828488E-2</v>
      </c>
      <c r="J41" s="8">
        <v>44980</v>
      </c>
      <c r="K41" s="19">
        <f t="shared" ca="1" si="2"/>
        <v>94.289259076344337</v>
      </c>
      <c r="N41" s="17">
        <v>36</v>
      </c>
      <c r="O41" s="4">
        <v>90.911986471762049</v>
      </c>
      <c r="P41" s="35">
        <f t="shared" si="1"/>
        <v>-6.5884023103858214E-2</v>
      </c>
      <c r="T41" s="28"/>
    </row>
    <row r="42" spans="2:20" x14ac:dyDescent="0.3">
      <c r="B42" s="27"/>
      <c r="C42" s="8">
        <v>44873</v>
      </c>
      <c r="D42" s="4">
        <v>96.069564999999997</v>
      </c>
      <c r="E42" s="9">
        <f t="shared" si="0"/>
        <v>8.4056003162532918E-3</v>
      </c>
      <c r="J42" s="8">
        <v>44981</v>
      </c>
      <c r="K42" s="19">
        <f t="shared" ca="1" si="2"/>
        <v>97.378646729301792</v>
      </c>
      <c r="N42" s="17">
        <v>37</v>
      </c>
      <c r="O42" s="4">
        <v>103.97300197689555</v>
      </c>
      <c r="P42" s="35">
        <f t="shared" si="1"/>
        <v>6.8317238262518343E-2</v>
      </c>
      <c r="T42" s="28"/>
    </row>
    <row r="43" spans="2:20" x14ac:dyDescent="0.3">
      <c r="B43" s="27"/>
      <c r="C43" s="8">
        <v>44872</v>
      </c>
      <c r="D43" s="4">
        <v>95.265427000000003</v>
      </c>
      <c r="E43" s="9">
        <f t="shared" si="0"/>
        <v>5.8528633683491323E-3</v>
      </c>
      <c r="J43" s="8">
        <v>44984</v>
      </c>
      <c r="K43" s="19">
        <f t="shared" ca="1" si="2"/>
        <v>96.925692199822947</v>
      </c>
      <c r="N43" s="17">
        <v>38</v>
      </c>
      <c r="O43" s="4">
        <v>121.52569360692306</v>
      </c>
      <c r="P43" s="35">
        <f t="shared" si="1"/>
        <v>0.24867024038543084</v>
      </c>
      <c r="T43" s="28"/>
    </row>
    <row r="44" spans="2:20" x14ac:dyDescent="0.3">
      <c r="B44" s="27"/>
      <c r="C44" s="8">
        <v>44869</v>
      </c>
      <c r="D44" s="4">
        <v>94.709479999999999</v>
      </c>
      <c r="E44" s="9">
        <f t="shared" si="0"/>
        <v>4.1193251190314931E-2</v>
      </c>
      <c r="J44" s="8">
        <v>44985</v>
      </c>
      <c r="K44" s="19">
        <f t="shared" ca="1" si="2"/>
        <v>92.486221130474249</v>
      </c>
      <c r="N44" s="17">
        <v>39</v>
      </c>
      <c r="O44" s="4">
        <v>105.20024685213842</v>
      </c>
      <c r="P44" s="35">
        <f t="shared" si="1"/>
        <v>8.0927116123721721E-2</v>
      </c>
      <c r="T44" s="28"/>
    </row>
    <row r="45" spans="2:20" x14ac:dyDescent="0.3">
      <c r="B45" s="27"/>
      <c r="C45" s="8">
        <v>44868</v>
      </c>
      <c r="D45" s="4">
        <v>90.887352000000007</v>
      </c>
      <c r="E45" s="9">
        <f t="shared" si="0"/>
        <v>-8.8086464076865302E-3</v>
      </c>
      <c r="J45" s="8">
        <v>44986</v>
      </c>
      <c r="K45" s="19">
        <f t="shared" ca="1" si="2"/>
        <v>93.72950503505642</v>
      </c>
      <c r="N45" s="17">
        <v>40</v>
      </c>
      <c r="O45" s="4">
        <v>106.68214275427223</v>
      </c>
      <c r="P45" s="35">
        <f t="shared" si="1"/>
        <v>9.6153520165724204E-2</v>
      </c>
      <c r="T45" s="28"/>
    </row>
    <row r="46" spans="2:20" x14ac:dyDescent="0.3">
      <c r="B46" s="27"/>
      <c r="C46" s="8">
        <v>44867</v>
      </c>
      <c r="D46" s="4">
        <v>91.691483000000005</v>
      </c>
      <c r="E46" s="9">
        <f t="shared" si="0"/>
        <v>-4.6022804635828342E-2</v>
      </c>
      <c r="J46" s="8">
        <v>44987</v>
      </c>
      <c r="K46" s="19">
        <f t="shared" ca="1" si="2"/>
        <v>96.819511943591749</v>
      </c>
      <c r="N46" s="17">
        <v>41</v>
      </c>
      <c r="O46" s="4">
        <v>71.320044978284585</v>
      </c>
      <c r="P46" s="35">
        <f t="shared" si="1"/>
        <v>-0.26719021250448505</v>
      </c>
      <c r="T46" s="28"/>
    </row>
    <row r="47" spans="2:20" x14ac:dyDescent="0.3">
      <c r="B47" s="27"/>
      <c r="C47" s="8">
        <v>44866</v>
      </c>
      <c r="D47" s="4">
        <v>96.009995000000004</v>
      </c>
      <c r="E47" s="9">
        <f t="shared" si="0"/>
        <v>2.7890185175867221E-2</v>
      </c>
      <c r="J47" s="8">
        <v>44988</v>
      </c>
      <c r="K47" s="19">
        <f t="shared" ca="1" si="2"/>
        <v>95.835462830354174</v>
      </c>
      <c r="N47" s="17">
        <v>42</v>
      </c>
      <c r="O47" s="4">
        <v>79.076966331186071</v>
      </c>
      <c r="P47" s="35">
        <f t="shared" si="1"/>
        <v>-0.18748824526694441</v>
      </c>
      <c r="T47" s="28"/>
    </row>
    <row r="48" spans="2:20" x14ac:dyDescent="0.3">
      <c r="B48" s="27"/>
      <c r="C48" s="8">
        <v>44865</v>
      </c>
      <c r="D48" s="4">
        <v>93.369254999999995</v>
      </c>
      <c r="E48" s="9">
        <f t="shared" si="0"/>
        <v>-4.0322793669126875E-3</v>
      </c>
      <c r="J48" s="8">
        <v>44991</v>
      </c>
      <c r="K48" s="19">
        <f t="shared" ca="1" si="2"/>
        <v>98.801792536786209</v>
      </c>
      <c r="N48" s="17">
        <v>43</v>
      </c>
      <c r="O48" s="4">
        <v>106.25078577884405</v>
      </c>
      <c r="P48" s="35">
        <f t="shared" si="1"/>
        <v>9.1721349468208757E-2</v>
      </c>
      <c r="T48" s="28"/>
    </row>
    <row r="49" spans="2:20" x14ac:dyDescent="0.3">
      <c r="B49" s="27"/>
      <c r="C49" s="8">
        <v>44862</v>
      </c>
      <c r="D49" s="4">
        <v>93.746505999999997</v>
      </c>
      <c r="E49" s="9">
        <f t="shared" si="0"/>
        <v>-3.1685755321275447E-2</v>
      </c>
      <c r="J49" s="8">
        <v>44992</v>
      </c>
      <c r="K49" s="19">
        <f t="shared" ca="1" si="2"/>
        <v>98.231437013914871</v>
      </c>
      <c r="N49" s="17">
        <v>44</v>
      </c>
      <c r="O49" s="4">
        <v>109.52774845803148</v>
      </c>
      <c r="P49" s="35">
        <f t="shared" si="1"/>
        <v>0.12539197215636388</v>
      </c>
      <c r="T49" s="28"/>
    </row>
    <row r="50" spans="2:20" x14ac:dyDescent="0.3">
      <c r="B50" s="27"/>
      <c r="C50" s="8">
        <v>44861</v>
      </c>
      <c r="D50" s="4">
        <v>96.764495999999994</v>
      </c>
      <c r="E50" s="9">
        <f t="shared" si="0"/>
        <v>-5.8308972387135956E-3</v>
      </c>
      <c r="J50" s="8">
        <v>44993</v>
      </c>
      <c r="K50" s="19">
        <f t="shared" ca="1" si="2"/>
        <v>93.922730565414255</v>
      </c>
      <c r="N50" s="17">
        <v>45</v>
      </c>
      <c r="O50" s="4">
        <v>76.163610769391383</v>
      </c>
      <c r="P50" s="35">
        <f t="shared" si="1"/>
        <v>-0.21742282355819043</v>
      </c>
      <c r="T50" s="28"/>
    </row>
    <row r="51" spans="2:20" x14ac:dyDescent="0.3">
      <c r="B51" s="27"/>
      <c r="C51" s="8">
        <v>44860</v>
      </c>
      <c r="D51" s="4">
        <v>97.330368000000007</v>
      </c>
      <c r="E51" s="9">
        <f t="shared" si="0"/>
        <v>3.3716775297349681E-3</v>
      </c>
      <c r="J51" s="8">
        <v>44994</v>
      </c>
      <c r="K51" s="19">
        <f t="shared" ca="1" si="2"/>
        <v>94.426082832992904</v>
      </c>
      <c r="N51" s="17">
        <v>46</v>
      </c>
      <c r="O51" s="4">
        <v>99.537348076017622</v>
      </c>
      <c r="P51" s="35">
        <f t="shared" si="1"/>
        <v>2.2741122971288386E-2</v>
      </c>
      <c r="T51" s="28"/>
    </row>
    <row r="52" spans="2:20" x14ac:dyDescent="0.3">
      <c r="B52" s="27"/>
      <c r="C52" s="8">
        <v>44859</v>
      </c>
      <c r="D52" s="4">
        <v>97.002753999999996</v>
      </c>
      <c r="E52" s="9">
        <f t="shared" si="0"/>
        <v>1.4950985606230252E-2</v>
      </c>
      <c r="J52" s="8">
        <v>44995</v>
      </c>
      <c r="K52" s="19">
        <f t="shared" ca="1" si="2"/>
        <v>92.297284460646082</v>
      </c>
      <c r="N52" s="17">
        <v>47</v>
      </c>
      <c r="O52" s="4">
        <v>108.11304329330031</v>
      </c>
      <c r="P52" s="35">
        <f t="shared" si="1"/>
        <v>0.11085594947927335</v>
      </c>
      <c r="T52" s="28"/>
    </row>
    <row r="53" spans="2:20" x14ac:dyDescent="0.3">
      <c r="B53" s="27"/>
      <c r="C53" s="8">
        <v>44858</v>
      </c>
      <c r="D53" s="4">
        <v>95.563254999999998</v>
      </c>
      <c r="E53" s="9">
        <f t="shared" si="0"/>
        <v>3.5313971633127599E-2</v>
      </c>
      <c r="J53" s="8">
        <v>44998</v>
      </c>
      <c r="K53" s="19">
        <f t="shared" ca="1" si="2"/>
        <v>91.085251302756177</v>
      </c>
      <c r="N53" s="17">
        <v>48</v>
      </c>
      <c r="O53" s="4">
        <v>103.9961956206398</v>
      </c>
      <c r="P53" s="35">
        <f t="shared" si="1"/>
        <v>6.8555551756973587E-2</v>
      </c>
      <c r="T53" s="28"/>
    </row>
    <row r="54" spans="2:20" x14ac:dyDescent="0.3">
      <c r="B54" s="27"/>
      <c r="C54" s="8">
        <v>44855</v>
      </c>
      <c r="D54" s="4">
        <v>92.247428999999997</v>
      </c>
      <c r="E54" s="9">
        <f t="shared" si="0"/>
        <v>8.1469665667184679E-2</v>
      </c>
      <c r="J54" s="8">
        <v>44999</v>
      </c>
      <c r="K54" s="19">
        <f t="shared" ca="1" si="2"/>
        <v>96.455839635758693</v>
      </c>
      <c r="N54" s="17">
        <v>49</v>
      </c>
      <c r="O54" s="4">
        <v>137.86417860450726</v>
      </c>
      <c r="P54" s="35">
        <f t="shared" si="1"/>
        <v>0.41654733192012983</v>
      </c>
      <c r="T54" s="28"/>
    </row>
    <row r="55" spans="2:20" x14ac:dyDescent="0.3">
      <c r="B55" s="27"/>
      <c r="C55" s="8">
        <v>44854</v>
      </c>
      <c r="D55" s="4">
        <v>85.030051999999998</v>
      </c>
      <c r="E55" s="9">
        <f t="shared" si="0"/>
        <v>5.9778532056628961E-2</v>
      </c>
      <c r="J55" s="8">
        <v>45000</v>
      </c>
      <c r="K55" s="19">
        <f t="shared" ca="1" si="2"/>
        <v>98.791790090507959</v>
      </c>
      <c r="N55" s="17">
        <v>50</v>
      </c>
      <c r="O55" s="4">
        <v>107.11396636918161</v>
      </c>
      <c r="P55" s="35">
        <f t="shared" si="1"/>
        <v>0.10059048555986605</v>
      </c>
      <c r="T55" s="28"/>
    </row>
    <row r="56" spans="2:20" x14ac:dyDescent="0.3">
      <c r="B56" s="27"/>
      <c r="C56" s="8">
        <v>44853</v>
      </c>
      <c r="D56" s="4">
        <v>80.096024</v>
      </c>
      <c r="E56" s="9">
        <f t="shared" si="0"/>
        <v>-1.3052696854508009E-2</v>
      </c>
      <c r="J56" s="8">
        <v>45001</v>
      </c>
      <c r="K56" s="19">
        <f t="shared" ca="1" si="2"/>
        <v>94.546262349303959</v>
      </c>
      <c r="N56" s="17">
        <v>51</v>
      </c>
      <c r="O56" s="4">
        <v>100.89989477515594</v>
      </c>
      <c r="P56" s="35">
        <f t="shared" si="1"/>
        <v>3.6741220101797589E-2</v>
      </c>
      <c r="T56" s="28"/>
    </row>
    <row r="57" spans="2:20" x14ac:dyDescent="0.3">
      <c r="B57" s="27"/>
      <c r="C57" s="8">
        <v>44852</v>
      </c>
      <c r="D57" s="4">
        <v>81.148346000000004</v>
      </c>
      <c r="E57" s="9">
        <f t="shared" si="0"/>
        <v>2.126687191655555E-2</v>
      </c>
      <c r="J57" s="8">
        <v>45002</v>
      </c>
      <c r="K57" s="19">
        <f t="shared" ca="1" si="2"/>
        <v>90.638680547169116</v>
      </c>
      <c r="N57" s="17">
        <v>52</v>
      </c>
      <c r="O57" s="4">
        <v>125.45366175470764</v>
      </c>
      <c r="P57" s="35">
        <f t="shared" si="1"/>
        <v>0.28902991072135942</v>
      </c>
      <c r="T57" s="28"/>
    </row>
    <row r="58" spans="2:20" x14ac:dyDescent="0.3">
      <c r="B58" s="27"/>
      <c r="C58" s="8">
        <v>44851</v>
      </c>
      <c r="D58" s="4">
        <v>79.440796000000006</v>
      </c>
      <c r="E58" s="9">
        <f t="shared" si="0"/>
        <v>2.4798789431461177E-2</v>
      </c>
      <c r="J58" s="8">
        <v>45005</v>
      </c>
      <c r="K58" s="19">
        <f t="shared" ca="1" si="2"/>
        <v>90.788117382782403</v>
      </c>
      <c r="N58" s="17">
        <v>53</v>
      </c>
      <c r="O58" s="4">
        <v>95.170754358379398</v>
      </c>
      <c r="P58" s="35">
        <f t="shared" si="1"/>
        <v>-2.212540249537398E-2</v>
      </c>
      <c r="T58" s="28"/>
    </row>
    <row r="59" spans="2:20" x14ac:dyDescent="0.3">
      <c r="B59" s="27"/>
      <c r="C59" s="8">
        <v>44848</v>
      </c>
      <c r="D59" s="4">
        <v>77.494986999999995</v>
      </c>
      <c r="E59" s="9">
        <f t="shared" si="0"/>
        <v>-3.7218201900971033E-2</v>
      </c>
      <c r="J59" s="8">
        <v>45006</v>
      </c>
      <c r="K59" s="19">
        <f t="shared" ca="1" si="2"/>
        <v>87.130153588063337</v>
      </c>
      <c r="N59" s="17">
        <v>54</v>
      </c>
      <c r="O59" s="4">
        <v>99.742025603375467</v>
      </c>
      <c r="P59" s="35">
        <f t="shared" si="1"/>
        <v>2.4844174019193366E-2</v>
      </c>
      <c r="T59" s="28"/>
    </row>
    <row r="60" spans="2:20" x14ac:dyDescent="0.3">
      <c r="B60" s="27"/>
      <c r="C60" s="8">
        <v>44847</v>
      </c>
      <c r="D60" s="4">
        <v>80.433555999999996</v>
      </c>
      <c r="E60" s="9">
        <f t="shared" si="0"/>
        <v>2.6894922158694094E-2</v>
      </c>
      <c r="J60" s="8">
        <v>45007</v>
      </c>
      <c r="K60" s="19">
        <f t="shared" ca="1" si="2"/>
        <v>85.662845943546998</v>
      </c>
      <c r="N60" s="17">
        <v>55</v>
      </c>
      <c r="O60" s="4">
        <v>97.832736167875325</v>
      </c>
      <c r="P60" s="35">
        <f t="shared" si="1"/>
        <v>5.2263234426506155E-3</v>
      </c>
      <c r="T60" s="28"/>
    </row>
    <row r="61" spans="2:20" x14ac:dyDescent="0.3">
      <c r="B61" s="27"/>
      <c r="C61" s="8">
        <v>44846</v>
      </c>
      <c r="D61" s="4">
        <v>78.299132999999998</v>
      </c>
      <c r="E61" s="9">
        <f t="shared" si="0"/>
        <v>-3.0382105880236146E-3</v>
      </c>
      <c r="J61" s="8">
        <v>45008</v>
      </c>
      <c r="K61" s="19">
        <f t="shared" ca="1" si="2"/>
        <v>87.242409693743184</v>
      </c>
      <c r="N61" s="17">
        <v>56</v>
      </c>
      <c r="O61" s="4">
        <v>150.7099491306395</v>
      </c>
      <c r="P61" s="35">
        <f t="shared" si="1"/>
        <v>0.5485369622174372</v>
      </c>
      <c r="T61" s="28"/>
    </row>
    <row r="62" spans="2:20" x14ac:dyDescent="0.3">
      <c r="B62" s="27"/>
      <c r="C62" s="8">
        <v>44845</v>
      </c>
      <c r="D62" s="4">
        <v>78.537384000000003</v>
      </c>
      <c r="E62" s="9">
        <f t="shared" si="0"/>
        <v>1.7726536644072428E-2</v>
      </c>
      <c r="J62" s="8">
        <v>45009</v>
      </c>
      <c r="K62" s="19">
        <f t="shared" ca="1" si="2"/>
        <v>90.558761766460847</v>
      </c>
      <c r="N62" s="17">
        <v>57</v>
      </c>
      <c r="O62" s="4">
        <v>93.880052143266838</v>
      </c>
      <c r="P62" s="35">
        <f t="shared" si="1"/>
        <v>-3.5387301254195758E-2</v>
      </c>
      <c r="T62" s="28"/>
    </row>
    <row r="63" spans="2:20" x14ac:dyDescent="0.3">
      <c r="B63" s="27"/>
      <c r="C63" s="8">
        <v>44844</v>
      </c>
      <c r="D63" s="4">
        <v>77.157454999999999</v>
      </c>
      <c r="E63" s="9">
        <f t="shared" si="0"/>
        <v>2.3827737194647775E-2</v>
      </c>
      <c r="J63" s="8">
        <v>45012</v>
      </c>
      <c r="K63" s="19">
        <f t="shared" ca="1" si="2"/>
        <v>89.57070824532849</v>
      </c>
      <c r="N63" s="17">
        <v>58</v>
      </c>
      <c r="O63" s="4">
        <v>96.430198743885015</v>
      </c>
      <c r="P63" s="35">
        <f t="shared" si="1"/>
        <v>-9.1846763252516617E-3</v>
      </c>
      <c r="T63" s="28"/>
    </row>
    <row r="64" spans="2:20" x14ac:dyDescent="0.3">
      <c r="B64" s="27"/>
      <c r="C64" s="8">
        <v>44841</v>
      </c>
      <c r="D64" s="4">
        <v>75.340698000000003</v>
      </c>
      <c r="E64" s="9">
        <f t="shared" si="0"/>
        <v>-1.6336920561126442E-2</v>
      </c>
      <c r="J64" s="8">
        <v>45013</v>
      </c>
      <c r="K64" s="19">
        <f t="shared" ca="1" si="2"/>
        <v>87.281249426495307</v>
      </c>
      <c r="N64" s="17">
        <v>59</v>
      </c>
      <c r="O64" s="4">
        <v>114.41039309947101</v>
      </c>
      <c r="P64" s="35">
        <f t="shared" si="1"/>
        <v>0.17556089427634936</v>
      </c>
      <c r="T64" s="28"/>
    </row>
    <row r="65" spans="2:20" x14ac:dyDescent="0.3">
      <c r="B65" s="27"/>
      <c r="C65" s="8">
        <v>44840</v>
      </c>
      <c r="D65" s="4">
        <v>76.581642000000002</v>
      </c>
      <c r="E65" s="9">
        <f t="shared" si="0"/>
        <v>-8.905103796347168E-3</v>
      </c>
      <c r="J65" s="8">
        <v>45014</v>
      </c>
      <c r="K65" s="19">
        <f t="shared" ca="1" si="2"/>
        <v>89.107637550895419</v>
      </c>
      <c r="N65" s="17">
        <v>60</v>
      </c>
      <c r="O65" s="4">
        <v>151.69840865508488</v>
      </c>
      <c r="P65" s="35">
        <f t="shared" si="1"/>
        <v>0.55869333290224654</v>
      </c>
      <c r="T65" s="28"/>
    </row>
    <row r="66" spans="2:20" x14ac:dyDescent="0.3">
      <c r="B66" s="27"/>
      <c r="C66" s="8">
        <v>44839</v>
      </c>
      <c r="D66" s="4">
        <v>77.266655</v>
      </c>
      <c r="E66" s="9">
        <f t="shared" si="0"/>
        <v>-2.4381946660518758E-3</v>
      </c>
      <c r="J66" s="8">
        <v>45015</v>
      </c>
      <c r="K66" s="19">
        <f t="shared" ca="1" si="2"/>
        <v>90.335077810437923</v>
      </c>
      <c r="N66" s="17">
        <v>61</v>
      </c>
      <c r="O66" s="4">
        <v>87.146391563175882</v>
      </c>
      <c r="P66" s="35">
        <f t="shared" si="1"/>
        <v>-0.1045753167730562</v>
      </c>
      <c r="T66" s="28"/>
    </row>
    <row r="67" spans="2:20" x14ac:dyDescent="0.3">
      <c r="B67" s="27"/>
      <c r="C67" s="8">
        <v>44838</v>
      </c>
      <c r="D67" s="4">
        <v>77.455275999999998</v>
      </c>
      <c r="E67" s="9">
        <f t="shared" si="0"/>
        <v>3.4290529834009709E-2</v>
      </c>
      <c r="J67" s="8">
        <v>45016</v>
      </c>
      <c r="K67" s="19">
        <f t="shared" ca="1" si="2"/>
        <v>89.631133993573044</v>
      </c>
      <c r="N67" s="17">
        <v>62</v>
      </c>
      <c r="O67" s="4">
        <v>112.26601597611665</v>
      </c>
      <c r="P67" s="35">
        <f t="shared" si="1"/>
        <v>0.15352752981963835</v>
      </c>
      <c r="T67" s="28"/>
    </row>
    <row r="68" spans="2:20" x14ac:dyDescent="0.3">
      <c r="B68" s="27"/>
      <c r="C68" s="8">
        <v>44837</v>
      </c>
      <c r="D68" s="4">
        <v>74.844314999999995</v>
      </c>
      <c r="E68" s="9">
        <f t="shared" si="0"/>
        <v>6.0699313812333976E-2</v>
      </c>
      <c r="J68" s="8">
        <v>45019</v>
      </c>
      <c r="K68" s="19">
        <f t="shared" ca="1" si="2"/>
        <v>88.829493493709833</v>
      </c>
      <c r="N68" s="17">
        <v>63</v>
      </c>
      <c r="O68" s="4">
        <v>119.97095325060569</v>
      </c>
      <c r="P68" s="35">
        <f t="shared" si="1"/>
        <v>0.23269536332989138</v>
      </c>
      <c r="T68" s="28"/>
    </row>
    <row r="69" spans="2:20" x14ac:dyDescent="0.3">
      <c r="B69" s="27"/>
      <c r="C69" s="8">
        <v>44834</v>
      </c>
      <c r="D69" s="4">
        <v>70.436447000000001</v>
      </c>
      <c r="E69" s="9">
        <f t="shared" si="0"/>
        <v>3.388329286803049E-3</v>
      </c>
      <c r="J69" s="8">
        <v>45020</v>
      </c>
      <c r="K69" s="19">
        <f t="shared" ca="1" si="2"/>
        <v>88.435659500657735</v>
      </c>
      <c r="N69" s="17">
        <v>64</v>
      </c>
      <c r="O69" s="4">
        <v>102.69391316619857</v>
      </c>
      <c r="P69" s="35">
        <f t="shared" si="1"/>
        <v>5.5174666635703806E-2</v>
      </c>
      <c r="T69" s="28"/>
    </row>
    <row r="70" spans="2:20" x14ac:dyDescent="0.3">
      <c r="B70" s="27"/>
      <c r="C70" s="8">
        <v>44833</v>
      </c>
      <c r="D70" s="4">
        <v>70.198188999999999</v>
      </c>
      <c r="E70" s="9">
        <f t="shared" si="0"/>
        <v>-2.2237119233578451E-2</v>
      </c>
      <c r="J70" s="8">
        <v>45021</v>
      </c>
      <c r="K70" s="19">
        <f t="shared" ca="1" si="2"/>
        <v>89.094012418278751</v>
      </c>
      <c r="N70" s="17">
        <v>65</v>
      </c>
      <c r="O70" s="4">
        <v>100.49436267138962</v>
      </c>
      <c r="P70" s="35">
        <f t="shared" si="1"/>
        <v>3.2574398630020873E-2</v>
      </c>
      <c r="T70" s="28"/>
    </row>
    <row r="71" spans="2:20" x14ac:dyDescent="0.3">
      <c r="B71" s="27"/>
      <c r="C71" s="8">
        <v>44832</v>
      </c>
      <c r="D71" s="4">
        <v>71.776679999999999</v>
      </c>
      <c r="E71" s="9">
        <f t="shared" ref="E71:E134" si="3">LN(D71/D72)</f>
        <v>2.6221788260699794E-2</v>
      </c>
      <c r="J71" s="8">
        <v>45022</v>
      </c>
      <c r="K71" s="19">
        <f t="shared" ca="1" si="2"/>
        <v>89.856354549435906</v>
      </c>
      <c r="N71" s="17">
        <v>66</v>
      </c>
      <c r="O71" s="4">
        <v>177.95384953235148</v>
      </c>
      <c r="P71" s="35">
        <f t="shared" ref="P71:P134" si="4">O71/$D$6-1</f>
        <v>0.82846663514468122</v>
      </c>
      <c r="T71" s="28"/>
    </row>
    <row r="72" spans="2:20" ht="15" thickBot="1" x14ac:dyDescent="0.35">
      <c r="B72" s="27"/>
      <c r="C72" s="8">
        <v>44831</v>
      </c>
      <c r="D72" s="4">
        <v>69.919028999999995</v>
      </c>
      <c r="E72" s="9">
        <f t="shared" si="3"/>
        <v>1.538060389077611E-2</v>
      </c>
      <c r="J72" s="10">
        <v>45026</v>
      </c>
      <c r="K72" s="20">
        <f t="shared" ref="K72" ca="1" si="5">K71*EXP($H$8+$H$7*NORMSINV(RAND()))</f>
        <v>90.166225689406701</v>
      </c>
      <c r="N72" s="17">
        <v>67</v>
      </c>
      <c r="O72" s="4">
        <v>111.86891783649904</v>
      </c>
      <c r="P72" s="35">
        <f t="shared" si="4"/>
        <v>0.14944736689494253</v>
      </c>
      <c r="T72" s="28"/>
    </row>
    <row r="73" spans="2:20" x14ac:dyDescent="0.3">
      <c r="B73" s="27"/>
      <c r="C73" s="8">
        <v>44830</v>
      </c>
      <c r="D73" s="4">
        <v>68.851860000000002</v>
      </c>
      <c r="E73" s="9">
        <f t="shared" si="3"/>
        <v>-7.2924936901045487E-3</v>
      </c>
      <c r="N73" s="17">
        <v>68</v>
      </c>
      <c r="O73" s="4">
        <v>82.790321363572147</v>
      </c>
      <c r="P73" s="35">
        <f t="shared" si="4"/>
        <v>-0.14933371363412251</v>
      </c>
      <c r="T73" s="28"/>
    </row>
    <row r="74" spans="2:20" x14ac:dyDescent="0.3">
      <c r="B74" s="27"/>
      <c r="C74" s="8">
        <v>44827</v>
      </c>
      <c r="D74" s="4">
        <v>69.355796999999995</v>
      </c>
      <c r="E74" s="9">
        <f t="shared" si="3"/>
        <v>-3.3207986810477388E-2</v>
      </c>
      <c r="N74" s="17">
        <v>69</v>
      </c>
      <c r="O74" s="4">
        <v>97.946245575301248</v>
      </c>
      <c r="P74" s="35">
        <f t="shared" si="4"/>
        <v>6.3926267555531879E-3</v>
      </c>
      <c r="T74" s="28"/>
    </row>
    <row r="75" spans="2:20" x14ac:dyDescent="0.3">
      <c r="B75" s="27"/>
      <c r="C75" s="8">
        <v>44826</v>
      </c>
      <c r="D75" s="4">
        <v>71.697631999999999</v>
      </c>
      <c r="E75" s="9">
        <f t="shared" si="3"/>
        <v>-2.2350306561687967E-2</v>
      </c>
      <c r="N75" s="17">
        <v>70</v>
      </c>
      <c r="O75" s="4">
        <v>92.272731534913817</v>
      </c>
      <c r="P75" s="35">
        <f t="shared" si="4"/>
        <v>-5.1902437690284353E-2</v>
      </c>
      <c r="T75" s="28"/>
    </row>
    <row r="76" spans="2:20" x14ac:dyDescent="0.3">
      <c r="B76" s="27"/>
      <c r="C76" s="8">
        <v>44825</v>
      </c>
      <c r="D76" s="4">
        <v>73.318138000000005</v>
      </c>
      <c r="E76" s="9">
        <f t="shared" si="3"/>
        <v>-2.1993610843290452E-2</v>
      </c>
      <c r="N76" s="17">
        <v>71</v>
      </c>
      <c r="O76" s="4">
        <v>71.954702476670619</v>
      </c>
      <c r="P76" s="35">
        <f t="shared" si="4"/>
        <v>-0.26066913940832659</v>
      </c>
      <c r="T76" s="28"/>
    </row>
    <row r="77" spans="2:20" x14ac:dyDescent="0.3">
      <c r="B77" s="27"/>
      <c r="C77" s="8">
        <v>44824</v>
      </c>
      <c r="D77" s="4">
        <v>74.948532</v>
      </c>
      <c r="E77" s="9">
        <f t="shared" si="3"/>
        <v>-1.7512205713626883E-2</v>
      </c>
      <c r="N77" s="17">
        <v>72</v>
      </c>
      <c r="O77" s="4">
        <v>86.16873377502553</v>
      </c>
      <c r="P77" s="35">
        <f t="shared" si="4"/>
        <v>-0.11462070017397719</v>
      </c>
      <c r="T77" s="28"/>
    </row>
    <row r="78" spans="2:20" x14ac:dyDescent="0.3">
      <c r="B78" s="27"/>
      <c r="C78" s="8">
        <v>44823</v>
      </c>
      <c r="D78" s="4">
        <v>76.272605999999996</v>
      </c>
      <c r="E78" s="9">
        <f t="shared" si="3"/>
        <v>2.8515294319494722E-2</v>
      </c>
      <c r="N78" s="17">
        <v>73</v>
      </c>
      <c r="O78" s="4">
        <v>164.531451910752</v>
      </c>
      <c r="P78" s="35">
        <f t="shared" si="4"/>
        <v>0.69055219115127797</v>
      </c>
      <c r="T78" s="28"/>
    </row>
    <row r="79" spans="2:20" x14ac:dyDescent="0.3">
      <c r="B79" s="27"/>
      <c r="C79" s="8">
        <v>44820</v>
      </c>
      <c r="D79" s="4">
        <v>74.128387000000004</v>
      </c>
      <c r="E79" s="9">
        <f t="shared" si="3"/>
        <v>-1.6000432351138547E-2</v>
      </c>
      <c r="N79" s="17">
        <v>74</v>
      </c>
      <c r="O79" s="4">
        <v>156.00387616455282</v>
      </c>
      <c r="P79" s="35">
        <f t="shared" si="4"/>
        <v>0.60293178972939399</v>
      </c>
      <c r="T79" s="28"/>
    </row>
    <row r="80" spans="2:20" x14ac:dyDescent="0.3">
      <c r="B80" s="27"/>
      <c r="C80" s="8">
        <v>44819</v>
      </c>
      <c r="D80" s="4">
        <v>75.324012999999994</v>
      </c>
      <c r="E80" s="9">
        <f t="shared" si="3"/>
        <v>2.2284958663863621E-2</v>
      </c>
      <c r="N80" s="17">
        <v>75</v>
      </c>
      <c r="O80" s="4">
        <v>106.46486096837563</v>
      </c>
      <c r="P80" s="35">
        <f t="shared" si="4"/>
        <v>9.3920961010748538E-2</v>
      </c>
      <c r="T80" s="28"/>
    </row>
    <row r="81" spans="2:20" x14ac:dyDescent="0.3">
      <c r="B81" s="27"/>
      <c r="C81" s="8">
        <v>44818</v>
      </c>
      <c r="D81" s="4">
        <v>73.663985999999994</v>
      </c>
      <c r="E81" s="9">
        <f t="shared" si="3"/>
        <v>-9.4150972400819932E-2</v>
      </c>
      <c r="N81" s="17">
        <v>76</v>
      </c>
      <c r="O81" s="4">
        <v>65.212260135371309</v>
      </c>
      <c r="P81" s="35">
        <f t="shared" si="4"/>
        <v>-0.32994738707113602</v>
      </c>
      <c r="T81" s="28"/>
    </row>
    <row r="82" spans="2:20" x14ac:dyDescent="0.3">
      <c r="B82" s="27"/>
      <c r="C82" s="8">
        <v>44817</v>
      </c>
      <c r="D82" s="4">
        <v>80.936508000000003</v>
      </c>
      <c r="E82" s="9">
        <f t="shared" si="3"/>
        <v>-1.9105733876297055E-2</v>
      </c>
      <c r="N82" s="17">
        <v>77</v>
      </c>
      <c r="O82" s="4">
        <v>80.423698956294359</v>
      </c>
      <c r="P82" s="35">
        <f t="shared" si="4"/>
        <v>-0.17365063693229787</v>
      </c>
      <c r="T82" s="28"/>
    </row>
    <row r="83" spans="2:20" x14ac:dyDescent="0.3">
      <c r="B83" s="27"/>
      <c r="C83" s="8">
        <v>44816</v>
      </c>
      <c r="D83" s="4">
        <v>82.497726</v>
      </c>
      <c r="E83" s="9">
        <f t="shared" si="3"/>
        <v>-3.5648729641326649E-2</v>
      </c>
      <c r="N83" s="17">
        <v>78</v>
      </c>
      <c r="O83" s="4">
        <v>70.537118630063461</v>
      </c>
      <c r="P83" s="35">
        <f t="shared" si="4"/>
        <v>-0.27523474039337315</v>
      </c>
      <c r="T83" s="28"/>
    </row>
    <row r="84" spans="2:20" x14ac:dyDescent="0.3">
      <c r="B84" s="27"/>
      <c r="C84" s="8">
        <v>44813</v>
      </c>
      <c r="D84" s="4">
        <v>85.491714000000002</v>
      </c>
      <c r="E84" s="9">
        <f t="shared" si="3"/>
        <v>4.1655554162038526E-2</v>
      </c>
      <c r="N84" s="17">
        <v>79</v>
      </c>
      <c r="O84" s="4">
        <v>126.05510776720585</v>
      </c>
      <c r="P84" s="35">
        <f t="shared" si="4"/>
        <v>0.29520973751119173</v>
      </c>
      <c r="T84" s="28"/>
    </row>
    <row r="85" spans="2:20" x14ac:dyDescent="0.3">
      <c r="B85" s="27"/>
      <c r="C85" s="8">
        <v>44812</v>
      </c>
      <c r="D85" s="4">
        <v>82.003662000000006</v>
      </c>
      <c r="E85" s="9">
        <f t="shared" si="3"/>
        <v>4.0450465811336808E-2</v>
      </c>
      <c r="N85" s="17">
        <v>80</v>
      </c>
      <c r="O85" s="4">
        <v>147.3249648900769</v>
      </c>
      <c r="P85" s="35">
        <f t="shared" si="4"/>
        <v>0.51375642355179818</v>
      </c>
      <c r="T85" s="28"/>
    </row>
    <row r="86" spans="2:20" x14ac:dyDescent="0.3">
      <c r="B86" s="27"/>
      <c r="C86" s="8">
        <v>44811</v>
      </c>
      <c r="D86" s="4">
        <v>78.752769000000001</v>
      </c>
      <c r="E86" s="9">
        <f t="shared" si="3"/>
        <v>4.2750320873395104E-3</v>
      </c>
      <c r="N86" s="17">
        <v>81</v>
      </c>
      <c r="O86" s="4">
        <v>98.122704639484638</v>
      </c>
      <c r="P86" s="35">
        <f t="shared" si="4"/>
        <v>8.2057345482537958E-3</v>
      </c>
      <c r="T86" s="28"/>
    </row>
    <row r="87" spans="2:20" x14ac:dyDescent="0.3">
      <c r="B87" s="27"/>
      <c r="C87" s="8">
        <v>44810</v>
      </c>
      <c r="D87" s="4">
        <v>78.416816999999995</v>
      </c>
      <c r="E87" s="9">
        <f t="shared" si="3"/>
        <v>1.8055247600799056E-2</v>
      </c>
      <c r="N87" s="17">
        <v>82</v>
      </c>
      <c r="O87" s="4">
        <v>96.076926540302722</v>
      </c>
      <c r="P87" s="35">
        <f t="shared" si="4"/>
        <v>-1.2814530015249126E-2</v>
      </c>
      <c r="T87" s="28"/>
    </row>
    <row r="88" spans="2:20" x14ac:dyDescent="0.3">
      <c r="B88" s="27"/>
      <c r="C88" s="8">
        <v>44806</v>
      </c>
      <c r="D88" s="4">
        <v>77.013687000000004</v>
      </c>
      <c r="E88" s="9">
        <f t="shared" si="3"/>
        <v>7.7280525948663671E-3</v>
      </c>
      <c r="N88" s="17">
        <v>83</v>
      </c>
      <c r="O88" s="4">
        <v>181.48617105948856</v>
      </c>
      <c r="P88" s="35">
        <f t="shared" si="4"/>
        <v>0.86476105683854443</v>
      </c>
      <c r="T88" s="28"/>
    </row>
    <row r="89" spans="2:20" x14ac:dyDescent="0.3">
      <c r="B89" s="27"/>
      <c r="C89" s="8">
        <v>44805</v>
      </c>
      <c r="D89" s="4">
        <v>76.420815000000005</v>
      </c>
      <c r="E89" s="9">
        <f t="shared" si="3"/>
        <v>-4.2775180896897691E-2</v>
      </c>
      <c r="N89" s="17">
        <v>84</v>
      </c>
      <c r="O89" s="4">
        <v>69.958318869041051</v>
      </c>
      <c r="P89" s="35">
        <f t="shared" si="4"/>
        <v>-0.28118187811610496</v>
      </c>
      <c r="T89" s="28"/>
    </row>
    <row r="90" spans="2:20" x14ac:dyDescent="0.3">
      <c r="B90" s="27"/>
      <c r="C90" s="8">
        <v>44804</v>
      </c>
      <c r="D90" s="4">
        <v>79.760650999999996</v>
      </c>
      <c r="E90" s="9">
        <f t="shared" si="3"/>
        <v>-8.6344729226931621E-3</v>
      </c>
      <c r="N90" s="17">
        <v>85</v>
      </c>
      <c r="O90" s="4">
        <v>70.36037873438643</v>
      </c>
      <c r="P90" s="35">
        <f t="shared" si="4"/>
        <v>-0.2770507337152015</v>
      </c>
      <c r="T90" s="28"/>
    </row>
    <row r="91" spans="2:20" x14ac:dyDescent="0.3">
      <c r="B91" s="27"/>
      <c r="C91" s="8">
        <v>44803</v>
      </c>
      <c r="D91" s="4">
        <v>80.452324000000004</v>
      </c>
      <c r="E91" s="9">
        <f t="shared" si="3"/>
        <v>-5.7513300899261592E-2</v>
      </c>
      <c r="N91" s="17">
        <v>86</v>
      </c>
      <c r="O91" s="4">
        <v>119.16092163973089</v>
      </c>
      <c r="P91" s="35">
        <f t="shared" si="4"/>
        <v>0.22437233026379411</v>
      </c>
      <c r="T91" s="28"/>
    </row>
    <row r="92" spans="2:20" x14ac:dyDescent="0.3">
      <c r="B92" s="27"/>
      <c r="C92" s="8">
        <v>44802</v>
      </c>
      <c r="D92" s="4">
        <v>85.215050000000005</v>
      </c>
      <c r="E92" s="9">
        <f t="shared" si="3"/>
        <v>-7.2785532639976806E-3</v>
      </c>
      <c r="N92" s="17">
        <v>87</v>
      </c>
      <c r="O92" s="4">
        <v>96.849684533334241</v>
      </c>
      <c r="P92" s="35">
        <f t="shared" si="4"/>
        <v>-4.8744814520252921E-3</v>
      </c>
      <c r="T92" s="28"/>
    </row>
    <row r="93" spans="2:20" x14ac:dyDescent="0.3">
      <c r="B93" s="27"/>
      <c r="C93" s="8">
        <v>44799</v>
      </c>
      <c r="D93" s="4">
        <v>85.837554999999995</v>
      </c>
      <c r="E93" s="9">
        <f t="shared" si="3"/>
        <v>1.2670079992670976E-3</v>
      </c>
      <c r="N93" s="17">
        <v>88</v>
      </c>
      <c r="O93" s="4">
        <v>127.25825671844565</v>
      </c>
      <c r="P93" s="35">
        <f t="shared" si="4"/>
        <v>0.30757203099476893</v>
      </c>
      <c r="T93" s="28"/>
    </row>
    <row r="94" spans="2:20" x14ac:dyDescent="0.3">
      <c r="B94" s="27"/>
      <c r="C94" s="8">
        <v>44798</v>
      </c>
      <c r="D94" s="4">
        <v>85.728866999999994</v>
      </c>
      <c r="E94" s="9">
        <f t="shared" si="3"/>
        <v>6.3893330998322381E-2</v>
      </c>
      <c r="N94" s="17">
        <v>89</v>
      </c>
      <c r="O94" s="4">
        <v>126.54273360871493</v>
      </c>
      <c r="P94" s="35">
        <f t="shared" si="4"/>
        <v>0.30022006790852074</v>
      </c>
      <c r="T94" s="28"/>
    </row>
    <row r="95" spans="2:20" x14ac:dyDescent="0.3">
      <c r="B95" s="27"/>
      <c r="C95" s="8">
        <v>44797</v>
      </c>
      <c r="D95" s="4">
        <v>80.422684000000004</v>
      </c>
      <c r="E95" s="9">
        <f t="shared" si="3"/>
        <v>4.4329536412389533E-3</v>
      </c>
      <c r="N95" s="17">
        <v>90</v>
      </c>
      <c r="O95" s="4">
        <v>100.76245486404569</v>
      </c>
      <c r="P95" s="35">
        <f t="shared" si="4"/>
        <v>3.5329032096521162E-2</v>
      </c>
      <c r="T95" s="28"/>
    </row>
    <row r="96" spans="2:20" x14ac:dyDescent="0.3">
      <c r="B96" s="27"/>
      <c r="C96" s="8">
        <v>44796</v>
      </c>
      <c r="D96" s="4">
        <v>80.066963000000001</v>
      </c>
      <c r="E96" s="9">
        <f t="shared" si="3"/>
        <v>9.6726850825096244E-3</v>
      </c>
      <c r="N96" s="17">
        <v>91</v>
      </c>
      <c r="O96" s="4">
        <v>95.876296599128295</v>
      </c>
      <c r="P96" s="35">
        <f t="shared" si="4"/>
        <v>-1.487599232366521E-2</v>
      </c>
      <c r="T96" s="28"/>
    </row>
    <row r="97" spans="2:20" x14ac:dyDescent="0.3">
      <c r="B97" s="27"/>
      <c r="C97" s="8">
        <v>44795</v>
      </c>
      <c r="D97" s="4">
        <v>79.296233999999998</v>
      </c>
      <c r="E97" s="9">
        <f t="shared" si="3"/>
        <v>-1.9130477251039509E-2</v>
      </c>
      <c r="N97" s="17">
        <v>92</v>
      </c>
      <c r="O97" s="4">
        <v>101.89030225469074</v>
      </c>
      <c r="P97" s="35">
        <f t="shared" si="4"/>
        <v>4.6917605924785333E-2</v>
      </c>
      <c r="T97" s="28"/>
    </row>
    <row r="98" spans="2:20" x14ac:dyDescent="0.3">
      <c r="B98" s="27"/>
      <c r="C98" s="8">
        <v>44792</v>
      </c>
      <c r="D98" s="4">
        <v>80.827811999999994</v>
      </c>
      <c r="E98" s="9">
        <f t="shared" si="3"/>
        <v>-3.1645513778618677E-2</v>
      </c>
      <c r="N98" s="17">
        <v>93</v>
      </c>
      <c r="O98" s="4">
        <v>81.742395591338166</v>
      </c>
      <c r="P98" s="35">
        <f t="shared" si="4"/>
        <v>-0.16010109695105224</v>
      </c>
      <c r="T98" s="28"/>
    </row>
    <row r="99" spans="2:20" x14ac:dyDescent="0.3">
      <c r="B99" s="27"/>
      <c r="C99" s="8">
        <v>44791</v>
      </c>
      <c r="D99" s="4">
        <v>83.426552000000001</v>
      </c>
      <c r="E99" s="9">
        <f t="shared" si="3"/>
        <v>1.6600297456874451E-2</v>
      </c>
      <c r="N99" s="17">
        <v>94</v>
      </c>
      <c r="O99" s="4">
        <v>90.851981067468216</v>
      </c>
      <c r="P99" s="35">
        <f t="shared" si="4"/>
        <v>-6.6500575541290519E-2</v>
      </c>
      <c r="T99" s="28"/>
    </row>
    <row r="100" spans="2:20" x14ac:dyDescent="0.3">
      <c r="B100" s="27"/>
      <c r="C100" s="8">
        <v>44790</v>
      </c>
      <c r="D100" s="4">
        <v>82.053077999999999</v>
      </c>
      <c r="E100" s="9">
        <f t="shared" si="3"/>
        <v>-1.9202697376610487E-2</v>
      </c>
      <c r="N100" s="17">
        <v>95</v>
      </c>
      <c r="O100" s="4">
        <v>87.208187015744144</v>
      </c>
      <c r="P100" s="35">
        <f t="shared" si="4"/>
        <v>-0.10394037168183368</v>
      </c>
      <c r="T100" s="28"/>
    </row>
    <row r="101" spans="2:20" x14ac:dyDescent="0.3">
      <c r="B101" s="27"/>
      <c r="C101" s="8">
        <v>44789</v>
      </c>
      <c r="D101" s="4">
        <v>83.643944000000005</v>
      </c>
      <c r="E101" s="9">
        <f t="shared" si="3"/>
        <v>1.3079797573986489E-2</v>
      </c>
      <c r="N101" s="17">
        <v>96</v>
      </c>
      <c r="O101" s="4">
        <v>106.92022168886474</v>
      </c>
      <c r="P101" s="35">
        <f t="shared" si="4"/>
        <v>9.8599768952008837E-2</v>
      </c>
      <c r="T101" s="28"/>
    </row>
    <row r="102" spans="2:20" x14ac:dyDescent="0.3">
      <c r="B102" s="27"/>
      <c r="C102" s="8">
        <v>44788</v>
      </c>
      <c r="D102" s="4">
        <v>82.557022000000003</v>
      </c>
      <c r="E102" s="9">
        <f t="shared" si="3"/>
        <v>-1.2607111315825472E-2</v>
      </c>
      <c r="N102" s="17">
        <v>97</v>
      </c>
      <c r="O102" s="4">
        <v>89.244525657677457</v>
      </c>
      <c r="P102" s="35">
        <f t="shared" si="4"/>
        <v>-8.3017097055206435E-2</v>
      </c>
      <c r="T102" s="28"/>
    </row>
    <row r="103" spans="2:20" x14ac:dyDescent="0.3">
      <c r="B103" s="27"/>
      <c r="C103" s="8">
        <v>44785</v>
      </c>
      <c r="D103" s="4">
        <v>83.604416000000001</v>
      </c>
      <c r="E103" s="9">
        <f t="shared" si="3"/>
        <v>1.3325612337691766E-2</v>
      </c>
      <c r="N103" s="17">
        <v>98</v>
      </c>
      <c r="O103" s="4">
        <v>77.132455650560075</v>
      </c>
      <c r="P103" s="35">
        <f t="shared" si="4"/>
        <v>-0.2074679923224344</v>
      </c>
      <c r="T103" s="28"/>
    </row>
    <row r="104" spans="2:20" x14ac:dyDescent="0.3">
      <c r="B104" s="27"/>
      <c r="C104" s="8">
        <v>44784</v>
      </c>
      <c r="D104" s="4">
        <v>82.497726</v>
      </c>
      <c r="E104" s="9">
        <f t="shared" si="3"/>
        <v>5.765693633245003E-3</v>
      </c>
      <c r="N104" s="17">
        <v>99</v>
      </c>
      <c r="O104" s="4">
        <v>104.34177430109852</v>
      </c>
      <c r="P104" s="35">
        <f t="shared" si="4"/>
        <v>7.2106354893273439E-2</v>
      </c>
      <c r="T104" s="28"/>
    </row>
    <row r="105" spans="2:20" x14ac:dyDescent="0.3">
      <c r="B105" s="27"/>
      <c r="C105" s="8">
        <v>44783</v>
      </c>
      <c r="D105" s="4">
        <v>82.023437999999999</v>
      </c>
      <c r="E105" s="9">
        <f t="shared" si="3"/>
        <v>2.278507062590391E-2</v>
      </c>
      <c r="N105" s="17">
        <v>100</v>
      </c>
      <c r="O105" s="4">
        <v>112.6341248896783</v>
      </c>
      <c r="P105" s="35">
        <f t="shared" si="4"/>
        <v>0.15730982994023512</v>
      </c>
      <c r="T105" s="28"/>
    </row>
    <row r="106" spans="2:20" x14ac:dyDescent="0.3">
      <c r="B106" s="27"/>
      <c r="C106" s="8">
        <v>44782</v>
      </c>
      <c r="D106" s="4">
        <v>80.175658999999996</v>
      </c>
      <c r="E106" s="9">
        <f t="shared" si="3"/>
        <v>2.9897779009812799E-2</v>
      </c>
      <c r="N106" s="17">
        <v>101</v>
      </c>
      <c r="O106" s="4">
        <v>104.75050872753455</v>
      </c>
      <c r="P106" s="35">
        <f t="shared" si="4"/>
        <v>7.630608006548667E-2</v>
      </c>
      <c r="T106" s="28"/>
    </row>
    <row r="107" spans="2:20" x14ac:dyDescent="0.3">
      <c r="B107" s="27"/>
      <c r="C107" s="8">
        <v>44781</v>
      </c>
      <c r="D107" s="4">
        <v>77.814064000000002</v>
      </c>
      <c r="E107" s="9">
        <f t="shared" si="3"/>
        <v>-3.8083547951472149E-4</v>
      </c>
      <c r="N107" s="17">
        <v>102</v>
      </c>
      <c r="O107" s="4">
        <v>107.554164016293</v>
      </c>
      <c r="P107" s="35">
        <f t="shared" si="4"/>
        <v>0.10511349370342415</v>
      </c>
      <c r="T107" s="28"/>
    </row>
    <row r="108" spans="2:20" x14ac:dyDescent="0.3">
      <c r="B108" s="27"/>
      <c r="C108" s="8">
        <v>44778</v>
      </c>
      <c r="D108" s="4">
        <v>77.843704000000002</v>
      </c>
      <c r="E108" s="9">
        <f t="shared" si="3"/>
        <v>1.6639272360855429E-2</v>
      </c>
      <c r="N108" s="17">
        <v>103</v>
      </c>
      <c r="O108" s="4">
        <v>93.525087807536963</v>
      </c>
      <c r="P108" s="35">
        <f t="shared" si="4"/>
        <v>-3.9034541514825105E-2</v>
      </c>
      <c r="T108" s="28"/>
    </row>
    <row r="109" spans="2:20" x14ac:dyDescent="0.3">
      <c r="B109" s="27"/>
      <c r="C109" s="8">
        <v>44777</v>
      </c>
      <c r="D109" s="4">
        <v>76.559157999999996</v>
      </c>
      <c r="E109" s="9">
        <f t="shared" si="3"/>
        <v>1.4560946864602941E-2</v>
      </c>
      <c r="N109" s="17">
        <v>104</v>
      </c>
      <c r="O109" s="4">
        <v>176.91467772506829</v>
      </c>
      <c r="P109" s="35">
        <f t="shared" si="4"/>
        <v>0.81778919836658615</v>
      </c>
      <c r="T109" s="28"/>
    </row>
    <row r="110" spans="2:20" x14ac:dyDescent="0.3">
      <c r="B110" s="27"/>
      <c r="C110" s="8">
        <v>44776</v>
      </c>
      <c r="D110" s="4">
        <v>75.452461</v>
      </c>
      <c r="E110" s="9">
        <f t="shared" si="3"/>
        <v>-2.4852574471953721E-3</v>
      </c>
      <c r="N110" s="17">
        <v>105</v>
      </c>
      <c r="O110" s="4">
        <v>143.83468186543217</v>
      </c>
      <c r="P110" s="35">
        <f t="shared" si="4"/>
        <v>0.47789394530507412</v>
      </c>
      <c r="T110" s="28"/>
    </row>
    <row r="111" spans="2:20" x14ac:dyDescent="0.3">
      <c r="B111" s="27"/>
      <c r="C111" s="8">
        <v>44775</v>
      </c>
      <c r="D111" s="4">
        <v>75.640213000000003</v>
      </c>
      <c r="E111" s="9">
        <f t="shared" si="3"/>
        <v>-1.0784141428605854E-2</v>
      </c>
      <c r="N111" s="17">
        <v>106</v>
      </c>
      <c r="O111" s="4">
        <v>100.60410117167211</v>
      </c>
      <c r="P111" s="35">
        <f t="shared" si="4"/>
        <v>3.3701956066314764E-2</v>
      </c>
      <c r="T111" s="28"/>
    </row>
    <row r="112" spans="2:20" x14ac:dyDescent="0.3">
      <c r="B112" s="27"/>
      <c r="C112" s="8">
        <v>44774</v>
      </c>
      <c r="D112" s="4">
        <v>76.460341999999997</v>
      </c>
      <c r="E112" s="9">
        <f t="shared" si="3"/>
        <v>-6.4407204995119505E-3</v>
      </c>
      <c r="N112" s="17">
        <v>107</v>
      </c>
      <c r="O112" s="4">
        <v>108.09757709172997</v>
      </c>
      <c r="P112" s="35">
        <f t="shared" si="4"/>
        <v>0.11069703505501072</v>
      </c>
      <c r="T112" s="28"/>
    </row>
    <row r="113" spans="2:20" x14ac:dyDescent="0.3">
      <c r="B113" s="27"/>
      <c r="C113" s="8">
        <v>44771</v>
      </c>
      <c r="D113" s="4">
        <v>76.954391000000001</v>
      </c>
      <c r="E113" s="9">
        <f t="shared" si="3"/>
        <v>4.8809351042923776E-2</v>
      </c>
      <c r="N113" s="17">
        <v>108</v>
      </c>
      <c r="O113" s="4">
        <v>145.28887611731466</v>
      </c>
      <c r="P113" s="35">
        <f t="shared" si="4"/>
        <v>0.49283571631802947</v>
      </c>
      <c r="T113" s="28"/>
    </row>
    <row r="114" spans="2:20" x14ac:dyDescent="0.3">
      <c r="B114" s="27"/>
      <c r="C114" s="8">
        <v>44770</v>
      </c>
      <c r="D114" s="4">
        <v>73.288489999999996</v>
      </c>
      <c r="E114" s="9">
        <f t="shared" si="3"/>
        <v>1.8231684850049581E-2</v>
      </c>
      <c r="N114" s="17">
        <v>109</v>
      </c>
      <c r="O114" s="4">
        <v>110.45212037793803</v>
      </c>
      <c r="P114" s="35">
        <f t="shared" si="4"/>
        <v>0.13488984600655263</v>
      </c>
      <c r="T114" s="28"/>
    </row>
    <row r="115" spans="2:20" x14ac:dyDescent="0.3">
      <c r="B115" s="27"/>
      <c r="C115" s="8">
        <v>44769</v>
      </c>
      <c r="D115" s="4">
        <v>71.964423999999994</v>
      </c>
      <c r="E115" s="9">
        <f t="shared" si="3"/>
        <v>3.2798925973482808E-2</v>
      </c>
      <c r="N115" s="17">
        <v>110</v>
      </c>
      <c r="O115" s="4">
        <v>87.950481486450499</v>
      </c>
      <c r="P115" s="35">
        <f t="shared" si="4"/>
        <v>-9.6313334240914372E-2</v>
      </c>
      <c r="T115" s="28"/>
    </row>
    <row r="116" spans="2:20" x14ac:dyDescent="0.3">
      <c r="B116" s="27"/>
      <c r="C116" s="8">
        <v>44768</v>
      </c>
      <c r="D116" s="4">
        <v>69.642357000000004</v>
      </c>
      <c r="E116" s="9">
        <f t="shared" si="3"/>
        <v>6.83376444028255E-3</v>
      </c>
      <c r="N116" s="17">
        <v>111</v>
      </c>
      <c r="O116" s="4">
        <v>97.774056330125276</v>
      </c>
      <c r="P116" s="35">
        <f t="shared" si="4"/>
        <v>4.6233911331579058E-3</v>
      </c>
      <c r="T116" s="28"/>
    </row>
    <row r="117" spans="2:20" x14ac:dyDescent="0.3">
      <c r="B117" s="27"/>
      <c r="C117" s="8">
        <v>44767</v>
      </c>
      <c r="D117" s="4">
        <v>69.168059999999997</v>
      </c>
      <c r="E117" s="9">
        <f t="shared" si="3"/>
        <v>4.9790611535452785E-2</v>
      </c>
      <c r="N117" s="17">
        <v>112</v>
      </c>
      <c r="O117" s="4">
        <v>88.602091579524398</v>
      </c>
      <c r="P117" s="35">
        <f t="shared" si="4"/>
        <v>-8.9618074107794654E-2</v>
      </c>
      <c r="T117" s="28"/>
    </row>
    <row r="118" spans="2:20" x14ac:dyDescent="0.3">
      <c r="B118" s="27"/>
      <c r="C118" s="8">
        <v>44764</v>
      </c>
      <c r="D118" s="4">
        <v>65.808471999999995</v>
      </c>
      <c r="E118" s="9">
        <f t="shared" si="3"/>
        <v>-6.01651368322796E-2</v>
      </c>
      <c r="N118" s="17">
        <v>113</v>
      </c>
      <c r="O118" s="4">
        <v>73.59707031580588</v>
      </c>
      <c r="P118" s="35">
        <f t="shared" si="4"/>
        <v>-0.24379389448170552</v>
      </c>
      <c r="T118" s="28"/>
    </row>
    <row r="119" spans="2:20" x14ac:dyDescent="0.3">
      <c r="B119" s="27"/>
      <c r="C119" s="8">
        <v>44763</v>
      </c>
      <c r="D119" s="4">
        <v>69.889381</v>
      </c>
      <c r="E119" s="9">
        <f t="shared" si="3"/>
        <v>3.7892661613856994E-2</v>
      </c>
      <c r="N119" s="17">
        <v>114</v>
      </c>
      <c r="O119" s="4">
        <v>124.71313249838182</v>
      </c>
      <c r="P119" s="35">
        <f t="shared" si="4"/>
        <v>0.28142101076725035</v>
      </c>
      <c r="T119" s="28"/>
    </row>
    <row r="120" spans="2:20" x14ac:dyDescent="0.3">
      <c r="B120" s="27"/>
      <c r="C120" s="8">
        <v>44762</v>
      </c>
      <c r="D120" s="4">
        <v>67.290633999999997</v>
      </c>
      <c r="E120" s="9">
        <f t="shared" si="3"/>
        <v>2.197225499795263E-2</v>
      </c>
      <c r="N120" s="17">
        <v>115</v>
      </c>
      <c r="O120" s="4">
        <v>69.349603791431647</v>
      </c>
      <c r="P120" s="35">
        <f t="shared" si="4"/>
        <v>-0.2874363941754271</v>
      </c>
      <c r="T120" s="28"/>
    </row>
    <row r="121" spans="2:20" x14ac:dyDescent="0.3">
      <c r="B121" s="27"/>
      <c r="C121" s="8">
        <v>44761</v>
      </c>
      <c r="D121" s="4">
        <v>65.828232</v>
      </c>
      <c r="E121" s="9">
        <f t="shared" si="3"/>
        <v>-1.6228979098077717E-2</v>
      </c>
      <c r="N121" s="17">
        <v>116</v>
      </c>
      <c r="O121" s="4">
        <v>97.59324140054639</v>
      </c>
      <c r="P121" s="35">
        <f t="shared" si="4"/>
        <v>2.7655270479478578E-3</v>
      </c>
      <c r="T121" s="28"/>
    </row>
    <row r="122" spans="2:20" x14ac:dyDescent="0.3">
      <c r="B122" s="27"/>
      <c r="C122" s="8">
        <v>44760</v>
      </c>
      <c r="D122" s="4">
        <v>66.905272999999994</v>
      </c>
      <c r="E122" s="9">
        <f t="shared" si="3"/>
        <v>9.6463375003114273E-3</v>
      </c>
      <c r="N122" s="17">
        <v>117</v>
      </c>
      <c r="O122" s="4">
        <v>131.53806434897854</v>
      </c>
      <c r="P122" s="35">
        <f t="shared" si="4"/>
        <v>0.35154683388794461</v>
      </c>
      <c r="T122" s="28"/>
    </row>
    <row r="123" spans="2:20" x14ac:dyDescent="0.3">
      <c r="B123" s="27"/>
      <c r="C123" s="8">
        <v>44757</v>
      </c>
      <c r="D123" s="4">
        <v>66.262985</v>
      </c>
      <c r="E123" s="9">
        <f t="shared" si="3"/>
        <v>1.6994047664806951E-2</v>
      </c>
      <c r="N123" s="17">
        <v>118</v>
      </c>
      <c r="O123" s="4">
        <v>81.705029252310069</v>
      </c>
      <c r="P123" s="35">
        <f t="shared" si="4"/>
        <v>-0.16048503415932236</v>
      </c>
      <c r="T123" s="28"/>
    </row>
    <row r="124" spans="2:20" x14ac:dyDescent="0.3">
      <c r="B124" s="27"/>
      <c r="C124" s="8">
        <v>44756</v>
      </c>
      <c r="D124" s="4">
        <v>65.146422999999999</v>
      </c>
      <c r="E124" s="9">
        <f t="shared" si="3"/>
        <v>-1.9972269039069145E-2</v>
      </c>
      <c r="N124" s="17">
        <v>119</v>
      </c>
      <c r="O124" s="4">
        <v>83.349419333083816</v>
      </c>
      <c r="P124" s="35">
        <f t="shared" si="4"/>
        <v>-0.14358901080405884</v>
      </c>
      <c r="T124" s="28"/>
    </row>
    <row r="125" spans="2:20" x14ac:dyDescent="0.3">
      <c r="B125" s="27"/>
      <c r="C125" s="8">
        <v>44755</v>
      </c>
      <c r="D125" s="4">
        <v>66.460624999999993</v>
      </c>
      <c r="E125" s="9">
        <f t="shared" si="3"/>
        <v>2.3466878878043978E-2</v>
      </c>
      <c r="N125" s="17">
        <v>120</v>
      </c>
      <c r="O125" s="4">
        <v>101.04024245170905</v>
      </c>
      <c r="P125" s="35">
        <f t="shared" si="4"/>
        <v>3.8183285247181065E-2</v>
      </c>
      <c r="T125" s="28"/>
    </row>
    <row r="126" spans="2:20" x14ac:dyDescent="0.3">
      <c r="B126" s="27"/>
      <c r="C126" s="8">
        <v>44754</v>
      </c>
      <c r="D126" s="4">
        <v>64.919158999999993</v>
      </c>
      <c r="E126" s="9">
        <f t="shared" si="3"/>
        <v>-2.8876694274694321E-3</v>
      </c>
      <c r="N126" s="17">
        <v>121</v>
      </c>
      <c r="O126" s="4">
        <v>74.500380529709346</v>
      </c>
      <c r="P126" s="35">
        <f t="shared" si="4"/>
        <v>-0.23451242857552623</v>
      </c>
      <c r="T126" s="28"/>
    </row>
    <row r="127" spans="2:20" x14ac:dyDescent="0.3">
      <c r="B127" s="27"/>
      <c r="C127" s="8">
        <v>44753</v>
      </c>
      <c r="D127" s="4">
        <v>65.106894999999994</v>
      </c>
      <c r="E127" s="9">
        <f t="shared" si="3"/>
        <v>-4.0896252156098316E-3</v>
      </c>
      <c r="N127" s="17">
        <v>122</v>
      </c>
      <c r="O127" s="4">
        <v>97.153353955442384</v>
      </c>
      <c r="P127" s="35">
        <f t="shared" si="4"/>
        <v>-1.7542937859671426E-3</v>
      </c>
      <c r="T127" s="28"/>
    </row>
    <row r="128" spans="2:20" x14ac:dyDescent="0.3">
      <c r="B128" s="27"/>
      <c r="C128" s="8">
        <v>44750</v>
      </c>
      <c r="D128" s="4">
        <v>65.373703000000006</v>
      </c>
      <c r="E128" s="9">
        <f t="shared" si="3"/>
        <v>-6.3280690613316303E-3</v>
      </c>
      <c r="N128" s="17">
        <v>123</v>
      </c>
      <c r="O128" s="4">
        <v>75.330996125901308</v>
      </c>
      <c r="P128" s="35">
        <f t="shared" si="4"/>
        <v>-0.22597789612085339</v>
      </c>
      <c r="T128" s="28"/>
    </row>
    <row r="129" spans="2:20" x14ac:dyDescent="0.3">
      <c r="B129" s="27"/>
      <c r="C129" s="8">
        <v>44749</v>
      </c>
      <c r="D129" s="4">
        <v>65.788703999999996</v>
      </c>
      <c r="E129" s="9">
        <f t="shared" si="3"/>
        <v>3.3135224934330132E-2</v>
      </c>
      <c r="N129" s="17">
        <v>124</v>
      </c>
      <c r="O129" s="4">
        <v>155.91900682083434</v>
      </c>
      <c r="P129" s="35">
        <f t="shared" si="4"/>
        <v>0.60205976159544972</v>
      </c>
      <c r="T129" s="28"/>
    </row>
    <row r="130" spans="2:20" x14ac:dyDescent="0.3">
      <c r="B130" s="27"/>
      <c r="C130" s="8">
        <v>44748</v>
      </c>
      <c r="D130" s="4">
        <v>63.644500999999998</v>
      </c>
      <c r="E130" s="9">
        <f t="shared" si="3"/>
        <v>-1.3961134730516452E-3</v>
      </c>
      <c r="N130" s="17">
        <v>125</v>
      </c>
      <c r="O130" s="4">
        <v>130.67130136551904</v>
      </c>
      <c r="P130" s="35">
        <f t="shared" si="4"/>
        <v>0.34264088889153688</v>
      </c>
      <c r="T130" s="28"/>
    </row>
    <row r="131" spans="2:20" x14ac:dyDescent="0.3">
      <c r="B131" s="27"/>
      <c r="C131" s="8">
        <v>44747</v>
      </c>
      <c r="D131" s="4">
        <v>63.733418</v>
      </c>
      <c r="E131" s="9">
        <f t="shared" si="3"/>
        <v>-2.6468523181329636E-2</v>
      </c>
      <c r="N131" s="17">
        <v>126</v>
      </c>
      <c r="O131" s="4">
        <v>122.25492851741996</v>
      </c>
      <c r="P131" s="35">
        <f t="shared" si="4"/>
        <v>0.25616309151807171</v>
      </c>
      <c r="T131" s="28"/>
    </row>
    <row r="132" spans="2:20" x14ac:dyDescent="0.3">
      <c r="B132" s="27"/>
      <c r="C132" s="8">
        <v>44743</v>
      </c>
      <c r="D132" s="4">
        <v>65.442870999999997</v>
      </c>
      <c r="E132" s="9">
        <f t="shared" si="3"/>
        <v>1.2087457001319099E-3</v>
      </c>
      <c r="N132" s="17">
        <v>127</v>
      </c>
      <c r="O132" s="4">
        <v>158.44573928708073</v>
      </c>
      <c r="P132" s="35">
        <f t="shared" si="4"/>
        <v>0.62802180750010139</v>
      </c>
      <c r="T132" s="28"/>
    </row>
    <row r="133" spans="2:20" x14ac:dyDescent="0.3">
      <c r="B133" s="27"/>
      <c r="C133" s="8">
        <v>44742</v>
      </c>
      <c r="D133" s="4">
        <v>65.363815000000002</v>
      </c>
      <c r="E133" s="9">
        <f t="shared" si="3"/>
        <v>-1.0227232156869989E-2</v>
      </c>
      <c r="N133" s="17">
        <v>128</v>
      </c>
      <c r="O133" s="4">
        <v>114.01795607565558</v>
      </c>
      <c r="P133" s="35">
        <f t="shared" si="4"/>
        <v>0.17152862407636382</v>
      </c>
      <c r="T133" s="28"/>
    </row>
    <row r="134" spans="2:20" x14ac:dyDescent="0.3">
      <c r="B134" s="27"/>
      <c r="C134" s="8">
        <v>44741</v>
      </c>
      <c r="D134" s="4">
        <v>66.035736</v>
      </c>
      <c r="E134" s="9">
        <f t="shared" si="3"/>
        <v>-2.8389270963953377E-3</v>
      </c>
      <c r="N134" s="17">
        <v>129</v>
      </c>
      <c r="O134" s="4">
        <v>75.878122590338521</v>
      </c>
      <c r="P134" s="35">
        <f t="shared" si="4"/>
        <v>-0.22035619988861632</v>
      </c>
      <c r="T134" s="28"/>
    </row>
    <row r="135" spans="2:20" x14ac:dyDescent="0.3">
      <c r="B135" s="27"/>
      <c r="C135" s="8">
        <v>44740</v>
      </c>
      <c r="D135" s="4">
        <v>66.223472999999998</v>
      </c>
      <c r="E135" s="9">
        <f t="shared" ref="E135:E198" si="6">LN(D135/D136)</f>
        <v>-2.8249134590762809E-2</v>
      </c>
      <c r="N135" s="17">
        <v>130</v>
      </c>
      <c r="O135" s="4">
        <v>76.994059634072386</v>
      </c>
      <c r="P135" s="35">
        <f t="shared" ref="P135:P198" si="7">O135/$D$6-1</f>
        <v>-0.20889000426120208</v>
      </c>
      <c r="T135" s="28"/>
    </row>
    <row r="136" spans="2:20" x14ac:dyDescent="0.3">
      <c r="B136" s="27"/>
      <c r="C136" s="8">
        <v>44739</v>
      </c>
      <c r="D136" s="4">
        <v>68.120902999999998</v>
      </c>
      <c r="E136" s="9">
        <f t="shared" si="6"/>
        <v>5.7895366298731212E-3</v>
      </c>
      <c r="N136" s="17">
        <v>131</v>
      </c>
      <c r="O136" s="4">
        <v>88.773575059797295</v>
      </c>
      <c r="P136" s="35">
        <f t="shared" si="7"/>
        <v>-8.7856090183415003E-2</v>
      </c>
      <c r="T136" s="28"/>
    </row>
    <row r="137" spans="2:20" x14ac:dyDescent="0.3">
      <c r="B137" s="27"/>
      <c r="C137" s="8">
        <v>44736</v>
      </c>
      <c r="D137" s="4">
        <v>67.727654000000001</v>
      </c>
      <c r="E137" s="9">
        <f t="shared" si="6"/>
        <v>4.3159255163863784E-2</v>
      </c>
      <c r="N137" s="17">
        <v>132</v>
      </c>
      <c r="O137" s="4">
        <v>96.262207499597082</v>
      </c>
      <c r="P137" s="35">
        <f t="shared" si="7"/>
        <v>-1.0910777704817964E-2</v>
      </c>
      <c r="T137" s="28"/>
    </row>
    <row r="138" spans="2:20" x14ac:dyDescent="0.3">
      <c r="B138" s="27"/>
      <c r="C138" s="8">
        <v>44735</v>
      </c>
      <c r="D138" s="4">
        <v>64.866759999999999</v>
      </c>
      <c r="E138" s="9">
        <f t="shared" si="6"/>
        <v>-2.1293484733873384E-2</v>
      </c>
      <c r="N138" s="17">
        <v>133</v>
      </c>
      <c r="O138" s="4">
        <v>89.083141826382203</v>
      </c>
      <c r="P138" s="35">
        <f t="shared" si="7"/>
        <v>-8.4675307606709715E-2</v>
      </c>
      <c r="T138" s="28"/>
    </row>
    <row r="139" spans="2:20" x14ac:dyDescent="0.3">
      <c r="B139" s="27"/>
      <c r="C139" s="8">
        <v>44734</v>
      </c>
      <c r="D139" s="4">
        <v>66.262810000000002</v>
      </c>
      <c r="E139" s="9">
        <f t="shared" si="6"/>
        <v>-4.8224614947150669E-2</v>
      </c>
      <c r="N139" s="17">
        <v>134</v>
      </c>
      <c r="O139" s="4">
        <v>85.810826081217598</v>
      </c>
      <c r="P139" s="35">
        <f t="shared" si="7"/>
        <v>-0.11829818328720654</v>
      </c>
      <c r="T139" s="28"/>
    </row>
    <row r="140" spans="2:20" x14ac:dyDescent="0.3">
      <c r="B140" s="27"/>
      <c r="C140" s="8">
        <v>44733</v>
      </c>
      <c r="D140" s="4">
        <v>69.536613000000003</v>
      </c>
      <c r="E140" s="9">
        <f t="shared" si="6"/>
        <v>-1.5849940152579064E-2</v>
      </c>
      <c r="N140" s="17">
        <v>135</v>
      </c>
      <c r="O140" s="4">
        <v>112.93801842714549</v>
      </c>
      <c r="P140" s="35">
        <f t="shared" si="7"/>
        <v>0.16043232038006017</v>
      </c>
      <c r="T140" s="28"/>
    </row>
    <row r="141" spans="2:20" x14ac:dyDescent="0.3">
      <c r="B141" s="27"/>
      <c r="C141" s="8">
        <v>44729</v>
      </c>
      <c r="D141" s="4">
        <v>70.647544999999994</v>
      </c>
      <c r="E141" s="9">
        <f t="shared" si="6"/>
        <v>2.8083368301702317E-2</v>
      </c>
      <c r="N141" s="17">
        <v>136</v>
      </c>
      <c r="O141" s="4">
        <v>146.26283729241277</v>
      </c>
      <c r="P141" s="35">
        <f t="shared" si="7"/>
        <v>0.50284311721030095</v>
      </c>
      <c r="T141" s="28"/>
    </row>
    <row r="142" spans="2:20" x14ac:dyDescent="0.3">
      <c r="B142" s="27"/>
      <c r="C142" s="8">
        <v>44728</v>
      </c>
      <c r="D142" s="4">
        <v>68.691124000000002</v>
      </c>
      <c r="E142" s="9">
        <f t="shared" si="6"/>
        <v>-3.0723962248838405E-2</v>
      </c>
      <c r="N142" s="17">
        <v>137</v>
      </c>
      <c r="O142" s="4">
        <v>139.96161528211428</v>
      </c>
      <c r="P142" s="35">
        <f t="shared" si="7"/>
        <v>0.43809838571532156</v>
      </c>
      <c r="T142" s="28"/>
    </row>
    <row r="143" spans="2:20" x14ac:dyDescent="0.3">
      <c r="B143" s="27"/>
      <c r="C143" s="8">
        <v>44727</v>
      </c>
      <c r="D143" s="4">
        <v>70.834343000000004</v>
      </c>
      <c r="E143" s="9">
        <f t="shared" si="6"/>
        <v>1.4398874852590116E-2</v>
      </c>
      <c r="N143" s="17">
        <v>138</v>
      </c>
      <c r="O143" s="4">
        <v>83.593108189578643</v>
      </c>
      <c r="P143" s="35">
        <f t="shared" si="7"/>
        <v>-0.14108512035927057</v>
      </c>
      <c r="T143" s="28"/>
    </row>
    <row r="144" spans="2:20" x14ac:dyDescent="0.3">
      <c r="B144" s="27"/>
      <c r="C144" s="8">
        <v>44726</v>
      </c>
      <c r="D144" s="4">
        <v>69.821715999999995</v>
      </c>
      <c r="E144" s="9">
        <f t="shared" si="6"/>
        <v>6.2146356844662029E-3</v>
      </c>
      <c r="N144" s="17">
        <v>139</v>
      </c>
      <c r="O144" s="4">
        <v>146.04443309063308</v>
      </c>
      <c r="P144" s="35">
        <f t="shared" si="7"/>
        <v>0.50059902528995748</v>
      </c>
      <c r="T144" s="28"/>
    </row>
    <row r="145" spans="2:20" x14ac:dyDescent="0.3">
      <c r="B145" s="27"/>
      <c r="C145" s="8">
        <v>44725</v>
      </c>
      <c r="D145" s="4">
        <v>69.389144999999999</v>
      </c>
      <c r="E145" s="9">
        <f t="shared" si="6"/>
        <v>-4.9073409063635165E-2</v>
      </c>
      <c r="N145" s="17">
        <v>140</v>
      </c>
      <c r="O145" s="4">
        <v>91.244790151381153</v>
      </c>
      <c r="P145" s="35">
        <f t="shared" si="7"/>
        <v>-6.246448244297309E-2</v>
      </c>
      <c r="T145" s="28"/>
    </row>
    <row r="146" spans="2:20" x14ac:dyDescent="0.3">
      <c r="B146" s="27"/>
      <c r="C146" s="8">
        <v>44722</v>
      </c>
      <c r="D146" s="4">
        <v>72.879242000000005</v>
      </c>
      <c r="E146" s="9">
        <f t="shared" si="6"/>
        <v>-3.5254125730937669E-2</v>
      </c>
      <c r="N146" s="17">
        <v>141</v>
      </c>
      <c r="O146" s="4">
        <v>108.98237250802411</v>
      </c>
      <c r="P146" s="35">
        <f t="shared" si="7"/>
        <v>0.11978826236970086</v>
      </c>
      <c r="T146" s="28"/>
    </row>
    <row r="147" spans="2:20" x14ac:dyDescent="0.3">
      <c r="B147" s="27"/>
      <c r="C147" s="8">
        <v>44721</v>
      </c>
      <c r="D147" s="4">
        <v>75.494361999999995</v>
      </c>
      <c r="E147" s="9">
        <f t="shared" si="6"/>
        <v>-5.7686429381560725E-2</v>
      </c>
      <c r="N147" s="17">
        <v>142</v>
      </c>
      <c r="O147" s="4">
        <v>119.59271056620254</v>
      </c>
      <c r="P147" s="35">
        <f t="shared" si="7"/>
        <v>0.22880893923602552</v>
      </c>
      <c r="T147" s="28"/>
    </row>
    <row r="148" spans="2:20" x14ac:dyDescent="0.3">
      <c r="B148" s="27"/>
      <c r="C148" s="8">
        <v>44720</v>
      </c>
      <c r="D148" s="4">
        <v>79.977424999999997</v>
      </c>
      <c r="E148" s="9">
        <f t="shared" si="6"/>
        <v>-5.349129232398115E-2</v>
      </c>
      <c r="N148" s="17">
        <v>143</v>
      </c>
      <c r="O148" s="4">
        <v>220.66603813102407</v>
      </c>
      <c r="P148" s="35">
        <f t="shared" si="7"/>
        <v>1.2673321723157773</v>
      </c>
      <c r="T148" s="28"/>
    </row>
    <row r="149" spans="2:20" x14ac:dyDescent="0.3">
      <c r="B149" s="27"/>
      <c r="C149" s="8">
        <v>44719</v>
      </c>
      <c r="D149" s="4">
        <v>84.372009000000006</v>
      </c>
      <c r="E149" s="9">
        <f t="shared" si="6"/>
        <v>4.1152167390314992E-2</v>
      </c>
      <c r="N149" s="17">
        <v>144</v>
      </c>
      <c r="O149" s="4">
        <v>79.600043262485499</v>
      </c>
      <c r="P149" s="35">
        <f t="shared" si="7"/>
        <v>-0.1821136567485826</v>
      </c>
      <c r="T149" s="28"/>
    </row>
    <row r="150" spans="2:20" x14ac:dyDescent="0.3">
      <c r="B150" s="27"/>
      <c r="C150" s="8">
        <v>44718</v>
      </c>
      <c r="D150" s="4">
        <v>80.970389999999995</v>
      </c>
      <c r="E150" s="9">
        <f t="shared" si="6"/>
        <v>-7.0176583327138421E-3</v>
      </c>
      <c r="N150" s="17">
        <v>145</v>
      </c>
      <c r="O150" s="4">
        <v>99.590519064625738</v>
      </c>
      <c r="P150" s="35">
        <f t="shared" si="7"/>
        <v>2.3287452139682863E-2</v>
      </c>
      <c r="T150" s="28"/>
    </row>
    <row r="151" spans="2:20" x14ac:dyDescent="0.3">
      <c r="B151" s="27"/>
      <c r="C151" s="8">
        <v>44715</v>
      </c>
      <c r="D151" s="4">
        <v>81.540610999999998</v>
      </c>
      <c r="E151" s="9">
        <f t="shared" si="6"/>
        <v>-2.4298438008628829E-2</v>
      </c>
      <c r="N151" s="17">
        <v>146</v>
      </c>
      <c r="O151" s="4">
        <v>119.73526309206369</v>
      </c>
      <c r="P151" s="35">
        <f t="shared" si="7"/>
        <v>0.23027365909444764</v>
      </c>
      <c r="T151" s="28"/>
    </row>
    <row r="152" spans="2:20" x14ac:dyDescent="0.3">
      <c r="B152" s="27"/>
      <c r="C152" s="8">
        <v>44714</v>
      </c>
      <c r="D152" s="4">
        <v>83.546188000000001</v>
      </c>
      <c r="E152" s="9">
        <f t="shared" si="6"/>
        <v>1.1956416018287556E-2</v>
      </c>
      <c r="N152" s="17">
        <v>147</v>
      </c>
      <c r="O152" s="4">
        <v>94.778813788367941</v>
      </c>
      <c r="P152" s="35">
        <f t="shared" si="7"/>
        <v>-2.6152571658102697E-2</v>
      </c>
      <c r="T152" s="28"/>
    </row>
    <row r="153" spans="2:20" x14ac:dyDescent="0.3">
      <c r="B153" s="27"/>
      <c r="C153" s="8">
        <v>44713</v>
      </c>
      <c r="D153" s="4">
        <v>82.553223000000003</v>
      </c>
      <c r="E153" s="9">
        <f t="shared" si="6"/>
        <v>-1.6652254709481167E-2</v>
      </c>
      <c r="N153" s="17">
        <v>148</v>
      </c>
      <c r="O153" s="4">
        <v>104.85375621910335</v>
      </c>
      <c r="P153" s="35">
        <f t="shared" si="7"/>
        <v>7.736694272168676E-2</v>
      </c>
      <c r="T153" s="28"/>
    </row>
    <row r="154" spans="2:20" x14ac:dyDescent="0.3">
      <c r="B154" s="27"/>
      <c r="C154" s="8">
        <v>44712</v>
      </c>
      <c r="D154" s="4">
        <v>83.939430000000002</v>
      </c>
      <c r="E154" s="9">
        <f t="shared" si="6"/>
        <v>-2.7835736270155703E-2</v>
      </c>
      <c r="N154" s="17">
        <v>149</v>
      </c>
      <c r="O154" s="4">
        <v>127.5728743437099</v>
      </c>
      <c r="P154" s="35">
        <f t="shared" si="7"/>
        <v>0.3108047108841665</v>
      </c>
      <c r="T154" s="28"/>
    </row>
    <row r="155" spans="2:20" x14ac:dyDescent="0.3">
      <c r="B155" s="27"/>
      <c r="C155" s="8">
        <v>44708</v>
      </c>
      <c r="D155" s="4">
        <v>86.308768999999998</v>
      </c>
      <c r="E155" s="9">
        <f t="shared" si="6"/>
        <v>3.949861878035317E-2</v>
      </c>
      <c r="N155" s="17">
        <v>150</v>
      </c>
      <c r="O155" s="4">
        <v>109.4824574158566</v>
      </c>
      <c r="P155" s="35">
        <f t="shared" si="7"/>
        <v>0.12492660903156882</v>
      </c>
      <c r="T155" s="28"/>
    </row>
    <row r="156" spans="2:20" x14ac:dyDescent="0.3">
      <c r="B156" s="27"/>
      <c r="C156" s="8">
        <v>44707</v>
      </c>
      <c r="D156" s="4">
        <v>82.966140999999993</v>
      </c>
      <c r="E156" s="9">
        <f t="shared" si="6"/>
        <v>4.5454212472957702E-2</v>
      </c>
      <c r="N156" s="17">
        <v>151</v>
      </c>
      <c r="O156" s="4">
        <v>67.441587431724614</v>
      </c>
      <c r="P156" s="35">
        <f t="shared" si="7"/>
        <v>-0.30704116396378889</v>
      </c>
      <c r="T156" s="28"/>
    </row>
    <row r="157" spans="2:20" x14ac:dyDescent="0.3">
      <c r="B157" s="27"/>
      <c r="C157" s="8">
        <v>44706</v>
      </c>
      <c r="D157" s="4">
        <v>79.279404</v>
      </c>
      <c r="E157" s="9">
        <f t="shared" si="6"/>
        <v>3.2004683327247783E-2</v>
      </c>
      <c r="N157" s="17">
        <v>152</v>
      </c>
      <c r="O157" s="4">
        <v>108.83399173983881</v>
      </c>
      <c r="P157" s="35">
        <f t="shared" si="7"/>
        <v>0.11826365762168911</v>
      </c>
      <c r="T157" s="28"/>
    </row>
    <row r="158" spans="2:20" x14ac:dyDescent="0.3">
      <c r="B158" s="27"/>
      <c r="C158" s="8">
        <v>44705</v>
      </c>
      <c r="D158" s="4">
        <v>76.782264999999995</v>
      </c>
      <c r="E158" s="9">
        <f t="shared" si="6"/>
        <v>-3.8396027316955336E-4</v>
      </c>
      <c r="N158" s="17">
        <v>153</v>
      </c>
      <c r="O158" s="4">
        <v>108.18321994062268</v>
      </c>
      <c r="P158" s="35">
        <f t="shared" si="7"/>
        <v>0.11157701091476624</v>
      </c>
      <c r="T158" s="28"/>
    </row>
    <row r="159" spans="2:20" x14ac:dyDescent="0.3">
      <c r="B159" s="27"/>
      <c r="C159" s="8">
        <v>44704</v>
      </c>
      <c r="D159" s="4">
        <v>76.811751999999998</v>
      </c>
      <c r="E159" s="9">
        <f t="shared" si="6"/>
        <v>2.8825543152399914E-2</v>
      </c>
      <c r="N159" s="17">
        <v>154</v>
      </c>
      <c r="O159" s="4">
        <v>121.17235067046346</v>
      </c>
      <c r="P159" s="35">
        <f t="shared" si="7"/>
        <v>0.24503965991876342</v>
      </c>
      <c r="T159" s="28"/>
    </row>
    <row r="160" spans="2:20" x14ac:dyDescent="0.3">
      <c r="B160" s="27"/>
      <c r="C160" s="8">
        <v>44701</v>
      </c>
      <c r="D160" s="4">
        <v>74.629219000000006</v>
      </c>
      <c r="E160" s="9">
        <f t="shared" si="6"/>
        <v>2.1101122503852463E-3</v>
      </c>
      <c r="N160" s="17">
        <v>155</v>
      </c>
      <c r="O160" s="4">
        <v>114.48707470447852</v>
      </c>
      <c r="P160" s="35">
        <f t="shared" si="7"/>
        <v>0.17634879381689883</v>
      </c>
      <c r="T160" s="28"/>
    </row>
    <row r="161" spans="2:20" x14ac:dyDescent="0.3">
      <c r="B161" s="27"/>
      <c r="C161" s="8">
        <v>44700</v>
      </c>
      <c r="D161" s="4">
        <v>74.471908999999997</v>
      </c>
      <c r="E161" s="9">
        <f t="shared" si="6"/>
        <v>-1.8465212244651542E-3</v>
      </c>
      <c r="N161" s="17">
        <v>156</v>
      </c>
      <c r="O161" s="4">
        <v>148.33224728002534</v>
      </c>
      <c r="P161" s="35">
        <f t="shared" si="7"/>
        <v>0.52410619820983206</v>
      </c>
      <c r="T161" s="28"/>
    </row>
    <row r="162" spans="2:20" x14ac:dyDescent="0.3">
      <c r="B162" s="27"/>
      <c r="C162" s="8">
        <v>44699</v>
      </c>
      <c r="D162" s="4">
        <v>74.609549999999999</v>
      </c>
      <c r="E162" s="9">
        <f t="shared" si="6"/>
        <v>-3.3176471022075514E-2</v>
      </c>
      <c r="N162" s="17">
        <v>157</v>
      </c>
      <c r="O162" s="4">
        <v>105.13708845489019</v>
      </c>
      <c r="P162" s="35">
        <f t="shared" si="7"/>
        <v>8.027816684613609E-2</v>
      </c>
      <c r="T162" s="28"/>
    </row>
    <row r="163" spans="2:20" x14ac:dyDescent="0.3">
      <c r="B163" s="27"/>
      <c r="C163" s="8">
        <v>44698</v>
      </c>
      <c r="D163" s="4">
        <v>77.126350000000002</v>
      </c>
      <c r="E163" s="9">
        <f t="shared" si="6"/>
        <v>4.3507763339501467E-2</v>
      </c>
      <c r="N163" s="17">
        <v>158</v>
      </c>
      <c r="O163" s="4">
        <v>128.37803212832841</v>
      </c>
      <c r="P163" s="35">
        <f t="shared" si="7"/>
        <v>0.31907766563659701</v>
      </c>
      <c r="T163" s="28"/>
    </row>
    <row r="164" spans="2:20" x14ac:dyDescent="0.3">
      <c r="B164" s="27"/>
      <c r="C164" s="8">
        <v>44697</v>
      </c>
      <c r="D164" s="4">
        <v>73.842704999999995</v>
      </c>
      <c r="E164" s="9">
        <f t="shared" si="6"/>
        <v>1.31333705457214E-2</v>
      </c>
      <c r="N164" s="17">
        <v>159</v>
      </c>
      <c r="O164" s="4">
        <v>113.35703365080195</v>
      </c>
      <c r="P164" s="35">
        <f t="shared" si="7"/>
        <v>0.16473768021401103</v>
      </c>
      <c r="T164" s="28"/>
    </row>
    <row r="165" spans="2:20" x14ac:dyDescent="0.3">
      <c r="B165" s="27"/>
      <c r="C165" s="8">
        <v>44694</v>
      </c>
      <c r="D165" s="4">
        <v>72.879242000000005</v>
      </c>
      <c r="E165" s="9">
        <f t="shared" si="6"/>
        <v>-8.1951320125554054E-3</v>
      </c>
      <c r="N165" s="17">
        <v>160</v>
      </c>
      <c r="O165" s="4">
        <v>85.053392771378569</v>
      </c>
      <c r="P165" s="35">
        <f t="shared" si="7"/>
        <v>-0.12608077152020847</v>
      </c>
      <c r="T165" s="28"/>
    </row>
    <row r="166" spans="2:20" x14ac:dyDescent="0.3">
      <c r="B166" s="27"/>
      <c r="C166" s="8">
        <v>44693</v>
      </c>
      <c r="D166" s="4">
        <v>73.478950999999995</v>
      </c>
      <c r="E166" s="9">
        <f t="shared" si="6"/>
        <v>-8.3939836933496249E-3</v>
      </c>
      <c r="N166" s="17">
        <v>161</v>
      </c>
      <c r="O166" s="4">
        <v>93.967179829523189</v>
      </c>
      <c r="P166" s="35">
        <f t="shared" si="7"/>
        <v>-3.4492068767032702E-2</v>
      </c>
      <c r="T166" s="28"/>
    </row>
    <row r="167" spans="2:20" x14ac:dyDescent="0.3">
      <c r="B167" s="27"/>
      <c r="C167" s="8">
        <v>44692</v>
      </c>
      <c r="D167" s="4">
        <v>74.098327999999995</v>
      </c>
      <c r="E167" s="9">
        <f t="shared" si="6"/>
        <v>-2.2045172814165549E-2</v>
      </c>
      <c r="N167" s="17">
        <v>162</v>
      </c>
      <c r="O167" s="4">
        <v>119.68787141494417</v>
      </c>
      <c r="P167" s="35">
        <f t="shared" si="7"/>
        <v>0.22978671205382839</v>
      </c>
      <c r="T167" s="28"/>
    </row>
    <row r="168" spans="2:20" x14ac:dyDescent="0.3">
      <c r="B168" s="27"/>
      <c r="C168" s="8">
        <v>44691</v>
      </c>
      <c r="D168" s="4">
        <v>75.749977000000001</v>
      </c>
      <c r="E168" s="9">
        <f t="shared" si="6"/>
        <v>-2.2039991214338516E-3</v>
      </c>
      <c r="N168" s="17">
        <v>163</v>
      </c>
      <c r="O168" s="4">
        <v>114.83159629240987</v>
      </c>
      <c r="P168" s="35">
        <f t="shared" si="7"/>
        <v>0.17988873538194494</v>
      </c>
      <c r="T168" s="28"/>
    </row>
    <row r="169" spans="2:20" x14ac:dyDescent="0.3">
      <c r="B169" s="27"/>
      <c r="C169" s="8">
        <v>44690</v>
      </c>
      <c r="D169" s="4">
        <v>75.917113999999998</v>
      </c>
      <c r="E169" s="9">
        <f t="shared" si="6"/>
        <v>-3.1109031156049547E-2</v>
      </c>
      <c r="N169" s="17">
        <v>164</v>
      </c>
      <c r="O169" s="4">
        <v>83.805868279460014</v>
      </c>
      <c r="P169" s="35">
        <f t="shared" si="7"/>
        <v>-0.13889902139787802</v>
      </c>
      <c r="T169" s="28"/>
    </row>
    <row r="170" spans="2:20" x14ac:dyDescent="0.3">
      <c r="B170" s="27"/>
      <c r="C170" s="8">
        <v>44687</v>
      </c>
      <c r="D170" s="4">
        <v>78.315940999999995</v>
      </c>
      <c r="E170" s="9">
        <f t="shared" si="6"/>
        <v>-2.1730647525422475E-2</v>
      </c>
      <c r="N170" s="17">
        <v>165</v>
      </c>
      <c r="O170" s="4">
        <v>98.900466466258607</v>
      </c>
      <c r="P170" s="35">
        <f t="shared" si="7"/>
        <v>1.6197197245366501E-2</v>
      </c>
      <c r="T170" s="28"/>
    </row>
    <row r="171" spans="2:20" x14ac:dyDescent="0.3">
      <c r="B171" s="27"/>
      <c r="C171" s="8">
        <v>44686</v>
      </c>
      <c r="D171" s="4">
        <v>80.036422999999999</v>
      </c>
      <c r="E171" s="9">
        <f t="shared" si="6"/>
        <v>-9.4852132275767193E-2</v>
      </c>
      <c r="N171" s="17">
        <v>166</v>
      </c>
      <c r="O171" s="4">
        <v>92.423866105984956</v>
      </c>
      <c r="P171" s="35">
        <f t="shared" si="7"/>
        <v>-5.0349537759506235E-2</v>
      </c>
      <c r="T171" s="28"/>
    </row>
    <row r="172" spans="2:20" x14ac:dyDescent="0.3">
      <c r="B172" s="27"/>
      <c r="C172" s="8">
        <v>44685</v>
      </c>
      <c r="D172" s="4">
        <v>87.999747999999997</v>
      </c>
      <c r="E172" s="9">
        <f t="shared" si="6"/>
        <v>3.5825688492901318E-2</v>
      </c>
      <c r="N172" s="17">
        <v>167</v>
      </c>
      <c r="O172" s="4">
        <v>100.17766624595824</v>
      </c>
      <c r="P172" s="35">
        <f t="shared" si="7"/>
        <v>2.9320359176012722E-2</v>
      </c>
      <c r="T172" s="28"/>
    </row>
    <row r="173" spans="2:20" x14ac:dyDescent="0.3">
      <c r="B173" s="27"/>
      <c r="C173" s="8">
        <v>44684</v>
      </c>
      <c r="D173" s="4">
        <v>84.902901</v>
      </c>
      <c r="E173" s="9">
        <f t="shared" si="6"/>
        <v>3.2122378596201304E-2</v>
      </c>
      <c r="N173" s="17">
        <v>168</v>
      </c>
      <c r="O173" s="4">
        <v>140.41937135411226</v>
      </c>
      <c r="P173" s="35">
        <f t="shared" si="7"/>
        <v>0.44280180576991834</v>
      </c>
      <c r="T173" s="28"/>
    </row>
    <row r="174" spans="2:20" x14ac:dyDescent="0.3">
      <c r="B174" s="27"/>
      <c r="C174" s="8">
        <v>44683</v>
      </c>
      <c r="D174" s="4">
        <v>82.218956000000006</v>
      </c>
      <c r="E174" s="9">
        <f t="shared" si="6"/>
        <v>-2.5033845311000769E-2</v>
      </c>
      <c r="N174" s="17">
        <v>169</v>
      </c>
      <c r="O174" s="4">
        <v>84.81039331966754</v>
      </c>
      <c r="P174" s="35">
        <f t="shared" si="7"/>
        <v>-0.12857757836636374</v>
      </c>
      <c r="T174" s="28"/>
    </row>
    <row r="175" spans="2:20" x14ac:dyDescent="0.3">
      <c r="B175" s="27"/>
      <c r="C175" s="8">
        <v>44680</v>
      </c>
      <c r="D175" s="4">
        <v>84.303191999999996</v>
      </c>
      <c r="E175" s="9">
        <f t="shared" si="6"/>
        <v>-4.4477038513356444E-2</v>
      </c>
      <c r="N175" s="17">
        <v>170</v>
      </c>
      <c r="O175" s="4">
        <v>91.154132462204785</v>
      </c>
      <c r="P175" s="35">
        <f t="shared" si="7"/>
        <v>-6.3395985528261312E-2</v>
      </c>
      <c r="T175" s="28"/>
    </row>
    <row r="176" spans="2:20" x14ac:dyDescent="0.3">
      <c r="B176" s="27"/>
      <c r="C176" s="8">
        <v>44679</v>
      </c>
      <c r="D176" s="4">
        <v>88.137383</v>
      </c>
      <c r="E176" s="9">
        <f t="shared" si="6"/>
        <v>1.7213630562491242E-2</v>
      </c>
      <c r="N176" s="17">
        <v>171</v>
      </c>
      <c r="O176" s="4">
        <v>109.85622367807692</v>
      </c>
      <c r="P176" s="35">
        <f t="shared" si="7"/>
        <v>0.12876703811814694</v>
      </c>
      <c r="T176" s="28"/>
    </row>
    <row r="177" spans="2:20" x14ac:dyDescent="0.3">
      <c r="B177" s="27"/>
      <c r="C177" s="8">
        <v>44678</v>
      </c>
      <c r="D177" s="4">
        <v>86.633201999999997</v>
      </c>
      <c r="E177" s="9">
        <f t="shared" si="6"/>
        <v>6.603597284790215E-3</v>
      </c>
      <c r="N177" s="17">
        <v>172</v>
      </c>
      <c r="O177" s="4">
        <v>102.88653163612311</v>
      </c>
      <c r="P177" s="35">
        <f t="shared" si="7"/>
        <v>5.7153811489806028E-2</v>
      </c>
      <c r="T177" s="28"/>
    </row>
    <row r="178" spans="2:20" x14ac:dyDescent="0.3">
      <c r="B178" s="27"/>
      <c r="C178" s="8">
        <v>44677</v>
      </c>
      <c r="D178" s="4">
        <v>86.062995999999998</v>
      </c>
      <c r="E178" s="9">
        <f t="shared" si="6"/>
        <v>-2.0241426112397425E-2</v>
      </c>
      <c r="N178" s="17">
        <v>173</v>
      </c>
      <c r="O178" s="4">
        <v>143.93074955599286</v>
      </c>
      <c r="P178" s="35">
        <f t="shared" si="7"/>
        <v>0.47888103587584419</v>
      </c>
      <c r="T178" s="28"/>
    </row>
    <row r="179" spans="2:20" x14ac:dyDescent="0.3">
      <c r="B179" s="27"/>
      <c r="C179" s="8">
        <v>44676</v>
      </c>
      <c r="D179" s="4">
        <v>87.822783999999999</v>
      </c>
      <c r="E179" s="9">
        <f t="shared" si="6"/>
        <v>-3.1295577812271726E-3</v>
      </c>
      <c r="N179" s="17">
        <v>174</v>
      </c>
      <c r="O179" s="4">
        <v>94.229799902460911</v>
      </c>
      <c r="P179" s="35">
        <f t="shared" si="7"/>
        <v>-3.1793661048695632E-2</v>
      </c>
      <c r="T179" s="28"/>
    </row>
    <row r="180" spans="2:20" x14ac:dyDescent="0.3">
      <c r="B180" s="27"/>
      <c r="C180" s="8">
        <v>44673</v>
      </c>
      <c r="D180" s="4">
        <v>88.098061000000001</v>
      </c>
      <c r="E180" s="9">
        <f t="shared" si="6"/>
        <v>-3.9709925377776567E-2</v>
      </c>
      <c r="N180" s="17">
        <v>175</v>
      </c>
      <c r="O180" s="4">
        <v>116.40102777865188</v>
      </c>
      <c r="P180" s="35">
        <f t="shared" si="7"/>
        <v>0.19601456304052212</v>
      </c>
      <c r="T180" s="28"/>
    </row>
    <row r="181" spans="2:20" x14ac:dyDescent="0.3">
      <c r="B181" s="27"/>
      <c r="C181" s="8">
        <v>44672</v>
      </c>
      <c r="D181" s="4">
        <v>91.666816999999995</v>
      </c>
      <c r="E181" s="9">
        <f t="shared" si="6"/>
        <v>1.8947234288923448E-2</v>
      </c>
      <c r="N181" s="17">
        <v>176</v>
      </c>
      <c r="O181" s="4">
        <v>101.87976004827436</v>
      </c>
      <c r="P181" s="35">
        <f t="shared" si="7"/>
        <v>4.6809285297028103E-2</v>
      </c>
      <c r="T181" s="28"/>
    </row>
    <row r="182" spans="2:20" x14ac:dyDescent="0.3">
      <c r="B182" s="27"/>
      <c r="C182" s="8">
        <v>44671</v>
      </c>
      <c r="D182" s="4">
        <v>89.946335000000005</v>
      </c>
      <c r="E182" s="9">
        <f t="shared" si="6"/>
        <v>-5.3415133415992723E-3</v>
      </c>
      <c r="N182" s="17">
        <v>177</v>
      </c>
      <c r="O182" s="4">
        <v>126.48098947358427</v>
      </c>
      <c r="P182" s="35">
        <f t="shared" si="7"/>
        <v>0.29958565010132565</v>
      </c>
      <c r="T182" s="28"/>
    </row>
    <row r="183" spans="2:20" x14ac:dyDescent="0.3">
      <c r="B183" s="27"/>
      <c r="C183" s="8">
        <v>44670</v>
      </c>
      <c r="D183" s="4">
        <v>90.428070000000005</v>
      </c>
      <c r="E183" s="9">
        <f t="shared" si="6"/>
        <v>1.6110736371685804E-2</v>
      </c>
      <c r="N183" s="17">
        <v>178</v>
      </c>
      <c r="O183" s="4">
        <v>126.46710249734568</v>
      </c>
      <c r="P183" s="35">
        <f t="shared" si="7"/>
        <v>0.29944296213597932</v>
      </c>
      <c r="T183" s="28"/>
    </row>
    <row r="184" spans="2:20" x14ac:dyDescent="0.3">
      <c r="B184" s="27"/>
      <c r="C184" s="8">
        <v>44669</v>
      </c>
      <c r="D184" s="4">
        <v>88.982879999999994</v>
      </c>
      <c r="E184" s="9">
        <f t="shared" si="6"/>
        <v>2.4493811523258205E-2</v>
      </c>
      <c r="N184" s="17">
        <v>179</v>
      </c>
      <c r="O184" s="4">
        <v>103.59011102933869</v>
      </c>
      <c r="P184" s="35">
        <f t="shared" si="7"/>
        <v>6.4383053504242671E-2</v>
      </c>
      <c r="T184" s="28"/>
    </row>
    <row r="185" spans="2:20" x14ac:dyDescent="0.3">
      <c r="B185" s="27"/>
      <c r="C185" s="8">
        <v>44665</v>
      </c>
      <c r="D185" s="4">
        <v>86.829825999999997</v>
      </c>
      <c r="E185" s="9">
        <f t="shared" si="6"/>
        <v>1.1157999443692338E-2</v>
      </c>
      <c r="N185" s="17">
        <v>180</v>
      </c>
      <c r="O185" s="4">
        <v>103.45605465428021</v>
      </c>
      <c r="P185" s="35">
        <f t="shared" si="7"/>
        <v>6.3005631157566855E-2</v>
      </c>
      <c r="T185" s="28"/>
    </row>
    <row r="186" spans="2:20" x14ac:dyDescent="0.3">
      <c r="B186" s="27"/>
      <c r="C186" s="8">
        <v>44664</v>
      </c>
      <c r="D186" s="4">
        <v>85.866364000000004</v>
      </c>
      <c r="E186" s="9">
        <f t="shared" si="6"/>
        <v>3.1401646020336883E-2</v>
      </c>
      <c r="N186" s="17">
        <v>181</v>
      </c>
      <c r="O186" s="4">
        <v>138.73422655470054</v>
      </c>
      <c r="P186" s="35">
        <f t="shared" si="7"/>
        <v>0.42548702978047448</v>
      </c>
      <c r="T186" s="28"/>
    </row>
    <row r="187" spans="2:20" x14ac:dyDescent="0.3">
      <c r="B187" s="27"/>
      <c r="C187" s="8">
        <v>44663</v>
      </c>
      <c r="D187" s="4">
        <v>83.211913999999993</v>
      </c>
      <c r="E187" s="9">
        <f t="shared" si="6"/>
        <v>1.1765452481710993E-2</v>
      </c>
      <c r="N187" s="17">
        <v>182</v>
      </c>
      <c r="O187" s="4">
        <v>74.876594315668171</v>
      </c>
      <c r="P187" s="35">
        <f t="shared" si="7"/>
        <v>-0.23064685130863982</v>
      </c>
      <c r="T187" s="28"/>
    </row>
    <row r="188" spans="2:20" x14ac:dyDescent="0.3">
      <c r="B188" s="27"/>
      <c r="C188" s="8">
        <v>44662</v>
      </c>
      <c r="D188" s="4">
        <v>82.238624999999999</v>
      </c>
      <c r="E188" s="9">
        <f t="shared" si="6"/>
        <v>5.3941599666234618E-3</v>
      </c>
      <c r="N188" s="17">
        <v>183</v>
      </c>
      <c r="O188" s="4">
        <v>81.155906204929764</v>
      </c>
      <c r="P188" s="35">
        <f t="shared" si="7"/>
        <v>-0.16612724517842892</v>
      </c>
      <c r="T188" s="28"/>
    </row>
    <row r="189" spans="2:20" x14ac:dyDescent="0.3">
      <c r="B189" s="27"/>
      <c r="C189" s="8">
        <v>44659</v>
      </c>
      <c r="D189" s="4">
        <v>81.796211</v>
      </c>
      <c r="E189" s="9">
        <f t="shared" si="6"/>
        <v>-5.2744766794430124E-3</v>
      </c>
      <c r="N189" s="17">
        <v>184</v>
      </c>
      <c r="O189" s="4">
        <v>118.5391099765545</v>
      </c>
      <c r="P189" s="35">
        <f t="shared" si="7"/>
        <v>0.21798324746255271</v>
      </c>
      <c r="T189" s="28"/>
    </row>
    <row r="190" spans="2:20" x14ac:dyDescent="0.3">
      <c r="B190" s="27"/>
      <c r="C190" s="8">
        <v>44658</v>
      </c>
      <c r="D190" s="4">
        <v>82.228783000000007</v>
      </c>
      <c r="E190" s="9">
        <f t="shared" si="6"/>
        <v>1.7731523323172408E-2</v>
      </c>
      <c r="N190" s="17">
        <v>185</v>
      </c>
      <c r="O190" s="4">
        <v>78.873876238542223</v>
      </c>
      <c r="P190" s="35">
        <f t="shared" si="7"/>
        <v>-0.18957498550495322</v>
      </c>
      <c r="T190" s="28"/>
    </row>
    <row r="191" spans="2:20" x14ac:dyDescent="0.3">
      <c r="B191" s="27"/>
      <c r="C191" s="8">
        <v>44657</v>
      </c>
      <c r="D191" s="4">
        <v>80.783591999999999</v>
      </c>
      <c r="E191" s="9">
        <f t="shared" si="6"/>
        <v>-4.4928115455903327E-3</v>
      </c>
      <c r="N191" s="17">
        <v>186</v>
      </c>
      <c r="O191" s="4">
        <v>166.75459077930822</v>
      </c>
      <c r="P191" s="35">
        <f t="shared" si="7"/>
        <v>0.71339482848185942</v>
      </c>
      <c r="T191" s="28"/>
    </row>
    <row r="192" spans="2:20" x14ac:dyDescent="0.3">
      <c r="B192" s="27"/>
      <c r="C192" s="8">
        <v>44656</v>
      </c>
      <c r="D192" s="4">
        <v>81.147354000000007</v>
      </c>
      <c r="E192" s="9">
        <f t="shared" si="6"/>
        <v>-1.2760480188203388E-2</v>
      </c>
      <c r="N192" s="17">
        <v>187</v>
      </c>
      <c r="O192" s="4">
        <v>121.77072061672486</v>
      </c>
      <c r="P192" s="35">
        <f t="shared" si="7"/>
        <v>0.25118788028650196</v>
      </c>
      <c r="T192" s="28"/>
    </row>
    <row r="193" spans="2:20" x14ac:dyDescent="0.3">
      <c r="B193" s="27"/>
      <c r="C193" s="8">
        <v>44655</v>
      </c>
      <c r="D193" s="4">
        <v>82.189468000000005</v>
      </c>
      <c r="E193" s="9">
        <f t="shared" si="6"/>
        <v>-1.6489982192007403E-2</v>
      </c>
      <c r="N193" s="17">
        <v>188</v>
      </c>
      <c r="O193" s="4">
        <v>99.167547702416584</v>
      </c>
      <c r="P193" s="35">
        <f t="shared" si="7"/>
        <v>1.8941443185937157E-2</v>
      </c>
      <c r="T193" s="28"/>
    </row>
    <row r="194" spans="2:20" x14ac:dyDescent="0.3">
      <c r="B194" s="27"/>
      <c r="C194" s="8">
        <v>44652</v>
      </c>
      <c r="D194" s="4">
        <v>83.556006999999994</v>
      </c>
      <c r="E194" s="9">
        <f t="shared" si="6"/>
        <v>1.8525512532485629E-2</v>
      </c>
      <c r="N194" s="17">
        <v>189</v>
      </c>
      <c r="O194" s="4">
        <v>155.27227046965965</v>
      </c>
      <c r="P194" s="35">
        <f t="shared" si="7"/>
        <v>0.59541457890923222</v>
      </c>
      <c r="T194" s="28"/>
    </row>
    <row r="195" spans="2:20" x14ac:dyDescent="0.3">
      <c r="B195" s="27"/>
      <c r="C195" s="8">
        <v>44651</v>
      </c>
      <c r="D195" s="4">
        <v>82.022339000000002</v>
      </c>
      <c r="E195" s="9">
        <f t="shared" si="6"/>
        <v>-2.5137619298569482E-3</v>
      </c>
      <c r="N195" s="17">
        <v>190</v>
      </c>
      <c r="O195" s="4">
        <v>93.585067027630231</v>
      </c>
      <c r="P195" s="35">
        <f t="shared" si="7"/>
        <v>-3.8418258118704474E-2</v>
      </c>
      <c r="T195" s="28"/>
    </row>
    <row r="196" spans="2:20" x14ac:dyDescent="0.3">
      <c r="B196" s="27"/>
      <c r="C196" s="8">
        <v>44650</v>
      </c>
      <c r="D196" s="4">
        <v>82.228783000000007</v>
      </c>
      <c r="E196" s="9">
        <f t="shared" si="6"/>
        <v>-2.1497685719735335E-3</v>
      </c>
      <c r="N196" s="17">
        <v>191</v>
      </c>
      <c r="O196" s="4">
        <v>124.12512592140561</v>
      </c>
      <c r="P196" s="35">
        <f t="shared" si="7"/>
        <v>0.27537927348496027</v>
      </c>
      <c r="T196" s="28"/>
    </row>
    <row r="197" spans="2:20" x14ac:dyDescent="0.3">
      <c r="B197" s="27"/>
      <c r="C197" s="8">
        <v>44649</v>
      </c>
      <c r="D197" s="4">
        <v>82.405745999999994</v>
      </c>
      <c r="E197" s="9">
        <f t="shared" si="6"/>
        <v>-3.5140571106296807E-2</v>
      </c>
      <c r="N197" s="17">
        <v>192</v>
      </c>
      <c r="O197" s="4">
        <v>46.76383729482729</v>
      </c>
      <c r="P197" s="35">
        <f t="shared" si="7"/>
        <v>-0.51950398123092334</v>
      </c>
      <c r="T197" s="28"/>
    </row>
    <row r="198" spans="2:20" x14ac:dyDescent="0.3">
      <c r="B198" s="27"/>
      <c r="C198" s="8">
        <v>44648</v>
      </c>
      <c r="D198" s="4">
        <v>85.353012000000007</v>
      </c>
      <c r="E198" s="9">
        <f t="shared" si="6"/>
        <v>-2.6266509741883538E-2</v>
      </c>
      <c r="N198" s="17">
        <v>193</v>
      </c>
      <c r="O198" s="4">
        <v>176.98374931301592</v>
      </c>
      <c r="P198" s="35">
        <f t="shared" si="7"/>
        <v>0.81849890537393999</v>
      </c>
      <c r="T198" s="28"/>
    </row>
    <row r="199" spans="2:20" x14ac:dyDescent="0.3">
      <c r="B199" s="27"/>
      <c r="C199" s="8">
        <v>44645</v>
      </c>
      <c r="D199" s="4">
        <v>87.624640999999997</v>
      </c>
      <c r="E199" s="9">
        <f t="shared" ref="E199:E255" si="8">LN(D199/D200)</f>
        <v>9.3179518215977808E-3</v>
      </c>
      <c r="N199" s="17">
        <v>194</v>
      </c>
      <c r="O199" s="4">
        <v>103.80080806269208</v>
      </c>
      <c r="P199" s="35">
        <f t="shared" ref="P199:P262" si="9">O199/$D$6-1</f>
        <v>6.6547954666106079E-2</v>
      </c>
      <c r="T199" s="28"/>
    </row>
    <row r="200" spans="2:20" x14ac:dyDescent="0.3">
      <c r="B200" s="27"/>
      <c r="C200" s="8">
        <v>44644</v>
      </c>
      <c r="D200" s="4">
        <v>86.811950999999993</v>
      </c>
      <c r="E200" s="9">
        <f t="shared" si="8"/>
        <v>3.676042922119694E-2</v>
      </c>
      <c r="N200" s="17">
        <v>195</v>
      </c>
      <c r="O200" s="4">
        <v>108.22179873382125</v>
      </c>
      <c r="P200" s="35">
        <f t="shared" si="9"/>
        <v>0.11197340602716799</v>
      </c>
      <c r="T200" s="28"/>
    </row>
    <row r="201" spans="2:20" x14ac:dyDescent="0.3">
      <c r="B201" s="27"/>
      <c r="C201" s="8">
        <v>44643</v>
      </c>
      <c r="D201" s="4">
        <v>83.678650000000005</v>
      </c>
      <c r="E201" s="9">
        <f t="shared" si="8"/>
        <v>1.4853481807933331E-2</v>
      </c>
      <c r="N201" s="17">
        <v>196</v>
      </c>
      <c r="O201" s="4">
        <v>82.316886961266093</v>
      </c>
      <c r="P201" s="35">
        <f t="shared" si="9"/>
        <v>-0.15419822772483294</v>
      </c>
      <c r="T201" s="28"/>
    </row>
    <row r="202" spans="2:20" x14ac:dyDescent="0.3">
      <c r="B202" s="27"/>
      <c r="C202" s="8">
        <v>44642</v>
      </c>
      <c r="D202" s="4">
        <v>82.444916000000006</v>
      </c>
      <c r="E202" s="9">
        <f t="shared" si="8"/>
        <v>-1.1571735375122872E-2</v>
      </c>
      <c r="N202" s="17">
        <v>197</v>
      </c>
      <c r="O202" s="4">
        <v>114.13120269331621</v>
      </c>
      <c r="P202" s="35">
        <f t="shared" si="9"/>
        <v>0.17269222723796784</v>
      </c>
      <c r="T202" s="28"/>
    </row>
    <row r="203" spans="2:20" x14ac:dyDescent="0.3">
      <c r="B203" s="27"/>
      <c r="C203" s="8">
        <v>44641</v>
      </c>
      <c r="D203" s="4">
        <v>83.404488000000001</v>
      </c>
      <c r="E203" s="9">
        <f t="shared" si="8"/>
        <v>1.1453020729067195E-2</v>
      </c>
      <c r="N203" s="17">
        <v>198</v>
      </c>
      <c r="O203" s="4">
        <v>111.72998857081288</v>
      </c>
      <c r="P203" s="35">
        <f t="shared" si="9"/>
        <v>0.14801987584813547</v>
      </c>
      <c r="T203" s="28"/>
    </row>
    <row r="204" spans="2:20" x14ac:dyDescent="0.3">
      <c r="B204" s="27"/>
      <c r="C204" s="8">
        <v>44638</v>
      </c>
      <c r="D204" s="4">
        <v>82.454704000000007</v>
      </c>
      <c r="E204" s="9">
        <f t="shared" si="8"/>
        <v>3.8124088726964309E-2</v>
      </c>
      <c r="N204" s="17">
        <v>199</v>
      </c>
      <c r="O204" s="4">
        <v>123.44965331469244</v>
      </c>
      <c r="P204" s="35">
        <f t="shared" si="9"/>
        <v>0.26843882725367663</v>
      </c>
      <c r="T204" s="28"/>
    </row>
    <row r="205" spans="2:20" x14ac:dyDescent="0.3">
      <c r="B205" s="27"/>
      <c r="C205" s="8">
        <v>44637</v>
      </c>
      <c r="D205" s="4">
        <v>79.370361000000003</v>
      </c>
      <c r="E205" s="9">
        <f t="shared" si="8"/>
        <v>7.7568033696596969E-2</v>
      </c>
      <c r="N205" s="17">
        <v>200</v>
      </c>
      <c r="O205" s="4">
        <v>86.802281058974103</v>
      </c>
      <c r="P205" s="35">
        <f t="shared" si="9"/>
        <v>-0.10811103447396153</v>
      </c>
      <c r="T205" s="28"/>
    </row>
    <row r="206" spans="2:20" x14ac:dyDescent="0.3">
      <c r="B206" s="27"/>
      <c r="C206" s="8">
        <v>44636</v>
      </c>
      <c r="D206" s="4">
        <v>73.446479999999994</v>
      </c>
      <c r="E206" s="9">
        <f t="shared" si="8"/>
        <v>2.5656405901789258E-2</v>
      </c>
      <c r="N206" s="17">
        <v>201</v>
      </c>
      <c r="O206" s="4">
        <v>121.54198503467437</v>
      </c>
      <c r="P206" s="35">
        <f t="shared" si="9"/>
        <v>0.24883763396618463</v>
      </c>
      <c r="T206" s="28"/>
    </row>
    <row r="207" spans="2:20" x14ac:dyDescent="0.3">
      <c r="B207" s="27"/>
      <c r="C207" s="8">
        <v>44635</v>
      </c>
      <c r="D207" s="4">
        <v>71.586074999999994</v>
      </c>
      <c r="E207" s="9">
        <f t="shared" si="8"/>
        <v>2.2407615479597451E-2</v>
      </c>
      <c r="N207" s="17">
        <v>202</v>
      </c>
      <c r="O207" s="4">
        <v>92.352627218372405</v>
      </c>
      <c r="P207" s="35">
        <f t="shared" si="9"/>
        <v>-5.1081513659250288E-2</v>
      </c>
      <c r="T207" s="28"/>
    </row>
    <row r="208" spans="2:20" x14ac:dyDescent="0.3">
      <c r="B208" s="27"/>
      <c r="C208" s="8">
        <v>44634</v>
      </c>
      <c r="D208" s="4">
        <v>69.999840000000006</v>
      </c>
      <c r="E208" s="9">
        <f t="shared" si="8"/>
        <v>-8.7739023573522486E-3</v>
      </c>
      <c r="N208" s="17">
        <v>203</v>
      </c>
      <c r="O208" s="4">
        <v>78.255477898304193</v>
      </c>
      <c r="P208" s="35">
        <f t="shared" si="9"/>
        <v>-0.19592899658886931</v>
      </c>
      <c r="T208" s="28"/>
    </row>
    <row r="209" spans="2:20" x14ac:dyDescent="0.3">
      <c r="B209" s="27"/>
      <c r="C209" s="8">
        <v>44631</v>
      </c>
      <c r="D209" s="4">
        <v>70.616714000000002</v>
      </c>
      <c r="E209" s="9">
        <f t="shared" si="8"/>
        <v>-3.7367973763370844E-3</v>
      </c>
      <c r="N209" s="17">
        <v>204</v>
      </c>
      <c r="O209" s="4">
        <v>103.96590561211406</v>
      </c>
      <c r="P209" s="35">
        <f t="shared" si="9"/>
        <v>6.8244323480017854E-2</v>
      </c>
      <c r="T209" s="28"/>
    </row>
    <row r="210" spans="2:20" x14ac:dyDescent="0.3">
      <c r="B210" s="27"/>
      <c r="C210" s="8">
        <v>44630</v>
      </c>
      <c r="D210" s="4">
        <v>70.881088000000005</v>
      </c>
      <c r="E210" s="9">
        <f t="shared" si="8"/>
        <v>6.0967839452387498E-3</v>
      </c>
      <c r="N210" s="17">
        <v>205</v>
      </c>
      <c r="O210" s="4">
        <v>70.065636463905534</v>
      </c>
      <c r="P210" s="35">
        <f t="shared" si="9"/>
        <v>-0.28007919535824755</v>
      </c>
      <c r="T210" s="28"/>
    </row>
    <row r="211" spans="2:20" x14ac:dyDescent="0.3">
      <c r="B211" s="27"/>
      <c r="C211" s="8">
        <v>44629</v>
      </c>
      <c r="D211" s="4">
        <v>70.450255999999996</v>
      </c>
      <c r="E211" s="9">
        <f t="shared" si="8"/>
        <v>2.7904965810111048E-2</v>
      </c>
      <c r="N211" s="17">
        <v>206</v>
      </c>
      <c r="O211" s="4">
        <v>91.725801951910228</v>
      </c>
      <c r="P211" s="35">
        <f t="shared" si="9"/>
        <v>-5.7522110975934959E-2</v>
      </c>
      <c r="T211" s="28"/>
    </row>
    <row r="212" spans="2:20" x14ac:dyDescent="0.3">
      <c r="B212" s="27"/>
      <c r="C212" s="8">
        <v>44628</v>
      </c>
      <c r="D212" s="4">
        <v>68.511520000000004</v>
      </c>
      <c r="E212" s="9">
        <f t="shared" si="8"/>
        <v>-3.3863536908191862E-2</v>
      </c>
      <c r="N212" s="17">
        <v>207</v>
      </c>
      <c r="O212" s="4">
        <v>151.45598492413069</v>
      </c>
      <c r="P212" s="35">
        <f t="shared" si="9"/>
        <v>0.55620244155720466</v>
      </c>
      <c r="T212" s="28"/>
    </row>
    <row r="213" spans="2:20" x14ac:dyDescent="0.3">
      <c r="B213" s="27"/>
      <c r="C213" s="8">
        <v>44627</v>
      </c>
      <c r="D213" s="4">
        <v>70.871291999999997</v>
      </c>
      <c r="E213" s="9">
        <f t="shared" si="8"/>
        <v>-6.6798388310150461E-2</v>
      </c>
      <c r="N213" s="17">
        <v>208</v>
      </c>
      <c r="O213" s="4">
        <v>131.23945184909854</v>
      </c>
      <c r="P213" s="35">
        <f t="shared" si="9"/>
        <v>0.34847860583723045</v>
      </c>
      <c r="T213" s="28"/>
    </row>
    <row r="214" spans="2:20" x14ac:dyDescent="0.3">
      <c r="B214" s="27"/>
      <c r="C214" s="8">
        <v>44624</v>
      </c>
      <c r="D214" s="4">
        <v>75.767075000000006</v>
      </c>
      <c r="E214" s="9">
        <f t="shared" si="8"/>
        <v>3.7547234380007296E-3</v>
      </c>
      <c r="N214" s="17">
        <v>209</v>
      </c>
      <c r="O214" s="4">
        <v>74.098047518814724</v>
      </c>
      <c r="P214" s="35">
        <f t="shared" si="9"/>
        <v>-0.23864637953287471</v>
      </c>
      <c r="T214" s="28"/>
    </row>
    <row r="215" spans="2:20" x14ac:dyDescent="0.3">
      <c r="B215" s="27"/>
      <c r="C215" s="8">
        <v>44623</v>
      </c>
      <c r="D215" s="4">
        <v>75.483124000000004</v>
      </c>
      <c r="E215" s="9">
        <f t="shared" si="8"/>
        <v>2.4423566123849674E-2</v>
      </c>
      <c r="N215" s="17">
        <v>210</v>
      </c>
      <c r="O215" s="4">
        <v>128.23279801148368</v>
      </c>
      <c r="P215" s="35">
        <f t="shared" si="9"/>
        <v>0.31758539256898333</v>
      </c>
      <c r="T215" s="28"/>
    </row>
    <row r="216" spans="2:20" x14ac:dyDescent="0.3">
      <c r="B216" s="27"/>
      <c r="C216" s="8">
        <v>44622</v>
      </c>
      <c r="D216" s="4">
        <v>73.661888000000005</v>
      </c>
      <c r="E216" s="9">
        <f t="shared" si="8"/>
        <v>4.1525631534148129E-2</v>
      </c>
      <c r="N216" s="17">
        <v>211</v>
      </c>
      <c r="O216" s="4">
        <v>90.636654460242667</v>
      </c>
      <c r="P216" s="35">
        <f t="shared" si="9"/>
        <v>-6.8713045336158629E-2</v>
      </c>
      <c r="T216" s="28"/>
    </row>
    <row r="217" spans="2:20" x14ac:dyDescent="0.3">
      <c r="B217" s="27"/>
      <c r="C217" s="8">
        <v>44621</v>
      </c>
      <c r="D217" s="4">
        <v>70.665672000000001</v>
      </c>
      <c r="E217" s="9">
        <f t="shared" si="8"/>
        <v>2.2277575644963458E-2</v>
      </c>
      <c r="N217" s="17">
        <v>212</v>
      </c>
      <c r="O217" s="4">
        <v>157.07272067450776</v>
      </c>
      <c r="P217" s="35">
        <f t="shared" si="9"/>
        <v>0.61391411199860046</v>
      </c>
      <c r="T217" s="28"/>
    </row>
    <row r="218" spans="2:20" x14ac:dyDescent="0.3">
      <c r="B218" s="27"/>
      <c r="C218" s="8">
        <v>44620</v>
      </c>
      <c r="D218" s="4">
        <v>69.108817999999999</v>
      </c>
      <c r="E218" s="9">
        <f t="shared" si="8"/>
        <v>2.2495549898210031E-2</v>
      </c>
      <c r="N218" s="17">
        <v>213</v>
      </c>
      <c r="O218" s="4">
        <v>115.40696101443584</v>
      </c>
      <c r="P218" s="35">
        <f t="shared" si="9"/>
        <v>0.18580057825597351</v>
      </c>
      <c r="T218" s="28"/>
    </row>
    <row r="219" spans="2:20" x14ac:dyDescent="0.3">
      <c r="B219" s="27"/>
      <c r="C219" s="8">
        <v>44617</v>
      </c>
      <c r="D219" s="4">
        <v>67.571533000000002</v>
      </c>
      <c r="E219" s="9">
        <f t="shared" si="8"/>
        <v>8.6998088803240184E-2</v>
      </c>
      <c r="N219" s="17">
        <v>214</v>
      </c>
      <c r="O219" s="4">
        <v>75.849793721623186</v>
      </c>
      <c r="P219" s="35">
        <f t="shared" si="9"/>
        <v>-0.22064727755506464</v>
      </c>
      <c r="T219" s="28"/>
    </row>
    <row r="220" spans="2:20" x14ac:dyDescent="0.3">
      <c r="B220" s="27"/>
      <c r="C220" s="8">
        <v>44616</v>
      </c>
      <c r="D220" s="4">
        <v>61.941395</v>
      </c>
      <c r="E220" s="9">
        <f t="shared" si="8"/>
        <v>1.7541472974154263E-2</v>
      </c>
      <c r="N220" s="17">
        <v>215</v>
      </c>
      <c r="O220" s="4">
        <v>96.818036609011216</v>
      </c>
      <c r="P220" s="35">
        <f t="shared" si="9"/>
        <v>-5.1996622438333917E-3</v>
      </c>
      <c r="T220" s="28"/>
    </row>
    <row r="221" spans="2:20" x14ac:dyDescent="0.3">
      <c r="B221" s="27"/>
      <c r="C221" s="8">
        <v>44615</v>
      </c>
      <c r="D221" s="4">
        <v>60.864325999999998</v>
      </c>
      <c r="E221" s="9">
        <f t="shared" si="8"/>
        <v>-1.4057737467758884E-2</v>
      </c>
      <c r="N221" s="17">
        <v>216</v>
      </c>
      <c r="O221" s="4">
        <v>122.57827574040685</v>
      </c>
      <c r="P221" s="35">
        <f t="shared" si="9"/>
        <v>0.25948546757429036</v>
      </c>
      <c r="T221" s="28"/>
    </row>
    <row r="222" spans="2:20" x14ac:dyDescent="0.3">
      <c r="B222" s="27"/>
      <c r="C222" s="8">
        <v>44614</v>
      </c>
      <c r="D222" s="4">
        <v>61.725982999999999</v>
      </c>
      <c r="E222" s="9">
        <f t="shared" si="8"/>
        <v>-1.4332037794919813E-2</v>
      </c>
      <c r="N222" s="17">
        <v>217</v>
      </c>
      <c r="O222" s="4">
        <v>89.32027649671511</v>
      </c>
      <c r="P222" s="35">
        <f t="shared" si="9"/>
        <v>-8.2238761087040757E-2</v>
      </c>
      <c r="T222" s="28"/>
    </row>
    <row r="223" spans="2:20" x14ac:dyDescent="0.3">
      <c r="B223" s="27"/>
      <c r="C223" s="8">
        <v>44610</v>
      </c>
      <c r="D223" s="4">
        <v>62.617012000000003</v>
      </c>
      <c r="E223" s="9">
        <f t="shared" si="8"/>
        <v>1.1164473657265863E-2</v>
      </c>
      <c r="N223" s="17">
        <v>218</v>
      </c>
      <c r="O223" s="4">
        <v>130.19984089590486</v>
      </c>
      <c r="P223" s="35">
        <f t="shared" si="9"/>
        <v>0.33779665685753146</v>
      </c>
      <c r="T223" s="28"/>
    </row>
    <row r="224" spans="2:20" x14ac:dyDescent="0.3">
      <c r="B224" s="27"/>
      <c r="C224" s="8">
        <v>44609</v>
      </c>
      <c r="D224" s="4">
        <v>61.921813999999998</v>
      </c>
      <c r="E224" s="9">
        <f t="shared" si="8"/>
        <v>-1.6467028464251427E-2</v>
      </c>
      <c r="N224" s="17">
        <v>219</v>
      </c>
      <c r="O224" s="4">
        <v>127.57532191233233</v>
      </c>
      <c r="P224" s="35">
        <f t="shared" si="9"/>
        <v>0.31082985952565489</v>
      </c>
      <c r="T224" s="28"/>
    </row>
    <row r="225" spans="2:20" x14ac:dyDescent="0.3">
      <c r="B225" s="27"/>
      <c r="C225" s="8">
        <v>44608</v>
      </c>
      <c r="D225" s="4">
        <v>62.949924000000003</v>
      </c>
      <c r="E225" s="9">
        <f t="shared" si="8"/>
        <v>7.9644455531244513E-3</v>
      </c>
      <c r="N225" s="17">
        <v>220</v>
      </c>
      <c r="O225" s="4">
        <v>68.040901062884373</v>
      </c>
      <c r="P225" s="35">
        <f t="shared" si="9"/>
        <v>-0.30088324728234161</v>
      </c>
      <c r="T225" s="28"/>
    </row>
    <row r="226" spans="2:20" x14ac:dyDescent="0.3">
      <c r="B226" s="27"/>
      <c r="C226" s="8">
        <v>44607</v>
      </c>
      <c r="D226" s="4">
        <v>62.450553999999997</v>
      </c>
      <c r="E226" s="9">
        <f t="shared" si="8"/>
        <v>3.461533416568395E-2</v>
      </c>
      <c r="N226" s="17">
        <v>221</v>
      </c>
      <c r="O226" s="4">
        <v>112.7147306402953</v>
      </c>
      <c r="P226" s="35">
        <f t="shared" si="9"/>
        <v>0.15813804987473645</v>
      </c>
      <c r="T226" s="28"/>
    </row>
    <row r="227" spans="2:20" x14ac:dyDescent="0.3">
      <c r="B227" s="27"/>
      <c r="C227" s="8">
        <v>44606</v>
      </c>
      <c r="D227" s="4">
        <v>60.325794000000002</v>
      </c>
      <c r="E227" s="9">
        <f t="shared" si="8"/>
        <v>1.4715828204287049E-2</v>
      </c>
      <c r="N227" s="17">
        <v>222</v>
      </c>
      <c r="O227" s="4">
        <v>159.38719253721698</v>
      </c>
      <c r="P227" s="35">
        <f t="shared" si="9"/>
        <v>0.63769519113831086</v>
      </c>
      <c r="T227" s="28"/>
    </row>
    <row r="228" spans="2:20" x14ac:dyDescent="0.3">
      <c r="B228" s="27"/>
      <c r="C228" s="8">
        <v>44603</v>
      </c>
      <c r="D228" s="4">
        <v>59.44455</v>
      </c>
      <c r="E228" s="9">
        <f t="shared" si="8"/>
        <v>-1.0323710091319948E-2</v>
      </c>
      <c r="N228" s="17">
        <v>223</v>
      </c>
      <c r="O228" s="4">
        <v>109.02249893675557</v>
      </c>
      <c r="P228" s="35">
        <f t="shared" si="9"/>
        <v>0.12020055935746354</v>
      </c>
      <c r="T228" s="28"/>
    </row>
    <row r="229" spans="2:20" x14ac:dyDescent="0.3">
      <c r="B229" s="27"/>
      <c r="C229" s="8">
        <v>44602</v>
      </c>
      <c r="D229" s="4">
        <v>60.061416999999999</v>
      </c>
      <c r="E229" s="9">
        <f t="shared" si="8"/>
        <v>-1.9534037040621982E-2</v>
      </c>
      <c r="N229" s="17">
        <v>224</v>
      </c>
      <c r="O229" s="4">
        <v>88.816068347546519</v>
      </c>
      <c r="P229" s="35">
        <f t="shared" si="9"/>
        <v>-8.7419473841193418E-2</v>
      </c>
      <c r="T229" s="28"/>
    </row>
    <row r="230" spans="2:20" x14ac:dyDescent="0.3">
      <c r="B230" s="27"/>
      <c r="C230" s="8">
        <v>44601</v>
      </c>
      <c r="D230" s="4">
        <v>61.246192999999998</v>
      </c>
      <c r="E230" s="9">
        <f t="shared" si="8"/>
        <v>3.1671247125239582E-2</v>
      </c>
      <c r="N230" s="17">
        <v>225</v>
      </c>
      <c r="O230" s="4">
        <v>81.864854583201833</v>
      </c>
      <c r="P230" s="35">
        <f t="shared" si="9"/>
        <v>-0.15884283711916547</v>
      </c>
      <c r="T230" s="28"/>
    </row>
    <row r="231" spans="2:20" x14ac:dyDescent="0.3">
      <c r="B231" s="27"/>
      <c r="C231" s="8">
        <v>44600</v>
      </c>
      <c r="D231" s="4">
        <v>59.336844999999997</v>
      </c>
      <c r="E231" s="9">
        <f t="shared" si="8"/>
        <v>3.8178390866626971E-2</v>
      </c>
      <c r="N231" s="17">
        <v>226</v>
      </c>
      <c r="O231" s="4">
        <v>103.63700049101135</v>
      </c>
      <c r="P231" s="35">
        <f t="shared" si="9"/>
        <v>6.4864840307021554E-2</v>
      </c>
      <c r="T231" s="28"/>
    </row>
    <row r="232" spans="2:20" x14ac:dyDescent="0.3">
      <c r="B232" s="27"/>
      <c r="C232" s="8">
        <v>44599</v>
      </c>
      <c r="D232" s="4">
        <v>57.114159000000001</v>
      </c>
      <c r="E232" s="9">
        <f t="shared" si="8"/>
        <v>-1.0403383687883263E-2</v>
      </c>
      <c r="N232" s="17">
        <v>227</v>
      </c>
      <c r="O232" s="4">
        <v>108.55047598428267</v>
      </c>
      <c r="P232" s="35">
        <f t="shared" si="9"/>
        <v>0.11535054784106613</v>
      </c>
      <c r="T232" s="28"/>
    </row>
    <row r="233" spans="2:20" x14ac:dyDescent="0.3">
      <c r="B233" s="27"/>
      <c r="C233" s="8">
        <v>44596</v>
      </c>
      <c r="D233" s="4">
        <v>57.711441000000001</v>
      </c>
      <c r="E233" s="9">
        <f t="shared" si="8"/>
        <v>1.188373286456786E-3</v>
      </c>
      <c r="N233" s="17">
        <v>228</v>
      </c>
      <c r="O233" s="4">
        <v>70.943733074795176</v>
      </c>
      <c r="P233" s="35">
        <f t="shared" si="9"/>
        <v>-0.27105679792394277</v>
      </c>
      <c r="T233" s="28"/>
    </row>
    <row r="234" spans="2:20" x14ac:dyDescent="0.3">
      <c r="B234" s="27"/>
      <c r="C234" s="8">
        <v>44595</v>
      </c>
      <c r="D234" s="4">
        <v>57.642899</v>
      </c>
      <c r="E234" s="9">
        <f t="shared" si="8"/>
        <v>-5.0830383952167194E-3</v>
      </c>
      <c r="N234" s="17">
        <v>229</v>
      </c>
      <c r="O234" s="4">
        <v>78.847788693115106</v>
      </c>
      <c r="P234" s="35">
        <f t="shared" si="9"/>
        <v>-0.18984303369009592</v>
      </c>
      <c r="T234" s="28"/>
    </row>
    <row r="235" spans="2:20" x14ac:dyDescent="0.3">
      <c r="B235" s="27"/>
      <c r="C235" s="8">
        <v>44594</v>
      </c>
      <c r="D235" s="4">
        <v>57.936646000000003</v>
      </c>
      <c r="E235" s="9">
        <f t="shared" si="8"/>
        <v>2.671840471069958E-2</v>
      </c>
      <c r="N235" s="17">
        <v>230</v>
      </c>
      <c r="O235" s="4">
        <v>74.596214385666158</v>
      </c>
      <c r="P235" s="35">
        <f t="shared" si="9"/>
        <v>-0.23352774064326298</v>
      </c>
      <c r="T235" s="28"/>
    </row>
    <row r="236" spans="2:20" x14ac:dyDescent="0.3">
      <c r="B236" s="27"/>
      <c r="C236" s="8">
        <v>44593</v>
      </c>
      <c r="D236" s="4">
        <v>56.409168000000001</v>
      </c>
      <c r="E236" s="9">
        <f t="shared" si="8"/>
        <v>3.6952926502600625E-2</v>
      </c>
      <c r="N236" s="17">
        <v>231</v>
      </c>
      <c r="O236" s="4">
        <v>122.7785061090236</v>
      </c>
      <c r="P236" s="35">
        <f t="shared" si="9"/>
        <v>0.26154282429526354</v>
      </c>
      <c r="T236" s="28"/>
    </row>
    <row r="237" spans="2:20" x14ac:dyDescent="0.3">
      <c r="B237" s="27"/>
      <c r="C237" s="8">
        <v>44592</v>
      </c>
      <c r="D237" s="4">
        <v>54.362727999999997</v>
      </c>
      <c r="E237" s="9">
        <f t="shared" si="8"/>
        <v>1.0865745373802227E-2</v>
      </c>
      <c r="N237" s="17">
        <v>232</v>
      </c>
      <c r="O237" s="4">
        <v>112.64590834990288</v>
      </c>
      <c r="P237" s="35">
        <f t="shared" si="9"/>
        <v>0.15743090438691776</v>
      </c>
      <c r="T237" s="28"/>
    </row>
    <row r="238" spans="2:20" x14ac:dyDescent="0.3">
      <c r="B238" s="27"/>
      <c r="C238" s="8">
        <v>44589</v>
      </c>
      <c r="D238" s="4">
        <v>53.775233999999998</v>
      </c>
      <c r="E238" s="9">
        <f t="shared" si="8"/>
        <v>1.0616951769356415E-2</v>
      </c>
      <c r="N238" s="17">
        <v>233</v>
      </c>
      <c r="O238" s="4">
        <v>160.33538423814468</v>
      </c>
      <c r="P238" s="35">
        <f t="shared" si="9"/>
        <v>0.64743781201121431</v>
      </c>
      <c r="T238" s="28"/>
    </row>
    <row r="239" spans="2:20" x14ac:dyDescent="0.3">
      <c r="B239" s="27"/>
      <c r="C239" s="8">
        <v>44588</v>
      </c>
      <c r="D239" s="4">
        <v>53.207324999999997</v>
      </c>
      <c r="E239" s="9">
        <f t="shared" si="8"/>
        <v>2.2707078648682089E-2</v>
      </c>
      <c r="N239" s="17">
        <v>234</v>
      </c>
      <c r="O239" s="4">
        <v>73.299419467707892</v>
      </c>
      <c r="P239" s="35">
        <f t="shared" si="9"/>
        <v>-0.24685224160990715</v>
      </c>
      <c r="T239" s="28"/>
    </row>
    <row r="240" spans="2:20" x14ac:dyDescent="0.3">
      <c r="B240" s="27"/>
      <c r="C240" s="8">
        <v>44587</v>
      </c>
      <c r="D240" s="4">
        <v>52.012756000000003</v>
      </c>
      <c r="E240" s="9">
        <f t="shared" si="8"/>
        <v>-1.8650245330259028E-2</v>
      </c>
      <c r="N240" s="17">
        <v>235</v>
      </c>
      <c r="O240" s="4">
        <v>150.483569590184</v>
      </c>
      <c r="P240" s="35">
        <f t="shared" si="9"/>
        <v>0.546210924103117</v>
      </c>
      <c r="T240" s="28"/>
    </row>
    <row r="241" spans="2:20" x14ac:dyDescent="0.3">
      <c r="B241" s="27"/>
      <c r="C241" s="8">
        <v>44586</v>
      </c>
      <c r="D241" s="4">
        <v>52.991909</v>
      </c>
      <c r="E241" s="9">
        <f t="shared" si="8"/>
        <v>-1.0659955920813952E-2</v>
      </c>
      <c r="N241" s="17">
        <v>236</v>
      </c>
      <c r="O241" s="4">
        <v>92.618390551232736</v>
      </c>
      <c r="P241" s="35">
        <f t="shared" si="9"/>
        <v>-4.8350809107160164E-2</v>
      </c>
      <c r="T241" s="28"/>
    </row>
    <row r="242" spans="2:20" x14ac:dyDescent="0.3">
      <c r="B242" s="27"/>
      <c r="C242" s="8">
        <v>44585</v>
      </c>
      <c r="D242" s="4">
        <v>53.559821999999997</v>
      </c>
      <c r="E242" s="9">
        <f t="shared" si="8"/>
        <v>4.2003325141171589E-2</v>
      </c>
      <c r="N242" s="17">
        <v>237</v>
      </c>
      <c r="O242" s="4">
        <v>78.82520116203726</v>
      </c>
      <c r="P242" s="35">
        <f t="shared" si="9"/>
        <v>-0.19007511940813282</v>
      </c>
      <c r="T242" s="28"/>
    </row>
    <row r="243" spans="2:20" x14ac:dyDescent="0.3">
      <c r="B243" s="27"/>
      <c r="C243" s="8">
        <v>44582</v>
      </c>
      <c r="D243" s="4">
        <v>51.356724</v>
      </c>
      <c r="E243" s="9">
        <f t="shared" si="8"/>
        <v>-8.2488863143218308E-2</v>
      </c>
      <c r="N243" s="17">
        <v>238</v>
      </c>
      <c r="O243" s="4">
        <v>120.62712781112883</v>
      </c>
      <c r="P243" s="35">
        <f t="shared" si="9"/>
        <v>0.23943752313087496</v>
      </c>
      <c r="T243" s="28"/>
    </row>
    <row r="244" spans="2:20" x14ac:dyDescent="0.3">
      <c r="B244" s="27"/>
      <c r="C244" s="8">
        <v>44581</v>
      </c>
      <c r="D244" s="4">
        <v>55.772713000000003</v>
      </c>
      <c r="E244" s="9">
        <f t="shared" si="8"/>
        <v>-3.4509936572942719E-2</v>
      </c>
      <c r="N244" s="17">
        <v>239</v>
      </c>
      <c r="O244" s="4">
        <v>118.81965035342508</v>
      </c>
      <c r="P244" s="35">
        <f t="shared" si="9"/>
        <v>0.2208657853804834</v>
      </c>
      <c r="T244" s="28"/>
    </row>
    <row r="245" spans="2:20" x14ac:dyDescent="0.3">
      <c r="B245" s="27"/>
      <c r="C245" s="8">
        <v>44580</v>
      </c>
      <c r="D245" s="4">
        <v>57.731022000000003</v>
      </c>
      <c r="E245" s="9">
        <f t="shared" si="8"/>
        <v>-1.5817318811913506E-2</v>
      </c>
      <c r="N245" s="17">
        <v>240</v>
      </c>
      <c r="O245" s="4">
        <v>152.03039732828876</v>
      </c>
      <c r="P245" s="35">
        <f t="shared" si="9"/>
        <v>0.56210449941420726</v>
      </c>
      <c r="T245" s="28"/>
    </row>
    <row r="246" spans="2:20" x14ac:dyDescent="0.3">
      <c r="B246" s="27"/>
      <c r="C246" s="8">
        <v>44579</v>
      </c>
      <c r="D246" s="4">
        <v>58.651432</v>
      </c>
      <c r="E246" s="9">
        <f t="shared" si="8"/>
        <v>-3.7839222512376765E-2</v>
      </c>
      <c r="N246" s="17">
        <v>241</v>
      </c>
      <c r="O246" s="4">
        <v>121.82093123483371</v>
      </c>
      <c r="P246" s="35">
        <f t="shared" si="9"/>
        <v>0.25170379180054492</v>
      </c>
      <c r="T246" s="28"/>
    </row>
    <row r="247" spans="2:20" x14ac:dyDescent="0.3">
      <c r="B247" s="27"/>
      <c r="C247" s="8">
        <v>44575</v>
      </c>
      <c r="D247" s="4">
        <v>60.91328</v>
      </c>
      <c r="E247" s="9">
        <f t="shared" si="8"/>
        <v>-9.7577678500471113E-3</v>
      </c>
      <c r="N247" s="17">
        <v>242</v>
      </c>
      <c r="O247" s="4">
        <v>113.58035330489575</v>
      </c>
      <c r="P247" s="35">
        <f t="shared" si="9"/>
        <v>0.16703227815362087</v>
      </c>
      <c r="T247" s="28"/>
    </row>
    <row r="248" spans="2:20" x14ac:dyDescent="0.3">
      <c r="B248" s="27"/>
      <c r="C248" s="8">
        <v>44574</v>
      </c>
      <c r="D248" s="4">
        <v>61.510567000000002</v>
      </c>
      <c r="E248" s="9">
        <f t="shared" si="8"/>
        <v>-1.2339951834184681E-2</v>
      </c>
      <c r="N248" s="17">
        <v>243</v>
      </c>
      <c r="O248" s="4">
        <v>117.33383575842952</v>
      </c>
      <c r="P248" s="35">
        <f t="shared" si="9"/>
        <v>0.20559911697123123</v>
      </c>
      <c r="T248" s="28"/>
    </row>
    <row r="249" spans="2:20" x14ac:dyDescent="0.3">
      <c r="B249" s="27"/>
      <c r="C249" s="8">
        <v>44573</v>
      </c>
      <c r="D249" s="4">
        <v>62.274307</v>
      </c>
      <c r="E249" s="9">
        <f t="shared" si="8"/>
        <v>4.2231468846594844E-2</v>
      </c>
      <c r="N249" s="17">
        <v>244</v>
      </c>
      <c r="O249" s="4">
        <v>129.04751887331327</v>
      </c>
      <c r="P249" s="35">
        <f t="shared" si="9"/>
        <v>0.32595660744703459</v>
      </c>
      <c r="T249" s="28"/>
    </row>
    <row r="250" spans="2:20" x14ac:dyDescent="0.3">
      <c r="B250" s="27"/>
      <c r="C250" s="8">
        <v>44572</v>
      </c>
      <c r="D250" s="4">
        <v>59.699131000000001</v>
      </c>
      <c r="E250" s="9">
        <f t="shared" si="8"/>
        <v>6.2520564716718359E-3</v>
      </c>
      <c r="N250" s="17">
        <v>245</v>
      </c>
      <c r="O250" s="4">
        <v>84.224943938425156</v>
      </c>
      <c r="P250" s="35">
        <f t="shared" si="9"/>
        <v>-0.13459304059424426</v>
      </c>
      <c r="T250" s="28"/>
    </row>
    <row r="251" spans="2:20" x14ac:dyDescent="0.3">
      <c r="B251" s="27"/>
      <c r="C251" s="8">
        <v>44571</v>
      </c>
      <c r="D251" s="4">
        <v>59.327052999999999</v>
      </c>
      <c r="E251" s="9">
        <f t="shared" si="8"/>
        <v>-2.7992046170026784E-2</v>
      </c>
      <c r="N251" s="17">
        <v>246</v>
      </c>
      <c r="O251" s="4">
        <v>72.306618109062114</v>
      </c>
      <c r="P251" s="35">
        <f t="shared" si="9"/>
        <v>-0.25705322441741929</v>
      </c>
      <c r="T251" s="28"/>
    </row>
    <row r="252" spans="2:20" x14ac:dyDescent="0.3">
      <c r="B252" s="27"/>
      <c r="C252" s="8">
        <v>44568</v>
      </c>
      <c r="D252" s="4">
        <v>61.011200000000002</v>
      </c>
      <c r="E252" s="9">
        <f t="shared" si="8"/>
        <v>-2.7542051548206114E-2</v>
      </c>
      <c r="N252" s="17">
        <v>247</v>
      </c>
      <c r="O252" s="4">
        <v>110.73712687734647</v>
      </c>
      <c r="P252" s="35">
        <f t="shared" si="9"/>
        <v>0.13781827310344985</v>
      </c>
      <c r="T252" s="28"/>
    </row>
    <row r="253" spans="2:20" x14ac:dyDescent="0.3">
      <c r="B253" s="27"/>
      <c r="C253" s="8">
        <v>44567</v>
      </c>
      <c r="D253" s="4">
        <v>62.714928</v>
      </c>
      <c r="E253" s="9">
        <f t="shared" si="8"/>
        <v>-2.9384445372886606E-2</v>
      </c>
      <c r="N253" s="17">
        <v>248</v>
      </c>
      <c r="O253" s="4">
        <v>106.17888550942848</v>
      </c>
      <c r="P253" s="35">
        <f t="shared" si="9"/>
        <v>9.0982577904515249E-2</v>
      </c>
      <c r="T253" s="28"/>
    </row>
    <row r="254" spans="2:20" x14ac:dyDescent="0.3">
      <c r="B254" s="27"/>
      <c r="C254" s="8">
        <v>44566</v>
      </c>
      <c r="D254" s="4">
        <v>64.585114000000004</v>
      </c>
      <c r="E254" s="9">
        <f t="shared" si="8"/>
        <v>3.7693711992414489E-2</v>
      </c>
      <c r="N254" s="17">
        <v>249</v>
      </c>
      <c r="O254" s="4">
        <v>124.08346635042551</v>
      </c>
      <c r="P254" s="35">
        <f t="shared" si="9"/>
        <v>0.27495122353958545</v>
      </c>
      <c r="T254" s="28"/>
    </row>
    <row r="255" spans="2:20" x14ac:dyDescent="0.3">
      <c r="B255" s="27"/>
      <c r="C255" s="8">
        <v>44565</v>
      </c>
      <c r="D255" s="4">
        <v>62.195971999999998</v>
      </c>
      <c r="E255" s="9">
        <f t="shared" si="8"/>
        <v>2.9719300754763228E-2</v>
      </c>
      <c r="N255" s="17">
        <v>250</v>
      </c>
      <c r="O255" s="4">
        <v>98.382670697700476</v>
      </c>
      <c r="P255" s="35">
        <f t="shared" si="9"/>
        <v>1.0876872402067583E-2</v>
      </c>
      <c r="T255" s="28"/>
    </row>
    <row r="256" spans="2:20" ht="15" thickBot="1" x14ac:dyDescent="0.35">
      <c r="B256" s="27"/>
      <c r="C256" s="10">
        <v>44564</v>
      </c>
      <c r="D256" s="11">
        <v>60.374747999999997</v>
      </c>
      <c r="E256" s="12"/>
      <c r="N256" s="17">
        <v>251</v>
      </c>
      <c r="O256" s="4">
        <v>109.3024995020841</v>
      </c>
      <c r="P256" s="35">
        <f t="shared" si="9"/>
        <v>0.12307755073961291</v>
      </c>
      <c r="T256" s="28"/>
    </row>
    <row r="257" spans="2:20" x14ac:dyDescent="0.3">
      <c r="B257" s="27"/>
      <c r="N257" s="17">
        <v>252</v>
      </c>
      <c r="O257" s="4">
        <v>72.451119998986783</v>
      </c>
      <c r="P257" s="35">
        <f t="shared" si="9"/>
        <v>-0.2555684749436824</v>
      </c>
      <c r="T257" s="28"/>
    </row>
    <row r="258" spans="2:20" x14ac:dyDescent="0.3">
      <c r="B258" s="27"/>
      <c r="N258" s="17">
        <v>253</v>
      </c>
      <c r="O258" s="4">
        <v>96.895197816460851</v>
      </c>
      <c r="P258" s="35">
        <f t="shared" si="9"/>
        <v>-4.4068348129017165E-3</v>
      </c>
      <c r="T258" s="28"/>
    </row>
    <row r="259" spans="2:20" x14ac:dyDescent="0.3">
      <c r="B259" s="27"/>
      <c r="N259" s="17">
        <v>254</v>
      </c>
      <c r="O259" s="4">
        <v>92.43789503714558</v>
      </c>
      <c r="P259" s="35">
        <f t="shared" si="9"/>
        <v>-5.0205391214650064E-2</v>
      </c>
      <c r="T259" s="28"/>
    </row>
    <row r="260" spans="2:20" x14ac:dyDescent="0.3">
      <c r="B260" s="27"/>
      <c r="N260" s="17">
        <v>255</v>
      </c>
      <c r="O260" s="4">
        <v>118.65165881673788</v>
      </c>
      <c r="P260" s="35">
        <f t="shared" si="9"/>
        <v>0.21913968099652981</v>
      </c>
      <c r="T260" s="28"/>
    </row>
    <row r="261" spans="2:20" x14ac:dyDescent="0.3">
      <c r="B261" s="27"/>
      <c r="N261" s="17">
        <v>256</v>
      </c>
      <c r="O261" s="4">
        <v>72.603568344644614</v>
      </c>
      <c r="P261" s="35">
        <f t="shared" si="9"/>
        <v>-0.25400207604671632</v>
      </c>
      <c r="T261" s="28"/>
    </row>
    <row r="262" spans="2:20" x14ac:dyDescent="0.3">
      <c r="B262" s="27"/>
      <c r="N262" s="17">
        <v>257</v>
      </c>
      <c r="O262" s="4">
        <v>103.92795388566481</v>
      </c>
      <c r="P262" s="35">
        <f t="shared" si="9"/>
        <v>6.7854371446156581E-2</v>
      </c>
      <c r="T262" s="28"/>
    </row>
    <row r="263" spans="2:20" x14ac:dyDescent="0.3">
      <c r="B263" s="27"/>
      <c r="N263" s="17">
        <v>258</v>
      </c>
      <c r="O263" s="4">
        <v>77.6666667796204</v>
      </c>
      <c r="P263" s="35">
        <f t="shared" ref="P263:P326" si="10">O263/$D$6-1</f>
        <v>-0.2019790004957519</v>
      </c>
      <c r="T263" s="28"/>
    </row>
    <row r="264" spans="2:20" x14ac:dyDescent="0.3">
      <c r="B264" s="27"/>
      <c r="N264" s="17">
        <v>259</v>
      </c>
      <c r="O264" s="4">
        <v>108.95341988963672</v>
      </c>
      <c r="P264" s="35">
        <f t="shared" si="10"/>
        <v>0.11949077570750988</v>
      </c>
      <c r="T264" s="28"/>
    </row>
    <row r="265" spans="2:20" x14ac:dyDescent="0.3">
      <c r="B265" s="27"/>
      <c r="N265" s="17">
        <v>260</v>
      </c>
      <c r="O265" s="4">
        <v>128.67669504982226</v>
      </c>
      <c r="P265" s="35">
        <f t="shared" si="10"/>
        <v>0.32214641176679559</v>
      </c>
      <c r="T265" s="28"/>
    </row>
    <row r="266" spans="2:20" x14ac:dyDescent="0.3">
      <c r="B266" s="27"/>
      <c r="N266" s="17">
        <v>261</v>
      </c>
      <c r="O266" s="4">
        <v>72.947629680097933</v>
      </c>
      <c r="P266" s="35">
        <f t="shared" si="10"/>
        <v>-0.25046686355216818</v>
      </c>
      <c r="T266" s="28"/>
    </row>
    <row r="267" spans="2:20" x14ac:dyDescent="0.3">
      <c r="B267" s="27"/>
      <c r="N267" s="17">
        <v>262</v>
      </c>
      <c r="O267" s="4">
        <v>132.33273234939256</v>
      </c>
      <c r="P267" s="35">
        <f t="shared" si="10"/>
        <v>0.35971200664814407</v>
      </c>
      <c r="T267" s="28"/>
    </row>
    <row r="268" spans="2:20" x14ac:dyDescent="0.3">
      <c r="B268" s="27"/>
      <c r="N268" s="17">
        <v>263</v>
      </c>
      <c r="O268" s="4">
        <v>89.118849465897199</v>
      </c>
      <c r="P268" s="35">
        <f t="shared" si="10"/>
        <v>-8.4308413450474795E-2</v>
      </c>
      <c r="T268" s="28"/>
    </row>
    <row r="269" spans="2:20" x14ac:dyDescent="0.3">
      <c r="B269" s="27"/>
      <c r="N269" s="17">
        <v>264</v>
      </c>
      <c r="O269" s="4">
        <v>105.59214714831585</v>
      </c>
      <c r="P269" s="35">
        <f t="shared" si="10"/>
        <v>8.4953871474880538E-2</v>
      </c>
      <c r="T269" s="28"/>
    </row>
    <row r="270" spans="2:20" x14ac:dyDescent="0.3">
      <c r="B270" s="27"/>
      <c r="N270" s="17">
        <v>265</v>
      </c>
      <c r="O270" s="4">
        <v>122.67722115902563</v>
      </c>
      <c r="P270" s="35">
        <f t="shared" si="10"/>
        <v>0.26050212665258687</v>
      </c>
      <c r="T270" s="28"/>
    </row>
    <row r="271" spans="2:20" x14ac:dyDescent="0.3">
      <c r="B271" s="27"/>
      <c r="N271" s="17">
        <v>266</v>
      </c>
      <c r="O271" s="4">
        <v>93.937454418777477</v>
      </c>
      <c r="P271" s="35">
        <f t="shared" si="10"/>
        <v>-3.4797495830888536E-2</v>
      </c>
      <c r="T271" s="28"/>
    </row>
    <row r="272" spans="2:20" x14ac:dyDescent="0.3">
      <c r="B272" s="27"/>
      <c r="N272" s="17">
        <v>267</v>
      </c>
      <c r="O272" s="4">
        <v>88.976917214732723</v>
      </c>
      <c r="P272" s="35">
        <f t="shared" si="10"/>
        <v>-8.5766760018347377E-2</v>
      </c>
      <c r="T272" s="28"/>
    </row>
    <row r="273" spans="2:20" x14ac:dyDescent="0.3">
      <c r="B273" s="27"/>
      <c r="N273" s="17">
        <v>268</v>
      </c>
      <c r="O273" s="4">
        <v>133.00679652041302</v>
      </c>
      <c r="P273" s="35">
        <f t="shared" si="10"/>
        <v>0.36663798127525271</v>
      </c>
      <c r="T273" s="28"/>
    </row>
    <row r="274" spans="2:20" x14ac:dyDescent="0.3">
      <c r="B274" s="27"/>
      <c r="N274" s="17">
        <v>269</v>
      </c>
      <c r="O274" s="4">
        <v>132.11816881484137</v>
      </c>
      <c r="P274" s="35">
        <f t="shared" si="10"/>
        <v>0.35750737738568894</v>
      </c>
      <c r="T274" s="28"/>
    </row>
    <row r="275" spans="2:20" x14ac:dyDescent="0.3">
      <c r="B275" s="27"/>
      <c r="N275" s="17">
        <v>270</v>
      </c>
      <c r="O275" s="4">
        <v>107.59311266345615</v>
      </c>
      <c r="P275" s="35">
        <f t="shared" si="10"/>
        <v>0.10551368904625602</v>
      </c>
      <c r="T275" s="28"/>
    </row>
    <row r="276" spans="2:20" x14ac:dyDescent="0.3">
      <c r="B276" s="27"/>
      <c r="N276" s="17">
        <v>271</v>
      </c>
      <c r="O276" s="4">
        <v>84.532863568455966</v>
      </c>
      <c r="P276" s="35">
        <f t="shared" si="10"/>
        <v>-0.13142918226076628</v>
      </c>
      <c r="T276" s="28"/>
    </row>
    <row r="277" spans="2:20" x14ac:dyDescent="0.3">
      <c r="B277" s="27"/>
      <c r="N277" s="17">
        <v>272</v>
      </c>
      <c r="O277" s="4">
        <v>133.03959115696011</v>
      </c>
      <c r="P277" s="35">
        <f t="shared" si="10"/>
        <v>0.36697494447608037</v>
      </c>
      <c r="T277" s="28"/>
    </row>
    <row r="278" spans="2:20" x14ac:dyDescent="0.3">
      <c r="B278" s="27"/>
      <c r="N278" s="17">
        <v>273</v>
      </c>
      <c r="O278" s="4">
        <v>111.22418458547632</v>
      </c>
      <c r="P278" s="35">
        <f t="shared" si="10"/>
        <v>0.14282276595957977</v>
      </c>
      <c r="T278" s="28"/>
    </row>
    <row r="279" spans="2:20" x14ac:dyDescent="0.3">
      <c r="B279" s="27"/>
      <c r="N279" s="17">
        <v>274</v>
      </c>
      <c r="O279" s="4">
        <v>91.757237311756739</v>
      </c>
      <c r="P279" s="35">
        <f t="shared" si="10"/>
        <v>-5.7199114273170926E-2</v>
      </c>
      <c r="T279" s="28"/>
    </row>
    <row r="280" spans="2:20" x14ac:dyDescent="0.3">
      <c r="B280" s="27"/>
      <c r="N280" s="17">
        <v>275</v>
      </c>
      <c r="O280" s="4">
        <v>101.42923441338077</v>
      </c>
      <c r="P280" s="35">
        <f t="shared" si="10"/>
        <v>4.2180157611141578E-2</v>
      </c>
      <c r="T280" s="28"/>
    </row>
    <row r="281" spans="2:20" x14ac:dyDescent="0.3">
      <c r="B281" s="27"/>
      <c r="N281" s="17">
        <v>276</v>
      </c>
      <c r="O281" s="4">
        <v>102.40311957605276</v>
      </c>
      <c r="P281" s="35">
        <f t="shared" si="10"/>
        <v>5.218677747965117E-2</v>
      </c>
      <c r="T281" s="28"/>
    </row>
    <row r="282" spans="2:20" x14ac:dyDescent="0.3">
      <c r="B282" s="27"/>
      <c r="N282" s="17">
        <v>277</v>
      </c>
      <c r="O282" s="4">
        <v>105.87506894663662</v>
      </c>
      <c r="P282" s="35">
        <f t="shared" si="10"/>
        <v>8.7860878375513041E-2</v>
      </c>
      <c r="T282" s="28"/>
    </row>
    <row r="283" spans="2:20" x14ac:dyDescent="0.3">
      <c r="B283" s="27"/>
      <c r="N283" s="17">
        <v>278</v>
      </c>
      <c r="O283" s="4">
        <v>99.145857625872239</v>
      </c>
      <c r="P283" s="35">
        <f t="shared" si="10"/>
        <v>1.87185787669919E-2</v>
      </c>
      <c r="T283" s="28"/>
    </row>
    <row r="284" spans="2:20" x14ac:dyDescent="0.3">
      <c r="B284" s="27"/>
      <c r="N284" s="17">
        <v>279</v>
      </c>
      <c r="O284" s="4">
        <v>90.138434018686183</v>
      </c>
      <c r="P284" s="35">
        <f t="shared" si="10"/>
        <v>-7.3832234703104405E-2</v>
      </c>
      <c r="T284" s="28"/>
    </row>
    <row r="285" spans="2:20" x14ac:dyDescent="0.3">
      <c r="B285" s="27"/>
      <c r="N285" s="17">
        <v>280</v>
      </c>
      <c r="O285" s="4">
        <v>90.43419237117952</v>
      </c>
      <c r="P285" s="35">
        <f t="shared" si="10"/>
        <v>-7.079333286973255E-2</v>
      </c>
      <c r="T285" s="28"/>
    </row>
    <row r="286" spans="2:20" x14ac:dyDescent="0.3">
      <c r="B286" s="27"/>
      <c r="N286" s="17">
        <v>281</v>
      </c>
      <c r="O286" s="4">
        <v>100.93945975788012</v>
      </c>
      <c r="P286" s="35">
        <f t="shared" si="10"/>
        <v>3.7147748260763169E-2</v>
      </c>
      <c r="T286" s="28"/>
    </row>
    <row r="287" spans="2:20" x14ac:dyDescent="0.3">
      <c r="B287" s="27"/>
      <c r="N287" s="17">
        <v>282</v>
      </c>
      <c r="O287" s="4">
        <v>87.596130675810485</v>
      </c>
      <c r="P287" s="35">
        <f t="shared" si="10"/>
        <v>-9.995427056285644E-2</v>
      </c>
      <c r="T287" s="28"/>
    </row>
    <row r="288" spans="2:20" x14ac:dyDescent="0.3">
      <c r="B288" s="27"/>
      <c r="N288" s="17">
        <v>283</v>
      </c>
      <c r="O288" s="4">
        <v>109.80623550134682</v>
      </c>
      <c r="P288" s="35">
        <f t="shared" si="10"/>
        <v>0.12825341217780961</v>
      </c>
      <c r="T288" s="28"/>
    </row>
    <row r="289" spans="2:20" x14ac:dyDescent="0.3">
      <c r="B289" s="27"/>
      <c r="N289" s="17">
        <v>284</v>
      </c>
      <c r="O289" s="4">
        <v>80.712129664813062</v>
      </c>
      <c r="P289" s="35">
        <f t="shared" si="10"/>
        <v>-0.17068702626321974</v>
      </c>
      <c r="T289" s="28"/>
    </row>
    <row r="290" spans="2:20" x14ac:dyDescent="0.3">
      <c r="B290" s="27"/>
      <c r="N290" s="17">
        <v>285</v>
      </c>
      <c r="O290" s="4">
        <v>106.15563330996663</v>
      </c>
      <c r="P290" s="35">
        <f t="shared" si="10"/>
        <v>9.074366275307888E-2</v>
      </c>
      <c r="T290" s="28"/>
    </row>
    <row r="291" spans="2:20" x14ac:dyDescent="0.3">
      <c r="B291" s="27"/>
      <c r="N291" s="17">
        <v>286</v>
      </c>
      <c r="O291" s="4">
        <v>95.93655953202412</v>
      </c>
      <c r="P291" s="35">
        <f t="shared" si="10"/>
        <v>-1.4256793793116174E-2</v>
      </c>
      <c r="T291" s="28"/>
    </row>
    <row r="292" spans="2:20" x14ac:dyDescent="0.3">
      <c r="B292" s="27"/>
      <c r="N292" s="17">
        <v>287</v>
      </c>
      <c r="O292" s="4">
        <v>80.882230466119879</v>
      </c>
      <c r="P292" s="35">
        <f t="shared" si="10"/>
        <v>-0.16893924929397619</v>
      </c>
      <c r="T292" s="28"/>
    </row>
    <row r="293" spans="2:20" x14ac:dyDescent="0.3">
      <c r="B293" s="27"/>
      <c r="N293" s="17">
        <v>288</v>
      </c>
      <c r="O293" s="4">
        <v>146.11938832877266</v>
      </c>
      <c r="P293" s="35">
        <f t="shared" si="10"/>
        <v>0.50136918649988749</v>
      </c>
      <c r="T293" s="28"/>
    </row>
    <row r="294" spans="2:20" x14ac:dyDescent="0.3">
      <c r="B294" s="27"/>
      <c r="N294" s="17">
        <v>289</v>
      </c>
      <c r="O294" s="4">
        <v>88.547042761694343</v>
      </c>
      <c r="P294" s="35">
        <f t="shared" si="10"/>
        <v>-9.018369787469227E-2</v>
      </c>
      <c r="T294" s="28"/>
    </row>
    <row r="295" spans="2:20" x14ac:dyDescent="0.3">
      <c r="B295" s="27"/>
      <c r="N295" s="17">
        <v>290</v>
      </c>
      <c r="O295" s="4">
        <v>86.925654381699346</v>
      </c>
      <c r="P295" s="35">
        <f t="shared" si="10"/>
        <v>-0.1068433799395816</v>
      </c>
      <c r="T295" s="28"/>
    </row>
    <row r="296" spans="2:20" x14ac:dyDescent="0.3">
      <c r="B296" s="27"/>
      <c r="N296" s="17">
        <v>291</v>
      </c>
      <c r="O296" s="4">
        <v>122.38906456797406</v>
      </c>
      <c r="P296" s="35">
        <f t="shared" si="10"/>
        <v>0.25754133252636002</v>
      </c>
      <c r="T296" s="28"/>
    </row>
    <row r="297" spans="2:20" x14ac:dyDescent="0.3">
      <c r="B297" s="27"/>
      <c r="N297" s="17">
        <v>292</v>
      </c>
      <c r="O297" s="4">
        <v>127.00839344124816</v>
      </c>
      <c r="P297" s="35">
        <f t="shared" si="10"/>
        <v>0.30500469869538827</v>
      </c>
      <c r="T297" s="28"/>
    </row>
    <row r="298" spans="2:20" x14ac:dyDescent="0.3">
      <c r="B298" s="27"/>
      <c r="N298" s="17">
        <v>293</v>
      </c>
      <c r="O298" s="4">
        <v>112.62722179116994</v>
      </c>
      <c r="P298" s="35">
        <f t="shared" si="10"/>
        <v>0.15723890095873339</v>
      </c>
      <c r="T298" s="28"/>
    </row>
    <row r="299" spans="2:20" x14ac:dyDescent="0.3">
      <c r="B299" s="27"/>
      <c r="N299" s="17">
        <v>294</v>
      </c>
      <c r="O299" s="4">
        <v>87.637940719772388</v>
      </c>
      <c r="P299" s="35">
        <f t="shared" si="10"/>
        <v>-9.9524674515346523E-2</v>
      </c>
      <c r="T299" s="28"/>
    </row>
    <row r="300" spans="2:20" x14ac:dyDescent="0.3">
      <c r="B300" s="27"/>
      <c r="N300" s="17">
        <v>295</v>
      </c>
      <c r="O300" s="4">
        <v>111.50483750409754</v>
      </c>
      <c r="P300" s="35">
        <f t="shared" si="10"/>
        <v>0.14570646023819989</v>
      </c>
      <c r="T300" s="28"/>
    </row>
    <row r="301" spans="2:20" x14ac:dyDescent="0.3">
      <c r="B301" s="27"/>
      <c r="N301" s="17">
        <v>296</v>
      </c>
      <c r="O301" s="4">
        <v>113.57375280364259</v>
      </c>
      <c r="P301" s="35">
        <f t="shared" si="10"/>
        <v>0.16696445834332541</v>
      </c>
      <c r="T301" s="28"/>
    </row>
    <row r="302" spans="2:20" x14ac:dyDescent="0.3">
      <c r="B302" s="27"/>
      <c r="N302" s="17">
        <v>297</v>
      </c>
      <c r="O302" s="4">
        <v>112.61210661452661</v>
      </c>
      <c r="P302" s="35">
        <f t="shared" si="10"/>
        <v>0.15708359329750943</v>
      </c>
      <c r="T302" s="28"/>
    </row>
    <row r="303" spans="2:20" x14ac:dyDescent="0.3">
      <c r="B303" s="27"/>
      <c r="N303" s="17">
        <v>298</v>
      </c>
      <c r="O303" s="4">
        <v>116.82843874130789</v>
      </c>
      <c r="P303" s="35">
        <f t="shared" si="10"/>
        <v>0.20040618866011561</v>
      </c>
      <c r="T303" s="28"/>
    </row>
    <row r="304" spans="2:20" x14ac:dyDescent="0.3">
      <c r="B304" s="27"/>
      <c r="N304" s="17">
        <v>299</v>
      </c>
      <c r="O304" s="4">
        <v>162.80843241427942</v>
      </c>
      <c r="P304" s="35">
        <f t="shared" si="10"/>
        <v>0.67284825460096953</v>
      </c>
      <c r="T304" s="28"/>
    </row>
    <row r="305" spans="2:20" x14ac:dyDescent="0.3">
      <c r="B305" s="27"/>
      <c r="N305" s="17">
        <v>300</v>
      </c>
      <c r="O305" s="4">
        <v>88.181448353104315</v>
      </c>
      <c r="P305" s="35">
        <f t="shared" si="10"/>
        <v>-9.3940161586261395E-2</v>
      </c>
      <c r="T305" s="28"/>
    </row>
    <row r="306" spans="2:20" x14ac:dyDescent="0.3">
      <c r="B306" s="27"/>
      <c r="N306" s="17">
        <v>301</v>
      </c>
      <c r="O306" s="4">
        <v>82.208441349272107</v>
      </c>
      <c r="P306" s="35">
        <f t="shared" si="10"/>
        <v>-0.15531250080057668</v>
      </c>
      <c r="T306" s="28"/>
    </row>
    <row r="307" spans="2:20" x14ac:dyDescent="0.3">
      <c r="B307" s="27"/>
      <c r="N307" s="17">
        <v>302</v>
      </c>
      <c r="O307" s="4">
        <v>100.88126221164036</v>
      </c>
      <c r="P307" s="35">
        <f t="shared" si="10"/>
        <v>3.6549771471689363E-2</v>
      </c>
      <c r="T307" s="28"/>
    </row>
    <row r="308" spans="2:20" x14ac:dyDescent="0.3">
      <c r="B308" s="27"/>
      <c r="N308" s="17">
        <v>303</v>
      </c>
      <c r="O308" s="4">
        <v>107.20248541808793</v>
      </c>
      <c r="P308" s="35">
        <f t="shared" si="10"/>
        <v>0.10150001422656962</v>
      </c>
      <c r="T308" s="28"/>
    </row>
    <row r="309" spans="2:20" x14ac:dyDescent="0.3">
      <c r="B309" s="27"/>
      <c r="N309" s="17">
        <v>304</v>
      </c>
      <c r="O309" s="4">
        <v>76.503036720522417</v>
      </c>
      <c r="P309" s="35">
        <f t="shared" si="10"/>
        <v>-0.21393523939872261</v>
      </c>
      <c r="T309" s="28"/>
    </row>
    <row r="310" spans="2:20" x14ac:dyDescent="0.3">
      <c r="B310" s="27"/>
      <c r="N310" s="17">
        <v>305</v>
      </c>
      <c r="O310" s="4">
        <v>116.05211866291118</v>
      </c>
      <c r="P310" s="35">
        <f t="shared" si="10"/>
        <v>0.19242953985329558</v>
      </c>
      <c r="T310" s="28"/>
    </row>
    <row r="311" spans="2:20" x14ac:dyDescent="0.3">
      <c r="B311" s="27"/>
      <c r="N311" s="17">
        <v>306</v>
      </c>
      <c r="O311" s="4">
        <v>142.72338632768722</v>
      </c>
      <c r="P311" s="35">
        <f t="shared" si="10"/>
        <v>0.46647544091254955</v>
      </c>
      <c r="T311" s="28"/>
    </row>
    <row r="312" spans="2:20" x14ac:dyDescent="0.3">
      <c r="B312" s="27"/>
      <c r="N312" s="17">
        <v>307</v>
      </c>
      <c r="O312" s="4">
        <v>57.548334485685686</v>
      </c>
      <c r="P312" s="35">
        <f t="shared" si="10"/>
        <v>-0.40869382824959521</v>
      </c>
      <c r="T312" s="28"/>
    </row>
    <row r="313" spans="2:20" x14ac:dyDescent="0.3">
      <c r="B313" s="27"/>
      <c r="N313" s="17">
        <v>308</v>
      </c>
      <c r="O313" s="4">
        <v>90.917288059986561</v>
      </c>
      <c r="P313" s="35">
        <f t="shared" si="10"/>
        <v>-6.5829549558007572E-2</v>
      </c>
      <c r="T313" s="28"/>
    </row>
    <row r="314" spans="2:20" x14ac:dyDescent="0.3">
      <c r="B314" s="27"/>
      <c r="N314" s="17">
        <v>309</v>
      </c>
      <c r="O314" s="4">
        <v>111.25984912416656</v>
      </c>
      <c r="P314" s="35">
        <f t="shared" si="10"/>
        <v>0.14318921725706124</v>
      </c>
      <c r="T314" s="28"/>
    </row>
    <row r="315" spans="2:20" x14ac:dyDescent="0.3">
      <c r="B315" s="27"/>
      <c r="N315" s="17">
        <v>310</v>
      </c>
      <c r="O315" s="4">
        <v>114.98197905775943</v>
      </c>
      <c r="P315" s="35">
        <f t="shared" si="10"/>
        <v>0.18143391054766966</v>
      </c>
      <c r="T315" s="28"/>
    </row>
    <row r="316" spans="2:20" x14ac:dyDescent="0.3">
      <c r="B316" s="27"/>
      <c r="N316" s="17">
        <v>311</v>
      </c>
      <c r="O316" s="4">
        <v>94.525488917016972</v>
      </c>
      <c r="P316" s="35">
        <f t="shared" si="10"/>
        <v>-2.8755471659056897E-2</v>
      </c>
      <c r="T316" s="28"/>
    </row>
    <row r="317" spans="2:20" x14ac:dyDescent="0.3">
      <c r="B317" s="27"/>
      <c r="N317" s="17">
        <v>312</v>
      </c>
      <c r="O317" s="4">
        <v>106.80367070025409</v>
      </c>
      <c r="P317" s="35">
        <f t="shared" si="10"/>
        <v>9.7402213549145911E-2</v>
      </c>
      <c r="T317" s="28"/>
    </row>
    <row r="318" spans="2:20" x14ac:dyDescent="0.3">
      <c r="B318" s="27"/>
      <c r="N318" s="17">
        <v>313</v>
      </c>
      <c r="O318" s="4">
        <v>83.310339856736846</v>
      </c>
      <c r="P318" s="35">
        <f t="shared" si="10"/>
        <v>-0.14399055041001363</v>
      </c>
      <c r="T318" s="28"/>
    </row>
    <row r="319" spans="2:20" x14ac:dyDescent="0.3">
      <c r="B319" s="27"/>
      <c r="N319" s="17">
        <v>314</v>
      </c>
      <c r="O319" s="4">
        <v>110.48756904017419</v>
      </c>
      <c r="P319" s="35">
        <f t="shared" si="10"/>
        <v>0.13525407918459109</v>
      </c>
      <c r="T319" s="28"/>
    </row>
    <row r="320" spans="2:20" x14ac:dyDescent="0.3">
      <c r="B320" s="27"/>
      <c r="N320" s="17">
        <v>315</v>
      </c>
      <c r="O320" s="4">
        <v>86.860817407164447</v>
      </c>
      <c r="P320" s="35">
        <f t="shared" si="10"/>
        <v>-0.10750957651230164</v>
      </c>
      <c r="T320" s="28"/>
    </row>
    <row r="321" spans="2:20" x14ac:dyDescent="0.3">
      <c r="B321" s="27"/>
      <c r="N321" s="17">
        <v>316</v>
      </c>
      <c r="O321" s="4">
        <v>124.20486802984362</v>
      </c>
      <c r="P321" s="35">
        <f t="shared" si="10"/>
        <v>0.27619861954057057</v>
      </c>
      <c r="T321" s="28"/>
    </row>
    <row r="322" spans="2:20" x14ac:dyDescent="0.3">
      <c r="B322" s="27"/>
      <c r="N322" s="17">
        <v>317</v>
      </c>
      <c r="O322" s="4">
        <v>122.93626274952646</v>
      </c>
      <c r="P322" s="35">
        <f t="shared" si="10"/>
        <v>0.26316376564826061</v>
      </c>
      <c r="T322" s="28"/>
    </row>
    <row r="323" spans="2:20" x14ac:dyDescent="0.3">
      <c r="B323" s="27"/>
      <c r="N323" s="17">
        <v>318</v>
      </c>
      <c r="O323" s="4">
        <v>113.41278768787396</v>
      </c>
      <c r="P323" s="35">
        <f t="shared" si="10"/>
        <v>0.16531055007228423</v>
      </c>
      <c r="T323" s="28"/>
    </row>
    <row r="324" spans="2:20" x14ac:dyDescent="0.3">
      <c r="B324" s="27"/>
      <c r="N324" s="17">
        <v>319</v>
      </c>
      <c r="O324" s="4">
        <v>103.71570849807932</v>
      </c>
      <c r="P324" s="35">
        <f t="shared" si="10"/>
        <v>6.5673561024335081E-2</v>
      </c>
      <c r="T324" s="28"/>
    </row>
    <row r="325" spans="2:20" x14ac:dyDescent="0.3">
      <c r="B325" s="27"/>
      <c r="N325" s="17">
        <v>320</v>
      </c>
      <c r="O325" s="4">
        <v>92.404672041160183</v>
      </c>
      <c r="P325" s="35">
        <f t="shared" si="10"/>
        <v>-5.0546755786635922E-2</v>
      </c>
      <c r="T325" s="28"/>
    </row>
    <row r="326" spans="2:20" x14ac:dyDescent="0.3">
      <c r="B326" s="27"/>
      <c r="N326" s="17">
        <v>321</v>
      </c>
      <c r="O326" s="4">
        <v>100.58604112366132</v>
      </c>
      <c r="P326" s="35">
        <f t="shared" si="10"/>
        <v>3.3516390003520247E-2</v>
      </c>
      <c r="T326" s="28"/>
    </row>
    <row r="327" spans="2:20" x14ac:dyDescent="0.3">
      <c r="B327" s="27"/>
      <c r="N327" s="17">
        <v>322</v>
      </c>
      <c r="O327" s="4">
        <v>82.456659935583943</v>
      </c>
      <c r="P327" s="35">
        <f t="shared" ref="P327:P390" si="11">O327/$D$6-1</f>
        <v>-0.15276206761530597</v>
      </c>
      <c r="T327" s="28"/>
    </row>
    <row r="328" spans="2:20" x14ac:dyDescent="0.3">
      <c r="B328" s="27"/>
      <c r="N328" s="17">
        <v>323</v>
      </c>
      <c r="O328" s="4">
        <v>67.896561463416418</v>
      </c>
      <c r="P328" s="35">
        <f t="shared" si="11"/>
        <v>-0.30236632922999751</v>
      </c>
      <c r="T328" s="28"/>
    </row>
    <row r="329" spans="2:20" x14ac:dyDescent="0.3">
      <c r="B329" s="27"/>
      <c r="N329" s="17">
        <v>324</v>
      </c>
      <c r="O329" s="4">
        <v>73.346960956412516</v>
      </c>
      <c r="P329" s="35">
        <f t="shared" si="11"/>
        <v>-0.24636375526296972</v>
      </c>
      <c r="T329" s="28"/>
    </row>
    <row r="330" spans="2:20" x14ac:dyDescent="0.3">
      <c r="B330" s="27"/>
      <c r="N330" s="17">
        <v>325</v>
      </c>
      <c r="O330" s="4">
        <v>122.79725803704464</v>
      </c>
      <c r="P330" s="35">
        <f t="shared" si="11"/>
        <v>0.26173549938951535</v>
      </c>
      <c r="T330" s="28"/>
    </row>
    <row r="331" spans="2:20" x14ac:dyDescent="0.3">
      <c r="B331" s="27"/>
      <c r="N331" s="17">
        <v>326</v>
      </c>
      <c r="O331" s="4">
        <v>115.09152280607692</v>
      </c>
      <c r="P331" s="35">
        <f t="shared" si="11"/>
        <v>0.18255946691755742</v>
      </c>
      <c r="T331" s="28"/>
    </row>
    <row r="332" spans="2:20" x14ac:dyDescent="0.3">
      <c r="B332" s="27"/>
      <c r="N332" s="17">
        <v>327</v>
      </c>
      <c r="O332" s="4">
        <v>165.85959175667426</v>
      </c>
      <c r="P332" s="35">
        <f t="shared" si="11"/>
        <v>0.7041987596377528</v>
      </c>
      <c r="T332" s="28"/>
    </row>
    <row r="333" spans="2:20" x14ac:dyDescent="0.3">
      <c r="B333" s="27"/>
      <c r="N333" s="17">
        <v>328</v>
      </c>
      <c r="O333" s="4">
        <v>104.88816508027131</v>
      </c>
      <c r="P333" s="35">
        <f t="shared" si="11"/>
        <v>7.772049199732356E-2</v>
      </c>
      <c r="T333" s="28"/>
    </row>
    <row r="334" spans="2:20" x14ac:dyDescent="0.3">
      <c r="B334" s="27"/>
      <c r="N334" s="17">
        <v>329</v>
      </c>
      <c r="O334" s="4">
        <v>126.96037028850878</v>
      </c>
      <c r="P334" s="35">
        <f t="shared" si="11"/>
        <v>0.30451126327531086</v>
      </c>
      <c r="T334" s="28"/>
    </row>
    <row r="335" spans="2:20" x14ac:dyDescent="0.3">
      <c r="B335" s="27"/>
      <c r="N335" s="17">
        <v>330</v>
      </c>
      <c r="O335" s="4">
        <v>72.998411404902939</v>
      </c>
      <c r="P335" s="35">
        <f t="shared" si="11"/>
        <v>-0.24994508394624748</v>
      </c>
      <c r="T335" s="28"/>
    </row>
    <row r="336" spans="2:20" x14ac:dyDescent="0.3">
      <c r="B336" s="27"/>
      <c r="N336" s="17">
        <v>331</v>
      </c>
      <c r="O336" s="4">
        <v>127.66164144713362</v>
      </c>
      <c r="P336" s="35">
        <f t="shared" si="11"/>
        <v>0.31171678829825589</v>
      </c>
      <c r="T336" s="28"/>
    </row>
    <row r="337" spans="2:20" x14ac:dyDescent="0.3">
      <c r="B337" s="27"/>
      <c r="N337" s="17">
        <v>332</v>
      </c>
      <c r="O337" s="4">
        <v>109.76735862696277</v>
      </c>
      <c r="P337" s="35">
        <f t="shared" si="11"/>
        <v>0.12785395429658508</v>
      </c>
      <c r="T337" s="28"/>
    </row>
    <row r="338" spans="2:20" x14ac:dyDescent="0.3">
      <c r="B338" s="27"/>
      <c r="N338" s="17">
        <v>333</v>
      </c>
      <c r="O338" s="4">
        <v>93.658866247395821</v>
      </c>
      <c r="P338" s="35">
        <f t="shared" si="11"/>
        <v>-3.7659974938005103E-2</v>
      </c>
      <c r="T338" s="28"/>
    </row>
    <row r="339" spans="2:20" x14ac:dyDescent="0.3">
      <c r="B339" s="27"/>
      <c r="N339" s="17">
        <v>334</v>
      </c>
      <c r="O339" s="4">
        <v>171.95542546053949</v>
      </c>
      <c r="P339" s="35">
        <f t="shared" si="11"/>
        <v>0.76683313686644916</v>
      </c>
      <c r="T339" s="28"/>
    </row>
    <row r="340" spans="2:20" x14ac:dyDescent="0.3">
      <c r="B340" s="27"/>
      <c r="N340" s="17">
        <v>335</v>
      </c>
      <c r="O340" s="4">
        <v>121.02609166858137</v>
      </c>
      <c r="P340" s="35">
        <f t="shared" si="11"/>
        <v>0.2435368562101965</v>
      </c>
      <c r="T340" s="28"/>
    </row>
    <row r="341" spans="2:20" x14ac:dyDescent="0.3">
      <c r="B341" s="27"/>
      <c r="N341" s="17">
        <v>336</v>
      </c>
      <c r="O341" s="4">
        <v>96.151537485311977</v>
      </c>
      <c r="P341" s="35">
        <f t="shared" si="11"/>
        <v>-1.2047906399494046E-2</v>
      </c>
      <c r="T341" s="28"/>
    </row>
    <row r="342" spans="2:20" x14ac:dyDescent="0.3">
      <c r="B342" s="27"/>
      <c r="N342" s="17">
        <v>337</v>
      </c>
      <c r="O342" s="4">
        <v>128.3588726385799</v>
      </c>
      <c r="P342" s="35">
        <f t="shared" si="11"/>
        <v>0.31888080286659437</v>
      </c>
      <c r="T342" s="28"/>
    </row>
    <row r="343" spans="2:20" x14ac:dyDescent="0.3">
      <c r="B343" s="27"/>
      <c r="N343" s="17">
        <v>338</v>
      </c>
      <c r="O343" s="4">
        <v>129.22957190008319</v>
      </c>
      <c r="P343" s="35">
        <f t="shared" si="11"/>
        <v>0.3278271929170915</v>
      </c>
      <c r="T343" s="28"/>
    </row>
    <row r="344" spans="2:20" x14ac:dyDescent="0.3">
      <c r="B344" s="27"/>
      <c r="N344" s="17">
        <v>339</v>
      </c>
      <c r="O344" s="4">
        <v>78.99201452346685</v>
      </c>
      <c r="P344" s="35">
        <f t="shared" si="11"/>
        <v>-0.18836112071424738</v>
      </c>
      <c r="T344" s="28"/>
    </row>
    <row r="345" spans="2:20" x14ac:dyDescent="0.3">
      <c r="B345" s="27"/>
      <c r="N345" s="17">
        <v>340</v>
      </c>
      <c r="O345" s="4">
        <v>98.517032378077587</v>
      </c>
      <c r="P345" s="35">
        <f t="shared" si="11"/>
        <v>1.2257431745162251E-2</v>
      </c>
      <c r="T345" s="28"/>
    </row>
    <row r="346" spans="2:20" x14ac:dyDescent="0.3">
      <c r="B346" s="27"/>
      <c r="N346" s="17">
        <v>341</v>
      </c>
      <c r="O346" s="4">
        <v>116.24102976292116</v>
      </c>
      <c r="P346" s="35">
        <f t="shared" si="11"/>
        <v>0.19437059167254223</v>
      </c>
      <c r="T346" s="28"/>
    </row>
    <row r="347" spans="2:20" x14ac:dyDescent="0.3">
      <c r="B347" s="27"/>
      <c r="N347" s="17">
        <v>342</v>
      </c>
      <c r="O347" s="4">
        <v>119.8614507247662</v>
      </c>
      <c r="P347" s="35">
        <f t="shared" si="11"/>
        <v>0.23157023051884096</v>
      </c>
      <c r="T347" s="28"/>
    </row>
    <row r="348" spans="2:20" x14ac:dyDescent="0.3">
      <c r="B348" s="27"/>
      <c r="N348" s="17">
        <v>343</v>
      </c>
      <c r="O348" s="4">
        <v>122.07752464983496</v>
      </c>
      <c r="P348" s="35">
        <f t="shared" si="11"/>
        <v>0.25434027591909913</v>
      </c>
      <c r="T348" s="28"/>
    </row>
    <row r="349" spans="2:20" x14ac:dyDescent="0.3">
      <c r="B349" s="27"/>
      <c r="N349" s="17">
        <v>344</v>
      </c>
      <c r="O349" s="4">
        <v>121.4045477444978</v>
      </c>
      <c r="P349" s="35">
        <f t="shared" si="11"/>
        <v>0.24742547289086669</v>
      </c>
      <c r="T349" s="28"/>
    </row>
    <row r="350" spans="2:20" x14ac:dyDescent="0.3">
      <c r="B350" s="27"/>
      <c r="N350" s="17">
        <v>345</v>
      </c>
      <c r="O350" s="4">
        <v>84.147506909054925</v>
      </c>
      <c r="P350" s="35">
        <f t="shared" si="11"/>
        <v>-0.1353887020811988</v>
      </c>
      <c r="T350" s="28"/>
    </row>
    <row r="351" spans="2:20" x14ac:dyDescent="0.3">
      <c r="B351" s="27"/>
      <c r="N351" s="17">
        <v>346</v>
      </c>
      <c r="O351" s="4">
        <v>84.352694218264418</v>
      </c>
      <c r="P351" s="35">
        <f t="shared" si="11"/>
        <v>-0.13328041305103389</v>
      </c>
      <c r="T351" s="28"/>
    </row>
    <row r="352" spans="2:20" x14ac:dyDescent="0.3">
      <c r="B352" s="27"/>
      <c r="N352" s="17">
        <v>347</v>
      </c>
      <c r="O352" s="4">
        <v>78.040716865930648</v>
      </c>
      <c r="P352" s="35">
        <f t="shared" si="11"/>
        <v>-0.19813565513127329</v>
      </c>
      <c r="T352" s="28"/>
    </row>
    <row r="353" spans="2:20" x14ac:dyDescent="0.3">
      <c r="B353" s="27"/>
      <c r="N353" s="17">
        <v>348</v>
      </c>
      <c r="O353" s="4">
        <v>123.69376890235985</v>
      </c>
      <c r="P353" s="35">
        <f t="shared" si="11"/>
        <v>0.27094710233927644</v>
      </c>
      <c r="T353" s="28"/>
    </row>
    <row r="354" spans="2:20" x14ac:dyDescent="0.3">
      <c r="B354" s="27"/>
      <c r="N354" s="17">
        <v>349</v>
      </c>
      <c r="O354" s="4">
        <v>96.321720107630256</v>
      </c>
      <c r="P354" s="35">
        <f t="shared" si="11"/>
        <v>-1.029928872357333E-2</v>
      </c>
      <c r="T354" s="28"/>
    </row>
    <row r="355" spans="2:20" x14ac:dyDescent="0.3">
      <c r="B355" s="27"/>
      <c r="N355" s="17">
        <v>350</v>
      </c>
      <c r="O355" s="4">
        <v>110.39386188639679</v>
      </c>
      <c r="P355" s="35">
        <f t="shared" si="11"/>
        <v>0.13429124300764617</v>
      </c>
      <c r="T355" s="28"/>
    </row>
    <row r="356" spans="2:20" x14ac:dyDescent="0.3">
      <c r="B356" s="27"/>
      <c r="N356" s="17">
        <v>351</v>
      </c>
      <c r="O356" s="4">
        <v>110.20939617410939</v>
      </c>
      <c r="P356" s="35">
        <f t="shared" si="11"/>
        <v>0.13239586731820707</v>
      </c>
      <c r="T356" s="28"/>
    </row>
    <row r="357" spans="2:20" x14ac:dyDescent="0.3">
      <c r="B357" s="27"/>
      <c r="N357" s="17">
        <v>352</v>
      </c>
      <c r="O357" s="4">
        <v>142.10361277325077</v>
      </c>
      <c r="P357" s="35">
        <f t="shared" si="11"/>
        <v>0.46010729957360064</v>
      </c>
      <c r="T357" s="28"/>
    </row>
    <row r="358" spans="2:20" x14ac:dyDescent="0.3">
      <c r="B358" s="27"/>
      <c r="N358" s="17">
        <v>353</v>
      </c>
      <c r="O358" s="4">
        <v>93.250920399071518</v>
      </c>
      <c r="P358" s="35">
        <f t="shared" si="11"/>
        <v>-4.1851597510750738E-2</v>
      </c>
      <c r="T358" s="28"/>
    </row>
    <row r="359" spans="2:20" x14ac:dyDescent="0.3">
      <c r="B359" s="27"/>
      <c r="N359" s="17">
        <v>354</v>
      </c>
      <c r="O359" s="4">
        <v>109.73966700127235</v>
      </c>
      <c r="P359" s="35">
        <f t="shared" si="11"/>
        <v>0.12756942426938456</v>
      </c>
      <c r="T359" s="28"/>
    </row>
    <row r="360" spans="2:20" x14ac:dyDescent="0.3">
      <c r="B360" s="27"/>
      <c r="N360" s="17">
        <v>355</v>
      </c>
      <c r="O360" s="4">
        <v>52.338491266272044</v>
      </c>
      <c r="P360" s="35">
        <f t="shared" si="11"/>
        <v>-0.46222469889985773</v>
      </c>
      <c r="T360" s="28"/>
    </row>
    <row r="361" spans="2:20" x14ac:dyDescent="0.3">
      <c r="B361" s="27"/>
      <c r="N361" s="17">
        <v>356</v>
      </c>
      <c r="O361" s="4">
        <v>108.13136124223556</v>
      </c>
      <c r="P361" s="35">
        <f t="shared" si="11"/>
        <v>0.11104416546077878</v>
      </c>
      <c r="T361" s="28"/>
    </row>
    <row r="362" spans="2:20" x14ac:dyDescent="0.3">
      <c r="B362" s="27"/>
      <c r="N362" s="17">
        <v>357</v>
      </c>
      <c r="O362" s="4">
        <v>139.47062998618293</v>
      </c>
      <c r="P362" s="35">
        <f t="shared" si="11"/>
        <v>0.4330535370968942</v>
      </c>
      <c r="T362" s="28"/>
    </row>
    <row r="363" spans="2:20" x14ac:dyDescent="0.3">
      <c r="B363" s="27"/>
      <c r="N363" s="17">
        <v>358</v>
      </c>
      <c r="O363" s="4">
        <v>128.90341565813085</v>
      </c>
      <c r="P363" s="35">
        <f t="shared" si="11"/>
        <v>0.3244759543357334</v>
      </c>
      <c r="T363" s="28"/>
    </row>
    <row r="364" spans="2:20" x14ac:dyDescent="0.3">
      <c r="B364" s="27"/>
      <c r="N364" s="17">
        <v>359</v>
      </c>
      <c r="O364" s="4">
        <v>117.36736097797514</v>
      </c>
      <c r="P364" s="35">
        <f t="shared" si="11"/>
        <v>0.2059435868747268</v>
      </c>
      <c r="T364" s="28"/>
    </row>
    <row r="365" spans="2:20" x14ac:dyDescent="0.3">
      <c r="B365" s="27"/>
      <c r="N365" s="17">
        <v>360</v>
      </c>
      <c r="O365" s="4">
        <v>135.2431669525038</v>
      </c>
      <c r="P365" s="35">
        <f t="shared" si="11"/>
        <v>0.38961657223941537</v>
      </c>
      <c r="T365" s="28"/>
    </row>
    <row r="366" spans="2:20" x14ac:dyDescent="0.3">
      <c r="B366" s="27"/>
      <c r="N366" s="17">
        <v>361</v>
      </c>
      <c r="O366" s="4">
        <v>126.38218350013999</v>
      </c>
      <c r="P366" s="35">
        <f t="shared" si="11"/>
        <v>0.29857042381501242</v>
      </c>
      <c r="T366" s="28"/>
    </row>
    <row r="367" spans="2:20" x14ac:dyDescent="0.3">
      <c r="B367" s="27"/>
      <c r="N367" s="17">
        <v>362</v>
      </c>
      <c r="O367" s="4">
        <v>151.16723870851231</v>
      </c>
      <c r="P367" s="35">
        <f t="shared" si="11"/>
        <v>0.55323558906893355</v>
      </c>
      <c r="T367" s="28"/>
    </row>
    <row r="368" spans="2:20" x14ac:dyDescent="0.3">
      <c r="B368" s="27"/>
      <c r="N368" s="17">
        <v>363</v>
      </c>
      <c r="O368" s="4">
        <v>108.9706226387062</v>
      </c>
      <c r="P368" s="35">
        <f t="shared" si="11"/>
        <v>0.11966753306785338</v>
      </c>
      <c r="T368" s="28"/>
    </row>
    <row r="369" spans="2:20" x14ac:dyDescent="0.3">
      <c r="B369" s="27"/>
      <c r="N369" s="17">
        <v>364</v>
      </c>
      <c r="O369" s="4">
        <v>138.55365597350632</v>
      </c>
      <c r="P369" s="35">
        <f t="shared" si="11"/>
        <v>0.42363167636232713</v>
      </c>
      <c r="T369" s="28"/>
    </row>
    <row r="370" spans="2:20" x14ac:dyDescent="0.3">
      <c r="B370" s="27"/>
      <c r="N370" s="17">
        <v>365</v>
      </c>
      <c r="O370" s="4">
        <v>112.06610346037459</v>
      </c>
      <c r="P370" s="35">
        <f t="shared" si="11"/>
        <v>0.15147343902057586</v>
      </c>
      <c r="T370" s="28"/>
    </row>
    <row r="371" spans="2:20" x14ac:dyDescent="0.3">
      <c r="B371" s="27"/>
      <c r="N371" s="17">
        <v>366</v>
      </c>
      <c r="O371" s="4">
        <v>118.57214162667461</v>
      </c>
      <c r="P371" s="35">
        <f t="shared" si="11"/>
        <v>0.21832264596563156</v>
      </c>
      <c r="T371" s="28"/>
    </row>
    <row r="372" spans="2:20" x14ac:dyDescent="0.3">
      <c r="B372" s="27"/>
      <c r="N372" s="17">
        <v>367</v>
      </c>
      <c r="O372" s="4">
        <v>72.967495205359356</v>
      </c>
      <c r="P372" s="35">
        <f t="shared" si="11"/>
        <v>-0.25026274630364786</v>
      </c>
      <c r="T372" s="28"/>
    </row>
    <row r="373" spans="2:20" x14ac:dyDescent="0.3">
      <c r="B373" s="27"/>
      <c r="N373" s="17">
        <v>368</v>
      </c>
      <c r="O373" s="4">
        <v>125.2526599097101</v>
      </c>
      <c r="P373" s="35">
        <f t="shared" si="11"/>
        <v>0.28696462712032278</v>
      </c>
      <c r="T373" s="28"/>
    </row>
    <row r="374" spans="2:20" x14ac:dyDescent="0.3">
      <c r="B374" s="27"/>
      <c r="N374" s="17">
        <v>369</v>
      </c>
      <c r="O374" s="4">
        <v>105.21811253889405</v>
      </c>
      <c r="P374" s="35">
        <f t="shared" si="11"/>
        <v>8.1110685134633487E-2</v>
      </c>
      <c r="T374" s="28"/>
    </row>
    <row r="375" spans="2:20" x14ac:dyDescent="0.3">
      <c r="B375" s="27"/>
      <c r="N375" s="17">
        <v>370</v>
      </c>
      <c r="O375" s="4">
        <v>106.54293064474851</v>
      </c>
      <c r="P375" s="35">
        <f t="shared" si="11"/>
        <v>9.4723122913059177E-2</v>
      </c>
      <c r="T375" s="28"/>
    </row>
    <row r="376" spans="2:20" x14ac:dyDescent="0.3">
      <c r="B376" s="27"/>
      <c r="N376" s="17">
        <v>371</v>
      </c>
      <c r="O376" s="4">
        <v>133.5683946820385</v>
      </c>
      <c r="P376" s="35">
        <f t="shared" si="11"/>
        <v>0.37240837345046707</v>
      </c>
      <c r="T376" s="28"/>
    </row>
    <row r="377" spans="2:20" x14ac:dyDescent="0.3">
      <c r="B377" s="27"/>
      <c r="N377" s="17">
        <v>372</v>
      </c>
      <c r="O377" s="4">
        <v>81.882514642678984</v>
      </c>
      <c r="P377" s="35">
        <f t="shared" si="11"/>
        <v>-0.15866138091794535</v>
      </c>
      <c r="T377" s="28"/>
    </row>
    <row r="378" spans="2:20" x14ac:dyDescent="0.3">
      <c r="B378" s="27"/>
      <c r="N378" s="17">
        <v>373</v>
      </c>
      <c r="O378" s="4">
        <v>79.89183086131797</v>
      </c>
      <c r="P378" s="35">
        <f t="shared" si="11"/>
        <v>-0.17911555420448921</v>
      </c>
      <c r="T378" s="28"/>
    </row>
    <row r="379" spans="2:20" x14ac:dyDescent="0.3">
      <c r="B379" s="27"/>
      <c r="N379" s="17">
        <v>374</v>
      </c>
      <c r="O379" s="4">
        <v>143.83199793591865</v>
      </c>
      <c r="P379" s="35">
        <f t="shared" si="11"/>
        <v>0.47786636806760807</v>
      </c>
      <c r="T379" s="28"/>
    </row>
    <row r="380" spans="2:20" x14ac:dyDescent="0.3">
      <c r="B380" s="27"/>
      <c r="N380" s="17">
        <v>375</v>
      </c>
      <c r="O380" s="4">
        <v>119.86411467435478</v>
      </c>
      <c r="P380" s="35">
        <f t="shared" si="11"/>
        <v>0.23159760246360772</v>
      </c>
      <c r="T380" s="28"/>
    </row>
    <row r="381" spans="2:20" x14ac:dyDescent="0.3">
      <c r="B381" s="27"/>
      <c r="N381" s="17">
        <v>376</v>
      </c>
      <c r="O381" s="4">
        <v>83.932368006423999</v>
      </c>
      <c r="P381" s="35">
        <f t="shared" si="11"/>
        <v>-0.13759924322102823</v>
      </c>
      <c r="T381" s="28"/>
    </row>
    <row r="382" spans="2:20" x14ac:dyDescent="0.3">
      <c r="B382" s="27"/>
      <c r="N382" s="17">
        <v>377</v>
      </c>
      <c r="O382" s="4">
        <v>107.2810991824292</v>
      </c>
      <c r="P382" s="35">
        <f t="shared" si="11"/>
        <v>0.10230776660472207</v>
      </c>
      <c r="T382" s="28"/>
    </row>
    <row r="383" spans="2:20" x14ac:dyDescent="0.3">
      <c r="B383" s="27"/>
      <c r="N383" s="17">
        <v>378</v>
      </c>
      <c r="O383" s="4">
        <v>116.78622517319316</v>
      </c>
      <c r="P383" s="35">
        <f t="shared" si="11"/>
        <v>0.19997244642272638</v>
      </c>
      <c r="T383" s="28"/>
    </row>
    <row r="384" spans="2:20" x14ac:dyDescent="0.3">
      <c r="B384" s="27"/>
      <c r="N384" s="17">
        <v>379</v>
      </c>
      <c r="O384" s="4">
        <v>134.68335587921234</v>
      </c>
      <c r="P384" s="35">
        <f t="shared" si="11"/>
        <v>0.38386454230475597</v>
      </c>
      <c r="T384" s="28"/>
    </row>
    <row r="385" spans="2:20" x14ac:dyDescent="0.3">
      <c r="B385" s="27"/>
      <c r="N385" s="17">
        <v>380</v>
      </c>
      <c r="O385" s="4">
        <v>97.409873891532271</v>
      </c>
      <c r="P385" s="35">
        <f t="shared" si="11"/>
        <v>8.8143534055862283E-4</v>
      </c>
      <c r="T385" s="28"/>
    </row>
    <row r="386" spans="2:20" x14ac:dyDescent="0.3">
      <c r="B386" s="27"/>
      <c r="N386" s="17">
        <v>381</v>
      </c>
      <c r="O386" s="4">
        <v>75.7803678206933</v>
      </c>
      <c r="P386" s="35">
        <f t="shared" si="11"/>
        <v>-0.22136062511005572</v>
      </c>
      <c r="T386" s="28"/>
    </row>
    <row r="387" spans="2:20" x14ac:dyDescent="0.3">
      <c r="B387" s="27"/>
      <c r="N387" s="17">
        <v>382</v>
      </c>
      <c r="O387" s="4">
        <v>94.551457023545652</v>
      </c>
      <c r="P387" s="35">
        <f t="shared" si="11"/>
        <v>-2.8488650702441665E-2</v>
      </c>
      <c r="T387" s="28"/>
    </row>
    <row r="388" spans="2:20" x14ac:dyDescent="0.3">
      <c r="B388" s="27"/>
      <c r="N388" s="17">
        <v>383</v>
      </c>
      <c r="O388" s="4">
        <v>108.79927722243774</v>
      </c>
      <c r="P388" s="35">
        <f t="shared" si="11"/>
        <v>0.11790696774400566</v>
      </c>
      <c r="T388" s="28"/>
    </row>
    <row r="389" spans="2:20" x14ac:dyDescent="0.3">
      <c r="B389" s="27"/>
      <c r="N389" s="17">
        <v>384</v>
      </c>
      <c r="O389" s="4">
        <v>113.95823643902922</v>
      </c>
      <c r="P389" s="35">
        <f t="shared" si="11"/>
        <v>0.17091500788699099</v>
      </c>
      <c r="T389" s="28"/>
    </row>
    <row r="390" spans="2:20" x14ac:dyDescent="0.3">
      <c r="B390" s="27"/>
      <c r="N390" s="17">
        <v>385</v>
      </c>
      <c r="O390" s="4">
        <v>156.4408143605749</v>
      </c>
      <c r="P390" s="35">
        <f t="shared" si="11"/>
        <v>0.60742130718094778</v>
      </c>
      <c r="T390" s="28"/>
    </row>
    <row r="391" spans="2:20" x14ac:dyDescent="0.3">
      <c r="B391" s="27"/>
      <c r="N391" s="17">
        <v>386</v>
      </c>
      <c r="O391" s="4">
        <v>101.25394311078095</v>
      </c>
      <c r="P391" s="35">
        <f t="shared" ref="P391:P454" si="12">O391/$D$6-1</f>
        <v>4.0379048508544901E-2</v>
      </c>
      <c r="T391" s="28"/>
    </row>
    <row r="392" spans="2:20" x14ac:dyDescent="0.3">
      <c r="B392" s="27"/>
      <c r="N392" s="17">
        <v>387</v>
      </c>
      <c r="O392" s="4">
        <v>122.44242178502594</v>
      </c>
      <c r="P392" s="35">
        <f t="shared" si="12"/>
        <v>0.25808957518241904</v>
      </c>
      <c r="T392" s="28"/>
    </row>
    <row r="393" spans="2:20" x14ac:dyDescent="0.3">
      <c r="B393" s="27"/>
      <c r="N393" s="17">
        <v>388</v>
      </c>
      <c r="O393" s="4">
        <v>102.10686923585266</v>
      </c>
      <c r="P393" s="35">
        <f t="shared" si="12"/>
        <v>4.9142820497941164E-2</v>
      </c>
      <c r="T393" s="28"/>
    </row>
    <row r="394" spans="2:20" x14ac:dyDescent="0.3">
      <c r="B394" s="27"/>
      <c r="N394" s="17">
        <v>389</v>
      </c>
      <c r="O394" s="4">
        <v>70.842199642843454</v>
      </c>
      <c r="P394" s="35">
        <f t="shared" si="12"/>
        <v>-0.27210004870589177</v>
      </c>
      <c r="T394" s="28"/>
    </row>
    <row r="395" spans="2:20" x14ac:dyDescent="0.3">
      <c r="B395" s="27"/>
      <c r="N395" s="17">
        <v>390</v>
      </c>
      <c r="O395" s="4">
        <v>86.237451743163916</v>
      </c>
      <c r="P395" s="35">
        <f t="shared" si="12"/>
        <v>-0.11391462659194362</v>
      </c>
      <c r="T395" s="28"/>
    </row>
    <row r="396" spans="2:20" x14ac:dyDescent="0.3">
      <c r="B396" s="27"/>
      <c r="N396" s="17">
        <v>391</v>
      </c>
      <c r="O396" s="4">
        <v>77.360711674786771</v>
      </c>
      <c r="P396" s="35">
        <f t="shared" si="12"/>
        <v>-0.20512267343404811</v>
      </c>
      <c r="T396" s="28"/>
    </row>
    <row r="397" spans="2:20" x14ac:dyDescent="0.3">
      <c r="B397" s="27"/>
      <c r="N397" s="17">
        <v>392</v>
      </c>
      <c r="O397" s="4">
        <v>65.661038312135943</v>
      </c>
      <c r="P397" s="35">
        <f t="shared" si="12"/>
        <v>-0.32533621442748939</v>
      </c>
      <c r="T397" s="28"/>
    </row>
    <row r="398" spans="2:20" x14ac:dyDescent="0.3">
      <c r="B398" s="27"/>
      <c r="N398" s="17">
        <v>393</v>
      </c>
      <c r="O398" s="4">
        <v>115.88368890261326</v>
      </c>
      <c r="P398" s="35">
        <f t="shared" si="12"/>
        <v>0.19069893274432048</v>
      </c>
      <c r="T398" s="28"/>
    </row>
    <row r="399" spans="2:20" x14ac:dyDescent="0.3">
      <c r="B399" s="27"/>
      <c r="N399" s="17">
        <v>394</v>
      </c>
      <c r="O399" s="4">
        <v>88.829379472611294</v>
      </c>
      <c r="P399" s="35">
        <f t="shared" si="12"/>
        <v>-8.7282702716988236E-2</v>
      </c>
      <c r="T399" s="28"/>
    </row>
    <row r="400" spans="2:20" x14ac:dyDescent="0.3">
      <c r="B400" s="27"/>
      <c r="N400" s="17">
        <v>395</v>
      </c>
      <c r="O400" s="4">
        <v>161.43812067435147</v>
      </c>
      <c r="P400" s="35">
        <f t="shared" si="12"/>
        <v>0.6587683720764288</v>
      </c>
      <c r="T400" s="28"/>
    </row>
    <row r="401" spans="2:20" x14ac:dyDescent="0.3">
      <c r="B401" s="27"/>
      <c r="N401" s="17">
        <v>396</v>
      </c>
      <c r="O401" s="4">
        <v>89.535316178373094</v>
      </c>
      <c r="P401" s="35">
        <f t="shared" si="12"/>
        <v>-8.0029239437595989E-2</v>
      </c>
      <c r="T401" s="28"/>
    </row>
    <row r="402" spans="2:20" x14ac:dyDescent="0.3">
      <c r="B402" s="27"/>
      <c r="N402" s="17">
        <v>397</v>
      </c>
      <c r="O402" s="4">
        <v>120.96463450214172</v>
      </c>
      <c r="P402" s="35">
        <f t="shared" si="12"/>
        <v>0.24290538699151565</v>
      </c>
      <c r="T402" s="28"/>
    </row>
    <row r="403" spans="2:20" x14ac:dyDescent="0.3">
      <c r="B403" s="27"/>
      <c r="N403" s="17">
        <v>398</v>
      </c>
      <c r="O403" s="4">
        <v>127.09467850824086</v>
      </c>
      <c r="P403" s="35">
        <f t="shared" si="12"/>
        <v>0.30589127331303212</v>
      </c>
      <c r="T403" s="28"/>
    </row>
    <row r="404" spans="2:20" x14ac:dyDescent="0.3">
      <c r="B404" s="27"/>
      <c r="N404" s="17">
        <v>399</v>
      </c>
      <c r="O404" s="4">
        <v>96.521023659971675</v>
      </c>
      <c r="P404" s="35">
        <f t="shared" si="12"/>
        <v>-8.2514549920762459E-3</v>
      </c>
      <c r="T404" s="28"/>
    </row>
    <row r="405" spans="2:20" x14ac:dyDescent="0.3">
      <c r="B405" s="27"/>
      <c r="N405" s="17">
        <v>400</v>
      </c>
      <c r="O405" s="4">
        <v>72.189802532377882</v>
      </c>
      <c r="P405" s="35">
        <f t="shared" si="12"/>
        <v>-0.25825349844910561</v>
      </c>
      <c r="T405" s="28"/>
    </row>
    <row r="406" spans="2:20" x14ac:dyDescent="0.3">
      <c r="B406" s="27"/>
      <c r="N406" s="17">
        <v>401</v>
      </c>
      <c r="O406" s="4">
        <v>158.67368631523755</v>
      </c>
      <c r="P406" s="35">
        <f t="shared" si="12"/>
        <v>0.6303639514697903</v>
      </c>
      <c r="T406" s="28"/>
    </row>
    <row r="407" spans="2:20" x14ac:dyDescent="0.3">
      <c r="B407" s="27"/>
      <c r="N407" s="17">
        <v>402</v>
      </c>
      <c r="O407" s="4">
        <v>97.405026022641579</v>
      </c>
      <c r="P407" s="35">
        <f t="shared" si="12"/>
        <v>8.3162373748568719E-4</v>
      </c>
      <c r="T407" s="28"/>
    </row>
    <row r="408" spans="2:20" x14ac:dyDescent="0.3">
      <c r="B408" s="27"/>
      <c r="N408" s="17">
        <v>403</v>
      </c>
      <c r="O408" s="4">
        <v>83.055935516944018</v>
      </c>
      <c r="P408" s="35">
        <f t="shared" si="12"/>
        <v>-0.14660454189358996</v>
      </c>
      <c r="T408" s="28"/>
    </row>
    <row r="409" spans="2:20" x14ac:dyDescent="0.3">
      <c r="B409" s="27"/>
      <c r="N409" s="17">
        <v>404</v>
      </c>
      <c r="O409" s="4">
        <v>114.14055745814022</v>
      </c>
      <c r="P409" s="35">
        <f t="shared" si="12"/>
        <v>0.17278834696454459</v>
      </c>
      <c r="T409" s="28"/>
    </row>
    <row r="410" spans="2:20" x14ac:dyDescent="0.3">
      <c r="B410" s="27"/>
      <c r="N410" s="17">
        <v>405</v>
      </c>
      <c r="O410" s="4">
        <v>141.36754561055318</v>
      </c>
      <c r="P410" s="35">
        <f t="shared" si="12"/>
        <v>0.45254424740161903</v>
      </c>
      <c r="T410" s="28"/>
    </row>
    <row r="411" spans="2:20" x14ac:dyDescent="0.3">
      <c r="B411" s="27"/>
      <c r="N411" s="17">
        <v>406</v>
      </c>
      <c r="O411" s="4">
        <v>97.612601249730616</v>
      </c>
      <c r="P411" s="35">
        <f t="shared" si="12"/>
        <v>2.9644485008291088E-3</v>
      </c>
      <c r="T411" s="28"/>
    </row>
    <row r="412" spans="2:20" x14ac:dyDescent="0.3">
      <c r="B412" s="27"/>
      <c r="N412" s="17">
        <v>407</v>
      </c>
      <c r="O412" s="4">
        <v>132.40746709197467</v>
      </c>
      <c r="P412" s="35">
        <f t="shared" si="12"/>
        <v>0.36047990227758175</v>
      </c>
      <c r="T412" s="28"/>
    </row>
    <row r="413" spans="2:20" x14ac:dyDescent="0.3">
      <c r="B413" s="27"/>
      <c r="N413" s="17">
        <v>408</v>
      </c>
      <c r="O413" s="4">
        <v>85.902529607580078</v>
      </c>
      <c r="P413" s="35">
        <f t="shared" si="12"/>
        <v>-0.11735593427871616</v>
      </c>
      <c r="T413" s="28"/>
    </row>
    <row r="414" spans="2:20" x14ac:dyDescent="0.3">
      <c r="B414" s="27"/>
      <c r="N414" s="17">
        <v>409</v>
      </c>
      <c r="O414" s="4">
        <v>66.783079523907659</v>
      </c>
      <c r="P414" s="35">
        <f t="shared" si="12"/>
        <v>-0.31380729878799418</v>
      </c>
      <c r="T414" s="28"/>
    </row>
    <row r="415" spans="2:20" x14ac:dyDescent="0.3">
      <c r="B415" s="27"/>
      <c r="N415" s="17">
        <v>410</v>
      </c>
      <c r="O415" s="4">
        <v>87.201105749687386</v>
      </c>
      <c r="P415" s="35">
        <f t="shared" si="12"/>
        <v>-0.10401313132571544</v>
      </c>
      <c r="T415" s="28"/>
    </row>
    <row r="416" spans="2:20" x14ac:dyDescent="0.3">
      <c r="B416" s="27"/>
      <c r="N416" s="17">
        <v>411</v>
      </c>
      <c r="O416" s="4">
        <v>80.421617136335655</v>
      </c>
      <c r="P416" s="35">
        <f t="shared" si="12"/>
        <v>-0.17367202752511091</v>
      </c>
      <c r="T416" s="28"/>
    </row>
    <row r="417" spans="2:20" x14ac:dyDescent="0.3">
      <c r="B417" s="27"/>
      <c r="N417" s="17">
        <v>412</v>
      </c>
      <c r="O417" s="4">
        <v>123.23506406971079</v>
      </c>
      <c r="P417" s="35">
        <f t="shared" si="12"/>
        <v>0.26623393381787297</v>
      </c>
      <c r="T417" s="28"/>
    </row>
    <row r="418" spans="2:20" x14ac:dyDescent="0.3">
      <c r="B418" s="27"/>
      <c r="N418" s="17">
        <v>413</v>
      </c>
      <c r="O418" s="4">
        <v>103.86897609585714</v>
      </c>
      <c r="P418" s="35">
        <f t="shared" si="12"/>
        <v>6.7248377694623329E-2</v>
      </c>
      <c r="T418" s="28"/>
    </row>
    <row r="419" spans="2:20" x14ac:dyDescent="0.3">
      <c r="B419" s="27"/>
      <c r="N419" s="17">
        <v>414</v>
      </c>
      <c r="O419" s="4">
        <v>106.40161618720938</v>
      </c>
      <c r="P419" s="35">
        <f t="shared" si="12"/>
        <v>9.3271124142856099E-2</v>
      </c>
      <c r="T419" s="28"/>
    </row>
    <row r="420" spans="2:20" x14ac:dyDescent="0.3">
      <c r="B420" s="27"/>
      <c r="N420" s="17">
        <v>415</v>
      </c>
      <c r="O420" s="4">
        <v>102.82148268754749</v>
      </c>
      <c r="P420" s="35">
        <f t="shared" si="12"/>
        <v>5.6485436894739172E-2</v>
      </c>
      <c r="T420" s="28"/>
    </row>
    <row r="421" spans="2:20" x14ac:dyDescent="0.3">
      <c r="B421" s="27"/>
      <c r="N421" s="17">
        <v>416</v>
      </c>
      <c r="O421" s="4">
        <v>147.69428257695716</v>
      </c>
      <c r="P421" s="35">
        <f t="shared" si="12"/>
        <v>0.51755114375596323</v>
      </c>
      <c r="T421" s="28"/>
    </row>
    <row r="422" spans="2:20" x14ac:dyDescent="0.3">
      <c r="B422" s="27"/>
      <c r="N422" s="17">
        <v>417</v>
      </c>
      <c r="O422" s="4">
        <v>105.79415953841803</v>
      </c>
      <c r="P422" s="35">
        <f t="shared" si="12"/>
        <v>8.7029538374800763E-2</v>
      </c>
      <c r="T422" s="28"/>
    </row>
    <row r="423" spans="2:20" x14ac:dyDescent="0.3">
      <c r="B423" s="27"/>
      <c r="N423" s="17">
        <v>418</v>
      </c>
      <c r="O423" s="4">
        <v>67.84677739011039</v>
      </c>
      <c r="P423" s="35">
        <f t="shared" si="12"/>
        <v>-0.30287785801816869</v>
      </c>
      <c r="T423" s="28"/>
    </row>
    <row r="424" spans="2:20" x14ac:dyDescent="0.3">
      <c r="B424" s="27"/>
      <c r="N424" s="17">
        <v>419</v>
      </c>
      <c r="O424" s="4">
        <v>93.194793126109559</v>
      </c>
      <c r="P424" s="35">
        <f t="shared" si="12"/>
        <v>-4.2428302348562874E-2</v>
      </c>
      <c r="T424" s="28"/>
    </row>
    <row r="425" spans="2:20" x14ac:dyDescent="0.3">
      <c r="B425" s="27"/>
      <c r="N425" s="17">
        <v>420</v>
      </c>
      <c r="O425" s="4">
        <v>99.639353250459649</v>
      </c>
      <c r="P425" s="35">
        <f t="shared" si="12"/>
        <v>2.3789220883019491E-2</v>
      </c>
      <c r="T425" s="28"/>
    </row>
    <row r="426" spans="2:20" x14ac:dyDescent="0.3">
      <c r="B426" s="27"/>
      <c r="N426" s="17">
        <v>421</v>
      </c>
      <c r="O426" s="4">
        <v>117.44214329385206</v>
      </c>
      <c r="P426" s="35">
        <f t="shared" si="12"/>
        <v>0.20671197131731756</v>
      </c>
      <c r="T426" s="28"/>
    </row>
    <row r="427" spans="2:20" x14ac:dyDescent="0.3">
      <c r="B427" s="27"/>
      <c r="N427" s="17">
        <v>422</v>
      </c>
      <c r="O427" s="4">
        <v>130.41395323057233</v>
      </c>
      <c r="P427" s="35">
        <f t="shared" si="12"/>
        <v>0.33999665006442892</v>
      </c>
      <c r="T427" s="28"/>
    </row>
    <row r="428" spans="2:20" x14ac:dyDescent="0.3">
      <c r="B428" s="27"/>
      <c r="N428" s="17">
        <v>423</v>
      </c>
      <c r="O428" s="4">
        <v>86.420506670615126</v>
      </c>
      <c r="P428" s="35">
        <f t="shared" si="12"/>
        <v>-0.11203374664400789</v>
      </c>
      <c r="T428" s="28"/>
    </row>
    <row r="429" spans="2:20" x14ac:dyDescent="0.3">
      <c r="B429" s="27"/>
      <c r="N429" s="17">
        <v>424</v>
      </c>
      <c r="O429" s="4">
        <v>143.03518202864996</v>
      </c>
      <c r="P429" s="35">
        <f t="shared" si="12"/>
        <v>0.46967912567514447</v>
      </c>
      <c r="T429" s="28"/>
    </row>
    <row r="430" spans="2:20" x14ac:dyDescent="0.3">
      <c r="B430" s="27"/>
      <c r="N430" s="17">
        <v>425</v>
      </c>
      <c r="O430" s="4">
        <v>110.85413038158227</v>
      </c>
      <c r="P430" s="35">
        <f t="shared" si="12"/>
        <v>0.13902047808104601</v>
      </c>
      <c r="T430" s="28"/>
    </row>
    <row r="431" spans="2:20" x14ac:dyDescent="0.3">
      <c r="B431" s="27"/>
      <c r="N431" s="17">
        <v>426</v>
      </c>
      <c r="O431" s="4">
        <v>148.07044621462441</v>
      </c>
      <c r="P431" s="35">
        <f t="shared" si="12"/>
        <v>0.52141620575173753</v>
      </c>
      <c r="T431" s="28"/>
    </row>
    <row r="432" spans="2:20" x14ac:dyDescent="0.3">
      <c r="B432" s="27"/>
      <c r="N432" s="17">
        <v>427</v>
      </c>
      <c r="O432" s="4">
        <v>67.207582785749281</v>
      </c>
      <c r="P432" s="35">
        <f t="shared" si="12"/>
        <v>-0.30944554964445359</v>
      </c>
      <c r="T432" s="28"/>
    </row>
    <row r="433" spans="2:20" x14ac:dyDescent="0.3">
      <c r="B433" s="27"/>
      <c r="N433" s="17">
        <v>428</v>
      </c>
      <c r="O433" s="4">
        <v>92.063092204072689</v>
      </c>
      <c r="P433" s="35">
        <f t="shared" si="12"/>
        <v>-5.4056471013330665E-2</v>
      </c>
      <c r="T433" s="28"/>
    </row>
    <row r="434" spans="2:20" x14ac:dyDescent="0.3">
      <c r="B434" s="27"/>
      <c r="N434" s="17">
        <v>429</v>
      </c>
      <c r="O434" s="4">
        <v>77.995156674720221</v>
      </c>
      <c r="P434" s="35">
        <f t="shared" si="12"/>
        <v>-0.19860378374854126</v>
      </c>
      <c r="T434" s="28"/>
    </row>
    <row r="435" spans="2:20" x14ac:dyDescent="0.3">
      <c r="B435" s="27"/>
      <c r="N435" s="17">
        <v>430</v>
      </c>
      <c r="O435" s="4">
        <v>138.82783015723629</v>
      </c>
      <c r="P435" s="35">
        <f t="shared" si="12"/>
        <v>0.42644880197374668</v>
      </c>
      <c r="T435" s="28"/>
    </row>
    <row r="436" spans="2:20" x14ac:dyDescent="0.3">
      <c r="B436" s="27"/>
      <c r="N436" s="17">
        <v>431</v>
      </c>
      <c r="O436" s="4">
        <v>75.361728571732897</v>
      </c>
      <c r="P436" s="35">
        <f t="shared" si="12"/>
        <v>-0.22566212182337619</v>
      </c>
      <c r="T436" s="28"/>
    </row>
    <row r="437" spans="2:20" x14ac:dyDescent="0.3">
      <c r="B437" s="27"/>
      <c r="N437" s="17">
        <v>432</v>
      </c>
      <c r="O437" s="4">
        <v>134.08868032709472</v>
      </c>
      <c r="P437" s="35">
        <f t="shared" si="12"/>
        <v>0.37775428164649671</v>
      </c>
      <c r="T437" s="28"/>
    </row>
    <row r="438" spans="2:20" x14ac:dyDescent="0.3">
      <c r="B438" s="27"/>
      <c r="N438" s="17">
        <v>433</v>
      </c>
      <c r="O438" s="4">
        <v>125.71968779807423</v>
      </c>
      <c r="P438" s="35">
        <f t="shared" si="12"/>
        <v>0.29176331461036575</v>
      </c>
      <c r="T438" s="28"/>
    </row>
    <row r="439" spans="2:20" x14ac:dyDescent="0.3">
      <c r="B439" s="27"/>
      <c r="N439" s="17">
        <v>434</v>
      </c>
      <c r="O439" s="4">
        <v>147.42223357149837</v>
      </c>
      <c r="P439" s="35">
        <f t="shared" si="12"/>
        <v>0.51475585424178361</v>
      </c>
      <c r="T439" s="28"/>
    </row>
    <row r="440" spans="2:20" x14ac:dyDescent="0.3">
      <c r="B440" s="27"/>
      <c r="N440" s="17">
        <v>435</v>
      </c>
      <c r="O440" s="4">
        <v>123.33177237104866</v>
      </c>
      <c r="P440" s="35">
        <f t="shared" si="12"/>
        <v>0.26722760663137213</v>
      </c>
      <c r="T440" s="28"/>
    </row>
    <row r="441" spans="2:20" x14ac:dyDescent="0.3">
      <c r="B441" s="27"/>
      <c r="N441" s="17">
        <v>436</v>
      </c>
      <c r="O441" s="4">
        <v>155.45061222003974</v>
      </c>
      <c r="P441" s="35">
        <f t="shared" si="12"/>
        <v>0.59724703120560152</v>
      </c>
      <c r="T441" s="28"/>
    </row>
    <row r="442" spans="2:20" x14ac:dyDescent="0.3">
      <c r="B442" s="27"/>
      <c r="N442" s="17">
        <v>437</v>
      </c>
      <c r="O442" s="4">
        <v>123.22618735560783</v>
      </c>
      <c r="P442" s="35">
        <f t="shared" si="12"/>
        <v>0.26614272603782441</v>
      </c>
      <c r="T442" s="28"/>
    </row>
    <row r="443" spans="2:20" x14ac:dyDescent="0.3">
      <c r="B443" s="27"/>
      <c r="N443" s="17">
        <v>438</v>
      </c>
      <c r="O443" s="4">
        <v>121.65307169736083</v>
      </c>
      <c r="P443" s="35">
        <f t="shared" si="12"/>
        <v>0.24997904370171731</v>
      </c>
      <c r="T443" s="28"/>
    </row>
    <row r="444" spans="2:20" x14ac:dyDescent="0.3">
      <c r="B444" s="27"/>
      <c r="N444" s="17">
        <v>439</v>
      </c>
      <c r="O444" s="4">
        <v>82.152928910029274</v>
      </c>
      <c r="P444" s="35">
        <f t="shared" si="12"/>
        <v>-0.15588288825360319</v>
      </c>
      <c r="T444" s="28"/>
    </row>
    <row r="445" spans="2:20" x14ac:dyDescent="0.3">
      <c r="B445" s="27"/>
      <c r="N445" s="17">
        <v>440</v>
      </c>
      <c r="O445" s="4">
        <v>69.997679992551951</v>
      </c>
      <c r="P445" s="35">
        <f t="shared" si="12"/>
        <v>-0.28077744460005216</v>
      </c>
      <c r="T445" s="28"/>
    </row>
    <row r="446" spans="2:20" x14ac:dyDescent="0.3">
      <c r="B446" s="27"/>
      <c r="N446" s="17">
        <v>441</v>
      </c>
      <c r="O446" s="4">
        <v>80.749603052325583</v>
      </c>
      <c r="P446" s="35">
        <f t="shared" si="12"/>
        <v>-0.17030198913728767</v>
      </c>
      <c r="T446" s="28"/>
    </row>
    <row r="447" spans="2:20" x14ac:dyDescent="0.3">
      <c r="B447" s="27"/>
      <c r="N447" s="17">
        <v>442</v>
      </c>
      <c r="O447" s="4">
        <v>95.127802658060048</v>
      </c>
      <c r="P447" s="35">
        <f t="shared" si="12"/>
        <v>-2.2566729003134611E-2</v>
      </c>
      <c r="T447" s="28"/>
    </row>
    <row r="448" spans="2:20" x14ac:dyDescent="0.3">
      <c r="B448" s="27"/>
      <c r="N448" s="17">
        <v>443</v>
      </c>
      <c r="O448" s="4">
        <v>115.63902189872449</v>
      </c>
      <c r="P448" s="35">
        <f t="shared" si="12"/>
        <v>0.18818499188545701</v>
      </c>
      <c r="T448" s="28"/>
    </row>
    <row r="449" spans="2:20" x14ac:dyDescent="0.3">
      <c r="B449" s="27"/>
      <c r="N449" s="17">
        <v>444</v>
      </c>
      <c r="O449" s="4">
        <v>132.2503170709563</v>
      </c>
      <c r="P449" s="35">
        <f t="shared" si="12"/>
        <v>0.35886519390853278</v>
      </c>
      <c r="T449" s="28"/>
    </row>
    <row r="450" spans="2:20" x14ac:dyDescent="0.3">
      <c r="B450" s="27"/>
      <c r="N450" s="17">
        <v>445</v>
      </c>
      <c r="O450" s="4">
        <v>100.30590926434367</v>
      </c>
      <c r="P450" s="35">
        <f t="shared" si="12"/>
        <v>3.0638049582397464E-2</v>
      </c>
      <c r="T450" s="28"/>
    </row>
    <row r="451" spans="2:20" x14ac:dyDescent="0.3">
      <c r="B451" s="27"/>
      <c r="N451" s="17">
        <v>446</v>
      </c>
      <c r="O451" s="4">
        <v>120.1737563126224</v>
      </c>
      <c r="P451" s="35">
        <f t="shared" si="12"/>
        <v>0.23477915434299512</v>
      </c>
      <c r="T451" s="28"/>
    </row>
    <row r="452" spans="2:20" x14ac:dyDescent="0.3">
      <c r="B452" s="27"/>
      <c r="N452" s="17">
        <v>447</v>
      </c>
      <c r="O452" s="4">
        <v>94.954276136277713</v>
      </c>
      <c r="P452" s="35">
        <f t="shared" si="12"/>
        <v>-2.4349705073759109E-2</v>
      </c>
      <c r="T452" s="28"/>
    </row>
    <row r="453" spans="2:20" x14ac:dyDescent="0.3">
      <c r="B453" s="27"/>
      <c r="N453" s="17">
        <v>448</v>
      </c>
      <c r="O453" s="4">
        <v>113.59986554994219</v>
      </c>
      <c r="P453" s="35">
        <f t="shared" si="12"/>
        <v>0.16723276546613453</v>
      </c>
      <c r="T453" s="28"/>
    </row>
    <row r="454" spans="2:20" x14ac:dyDescent="0.3">
      <c r="B454" s="27"/>
      <c r="N454" s="17">
        <v>449</v>
      </c>
      <c r="O454" s="4">
        <v>66.685048131376675</v>
      </c>
      <c r="P454" s="35">
        <f t="shared" si="12"/>
        <v>-0.31481456629533233</v>
      </c>
      <c r="T454" s="28"/>
    </row>
    <row r="455" spans="2:20" x14ac:dyDescent="0.3">
      <c r="B455" s="27"/>
      <c r="N455" s="17">
        <v>450</v>
      </c>
      <c r="O455" s="4">
        <v>144.30629236571119</v>
      </c>
      <c r="P455" s="35">
        <f t="shared" ref="P455:P518" si="13">O455/$D$6-1</f>
        <v>0.48273971889643041</v>
      </c>
      <c r="T455" s="28"/>
    </row>
    <row r="456" spans="2:20" x14ac:dyDescent="0.3">
      <c r="B456" s="27"/>
      <c r="N456" s="17">
        <v>451</v>
      </c>
      <c r="O456" s="4">
        <v>96.166776355991388</v>
      </c>
      <c r="P456" s="35">
        <f t="shared" si="13"/>
        <v>-1.1891327788422612E-2</v>
      </c>
      <c r="T456" s="28"/>
    </row>
    <row r="457" spans="2:20" x14ac:dyDescent="0.3">
      <c r="B457" s="27"/>
      <c r="N457" s="17">
        <v>452</v>
      </c>
      <c r="O457" s="4">
        <v>119.08075616976735</v>
      </c>
      <c r="P457" s="35">
        <f t="shared" si="13"/>
        <v>0.22354863419032212</v>
      </c>
      <c r="T457" s="28"/>
    </row>
    <row r="458" spans="2:20" x14ac:dyDescent="0.3">
      <c r="B458" s="27"/>
      <c r="N458" s="17">
        <v>453</v>
      </c>
      <c r="O458" s="4">
        <v>127.11054279086615</v>
      </c>
      <c r="P458" s="35">
        <f t="shared" si="13"/>
        <v>0.30605427799962404</v>
      </c>
      <c r="T458" s="28"/>
    </row>
    <row r="459" spans="2:20" x14ac:dyDescent="0.3">
      <c r="B459" s="27"/>
      <c r="N459" s="17">
        <v>454</v>
      </c>
      <c r="O459" s="4">
        <v>150.44932142294141</v>
      </c>
      <c r="P459" s="35">
        <f t="shared" si="13"/>
        <v>0.54585902594928393</v>
      </c>
      <c r="T459" s="28"/>
    </row>
    <row r="460" spans="2:20" x14ac:dyDescent="0.3">
      <c r="B460" s="27"/>
      <c r="N460" s="17">
        <v>455</v>
      </c>
      <c r="O460" s="4">
        <v>98.650549742487925</v>
      </c>
      <c r="P460" s="35">
        <f t="shared" si="13"/>
        <v>1.3629315785200102E-2</v>
      </c>
      <c r="T460" s="28"/>
    </row>
    <row r="461" spans="2:20" x14ac:dyDescent="0.3">
      <c r="B461" s="27"/>
      <c r="N461" s="17">
        <v>456</v>
      </c>
      <c r="O461" s="4">
        <v>100.62078796436295</v>
      </c>
      <c r="P461" s="35">
        <f t="shared" si="13"/>
        <v>3.3873412001451664E-2</v>
      </c>
      <c r="T461" s="28"/>
    </row>
    <row r="462" spans="2:20" x14ac:dyDescent="0.3">
      <c r="B462" s="27"/>
      <c r="N462" s="17">
        <v>457</v>
      </c>
      <c r="O462" s="4">
        <v>199.21753906718962</v>
      </c>
      <c r="P462" s="35">
        <f t="shared" si="13"/>
        <v>1.046949949536025</v>
      </c>
      <c r="T462" s="28"/>
    </row>
    <row r="463" spans="2:20" x14ac:dyDescent="0.3">
      <c r="B463" s="27"/>
      <c r="N463" s="17">
        <v>458</v>
      </c>
      <c r="O463" s="4">
        <v>156.22369597425737</v>
      </c>
      <c r="P463" s="35">
        <f t="shared" si="13"/>
        <v>0.60519042694822822</v>
      </c>
      <c r="T463" s="28"/>
    </row>
    <row r="464" spans="2:20" x14ac:dyDescent="0.3">
      <c r="B464" s="27"/>
      <c r="N464" s="17">
        <v>459</v>
      </c>
      <c r="O464" s="4">
        <v>115.67346526570144</v>
      </c>
      <c r="P464" s="35">
        <f t="shared" si="13"/>
        <v>0.18853889570650328</v>
      </c>
      <c r="T464" s="28"/>
    </row>
    <row r="465" spans="2:20" x14ac:dyDescent="0.3">
      <c r="B465" s="27"/>
      <c r="N465" s="17">
        <v>460</v>
      </c>
      <c r="O465" s="4">
        <v>107.79133209402606</v>
      </c>
      <c r="P465" s="35">
        <f t="shared" si="13"/>
        <v>0.10755038348240853</v>
      </c>
      <c r="T465" s="28"/>
    </row>
    <row r="466" spans="2:20" x14ac:dyDescent="0.3">
      <c r="B466" s="27"/>
      <c r="N466" s="17">
        <v>461</v>
      </c>
      <c r="O466" s="4">
        <v>96.629568272235417</v>
      </c>
      <c r="P466" s="35">
        <f t="shared" si="13"/>
        <v>-7.1361646936616285E-3</v>
      </c>
      <c r="T466" s="28"/>
    </row>
    <row r="467" spans="2:20" x14ac:dyDescent="0.3">
      <c r="B467" s="27"/>
      <c r="N467" s="17">
        <v>462</v>
      </c>
      <c r="O467" s="4">
        <v>142.14323645214688</v>
      </c>
      <c r="P467" s="35">
        <f t="shared" si="13"/>
        <v>0.46051443083270871</v>
      </c>
      <c r="T467" s="28"/>
    </row>
    <row r="468" spans="2:20" x14ac:dyDescent="0.3">
      <c r="B468" s="27"/>
      <c r="N468" s="17">
        <v>463</v>
      </c>
      <c r="O468" s="4">
        <v>71.136150996917536</v>
      </c>
      <c r="P468" s="35">
        <f t="shared" si="13"/>
        <v>-0.26907971368817507</v>
      </c>
      <c r="T468" s="28"/>
    </row>
    <row r="469" spans="2:20" x14ac:dyDescent="0.3">
      <c r="B469" s="27"/>
      <c r="N469" s="17">
        <v>464</v>
      </c>
      <c r="O469" s="4">
        <v>101.59866347813301</v>
      </c>
      <c r="P469" s="35">
        <f t="shared" si="13"/>
        <v>4.3921032521897052E-2</v>
      </c>
      <c r="T469" s="28"/>
    </row>
    <row r="470" spans="2:20" x14ac:dyDescent="0.3">
      <c r="B470" s="27"/>
      <c r="N470" s="17">
        <v>465</v>
      </c>
      <c r="O470" s="4">
        <v>92.484590280192165</v>
      </c>
      <c r="P470" s="35">
        <f t="shared" si="13"/>
        <v>-4.9725599998247438E-2</v>
      </c>
      <c r="T470" s="28"/>
    </row>
    <row r="471" spans="2:20" x14ac:dyDescent="0.3">
      <c r="B471" s="27"/>
      <c r="N471" s="17">
        <v>466</v>
      </c>
      <c r="O471" s="4">
        <v>107.01508578847921</v>
      </c>
      <c r="P471" s="35">
        <f t="shared" si="13"/>
        <v>9.9574492687819705E-2</v>
      </c>
      <c r="T471" s="28"/>
    </row>
    <row r="472" spans="2:20" x14ac:dyDescent="0.3">
      <c r="B472" s="27"/>
      <c r="N472" s="17">
        <v>467</v>
      </c>
      <c r="O472" s="4">
        <v>92.455253585820728</v>
      </c>
      <c r="P472" s="35">
        <f t="shared" si="13"/>
        <v>-5.002703302138567E-2</v>
      </c>
      <c r="T472" s="28"/>
    </row>
    <row r="473" spans="2:20" x14ac:dyDescent="0.3">
      <c r="B473" s="27"/>
      <c r="N473" s="17">
        <v>468</v>
      </c>
      <c r="O473" s="4">
        <v>96.786062846216296</v>
      </c>
      <c r="P473" s="35">
        <f t="shared" si="13"/>
        <v>-5.5281910091519171E-3</v>
      </c>
      <c r="T473" s="28"/>
    </row>
    <row r="474" spans="2:20" x14ac:dyDescent="0.3">
      <c r="B474" s="27"/>
      <c r="N474" s="17">
        <v>469</v>
      </c>
      <c r="O474" s="4">
        <v>95.70345983179493</v>
      </c>
      <c r="P474" s="35">
        <f t="shared" si="13"/>
        <v>-1.6651881202865093E-2</v>
      </c>
      <c r="T474" s="28"/>
    </row>
    <row r="475" spans="2:20" x14ac:dyDescent="0.3">
      <c r="B475" s="27"/>
      <c r="N475" s="17">
        <v>470</v>
      </c>
      <c r="O475" s="4">
        <v>125.06392610349069</v>
      </c>
      <c r="P475" s="35">
        <f t="shared" si="13"/>
        <v>0.28502539698563933</v>
      </c>
      <c r="T475" s="28"/>
    </row>
    <row r="476" spans="2:20" x14ac:dyDescent="0.3">
      <c r="B476" s="27"/>
      <c r="N476" s="17">
        <v>471</v>
      </c>
      <c r="O476" s="4">
        <v>106.48835540262925</v>
      </c>
      <c r="P476" s="35">
        <f t="shared" si="13"/>
        <v>9.4162365112189672E-2</v>
      </c>
      <c r="T476" s="28"/>
    </row>
    <row r="477" spans="2:20" x14ac:dyDescent="0.3">
      <c r="B477" s="27"/>
      <c r="N477" s="17">
        <v>472</v>
      </c>
      <c r="O477" s="4">
        <v>111.00529762817618</v>
      </c>
      <c r="P477" s="35">
        <f t="shared" si="13"/>
        <v>0.14057371375113692</v>
      </c>
      <c r="T477" s="28"/>
    </row>
    <row r="478" spans="2:20" x14ac:dyDescent="0.3">
      <c r="B478" s="27"/>
      <c r="N478" s="17">
        <v>473</v>
      </c>
      <c r="O478" s="4">
        <v>135.24209967672988</v>
      </c>
      <c r="P478" s="35">
        <f t="shared" si="13"/>
        <v>0.38960560603582817</v>
      </c>
      <c r="T478" s="28"/>
    </row>
    <row r="479" spans="2:20" x14ac:dyDescent="0.3">
      <c r="B479" s="27"/>
      <c r="N479" s="17">
        <v>474</v>
      </c>
      <c r="O479" s="4">
        <v>107.41141783977116</v>
      </c>
      <c r="P479" s="35">
        <f t="shared" si="13"/>
        <v>0.10364678409444106</v>
      </c>
      <c r="T479" s="28"/>
    </row>
    <row r="480" spans="2:20" x14ac:dyDescent="0.3">
      <c r="B480" s="27"/>
      <c r="N480" s="17">
        <v>475</v>
      </c>
      <c r="O480" s="4">
        <v>117.0738790370355</v>
      </c>
      <c r="P480" s="35">
        <f t="shared" si="13"/>
        <v>0.20292807505278065</v>
      </c>
      <c r="T480" s="28"/>
    </row>
    <row r="481" spans="2:20" x14ac:dyDescent="0.3">
      <c r="B481" s="27"/>
      <c r="N481" s="17">
        <v>476</v>
      </c>
      <c r="O481" s="4">
        <v>96.192975443977261</v>
      </c>
      <c r="P481" s="35">
        <f t="shared" si="13"/>
        <v>-1.1622133509235688E-2</v>
      </c>
      <c r="T481" s="28"/>
    </row>
    <row r="482" spans="2:20" x14ac:dyDescent="0.3">
      <c r="B482" s="27"/>
      <c r="N482" s="17">
        <v>477</v>
      </c>
      <c r="O482" s="4">
        <v>89.209085818677423</v>
      </c>
      <c r="P482" s="35">
        <f t="shared" si="13"/>
        <v>-8.3381239574948141E-2</v>
      </c>
      <c r="T482" s="28"/>
    </row>
    <row r="483" spans="2:20" x14ac:dyDescent="0.3">
      <c r="B483" s="27"/>
      <c r="N483" s="17">
        <v>478</v>
      </c>
      <c r="O483" s="4">
        <v>107.11085396745388</v>
      </c>
      <c r="P483" s="35">
        <f t="shared" si="13"/>
        <v>0.10055850579247516</v>
      </c>
      <c r="T483" s="28"/>
    </row>
    <row r="484" spans="2:20" x14ac:dyDescent="0.3">
      <c r="B484" s="27"/>
      <c r="N484" s="17">
        <v>479</v>
      </c>
      <c r="O484" s="4">
        <v>158.08566030071577</v>
      </c>
      <c r="P484" s="35">
        <f t="shared" si="13"/>
        <v>0.62432201446772106</v>
      </c>
      <c r="T484" s="28"/>
    </row>
    <row r="485" spans="2:20" x14ac:dyDescent="0.3">
      <c r="B485" s="27"/>
      <c r="N485" s="17">
        <v>480</v>
      </c>
      <c r="O485" s="4">
        <v>158.25533203489428</v>
      </c>
      <c r="P485" s="35">
        <f t="shared" si="13"/>
        <v>0.62606538279432833</v>
      </c>
      <c r="T485" s="28"/>
    </row>
    <row r="486" spans="2:20" x14ac:dyDescent="0.3">
      <c r="B486" s="27"/>
      <c r="N486" s="17">
        <v>481</v>
      </c>
      <c r="O486" s="4">
        <v>109.27827894964931</v>
      </c>
      <c r="P486" s="35">
        <f t="shared" si="13"/>
        <v>0.12282868581127238</v>
      </c>
      <c r="T486" s="28"/>
    </row>
    <row r="487" spans="2:20" x14ac:dyDescent="0.3">
      <c r="B487" s="27"/>
      <c r="N487" s="17">
        <v>482</v>
      </c>
      <c r="O487" s="4">
        <v>117.69753578710323</v>
      </c>
      <c r="P487" s="35">
        <f t="shared" si="13"/>
        <v>0.20933611602676527</v>
      </c>
      <c r="T487" s="28"/>
    </row>
    <row r="488" spans="2:20" x14ac:dyDescent="0.3">
      <c r="B488" s="27"/>
      <c r="N488" s="17">
        <v>483</v>
      </c>
      <c r="O488" s="4">
        <v>115.37174990768447</v>
      </c>
      <c r="P488" s="35">
        <f t="shared" si="13"/>
        <v>0.18543878594830177</v>
      </c>
      <c r="T488" s="28"/>
    </row>
    <row r="489" spans="2:20" x14ac:dyDescent="0.3">
      <c r="B489" s="27"/>
      <c r="N489" s="17">
        <v>484</v>
      </c>
      <c r="O489" s="4">
        <v>122.58337921436934</v>
      </c>
      <c r="P489" s="35">
        <f t="shared" si="13"/>
        <v>0.25953790550630629</v>
      </c>
      <c r="T489" s="28"/>
    </row>
    <row r="490" spans="2:20" x14ac:dyDescent="0.3">
      <c r="B490" s="27"/>
      <c r="N490" s="17">
        <v>485</v>
      </c>
      <c r="O490" s="4">
        <v>164.03067210257757</v>
      </c>
      <c r="P490" s="35">
        <f t="shared" si="13"/>
        <v>0.68540670442420026</v>
      </c>
      <c r="T490" s="28"/>
    </row>
    <row r="491" spans="2:20" x14ac:dyDescent="0.3">
      <c r="B491" s="27"/>
      <c r="N491" s="17">
        <v>486</v>
      </c>
      <c r="O491" s="4">
        <v>125.16378291636426</v>
      </c>
      <c r="P491" s="35">
        <f t="shared" si="13"/>
        <v>0.28605142059294542</v>
      </c>
      <c r="T491" s="28"/>
    </row>
    <row r="492" spans="2:20" x14ac:dyDescent="0.3">
      <c r="B492" s="27"/>
      <c r="N492" s="17">
        <v>487</v>
      </c>
      <c r="O492" s="4">
        <v>113.75206972926436</v>
      </c>
      <c r="P492" s="35">
        <f t="shared" si="13"/>
        <v>0.16879665556658185</v>
      </c>
      <c r="T492" s="28"/>
    </row>
    <row r="493" spans="2:20" x14ac:dyDescent="0.3">
      <c r="B493" s="27"/>
      <c r="N493" s="17">
        <v>488</v>
      </c>
      <c r="O493" s="4">
        <v>116.67154182977137</v>
      </c>
      <c r="P493" s="35">
        <f t="shared" si="13"/>
        <v>0.19879408097795159</v>
      </c>
      <c r="T493" s="28"/>
    </row>
    <row r="494" spans="2:20" x14ac:dyDescent="0.3">
      <c r="B494" s="27"/>
      <c r="N494" s="17">
        <v>489</v>
      </c>
      <c r="O494" s="4">
        <v>145.49933685850175</v>
      </c>
      <c r="P494" s="35">
        <f t="shared" si="13"/>
        <v>0.49499818959005881</v>
      </c>
      <c r="T494" s="28"/>
    </row>
    <row r="495" spans="2:20" x14ac:dyDescent="0.3">
      <c r="B495" s="27"/>
      <c r="N495" s="17">
        <v>490</v>
      </c>
      <c r="O495" s="4">
        <v>89.829160531383096</v>
      </c>
      <c r="P495" s="35">
        <f t="shared" si="13"/>
        <v>-7.7010003850299658E-2</v>
      </c>
      <c r="T495" s="28"/>
    </row>
    <row r="496" spans="2:20" x14ac:dyDescent="0.3">
      <c r="B496" s="27"/>
      <c r="N496" s="17">
        <v>491</v>
      </c>
      <c r="O496" s="4">
        <v>159.212458839264</v>
      </c>
      <c r="P496" s="35">
        <f t="shared" si="13"/>
        <v>0.63589981139473095</v>
      </c>
      <c r="T496" s="28"/>
    </row>
    <row r="497" spans="2:20" x14ac:dyDescent="0.3">
      <c r="B497" s="27"/>
      <c r="N497" s="17">
        <v>492</v>
      </c>
      <c r="O497" s="4">
        <v>120.29202272979008</v>
      </c>
      <c r="P497" s="35">
        <f t="shared" si="13"/>
        <v>0.23599433568589667</v>
      </c>
      <c r="T497" s="28"/>
    </row>
    <row r="498" spans="2:20" x14ac:dyDescent="0.3">
      <c r="B498" s="27"/>
      <c r="N498" s="17">
        <v>493</v>
      </c>
      <c r="O498" s="4">
        <v>113.65183614311931</v>
      </c>
      <c r="P498" s="35">
        <f t="shared" si="13"/>
        <v>0.16776676063332396</v>
      </c>
      <c r="T498" s="28"/>
    </row>
    <row r="499" spans="2:20" x14ac:dyDescent="0.3">
      <c r="B499" s="27"/>
      <c r="N499" s="17">
        <v>494</v>
      </c>
      <c r="O499" s="4">
        <v>122.62631732835051</v>
      </c>
      <c r="P499" s="35">
        <f t="shared" si="13"/>
        <v>0.25997909241514194</v>
      </c>
      <c r="T499" s="28"/>
    </row>
    <row r="500" spans="2:20" x14ac:dyDescent="0.3">
      <c r="B500" s="27"/>
      <c r="N500" s="17">
        <v>495</v>
      </c>
      <c r="O500" s="4">
        <v>123.80165571296561</v>
      </c>
      <c r="P500" s="35">
        <f t="shared" si="13"/>
        <v>0.27205563375954767</v>
      </c>
      <c r="T500" s="28"/>
    </row>
    <row r="501" spans="2:20" x14ac:dyDescent="0.3">
      <c r="B501" s="27"/>
      <c r="N501" s="17">
        <v>496</v>
      </c>
      <c r="O501" s="4">
        <v>185.5410053299251</v>
      </c>
      <c r="P501" s="35">
        <f t="shared" si="13"/>
        <v>0.90642427004813886</v>
      </c>
      <c r="T501" s="28"/>
    </row>
    <row r="502" spans="2:20" x14ac:dyDescent="0.3">
      <c r="B502" s="27"/>
      <c r="N502" s="17">
        <v>497</v>
      </c>
      <c r="O502" s="4">
        <v>132.82625442844409</v>
      </c>
      <c r="P502" s="35">
        <f t="shared" si="13"/>
        <v>0.36478292058242734</v>
      </c>
      <c r="T502" s="28"/>
    </row>
    <row r="503" spans="2:20" x14ac:dyDescent="0.3">
      <c r="B503" s="27"/>
      <c r="N503" s="17">
        <v>498</v>
      </c>
      <c r="O503" s="4">
        <v>86.41064765339641</v>
      </c>
      <c r="P503" s="35">
        <f t="shared" si="13"/>
        <v>-0.11213504753795944</v>
      </c>
      <c r="T503" s="28"/>
    </row>
    <row r="504" spans="2:20" x14ac:dyDescent="0.3">
      <c r="B504" s="27"/>
      <c r="N504" s="17">
        <v>499</v>
      </c>
      <c r="O504" s="4">
        <v>115.98452819718227</v>
      </c>
      <c r="P504" s="35">
        <f t="shared" si="13"/>
        <v>0.19173505130042656</v>
      </c>
      <c r="T504" s="28"/>
    </row>
    <row r="505" spans="2:20" x14ac:dyDescent="0.3">
      <c r="B505" s="27"/>
      <c r="N505" s="17">
        <v>500</v>
      </c>
      <c r="O505" s="4">
        <v>110.05397940792669</v>
      </c>
      <c r="P505" s="35">
        <f t="shared" si="13"/>
        <v>0.1307989680532915</v>
      </c>
      <c r="T505" s="28"/>
    </row>
    <row r="506" spans="2:20" x14ac:dyDescent="0.3">
      <c r="B506" s="27"/>
      <c r="N506" s="17">
        <v>501</v>
      </c>
      <c r="O506" s="4">
        <v>101.1463511643271</v>
      </c>
      <c r="P506" s="35">
        <f t="shared" si="13"/>
        <v>3.9273546802242265E-2</v>
      </c>
      <c r="T506" s="28"/>
    </row>
    <row r="507" spans="2:20" x14ac:dyDescent="0.3">
      <c r="B507" s="27"/>
      <c r="N507" s="17">
        <v>502</v>
      </c>
      <c r="O507" s="4">
        <v>137.47640114042701</v>
      </c>
      <c r="P507" s="35">
        <f t="shared" si="13"/>
        <v>0.41256293845634673</v>
      </c>
      <c r="T507" s="28"/>
    </row>
    <row r="508" spans="2:20" x14ac:dyDescent="0.3">
      <c r="B508" s="27"/>
      <c r="N508" s="17">
        <v>503</v>
      </c>
      <c r="O508" s="4">
        <v>140.06749044627421</v>
      </c>
      <c r="P508" s="35">
        <f t="shared" si="13"/>
        <v>0.43918624757200875</v>
      </c>
      <c r="T508" s="28"/>
    </row>
    <row r="509" spans="2:20" x14ac:dyDescent="0.3">
      <c r="B509" s="27"/>
      <c r="N509" s="17">
        <v>504</v>
      </c>
      <c r="O509" s="4">
        <v>90.504610230866163</v>
      </c>
      <c r="P509" s="35">
        <f t="shared" si="13"/>
        <v>-7.0069792989625013E-2</v>
      </c>
      <c r="T509" s="28"/>
    </row>
    <row r="510" spans="2:20" x14ac:dyDescent="0.3">
      <c r="B510" s="27"/>
      <c r="N510" s="17">
        <v>505</v>
      </c>
      <c r="O510" s="4">
        <v>76.95358828151933</v>
      </c>
      <c r="P510" s="35">
        <f t="shared" si="13"/>
        <v>-0.20930584532346019</v>
      </c>
      <c r="T510" s="28"/>
    </row>
    <row r="511" spans="2:20" x14ac:dyDescent="0.3">
      <c r="B511" s="27"/>
      <c r="N511" s="17">
        <v>506</v>
      </c>
      <c r="O511" s="4">
        <v>97.044126929810488</v>
      </c>
      <c r="P511" s="35">
        <f t="shared" si="13"/>
        <v>-2.8765958465792885E-3</v>
      </c>
      <c r="T511" s="28"/>
    </row>
    <row r="512" spans="2:20" x14ac:dyDescent="0.3">
      <c r="B512" s="27"/>
      <c r="N512" s="17">
        <v>507</v>
      </c>
      <c r="O512" s="4">
        <v>121.85928514130778</v>
      </c>
      <c r="P512" s="35">
        <f t="shared" si="13"/>
        <v>0.2520978762134396</v>
      </c>
      <c r="T512" s="28"/>
    </row>
    <row r="513" spans="2:20" x14ac:dyDescent="0.3">
      <c r="B513" s="27"/>
      <c r="N513" s="17">
        <v>508</v>
      </c>
      <c r="O513" s="4">
        <v>99.919294879499319</v>
      </c>
      <c r="P513" s="35">
        <f t="shared" si="13"/>
        <v>2.6665606697837241E-2</v>
      </c>
      <c r="T513" s="28"/>
    </row>
    <row r="514" spans="2:20" x14ac:dyDescent="0.3">
      <c r="B514" s="27"/>
      <c r="N514" s="17">
        <v>509</v>
      </c>
      <c r="O514" s="4">
        <v>89.560475765357893</v>
      </c>
      <c r="P514" s="35">
        <f t="shared" si="13"/>
        <v>-7.9770725977636459E-2</v>
      </c>
      <c r="T514" s="28"/>
    </row>
    <row r="515" spans="2:20" x14ac:dyDescent="0.3">
      <c r="B515" s="27"/>
      <c r="N515" s="17">
        <v>510</v>
      </c>
      <c r="O515" s="4">
        <v>102.78840010780479</v>
      </c>
      <c r="P515" s="35">
        <f t="shared" si="13"/>
        <v>5.614551509241239E-2</v>
      </c>
      <c r="T515" s="28"/>
    </row>
    <row r="516" spans="2:20" x14ac:dyDescent="0.3">
      <c r="B516" s="27"/>
      <c r="N516" s="17">
        <v>511</v>
      </c>
      <c r="O516" s="4">
        <v>144.92185348329599</v>
      </c>
      <c r="P516" s="35">
        <f t="shared" si="13"/>
        <v>0.48906457766376832</v>
      </c>
      <c r="T516" s="28"/>
    </row>
    <row r="517" spans="2:20" x14ac:dyDescent="0.3">
      <c r="B517" s="27"/>
      <c r="N517" s="17">
        <v>512</v>
      </c>
      <c r="O517" s="4">
        <v>132.92088751782268</v>
      </c>
      <c r="P517" s="35">
        <f t="shared" si="13"/>
        <v>0.36575527069996694</v>
      </c>
      <c r="T517" s="28"/>
    </row>
    <row r="518" spans="2:20" x14ac:dyDescent="0.3">
      <c r="B518" s="27"/>
      <c r="N518" s="17">
        <v>513</v>
      </c>
      <c r="O518" s="4">
        <v>62.17326584429216</v>
      </c>
      <c r="P518" s="35">
        <f t="shared" si="13"/>
        <v>-0.36117289683243625</v>
      </c>
      <c r="T518" s="28"/>
    </row>
    <row r="519" spans="2:20" x14ac:dyDescent="0.3">
      <c r="B519" s="27"/>
      <c r="N519" s="17">
        <v>514</v>
      </c>
      <c r="O519" s="4">
        <v>127.0509331153153</v>
      </c>
      <c r="P519" s="35">
        <f t="shared" ref="P519:P582" si="14">O519/$D$6-1</f>
        <v>0.30544179165463659</v>
      </c>
      <c r="T519" s="28"/>
    </row>
    <row r="520" spans="2:20" x14ac:dyDescent="0.3">
      <c r="B520" s="27"/>
      <c r="N520" s="17">
        <v>515</v>
      </c>
      <c r="O520" s="4">
        <v>134.59290390825512</v>
      </c>
      <c r="P520" s="35">
        <f t="shared" si="14"/>
        <v>0.38293515296357028</v>
      </c>
      <c r="T520" s="28"/>
    </row>
    <row r="521" spans="2:20" x14ac:dyDescent="0.3">
      <c r="B521" s="27"/>
      <c r="N521" s="17">
        <v>516</v>
      </c>
      <c r="O521" s="4">
        <v>158.52411295856831</v>
      </c>
      <c r="P521" s="35">
        <f t="shared" si="14"/>
        <v>0.62882709293655248</v>
      </c>
      <c r="T521" s="28"/>
    </row>
    <row r="522" spans="2:20" x14ac:dyDescent="0.3">
      <c r="B522" s="27"/>
      <c r="N522" s="17">
        <v>517</v>
      </c>
      <c r="O522" s="4">
        <v>190.542322691897</v>
      </c>
      <c r="P522" s="35">
        <f t="shared" si="14"/>
        <v>0.95781254825716378</v>
      </c>
      <c r="T522" s="28"/>
    </row>
    <row r="523" spans="2:20" x14ac:dyDescent="0.3">
      <c r="B523" s="27"/>
      <c r="N523" s="17">
        <v>518</v>
      </c>
      <c r="O523" s="4">
        <v>154.91610420183557</v>
      </c>
      <c r="P523" s="35">
        <f t="shared" si="14"/>
        <v>0.59175498885826272</v>
      </c>
      <c r="T523" s="28"/>
    </row>
    <row r="524" spans="2:20" x14ac:dyDescent="0.3">
      <c r="B524" s="27"/>
      <c r="N524" s="17">
        <v>519</v>
      </c>
      <c r="O524" s="4">
        <v>106.39084597768341</v>
      </c>
      <c r="P524" s="35">
        <f t="shared" si="14"/>
        <v>9.3160460794895483E-2</v>
      </c>
      <c r="T524" s="28"/>
    </row>
    <row r="525" spans="2:20" x14ac:dyDescent="0.3">
      <c r="B525" s="27"/>
      <c r="N525" s="17">
        <v>520</v>
      </c>
      <c r="O525" s="4">
        <v>145.51232844194359</v>
      </c>
      <c r="P525" s="35">
        <f t="shared" si="14"/>
        <v>0.49513167744055209</v>
      </c>
      <c r="T525" s="28"/>
    </row>
    <row r="526" spans="2:20" x14ac:dyDescent="0.3">
      <c r="B526" s="27"/>
      <c r="N526" s="17">
        <v>521</v>
      </c>
      <c r="O526" s="4">
        <v>118.86476501240166</v>
      </c>
      <c r="P526" s="35">
        <f t="shared" si="14"/>
        <v>0.22132933617700412</v>
      </c>
      <c r="T526" s="28"/>
    </row>
    <row r="527" spans="2:20" x14ac:dyDescent="0.3">
      <c r="B527" s="27"/>
      <c r="N527" s="17">
        <v>522</v>
      </c>
      <c r="O527" s="4">
        <v>127.67184369913727</v>
      </c>
      <c r="P527" s="35">
        <f t="shared" si="14"/>
        <v>0.31182161591193802</v>
      </c>
      <c r="T527" s="28"/>
    </row>
    <row r="528" spans="2:20" x14ac:dyDescent="0.3">
      <c r="B528" s="27"/>
      <c r="N528" s="17">
        <v>523</v>
      </c>
      <c r="O528" s="4">
        <v>134.00573288902046</v>
      </c>
      <c r="P528" s="35">
        <f t="shared" si="14"/>
        <v>0.37690200099402382</v>
      </c>
      <c r="T528" s="28"/>
    </row>
    <row r="529" spans="2:20" x14ac:dyDescent="0.3">
      <c r="B529" s="27"/>
      <c r="N529" s="17">
        <v>524</v>
      </c>
      <c r="O529" s="4">
        <v>107.00678212251226</v>
      </c>
      <c r="P529" s="35">
        <f t="shared" si="14"/>
        <v>9.9489172947842874E-2</v>
      </c>
      <c r="T529" s="28"/>
    </row>
    <row r="530" spans="2:20" x14ac:dyDescent="0.3">
      <c r="B530" s="27"/>
      <c r="N530" s="17">
        <v>525</v>
      </c>
      <c r="O530" s="4">
        <v>120.01657467745102</v>
      </c>
      <c r="P530" s="35">
        <f t="shared" si="14"/>
        <v>0.23316412114015295</v>
      </c>
      <c r="T530" s="28"/>
    </row>
    <row r="531" spans="2:20" x14ac:dyDescent="0.3">
      <c r="B531" s="27"/>
      <c r="N531" s="17">
        <v>526</v>
      </c>
      <c r="O531" s="4">
        <v>112.52291880015802</v>
      </c>
      <c r="P531" s="35">
        <f t="shared" si="14"/>
        <v>0.15616719310013805</v>
      </c>
      <c r="T531" s="28"/>
    </row>
    <row r="532" spans="2:20" x14ac:dyDescent="0.3">
      <c r="B532" s="27"/>
      <c r="N532" s="17">
        <v>527</v>
      </c>
      <c r="O532" s="4">
        <v>158.88835415501984</v>
      </c>
      <c r="P532" s="35">
        <f t="shared" si="14"/>
        <v>0.6325696524631208</v>
      </c>
      <c r="T532" s="28"/>
    </row>
    <row r="533" spans="2:20" x14ac:dyDescent="0.3">
      <c r="B533" s="27"/>
      <c r="N533" s="17">
        <v>528</v>
      </c>
      <c r="O533" s="4">
        <v>139.83318482736945</v>
      </c>
      <c r="P533" s="35">
        <f t="shared" si="14"/>
        <v>0.43677876941000138</v>
      </c>
      <c r="T533" s="28"/>
    </row>
    <row r="534" spans="2:20" x14ac:dyDescent="0.3">
      <c r="B534" s="27"/>
      <c r="N534" s="17">
        <v>529</v>
      </c>
      <c r="O534" s="4">
        <v>120.65625139194756</v>
      </c>
      <c r="P534" s="35">
        <f t="shared" si="14"/>
        <v>0.23973676642323949</v>
      </c>
      <c r="T534" s="28"/>
    </row>
    <row r="535" spans="2:20" x14ac:dyDescent="0.3">
      <c r="B535" s="27"/>
      <c r="N535" s="17">
        <v>530</v>
      </c>
      <c r="O535" s="4">
        <v>66.966093308943499</v>
      </c>
      <c r="P535" s="35">
        <f t="shared" si="14"/>
        <v>-0.31192684157625661</v>
      </c>
      <c r="T535" s="28"/>
    </row>
    <row r="536" spans="2:20" x14ac:dyDescent="0.3">
      <c r="B536" s="27"/>
      <c r="N536" s="17">
        <v>531</v>
      </c>
      <c r="O536" s="4">
        <v>94.495854560110999</v>
      </c>
      <c r="P536" s="35">
        <f t="shared" si="14"/>
        <v>-2.9059963149400736E-2</v>
      </c>
      <c r="T536" s="28"/>
    </row>
    <row r="537" spans="2:20" x14ac:dyDescent="0.3">
      <c r="B537" s="27"/>
      <c r="N537" s="17">
        <v>532</v>
      </c>
      <c r="O537" s="4">
        <v>94.303493874689181</v>
      </c>
      <c r="P537" s="35">
        <f t="shared" si="14"/>
        <v>-3.1036459281019502E-2</v>
      </c>
      <c r="T537" s="28"/>
    </row>
    <row r="538" spans="2:20" x14ac:dyDescent="0.3">
      <c r="B538" s="27"/>
      <c r="N538" s="17">
        <v>533</v>
      </c>
      <c r="O538" s="4">
        <v>94.40924515613176</v>
      </c>
      <c r="P538" s="35">
        <f t="shared" si="14"/>
        <v>-2.9949870312870219E-2</v>
      </c>
      <c r="T538" s="28"/>
    </row>
    <row r="539" spans="2:20" x14ac:dyDescent="0.3">
      <c r="B539" s="27"/>
      <c r="N539" s="17">
        <v>534</v>
      </c>
      <c r="O539" s="4">
        <v>133.32177872930021</v>
      </c>
      <c r="P539" s="35">
        <f t="shared" si="14"/>
        <v>0.36987440724259124</v>
      </c>
      <c r="T539" s="28"/>
    </row>
    <row r="540" spans="2:20" x14ac:dyDescent="0.3">
      <c r="B540" s="27"/>
      <c r="N540" s="17">
        <v>535</v>
      </c>
      <c r="O540" s="4">
        <v>126.17861912868574</v>
      </c>
      <c r="P540" s="35">
        <f t="shared" si="14"/>
        <v>0.29647881038666335</v>
      </c>
      <c r="T540" s="28"/>
    </row>
    <row r="541" spans="2:20" x14ac:dyDescent="0.3">
      <c r="B541" s="27"/>
      <c r="N541" s="17">
        <v>536</v>
      </c>
      <c r="O541" s="4">
        <v>104.54190431106647</v>
      </c>
      <c r="P541" s="35">
        <f t="shared" si="14"/>
        <v>7.4162680434300965E-2</v>
      </c>
      <c r="T541" s="28"/>
    </row>
    <row r="542" spans="2:20" x14ac:dyDescent="0.3">
      <c r="B542" s="27"/>
      <c r="N542" s="17">
        <v>537</v>
      </c>
      <c r="O542" s="4">
        <v>96.650962051284537</v>
      </c>
      <c r="P542" s="35">
        <f t="shared" si="14"/>
        <v>-6.9163447162137182E-3</v>
      </c>
      <c r="T542" s="28"/>
    </row>
    <row r="543" spans="2:20" x14ac:dyDescent="0.3">
      <c r="B543" s="27"/>
      <c r="N543" s="17">
        <v>538</v>
      </c>
      <c r="O543" s="4">
        <v>116.91967406454023</v>
      </c>
      <c r="P543" s="35">
        <f t="shared" si="14"/>
        <v>0.20134362690556729</v>
      </c>
      <c r="T543" s="28"/>
    </row>
    <row r="544" spans="2:20" x14ac:dyDescent="0.3">
      <c r="B544" s="27"/>
      <c r="N544" s="17">
        <v>539</v>
      </c>
      <c r="O544" s="4">
        <v>104.97513484264175</v>
      </c>
      <c r="P544" s="35">
        <f t="shared" si="14"/>
        <v>7.8614101824695748E-2</v>
      </c>
      <c r="T544" s="28"/>
    </row>
    <row r="545" spans="2:20" x14ac:dyDescent="0.3">
      <c r="B545" s="27"/>
      <c r="N545" s="17">
        <v>540</v>
      </c>
      <c r="O545" s="4">
        <v>93.044465174457855</v>
      </c>
      <c r="P545" s="35">
        <f t="shared" si="14"/>
        <v>-4.3972914306366073E-2</v>
      </c>
      <c r="T545" s="28"/>
    </row>
    <row r="546" spans="2:20" x14ac:dyDescent="0.3">
      <c r="B546" s="27"/>
      <c r="N546" s="17">
        <v>541</v>
      </c>
      <c r="O546" s="4">
        <v>89.740054151387184</v>
      </c>
      <c r="P546" s="35">
        <f t="shared" si="14"/>
        <v>-7.7925567313687494E-2</v>
      </c>
      <c r="T546" s="28"/>
    </row>
    <row r="547" spans="2:20" x14ac:dyDescent="0.3">
      <c r="B547" s="27"/>
      <c r="N547" s="17">
        <v>542</v>
      </c>
      <c r="O547" s="4">
        <v>97.484254087474568</v>
      </c>
      <c r="P547" s="35">
        <f t="shared" si="14"/>
        <v>1.6456880215396374E-3</v>
      </c>
      <c r="T547" s="28"/>
    </row>
    <row r="548" spans="2:20" x14ac:dyDescent="0.3">
      <c r="B548" s="27"/>
      <c r="N548" s="17">
        <v>543</v>
      </c>
      <c r="O548" s="4">
        <v>97.65416663698565</v>
      </c>
      <c r="P548" s="35">
        <f t="shared" si="14"/>
        <v>3.3915307132814654E-3</v>
      </c>
      <c r="T548" s="28"/>
    </row>
    <row r="549" spans="2:20" x14ac:dyDescent="0.3">
      <c r="B549" s="27"/>
      <c r="N549" s="17">
        <v>544</v>
      </c>
      <c r="O549" s="4">
        <v>87.182359131515739</v>
      </c>
      <c r="P549" s="35">
        <f t="shared" si="14"/>
        <v>-0.10420575186153824</v>
      </c>
      <c r="T549" s="28"/>
    </row>
    <row r="550" spans="2:20" x14ac:dyDescent="0.3">
      <c r="B550" s="27"/>
      <c r="N550" s="17">
        <v>545</v>
      </c>
      <c r="O550" s="4">
        <v>112.50115339753536</v>
      </c>
      <c r="P550" s="35">
        <f t="shared" si="14"/>
        <v>0.15594355470961929</v>
      </c>
      <c r="T550" s="28"/>
    </row>
    <row r="551" spans="2:20" x14ac:dyDescent="0.3">
      <c r="B551" s="27"/>
      <c r="N551" s="17">
        <v>546</v>
      </c>
      <c r="O551" s="4">
        <v>86.917135122483771</v>
      </c>
      <c r="P551" s="35">
        <f t="shared" si="14"/>
        <v>-0.1069309148890798</v>
      </c>
      <c r="T551" s="28"/>
    </row>
    <row r="552" spans="2:20" x14ac:dyDescent="0.3">
      <c r="B552" s="27"/>
      <c r="N552" s="17">
        <v>547</v>
      </c>
      <c r="O552" s="4">
        <v>115.69195753090558</v>
      </c>
      <c r="P552" s="35">
        <f t="shared" si="14"/>
        <v>0.18872890277869003</v>
      </c>
      <c r="T552" s="28"/>
    </row>
    <row r="553" spans="2:20" x14ac:dyDescent="0.3">
      <c r="B553" s="27"/>
      <c r="N553" s="17">
        <v>548</v>
      </c>
      <c r="O553" s="4">
        <v>65.534428968958181</v>
      </c>
      <c r="P553" s="35">
        <f t="shared" si="14"/>
        <v>-0.3266371189052879</v>
      </c>
      <c r="T553" s="28"/>
    </row>
    <row r="554" spans="2:20" x14ac:dyDescent="0.3">
      <c r="B554" s="27"/>
      <c r="N554" s="17">
        <v>549</v>
      </c>
      <c r="O554" s="4">
        <v>164.66051059820447</v>
      </c>
      <c r="P554" s="35">
        <f t="shared" si="14"/>
        <v>0.69187826251530038</v>
      </c>
      <c r="T554" s="28"/>
    </row>
    <row r="555" spans="2:20" x14ac:dyDescent="0.3">
      <c r="B555" s="27"/>
      <c r="N555" s="17">
        <v>550</v>
      </c>
      <c r="O555" s="4">
        <v>137.9589347548665</v>
      </c>
      <c r="P555" s="35">
        <f t="shared" si="14"/>
        <v>0.41752094648290528</v>
      </c>
      <c r="T555" s="28"/>
    </row>
    <row r="556" spans="2:20" x14ac:dyDescent="0.3">
      <c r="B556" s="27"/>
      <c r="N556" s="17">
        <v>551</v>
      </c>
      <c r="O556" s="4">
        <v>95.552160949060465</v>
      </c>
      <c r="P556" s="35">
        <f t="shared" si="14"/>
        <v>-1.8206469427517913E-2</v>
      </c>
      <c r="T556" s="28"/>
    </row>
    <row r="557" spans="2:20" x14ac:dyDescent="0.3">
      <c r="B557" s="27"/>
      <c r="N557" s="17">
        <v>552</v>
      </c>
      <c r="O557" s="4">
        <v>84.309644299187823</v>
      </c>
      <c r="P557" s="35">
        <f t="shared" si="14"/>
        <v>-0.13372274875146462</v>
      </c>
      <c r="T557" s="28"/>
    </row>
    <row r="558" spans="2:20" x14ac:dyDescent="0.3">
      <c r="B558" s="27"/>
      <c r="N558" s="17">
        <v>553</v>
      </c>
      <c r="O558" s="4">
        <v>147.05292430468455</v>
      </c>
      <c r="P558" s="35">
        <f t="shared" si="14"/>
        <v>0.51096122055336735</v>
      </c>
      <c r="T558" s="28"/>
    </row>
    <row r="559" spans="2:20" x14ac:dyDescent="0.3">
      <c r="B559" s="27"/>
      <c r="N559" s="17">
        <v>554</v>
      </c>
      <c r="O559" s="4">
        <v>103.22349449483632</v>
      </c>
      <c r="P559" s="35">
        <f t="shared" si="14"/>
        <v>6.0616087501587756E-2</v>
      </c>
      <c r="T559" s="28"/>
    </row>
    <row r="560" spans="2:20" x14ac:dyDescent="0.3">
      <c r="B560" s="27"/>
      <c r="N560" s="17">
        <v>555</v>
      </c>
      <c r="O560" s="4">
        <v>71.191642264284823</v>
      </c>
      <c r="P560" s="35">
        <f t="shared" si="14"/>
        <v>-0.26850954377507896</v>
      </c>
      <c r="T560" s="28"/>
    </row>
    <row r="561" spans="2:20" x14ac:dyDescent="0.3">
      <c r="B561" s="27"/>
      <c r="N561" s="17">
        <v>556</v>
      </c>
      <c r="O561" s="4">
        <v>148.62938313758289</v>
      </c>
      <c r="P561" s="35">
        <f t="shared" si="14"/>
        <v>0.52715925383676487</v>
      </c>
      <c r="T561" s="28"/>
    </row>
    <row r="562" spans="2:20" x14ac:dyDescent="0.3">
      <c r="B562" s="27"/>
      <c r="N562" s="17">
        <v>557</v>
      </c>
      <c r="O562" s="4">
        <v>114.11463059575476</v>
      </c>
      <c r="P562" s="35">
        <f t="shared" si="14"/>
        <v>0.17252194978937596</v>
      </c>
      <c r="T562" s="28"/>
    </row>
    <row r="563" spans="2:20" x14ac:dyDescent="0.3">
      <c r="B563" s="27"/>
      <c r="N563" s="17">
        <v>558</v>
      </c>
      <c r="O563" s="4">
        <v>124.64336143312332</v>
      </c>
      <c r="P563" s="35">
        <f t="shared" si="14"/>
        <v>0.28070411666656669</v>
      </c>
      <c r="T563" s="28"/>
    </row>
    <row r="564" spans="2:20" x14ac:dyDescent="0.3">
      <c r="B564" s="27"/>
      <c r="N564" s="17">
        <v>559</v>
      </c>
      <c r="O564" s="4">
        <v>143.73964104687198</v>
      </c>
      <c r="P564" s="35">
        <f t="shared" si="14"/>
        <v>0.47691740579120112</v>
      </c>
      <c r="T564" s="28"/>
    </row>
    <row r="565" spans="2:20" x14ac:dyDescent="0.3">
      <c r="B565" s="27"/>
      <c r="N565" s="17">
        <v>560</v>
      </c>
      <c r="O565" s="4">
        <v>117.32372903299833</v>
      </c>
      <c r="P565" s="35">
        <f t="shared" si="14"/>
        <v>0.20549527088815944</v>
      </c>
      <c r="T565" s="28"/>
    </row>
    <row r="566" spans="2:20" x14ac:dyDescent="0.3">
      <c r="B566" s="27"/>
      <c r="N566" s="17">
        <v>561</v>
      </c>
      <c r="O566" s="4">
        <v>157.05700049134623</v>
      </c>
      <c r="P566" s="35">
        <f t="shared" si="14"/>
        <v>0.61375258792657417</v>
      </c>
      <c r="T566" s="28"/>
    </row>
    <row r="567" spans="2:20" x14ac:dyDescent="0.3">
      <c r="B567" s="27"/>
      <c r="N567" s="17">
        <v>562</v>
      </c>
      <c r="O567" s="4">
        <v>123.66041915596382</v>
      </c>
      <c r="P567" s="35">
        <f t="shared" si="14"/>
        <v>0.27060443541335211</v>
      </c>
      <c r="T567" s="28"/>
    </row>
    <row r="568" spans="2:20" x14ac:dyDescent="0.3">
      <c r="B568" s="27"/>
      <c r="N568" s="17">
        <v>563</v>
      </c>
      <c r="O568" s="4">
        <v>82.772991163720974</v>
      </c>
      <c r="P568" s="35">
        <f t="shared" si="14"/>
        <v>-0.14951178054468128</v>
      </c>
      <c r="T568" s="28"/>
    </row>
    <row r="569" spans="2:20" x14ac:dyDescent="0.3">
      <c r="B569" s="27"/>
      <c r="N569" s="17">
        <v>564</v>
      </c>
      <c r="O569" s="4">
        <v>82.87652297549883</v>
      </c>
      <c r="P569" s="35">
        <f t="shared" si="14"/>
        <v>-0.14844799651298224</v>
      </c>
      <c r="T569" s="28"/>
    </row>
    <row r="570" spans="2:20" x14ac:dyDescent="0.3">
      <c r="B570" s="27"/>
      <c r="N570" s="17">
        <v>565</v>
      </c>
      <c r="O570" s="4">
        <v>117.3247646060568</v>
      </c>
      <c r="P570" s="35">
        <f t="shared" si="14"/>
        <v>0.20550591134797891</v>
      </c>
      <c r="T570" s="28"/>
    </row>
    <row r="571" spans="2:20" x14ac:dyDescent="0.3">
      <c r="B571" s="27"/>
      <c r="N571" s="17">
        <v>566</v>
      </c>
      <c r="O571" s="4">
        <v>118.65107889216723</v>
      </c>
      <c r="P571" s="35">
        <f t="shared" si="14"/>
        <v>0.21913372230144623</v>
      </c>
      <c r="T571" s="28"/>
    </row>
    <row r="572" spans="2:20" x14ac:dyDescent="0.3">
      <c r="B572" s="27"/>
      <c r="N572" s="17">
        <v>567</v>
      </c>
      <c r="O572" s="4">
        <v>92.702817559604753</v>
      </c>
      <c r="P572" s="35">
        <f t="shared" si="14"/>
        <v>-4.7483325946110266E-2</v>
      </c>
      <c r="T572" s="28"/>
    </row>
    <row r="573" spans="2:20" x14ac:dyDescent="0.3">
      <c r="B573" s="27"/>
      <c r="N573" s="17">
        <v>568</v>
      </c>
      <c r="O573" s="4">
        <v>176.17051459217402</v>
      </c>
      <c r="P573" s="35">
        <f t="shared" si="14"/>
        <v>0.81014296051796597</v>
      </c>
      <c r="T573" s="28"/>
    </row>
    <row r="574" spans="2:20" x14ac:dyDescent="0.3">
      <c r="B574" s="27"/>
      <c r="N574" s="17">
        <v>569</v>
      </c>
      <c r="O574" s="4">
        <v>47.360011170230194</v>
      </c>
      <c r="P574" s="35">
        <f t="shared" si="14"/>
        <v>-0.51337832537810657</v>
      </c>
      <c r="T574" s="28"/>
    </row>
    <row r="575" spans="2:20" x14ac:dyDescent="0.3">
      <c r="B575" s="27"/>
      <c r="N575" s="17">
        <v>570</v>
      </c>
      <c r="O575" s="4">
        <v>120.54862338723777</v>
      </c>
      <c r="P575" s="35">
        <f t="shared" si="14"/>
        <v>0.23863089422021466</v>
      </c>
      <c r="T575" s="28"/>
    </row>
    <row r="576" spans="2:20" x14ac:dyDescent="0.3">
      <c r="B576" s="27"/>
      <c r="N576" s="17">
        <v>571</v>
      </c>
      <c r="O576" s="4">
        <v>87.654164495041925</v>
      </c>
      <c r="P576" s="35">
        <f t="shared" si="14"/>
        <v>-9.9357976060357234E-2</v>
      </c>
      <c r="T576" s="28"/>
    </row>
    <row r="577" spans="2:20" x14ac:dyDescent="0.3">
      <c r="B577" s="27"/>
      <c r="N577" s="17">
        <v>572</v>
      </c>
      <c r="O577" s="4">
        <v>65.387261083653186</v>
      </c>
      <c r="P577" s="35">
        <f t="shared" si="14"/>
        <v>-0.3281492613441962</v>
      </c>
      <c r="T577" s="28"/>
    </row>
    <row r="578" spans="2:20" x14ac:dyDescent="0.3">
      <c r="B578" s="27"/>
      <c r="N578" s="17">
        <v>573</v>
      </c>
      <c r="O578" s="4">
        <v>98.981239104945232</v>
      </c>
      <c r="P578" s="35">
        <f t="shared" si="14"/>
        <v>1.702713194618477E-2</v>
      </c>
      <c r="T578" s="28"/>
    </row>
    <row r="579" spans="2:20" x14ac:dyDescent="0.3">
      <c r="B579" s="27"/>
      <c r="N579" s="17">
        <v>574</v>
      </c>
      <c r="O579" s="4">
        <v>94.410505774967788</v>
      </c>
      <c r="P579" s="35">
        <f t="shared" si="14"/>
        <v>-2.9936917519281514E-2</v>
      </c>
      <c r="T579" s="28"/>
    </row>
    <row r="580" spans="2:20" x14ac:dyDescent="0.3">
      <c r="B580" s="27"/>
      <c r="N580" s="17">
        <v>575</v>
      </c>
      <c r="O580" s="4">
        <v>114.75338312750256</v>
      </c>
      <c r="P580" s="35">
        <f t="shared" si="14"/>
        <v>0.17908509914233628</v>
      </c>
      <c r="T580" s="28"/>
    </row>
    <row r="581" spans="2:20" x14ac:dyDescent="0.3">
      <c r="B581" s="27"/>
      <c r="N581" s="17">
        <v>576</v>
      </c>
      <c r="O581" s="4">
        <v>97.293072928495008</v>
      </c>
      <c r="P581" s="35">
        <f t="shared" si="14"/>
        <v>-3.1868853665806274E-4</v>
      </c>
      <c r="T581" s="28"/>
    </row>
    <row r="582" spans="2:20" x14ac:dyDescent="0.3">
      <c r="B582" s="27"/>
      <c r="N582" s="17">
        <v>577</v>
      </c>
      <c r="O582" s="4">
        <v>129.56431213918296</v>
      </c>
      <c r="P582" s="35">
        <f t="shared" si="14"/>
        <v>0.33126663162686221</v>
      </c>
      <c r="T582" s="28"/>
    </row>
    <row r="583" spans="2:20" x14ac:dyDescent="0.3">
      <c r="B583" s="27"/>
      <c r="N583" s="17">
        <v>578</v>
      </c>
      <c r="O583" s="4">
        <v>86.228457747635602</v>
      </c>
      <c r="P583" s="35">
        <f t="shared" ref="P583:P646" si="15">O583/$D$6-1</f>
        <v>-0.11400703943259516</v>
      </c>
      <c r="T583" s="28"/>
    </row>
    <row r="584" spans="2:20" x14ac:dyDescent="0.3">
      <c r="B584" s="27"/>
      <c r="N584" s="17">
        <v>579</v>
      </c>
      <c r="O584" s="4">
        <v>138.63162926746887</v>
      </c>
      <c r="P584" s="35">
        <f t="shared" si="15"/>
        <v>0.42443284794033742</v>
      </c>
      <c r="T584" s="28"/>
    </row>
    <row r="585" spans="2:20" x14ac:dyDescent="0.3">
      <c r="B585" s="27"/>
      <c r="N585" s="17">
        <v>580</v>
      </c>
      <c r="O585" s="4">
        <v>74.071491159611625</v>
      </c>
      <c r="P585" s="35">
        <f t="shared" si="15"/>
        <v>-0.23891924475541071</v>
      </c>
      <c r="T585" s="28"/>
    </row>
    <row r="586" spans="2:20" x14ac:dyDescent="0.3">
      <c r="B586" s="27"/>
      <c r="N586" s="17">
        <v>581</v>
      </c>
      <c r="O586" s="4">
        <v>123.23639580026672</v>
      </c>
      <c r="P586" s="35">
        <f t="shared" si="15"/>
        <v>0.26624761728071977</v>
      </c>
      <c r="T586" s="28"/>
    </row>
    <row r="587" spans="2:20" x14ac:dyDescent="0.3">
      <c r="B587" s="27"/>
      <c r="N587" s="17">
        <v>582</v>
      </c>
      <c r="O587" s="4">
        <v>93.936085342843512</v>
      </c>
      <c r="P587" s="35">
        <f t="shared" si="15"/>
        <v>-3.4811563015570424E-2</v>
      </c>
      <c r="T587" s="28"/>
    </row>
    <row r="588" spans="2:20" x14ac:dyDescent="0.3">
      <c r="B588" s="27"/>
      <c r="N588" s="17">
        <v>583</v>
      </c>
      <c r="O588" s="4">
        <v>104.08502137475953</v>
      </c>
      <c r="P588" s="35">
        <f t="shared" si="15"/>
        <v>6.9468231803942571E-2</v>
      </c>
      <c r="T588" s="28"/>
    </row>
    <row r="589" spans="2:20" x14ac:dyDescent="0.3">
      <c r="B589" s="27"/>
      <c r="N589" s="17">
        <v>584</v>
      </c>
      <c r="O589" s="4">
        <v>140.34084739918003</v>
      </c>
      <c r="P589" s="35">
        <f t="shared" si="15"/>
        <v>0.44199497617881667</v>
      </c>
      <c r="T589" s="28"/>
    </row>
    <row r="590" spans="2:20" x14ac:dyDescent="0.3">
      <c r="B590" s="27"/>
      <c r="N590" s="17">
        <v>585</v>
      </c>
      <c r="O590" s="4">
        <v>123.00390140016705</v>
      </c>
      <c r="P590" s="35">
        <f t="shared" si="15"/>
        <v>0.26385874929861464</v>
      </c>
      <c r="T590" s="28"/>
    </row>
    <row r="591" spans="2:20" x14ac:dyDescent="0.3">
      <c r="B591" s="27"/>
      <c r="N591" s="17">
        <v>586</v>
      </c>
      <c r="O591" s="4">
        <v>86.779719751880506</v>
      </c>
      <c r="P591" s="35">
        <f t="shared" si="15"/>
        <v>-0.1083428507419113</v>
      </c>
      <c r="T591" s="28"/>
    </row>
    <row r="592" spans="2:20" x14ac:dyDescent="0.3">
      <c r="B592" s="27"/>
      <c r="N592" s="17">
        <v>587</v>
      </c>
      <c r="O592" s="4">
        <v>100.76932121090854</v>
      </c>
      <c r="P592" s="35">
        <f t="shared" si="15"/>
        <v>3.5399583456759087E-2</v>
      </c>
      <c r="T592" s="28"/>
    </row>
    <row r="593" spans="2:20" x14ac:dyDescent="0.3">
      <c r="B593" s="27"/>
      <c r="N593" s="17">
        <v>588</v>
      </c>
      <c r="O593" s="4">
        <v>109.83946639636862</v>
      </c>
      <c r="P593" s="35">
        <f t="shared" si="15"/>
        <v>0.12859485791198755</v>
      </c>
      <c r="T593" s="28"/>
    </row>
    <row r="594" spans="2:20" x14ac:dyDescent="0.3">
      <c r="B594" s="27"/>
      <c r="N594" s="17">
        <v>589</v>
      </c>
      <c r="O594" s="4">
        <v>144.34214745467312</v>
      </c>
      <c r="P594" s="35">
        <f t="shared" si="15"/>
        <v>0.48310812808813575</v>
      </c>
      <c r="T594" s="28"/>
    </row>
    <row r="595" spans="2:20" x14ac:dyDescent="0.3">
      <c r="B595" s="27"/>
      <c r="N595" s="17">
        <v>590</v>
      </c>
      <c r="O595" s="4">
        <v>94.670662533460629</v>
      </c>
      <c r="P595" s="35">
        <f t="shared" si="15"/>
        <v>-2.7263820229947111E-2</v>
      </c>
      <c r="T595" s="28"/>
    </row>
    <row r="596" spans="2:20" x14ac:dyDescent="0.3">
      <c r="B596" s="27"/>
      <c r="N596" s="17">
        <v>591</v>
      </c>
      <c r="O596" s="4">
        <v>79.547743749324596</v>
      </c>
      <c r="P596" s="35">
        <f t="shared" si="15"/>
        <v>-0.18265103155165829</v>
      </c>
      <c r="T596" s="28"/>
    </row>
    <row r="597" spans="2:20" x14ac:dyDescent="0.3">
      <c r="B597" s="27"/>
      <c r="N597" s="17">
        <v>592</v>
      </c>
      <c r="O597" s="4">
        <v>117.10311705114205</v>
      </c>
      <c r="P597" s="35">
        <f t="shared" si="15"/>
        <v>0.20322849414128141</v>
      </c>
      <c r="T597" s="28"/>
    </row>
    <row r="598" spans="2:20" x14ac:dyDescent="0.3">
      <c r="B598" s="27"/>
      <c r="N598" s="17">
        <v>593</v>
      </c>
      <c r="O598" s="4">
        <v>90.130282233404017</v>
      </c>
      <c r="P598" s="35">
        <f t="shared" si="15"/>
        <v>-7.3915993876870312E-2</v>
      </c>
      <c r="T598" s="28"/>
    </row>
    <row r="599" spans="2:20" x14ac:dyDescent="0.3">
      <c r="B599" s="27"/>
      <c r="N599" s="17">
        <v>594</v>
      </c>
      <c r="O599" s="4">
        <v>124.03740449760514</v>
      </c>
      <c r="P599" s="35">
        <f t="shared" si="15"/>
        <v>0.27447794037512274</v>
      </c>
      <c r="T599" s="28"/>
    </row>
    <row r="600" spans="2:20" x14ac:dyDescent="0.3">
      <c r="B600" s="27"/>
      <c r="N600" s="17">
        <v>595</v>
      </c>
      <c r="O600" s="4">
        <v>80.813147036910294</v>
      </c>
      <c r="P600" s="35">
        <f t="shared" si="15"/>
        <v>-0.16964907796968653</v>
      </c>
      <c r="T600" s="28"/>
    </row>
    <row r="601" spans="2:20" x14ac:dyDescent="0.3">
      <c r="B601" s="27"/>
      <c r="N601" s="17">
        <v>596</v>
      </c>
      <c r="O601" s="4">
        <v>83.328780767764471</v>
      </c>
      <c r="P601" s="35">
        <f t="shared" si="15"/>
        <v>-0.14380107099934458</v>
      </c>
      <c r="T601" s="28"/>
    </row>
    <row r="602" spans="2:20" x14ac:dyDescent="0.3">
      <c r="B602" s="27"/>
      <c r="N602" s="17">
        <v>597</v>
      </c>
      <c r="O602" s="4">
        <v>104.67626600770248</v>
      </c>
      <c r="P602" s="35">
        <f t="shared" si="15"/>
        <v>7.5543239944454887E-2</v>
      </c>
      <c r="T602" s="28"/>
    </row>
    <row r="603" spans="2:20" x14ac:dyDescent="0.3">
      <c r="B603" s="27"/>
      <c r="N603" s="17">
        <v>598</v>
      </c>
      <c r="O603" s="4">
        <v>120.62047477920136</v>
      </c>
      <c r="P603" s="35">
        <f t="shared" si="15"/>
        <v>0.23936916357060745</v>
      </c>
      <c r="T603" s="28"/>
    </row>
    <row r="604" spans="2:20" x14ac:dyDescent="0.3">
      <c r="B604" s="27"/>
      <c r="N604" s="17">
        <v>599</v>
      </c>
      <c r="O604" s="4">
        <v>97.500313611954596</v>
      </c>
      <c r="P604" s="35">
        <f t="shared" si="15"/>
        <v>1.8106988081294517E-3</v>
      </c>
      <c r="T604" s="28"/>
    </row>
    <row r="605" spans="2:20" x14ac:dyDescent="0.3">
      <c r="B605" s="27"/>
      <c r="N605" s="17">
        <v>600</v>
      </c>
      <c r="O605" s="4">
        <v>97.345048837659746</v>
      </c>
      <c r="P605" s="35">
        <f t="shared" si="15"/>
        <v>2.1536125203036605E-4</v>
      </c>
      <c r="T605" s="28"/>
    </row>
    <row r="606" spans="2:20" x14ac:dyDescent="0.3">
      <c r="B606" s="27"/>
      <c r="N606" s="17">
        <v>601</v>
      </c>
      <c r="O606" s="4">
        <v>118.50889120537691</v>
      </c>
      <c r="P606" s="35">
        <f t="shared" si="15"/>
        <v>0.21767275114567886</v>
      </c>
      <c r="T606" s="28"/>
    </row>
    <row r="607" spans="2:20" x14ac:dyDescent="0.3">
      <c r="B607" s="27"/>
      <c r="N607" s="17">
        <v>602</v>
      </c>
      <c r="O607" s="4">
        <v>72.903626266552848</v>
      </c>
      <c r="P607" s="35">
        <f t="shared" si="15"/>
        <v>-0.25091899635913517</v>
      </c>
      <c r="T607" s="28"/>
    </row>
    <row r="608" spans="2:20" x14ac:dyDescent="0.3">
      <c r="B608" s="27"/>
      <c r="N608" s="17">
        <v>603</v>
      </c>
      <c r="O608" s="4">
        <v>90.329782122801603</v>
      </c>
      <c r="P608" s="35">
        <f t="shared" si="15"/>
        <v>-7.1866142792237131E-2</v>
      </c>
      <c r="T608" s="28"/>
    </row>
    <row r="609" spans="2:20" x14ac:dyDescent="0.3">
      <c r="B609" s="27"/>
      <c r="N609" s="17">
        <v>604</v>
      </c>
      <c r="O609" s="4">
        <v>112.39899532628527</v>
      </c>
      <c r="P609" s="35">
        <f t="shared" si="15"/>
        <v>0.15489388579106333</v>
      </c>
      <c r="T609" s="28"/>
    </row>
    <row r="610" spans="2:20" x14ac:dyDescent="0.3">
      <c r="B610" s="27"/>
      <c r="N610" s="17">
        <v>605</v>
      </c>
      <c r="O610" s="4">
        <v>88.64759063457457</v>
      </c>
      <c r="P610" s="35">
        <f t="shared" si="15"/>
        <v>-8.9150573661423427E-2</v>
      </c>
      <c r="T610" s="28"/>
    </row>
    <row r="611" spans="2:20" x14ac:dyDescent="0.3">
      <c r="B611" s="27"/>
      <c r="N611" s="17">
        <v>606</v>
      </c>
      <c r="O611" s="4">
        <v>126.33822372415653</v>
      </c>
      <c r="P611" s="35">
        <f t="shared" si="15"/>
        <v>0.29811873938174283</v>
      </c>
      <c r="T611" s="28"/>
    </row>
    <row r="612" spans="2:20" x14ac:dyDescent="0.3">
      <c r="B612" s="27"/>
      <c r="N612" s="17">
        <v>607</v>
      </c>
      <c r="O612" s="4">
        <v>130.40541406484579</v>
      </c>
      <c r="P612" s="35">
        <f t="shared" si="15"/>
        <v>0.33990891057655603</v>
      </c>
      <c r="T612" s="28"/>
    </row>
    <row r="613" spans="2:20" x14ac:dyDescent="0.3">
      <c r="B613" s="27"/>
      <c r="N613" s="17">
        <v>608</v>
      </c>
      <c r="O613" s="4">
        <v>76.150998930873925</v>
      </c>
      <c r="P613" s="35">
        <f t="shared" si="15"/>
        <v>-0.21755240954915156</v>
      </c>
      <c r="T613" s="28"/>
    </row>
    <row r="614" spans="2:20" x14ac:dyDescent="0.3">
      <c r="B614" s="27"/>
      <c r="N614" s="17">
        <v>609</v>
      </c>
      <c r="O614" s="4">
        <v>117.32829853849346</v>
      </c>
      <c r="P614" s="35">
        <f t="shared" si="15"/>
        <v>0.20554222232168495</v>
      </c>
      <c r="T614" s="28"/>
    </row>
    <row r="615" spans="2:20" x14ac:dyDescent="0.3">
      <c r="B615" s="27"/>
      <c r="N615" s="17">
        <v>610</v>
      </c>
      <c r="O615" s="4">
        <v>100.42220346256974</v>
      </c>
      <c r="P615" s="35">
        <f t="shared" si="15"/>
        <v>3.1832966477289393E-2</v>
      </c>
      <c r="T615" s="28"/>
    </row>
    <row r="616" spans="2:20" x14ac:dyDescent="0.3">
      <c r="B616" s="27"/>
      <c r="N616" s="17">
        <v>611</v>
      </c>
      <c r="O616" s="4">
        <v>99.598423803190528</v>
      </c>
      <c r="P616" s="35">
        <f t="shared" si="15"/>
        <v>2.3368672921156408E-2</v>
      </c>
      <c r="T616" s="28"/>
    </row>
    <row r="617" spans="2:20" x14ac:dyDescent="0.3">
      <c r="B617" s="27"/>
      <c r="N617" s="17">
        <v>612</v>
      </c>
      <c r="O617" s="4">
        <v>94.720663142804042</v>
      </c>
      <c r="P617" s="35">
        <f t="shared" si="15"/>
        <v>-2.6750066545148554E-2</v>
      </c>
      <c r="T617" s="28"/>
    </row>
    <row r="618" spans="2:20" x14ac:dyDescent="0.3">
      <c r="B618" s="27"/>
      <c r="N618" s="17">
        <v>613</v>
      </c>
      <c r="O618" s="4">
        <v>108.87371754522096</v>
      </c>
      <c r="P618" s="35">
        <f t="shared" si="15"/>
        <v>0.11867183822517924</v>
      </c>
      <c r="T618" s="28"/>
    </row>
    <row r="619" spans="2:20" x14ac:dyDescent="0.3">
      <c r="B619" s="27"/>
      <c r="N619" s="17">
        <v>614</v>
      </c>
      <c r="O619" s="4">
        <v>110.73497000514273</v>
      </c>
      <c r="P619" s="35">
        <f t="shared" si="15"/>
        <v>0.13779611135268599</v>
      </c>
      <c r="T619" s="28"/>
    </row>
    <row r="620" spans="2:20" x14ac:dyDescent="0.3">
      <c r="B620" s="27"/>
      <c r="N620" s="17">
        <v>615</v>
      </c>
      <c r="O620" s="4">
        <v>172.84044482858945</v>
      </c>
      <c r="P620" s="35">
        <f t="shared" si="15"/>
        <v>0.77592666527389187</v>
      </c>
      <c r="T620" s="28"/>
    </row>
    <row r="621" spans="2:20" x14ac:dyDescent="0.3">
      <c r="B621" s="27"/>
      <c r="N621" s="17">
        <v>616</v>
      </c>
      <c r="O621" s="4">
        <v>92.608603281386522</v>
      </c>
      <c r="P621" s="35">
        <f t="shared" si="15"/>
        <v>-4.8451372800555892E-2</v>
      </c>
      <c r="T621" s="28"/>
    </row>
    <row r="622" spans="2:20" x14ac:dyDescent="0.3">
      <c r="B622" s="27"/>
      <c r="N622" s="17">
        <v>617</v>
      </c>
      <c r="O622" s="4">
        <v>108.33460561922388</v>
      </c>
      <c r="P622" s="35">
        <f t="shared" si="15"/>
        <v>0.11313249096247779</v>
      </c>
      <c r="T622" s="28"/>
    </row>
    <row r="623" spans="2:20" x14ac:dyDescent="0.3">
      <c r="B623" s="27"/>
      <c r="N623" s="17">
        <v>618</v>
      </c>
      <c r="O623" s="4">
        <v>112.76754246385535</v>
      </c>
      <c r="P623" s="35">
        <f t="shared" si="15"/>
        <v>0.15868068864076745</v>
      </c>
      <c r="T623" s="28"/>
    </row>
    <row r="624" spans="2:20" x14ac:dyDescent="0.3">
      <c r="B624" s="27"/>
      <c r="N624" s="17">
        <v>619</v>
      </c>
      <c r="O624" s="4">
        <v>90.112367504388217</v>
      </c>
      <c r="P624" s="35">
        <f t="shared" si="15"/>
        <v>-7.410006679447867E-2</v>
      </c>
      <c r="T624" s="28"/>
    </row>
    <row r="625" spans="2:20" x14ac:dyDescent="0.3">
      <c r="B625" s="27"/>
      <c r="N625" s="17">
        <v>620</v>
      </c>
      <c r="O625" s="4">
        <v>79.097914948901547</v>
      </c>
      <c r="P625" s="35">
        <f t="shared" si="15"/>
        <v>-0.18727299929926344</v>
      </c>
      <c r="T625" s="28"/>
    </row>
    <row r="626" spans="2:20" x14ac:dyDescent="0.3">
      <c r="B626" s="27"/>
      <c r="N626" s="17">
        <v>621</v>
      </c>
      <c r="O626" s="4">
        <v>149.11985793379455</v>
      </c>
      <c r="P626" s="35">
        <f t="shared" si="15"/>
        <v>0.53219885709687498</v>
      </c>
      <c r="T626" s="28"/>
    </row>
    <row r="627" spans="2:20" x14ac:dyDescent="0.3">
      <c r="B627" s="27"/>
      <c r="N627" s="17">
        <v>622</v>
      </c>
      <c r="O627" s="4">
        <v>155.55842939601942</v>
      </c>
      <c r="P627" s="35">
        <f t="shared" si="15"/>
        <v>0.59835484713367748</v>
      </c>
      <c r="T627" s="28"/>
    </row>
    <row r="628" spans="2:20" x14ac:dyDescent="0.3">
      <c r="B628" s="27"/>
      <c r="N628" s="17">
        <v>623</v>
      </c>
      <c r="O628" s="4">
        <v>115.02576226295061</v>
      </c>
      <c r="P628" s="35">
        <f t="shared" si="15"/>
        <v>0.1818837807251461</v>
      </c>
      <c r="T628" s="28"/>
    </row>
    <row r="629" spans="2:20" x14ac:dyDescent="0.3">
      <c r="B629" s="27"/>
      <c r="N629" s="17">
        <v>624</v>
      </c>
      <c r="O629" s="4">
        <v>96.600417842922354</v>
      </c>
      <c r="P629" s="35">
        <f t="shared" si="15"/>
        <v>-7.435683852922037E-3</v>
      </c>
      <c r="T629" s="28"/>
    </row>
    <row r="630" spans="2:20" x14ac:dyDescent="0.3">
      <c r="B630" s="27"/>
      <c r="N630" s="17">
        <v>625</v>
      </c>
      <c r="O630" s="4">
        <v>115.81594151260138</v>
      </c>
      <c r="P630" s="35">
        <f t="shared" si="15"/>
        <v>0.1900028318025293</v>
      </c>
      <c r="T630" s="28"/>
    </row>
    <row r="631" spans="2:20" x14ac:dyDescent="0.3">
      <c r="B631" s="27"/>
      <c r="N631" s="17">
        <v>626</v>
      </c>
      <c r="O631" s="4">
        <v>98.053089018571256</v>
      </c>
      <c r="P631" s="35">
        <f t="shared" si="15"/>
        <v>7.4904376302074027E-3</v>
      </c>
      <c r="T631" s="28"/>
    </row>
    <row r="632" spans="2:20" x14ac:dyDescent="0.3">
      <c r="B632" s="27"/>
      <c r="N632" s="17">
        <v>627</v>
      </c>
      <c r="O632" s="4">
        <v>130.34858527878387</v>
      </c>
      <c r="P632" s="35">
        <f t="shared" si="15"/>
        <v>0.33932499772778635</v>
      </c>
      <c r="T632" s="28"/>
    </row>
    <row r="633" spans="2:20" x14ac:dyDescent="0.3">
      <c r="B633" s="27"/>
      <c r="N633" s="17">
        <v>628</v>
      </c>
      <c r="O633" s="4">
        <v>116.34627474909225</v>
      </c>
      <c r="P633" s="35">
        <f t="shared" si="15"/>
        <v>0.195451978482863</v>
      </c>
      <c r="T633" s="28"/>
    </row>
    <row r="634" spans="2:20" x14ac:dyDescent="0.3">
      <c r="B634" s="27"/>
      <c r="N634" s="17">
        <v>629</v>
      </c>
      <c r="O634" s="4">
        <v>129.46404205415564</v>
      </c>
      <c r="P634" s="35">
        <f t="shared" si="15"/>
        <v>0.33023636166946946</v>
      </c>
      <c r="T634" s="28"/>
    </row>
    <row r="635" spans="2:20" x14ac:dyDescent="0.3">
      <c r="B635" s="27"/>
      <c r="N635" s="17">
        <v>630</v>
      </c>
      <c r="O635" s="4">
        <v>88.902508757286526</v>
      </c>
      <c r="P635" s="35">
        <f t="shared" si="15"/>
        <v>-8.6531303084824929E-2</v>
      </c>
      <c r="T635" s="28"/>
    </row>
    <row r="636" spans="2:20" x14ac:dyDescent="0.3">
      <c r="B636" s="27"/>
      <c r="N636" s="17">
        <v>631</v>
      </c>
      <c r="O636" s="4">
        <v>112.14656468638304</v>
      </c>
      <c r="P636" s="35">
        <f t="shared" si="15"/>
        <v>0.15230017397217099</v>
      </c>
      <c r="T636" s="28"/>
    </row>
    <row r="637" spans="2:20" x14ac:dyDescent="0.3">
      <c r="B637" s="27"/>
      <c r="N637" s="17">
        <v>632</v>
      </c>
      <c r="O637" s="4">
        <v>92.369651042054727</v>
      </c>
      <c r="P637" s="35">
        <f t="shared" si="15"/>
        <v>-5.0906594748040934E-2</v>
      </c>
      <c r="T637" s="28"/>
    </row>
    <row r="638" spans="2:20" x14ac:dyDescent="0.3">
      <c r="B638" s="27"/>
      <c r="N638" s="17">
        <v>633</v>
      </c>
      <c r="O638" s="4">
        <v>80.554399398124175</v>
      </c>
      <c r="P638" s="35">
        <f t="shared" si="15"/>
        <v>-0.17230769662663703</v>
      </c>
      <c r="T638" s="28"/>
    </row>
    <row r="639" spans="2:20" x14ac:dyDescent="0.3">
      <c r="B639" s="27"/>
      <c r="N639" s="17">
        <v>634</v>
      </c>
      <c r="O639" s="4">
        <v>98.760329025002321</v>
      </c>
      <c r="P639" s="35">
        <f t="shared" si="15"/>
        <v>1.475729225682576E-2</v>
      </c>
      <c r="T639" s="28"/>
    </row>
    <row r="640" spans="2:20" x14ac:dyDescent="0.3">
      <c r="B640" s="27"/>
      <c r="N640" s="17">
        <v>635</v>
      </c>
      <c r="O640" s="4">
        <v>128.58571847209302</v>
      </c>
      <c r="P640" s="35">
        <f t="shared" si="15"/>
        <v>0.32121163211805692</v>
      </c>
      <c r="T640" s="28"/>
    </row>
    <row r="641" spans="2:20" x14ac:dyDescent="0.3">
      <c r="B641" s="27"/>
      <c r="N641" s="17">
        <v>636</v>
      </c>
      <c r="O641" s="4">
        <v>108.91159769638084</v>
      </c>
      <c r="P641" s="35">
        <f t="shared" si="15"/>
        <v>0.11906105482663021</v>
      </c>
      <c r="T641" s="28"/>
    </row>
    <row r="642" spans="2:20" x14ac:dyDescent="0.3">
      <c r="B642" s="27"/>
      <c r="N642" s="17">
        <v>637</v>
      </c>
      <c r="O642" s="4">
        <v>126.77663816395146</v>
      </c>
      <c r="P642" s="35">
        <f t="shared" si="15"/>
        <v>0.30262342516200125</v>
      </c>
      <c r="T642" s="28"/>
    </row>
    <row r="643" spans="2:20" x14ac:dyDescent="0.3">
      <c r="B643" s="27"/>
      <c r="N643" s="17">
        <v>638</v>
      </c>
      <c r="O643" s="4">
        <v>82.870874725661096</v>
      </c>
      <c r="P643" s="35">
        <f t="shared" si="15"/>
        <v>-0.14850603198904744</v>
      </c>
      <c r="T643" s="28"/>
    </row>
    <row r="644" spans="2:20" x14ac:dyDescent="0.3">
      <c r="B644" s="27"/>
      <c r="N644" s="17">
        <v>639</v>
      </c>
      <c r="O644" s="4">
        <v>109.69853622504058</v>
      </c>
      <c r="P644" s="35">
        <f t="shared" si="15"/>
        <v>0.12714680766280373</v>
      </c>
      <c r="T644" s="28"/>
    </row>
    <row r="645" spans="2:20" x14ac:dyDescent="0.3">
      <c r="B645" s="27"/>
      <c r="N645" s="17">
        <v>640</v>
      </c>
      <c r="O645" s="4">
        <v>130.98216138520428</v>
      </c>
      <c r="P645" s="35">
        <f t="shared" si="15"/>
        <v>0.345834959577215</v>
      </c>
      <c r="T645" s="28"/>
    </row>
    <row r="646" spans="2:20" x14ac:dyDescent="0.3">
      <c r="B646" s="27"/>
      <c r="N646" s="17">
        <v>641</v>
      </c>
      <c r="O646" s="4">
        <v>104.76630931792404</v>
      </c>
      <c r="P646" s="35">
        <f t="shared" si="15"/>
        <v>7.6468430317637281E-2</v>
      </c>
      <c r="T646" s="28"/>
    </row>
    <row r="647" spans="2:20" x14ac:dyDescent="0.3">
      <c r="B647" s="27"/>
      <c r="N647" s="17">
        <v>642</v>
      </c>
      <c r="O647" s="4">
        <v>137.12884484952042</v>
      </c>
      <c r="P647" s="35">
        <f t="shared" ref="P647:P710" si="16">O647/$D$6-1</f>
        <v>0.4089918154745884</v>
      </c>
      <c r="T647" s="28"/>
    </row>
    <row r="648" spans="2:20" x14ac:dyDescent="0.3">
      <c r="B648" s="27"/>
      <c r="N648" s="17">
        <v>643</v>
      </c>
      <c r="O648" s="4">
        <v>131.51394762920657</v>
      </c>
      <c r="P648" s="35">
        <f t="shared" si="16"/>
        <v>0.35129903583486488</v>
      </c>
      <c r="T648" s="28"/>
    </row>
    <row r="649" spans="2:20" x14ac:dyDescent="0.3">
      <c r="B649" s="27"/>
      <c r="N649" s="17">
        <v>644</v>
      </c>
      <c r="O649" s="4">
        <v>122.36721706226871</v>
      </c>
      <c r="P649" s="35">
        <f t="shared" si="16"/>
        <v>0.25731685053089692</v>
      </c>
      <c r="T649" s="28"/>
    </row>
    <row r="650" spans="2:20" x14ac:dyDescent="0.3">
      <c r="B650" s="27"/>
      <c r="N650" s="17">
        <v>645</v>
      </c>
      <c r="O650" s="4">
        <v>119.20342769506628</v>
      </c>
      <c r="P650" s="35">
        <f t="shared" si="16"/>
        <v>0.22480907779230574</v>
      </c>
      <c r="T650" s="28"/>
    </row>
    <row r="651" spans="2:20" x14ac:dyDescent="0.3">
      <c r="B651" s="27"/>
      <c r="N651" s="17">
        <v>646</v>
      </c>
      <c r="O651" s="4">
        <v>101.78940482937767</v>
      </c>
      <c r="P651" s="35">
        <f t="shared" si="16"/>
        <v>4.5880890078279224E-2</v>
      </c>
      <c r="T651" s="28"/>
    </row>
    <row r="652" spans="2:20" x14ac:dyDescent="0.3">
      <c r="B652" s="27"/>
      <c r="N652" s="17">
        <v>647</v>
      </c>
      <c r="O652" s="4">
        <v>141.02848112560676</v>
      </c>
      <c r="P652" s="35">
        <f t="shared" si="16"/>
        <v>0.44906037728857395</v>
      </c>
      <c r="T652" s="28"/>
    </row>
    <row r="653" spans="2:20" x14ac:dyDescent="0.3">
      <c r="B653" s="27"/>
      <c r="N653" s="17">
        <v>648</v>
      </c>
      <c r="O653" s="4">
        <v>91.659920071832943</v>
      </c>
      <c r="P653" s="35">
        <f t="shared" si="16"/>
        <v>-5.819904389926589E-2</v>
      </c>
      <c r="T653" s="28"/>
    </row>
    <row r="654" spans="2:20" x14ac:dyDescent="0.3">
      <c r="B654" s="27"/>
      <c r="N654" s="17">
        <v>649</v>
      </c>
      <c r="O654" s="4">
        <v>107.02388595171576</v>
      </c>
      <c r="P654" s="35">
        <f t="shared" si="16"/>
        <v>9.9664913911660102E-2</v>
      </c>
      <c r="T654" s="28"/>
    </row>
    <row r="655" spans="2:20" x14ac:dyDescent="0.3">
      <c r="B655" s="27"/>
      <c r="N655" s="17">
        <v>650</v>
      </c>
      <c r="O655" s="4">
        <v>101.14791075778058</v>
      </c>
      <c r="P655" s="35">
        <f t="shared" si="16"/>
        <v>3.9289571544621094E-2</v>
      </c>
      <c r="T655" s="28"/>
    </row>
    <row r="656" spans="2:20" x14ac:dyDescent="0.3">
      <c r="B656" s="27"/>
      <c r="N656" s="17">
        <v>651</v>
      </c>
      <c r="O656" s="4">
        <v>112.26459872022085</v>
      </c>
      <c r="P656" s="35">
        <f t="shared" si="16"/>
        <v>0.15351296758833111</v>
      </c>
      <c r="T656" s="28"/>
    </row>
    <row r="657" spans="2:20" x14ac:dyDescent="0.3">
      <c r="B657" s="27"/>
      <c r="N657" s="17">
        <v>652</v>
      </c>
      <c r="O657" s="4">
        <v>102.963780131085</v>
      </c>
      <c r="P657" s="35">
        <f t="shared" si="16"/>
        <v>5.7947535795428884E-2</v>
      </c>
      <c r="T657" s="28"/>
    </row>
    <row r="658" spans="2:20" x14ac:dyDescent="0.3">
      <c r="B658" s="27"/>
      <c r="N658" s="17">
        <v>653</v>
      </c>
      <c r="O658" s="4">
        <v>147.39368097015594</v>
      </c>
      <c r="P658" s="35">
        <f t="shared" si="16"/>
        <v>0.51446247773411935</v>
      </c>
      <c r="T658" s="28"/>
    </row>
    <row r="659" spans="2:20" x14ac:dyDescent="0.3">
      <c r="B659" s="27"/>
      <c r="N659" s="17">
        <v>654</v>
      </c>
      <c r="O659" s="4">
        <v>140.14811224146075</v>
      </c>
      <c r="P659" s="35">
        <f t="shared" si="16"/>
        <v>0.44001463236363558</v>
      </c>
      <c r="T659" s="28"/>
    </row>
    <row r="660" spans="2:20" x14ac:dyDescent="0.3">
      <c r="B660" s="27"/>
      <c r="N660" s="17">
        <v>655</v>
      </c>
      <c r="O660" s="4">
        <v>98.580393082573082</v>
      </c>
      <c r="P660" s="35">
        <f t="shared" si="16"/>
        <v>1.2908459719289889E-2</v>
      </c>
      <c r="T660" s="28"/>
    </row>
    <row r="661" spans="2:20" x14ac:dyDescent="0.3">
      <c r="B661" s="27"/>
      <c r="N661" s="17">
        <v>656</v>
      </c>
      <c r="O661" s="4">
        <v>104.34014348064771</v>
      </c>
      <c r="P661" s="35">
        <f t="shared" si="16"/>
        <v>7.2089598297166768E-2</v>
      </c>
      <c r="T661" s="28"/>
    </row>
    <row r="662" spans="2:20" x14ac:dyDescent="0.3">
      <c r="B662" s="27"/>
      <c r="N662" s="17">
        <v>657</v>
      </c>
      <c r="O662" s="4">
        <v>88.111084799480778</v>
      </c>
      <c r="P662" s="35">
        <f t="shared" si="16"/>
        <v>-9.4663143474368661E-2</v>
      </c>
      <c r="T662" s="28"/>
    </row>
    <row r="663" spans="2:20" x14ac:dyDescent="0.3">
      <c r="B663" s="27"/>
      <c r="N663" s="17">
        <v>658</v>
      </c>
      <c r="O663" s="4">
        <v>88.913922567802487</v>
      </c>
      <c r="P663" s="35">
        <f t="shared" si="16"/>
        <v>-8.6414026769852548E-2</v>
      </c>
      <c r="T663" s="28"/>
    </row>
    <row r="664" spans="2:20" x14ac:dyDescent="0.3">
      <c r="B664" s="27"/>
      <c r="N664" s="17">
        <v>659</v>
      </c>
      <c r="O664" s="4">
        <v>99.54560239779947</v>
      </c>
      <c r="P664" s="35">
        <f t="shared" si="16"/>
        <v>2.2825935702305511E-2</v>
      </c>
      <c r="T664" s="28"/>
    </row>
    <row r="665" spans="2:20" x14ac:dyDescent="0.3">
      <c r="B665" s="27"/>
      <c r="N665" s="17">
        <v>660</v>
      </c>
      <c r="O665" s="4">
        <v>77.042500633461344</v>
      </c>
      <c r="P665" s="35">
        <f t="shared" si="16"/>
        <v>-0.20839227548832906</v>
      </c>
      <c r="T665" s="28"/>
    </row>
    <row r="666" spans="2:20" x14ac:dyDescent="0.3">
      <c r="B666" s="27"/>
      <c r="N666" s="17">
        <v>661</v>
      </c>
      <c r="O666" s="4">
        <v>143.92138106521898</v>
      </c>
      <c r="P666" s="35">
        <f t="shared" si="16"/>
        <v>0.47878477511583983</v>
      </c>
      <c r="T666" s="28"/>
    </row>
    <row r="667" spans="2:20" x14ac:dyDescent="0.3">
      <c r="B667" s="27"/>
      <c r="N667" s="17">
        <v>662</v>
      </c>
      <c r="O667" s="4">
        <v>157.17852733973643</v>
      </c>
      <c r="P667" s="35">
        <f t="shared" si="16"/>
        <v>0.61500127003229821</v>
      </c>
      <c r="T667" s="28"/>
    </row>
    <row r="668" spans="2:20" x14ac:dyDescent="0.3">
      <c r="B668" s="27"/>
      <c r="N668" s="17">
        <v>663</v>
      </c>
      <c r="O668" s="4">
        <v>170.99556149659759</v>
      </c>
      <c r="P668" s="35">
        <f t="shared" si="16"/>
        <v>0.75697058409247053</v>
      </c>
      <c r="T668" s="28"/>
    </row>
    <row r="669" spans="2:20" x14ac:dyDescent="0.3">
      <c r="B669" s="27"/>
      <c r="N669" s="17">
        <v>664</v>
      </c>
      <c r="O669" s="4">
        <v>110.17248595370812</v>
      </c>
      <c r="P669" s="35">
        <f t="shared" si="16"/>
        <v>0.13201661670532694</v>
      </c>
      <c r="T669" s="28"/>
    </row>
    <row r="670" spans="2:20" x14ac:dyDescent="0.3">
      <c r="B670" s="27"/>
      <c r="N670" s="17">
        <v>665</v>
      </c>
      <c r="O670" s="4">
        <v>101.51927101449172</v>
      </c>
      <c r="P670" s="35">
        <f t="shared" si="16"/>
        <v>4.3105279048558209E-2</v>
      </c>
      <c r="T670" s="28"/>
    </row>
    <row r="671" spans="2:20" x14ac:dyDescent="0.3">
      <c r="B671" s="27"/>
      <c r="N671" s="17">
        <v>666</v>
      </c>
      <c r="O671" s="4">
        <v>98.837451218048272</v>
      </c>
      <c r="P671" s="35">
        <f t="shared" si="16"/>
        <v>1.5549718816769698E-2</v>
      </c>
      <c r="T671" s="28"/>
    </row>
    <row r="672" spans="2:20" x14ac:dyDescent="0.3">
      <c r="B672" s="27"/>
      <c r="N672" s="17">
        <v>667</v>
      </c>
      <c r="O672" s="4">
        <v>94.557648034999218</v>
      </c>
      <c r="P672" s="35">
        <f t="shared" si="16"/>
        <v>-2.8425038378738665E-2</v>
      </c>
      <c r="T672" s="28"/>
    </row>
    <row r="673" spans="2:20" x14ac:dyDescent="0.3">
      <c r="B673" s="27"/>
      <c r="N673" s="17">
        <v>668</v>
      </c>
      <c r="O673" s="4">
        <v>136.90650169823564</v>
      </c>
      <c r="P673" s="35">
        <f t="shared" si="16"/>
        <v>0.40670725105102856</v>
      </c>
      <c r="T673" s="28"/>
    </row>
    <row r="674" spans="2:20" x14ac:dyDescent="0.3">
      <c r="B674" s="27"/>
      <c r="N674" s="17">
        <v>669</v>
      </c>
      <c r="O674" s="4">
        <v>107.82669860480057</v>
      </c>
      <c r="P674" s="35">
        <f t="shared" si="16"/>
        <v>0.10791377255841117</v>
      </c>
      <c r="T674" s="28"/>
    </row>
    <row r="675" spans="2:20" x14ac:dyDescent="0.3">
      <c r="B675" s="27"/>
      <c r="N675" s="17">
        <v>670</v>
      </c>
      <c r="O675" s="4">
        <v>92.994825939297868</v>
      </c>
      <c r="P675" s="35">
        <f t="shared" si="16"/>
        <v>-4.4482954890049164E-2</v>
      </c>
      <c r="T675" s="28"/>
    </row>
    <row r="676" spans="2:20" x14ac:dyDescent="0.3">
      <c r="B676" s="27"/>
      <c r="N676" s="17">
        <v>671</v>
      </c>
      <c r="O676" s="4">
        <v>71.700445387867319</v>
      </c>
      <c r="P676" s="35">
        <f t="shared" si="16"/>
        <v>-0.26328161789557236</v>
      </c>
      <c r="T676" s="28"/>
    </row>
    <row r="677" spans="2:20" x14ac:dyDescent="0.3">
      <c r="B677" s="27"/>
      <c r="N677" s="17">
        <v>672</v>
      </c>
      <c r="O677" s="4">
        <v>106.55983232983478</v>
      </c>
      <c r="P677" s="35">
        <f t="shared" si="16"/>
        <v>9.4896786856486948E-2</v>
      </c>
      <c r="T677" s="28"/>
    </row>
    <row r="678" spans="2:20" x14ac:dyDescent="0.3">
      <c r="B678" s="27"/>
      <c r="N678" s="17">
        <v>673</v>
      </c>
      <c r="O678" s="4">
        <v>91.712353287936168</v>
      </c>
      <c r="P678" s="35">
        <f t="shared" si="16"/>
        <v>-5.7660295305346554E-2</v>
      </c>
      <c r="T678" s="28"/>
    </row>
    <row r="679" spans="2:20" x14ac:dyDescent="0.3">
      <c r="B679" s="27"/>
      <c r="N679" s="17">
        <v>674</v>
      </c>
      <c r="O679" s="4">
        <v>102.41161136849706</v>
      </c>
      <c r="P679" s="35">
        <f t="shared" si="16"/>
        <v>5.227403020948973E-2</v>
      </c>
      <c r="T679" s="28"/>
    </row>
    <row r="680" spans="2:20" x14ac:dyDescent="0.3">
      <c r="B680" s="27"/>
      <c r="N680" s="17">
        <v>675</v>
      </c>
      <c r="O680" s="4">
        <v>103.29590539740778</v>
      </c>
      <c r="P680" s="35">
        <f t="shared" si="16"/>
        <v>6.1360105794648456E-2</v>
      </c>
      <c r="T680" s="28"/>
    </row>
    <row r="681" spans="2:20" x14ac:dyDescent="0.3">
      <c r="B681" s="27"/>
      <c r="N681" s="17">
        <v>676</v>
      </c>
      <c r="O681" s="4">
        <v>79.974507840790324</v>
      </c>
      <c r="P681" s="35">
        <f t="shared" si="16"/>
        <v>-0.17826605250021577</v>
      </c>
      <c r="T681" s="28"/>
    </row>
    <row r="682" spans="2:20" x14ac:dyDescent="0.3">
      <c r="B682" s="27"/>
      <c r="N682" s="17">
        <v>677</v>
      </c>
      <c r="O682" s="4">
        <v>90.358150713677006</v>
      </c>
      <c r="P682" s="35">
        <f t="shared" si="16"/>
        <v>-7.157465698264065E-2</v>
      </c>
      <c r="T682" s="28"/>
    </row>
    <row r="683" spans="2:20" x14ac:dyDescent="0.3">
      <c r="B683" s="27"/>
      <c r="N683" s="17">
        <v>678</v>
      </c>
      <c r="O683" s="4">
        <v>81.338420899120123</v>
      </c>
      <c r="P683" s="35">
        <f t="shared" si="16"/>
        <v>-0.16425191609941381</v>
      </c>
      <c r="T683" s="28"/>
    </row>
    <row r="684" spans="2:20" x14ac:dyDescent="0.3">
      <c r="B684" s="27"/>
      <c r="N684" s="17">
        <v>679</v>
      </c>
      <c r="O684" s="4">
        <v>92.698526163741874</v>
      </c>
      <c r="P684" s="35">
        <f t="shared" si="16"/>
        <v>-4.7527419817493755E-2</v>
      </c>
      <c r="T684" s="28"/>
    </row>
    <row r="685" spans="2:20" x14ac:dyDescent="0.3">
      <c r="B685" s="27"/>
      <c r="N685" s="17">
        <v>680</v>
      </c>
      <c r="O685" s="4">
        <v>146.98858506986073</v>
      </c>
      <c r="P685" s="35">
        <f t="shared" si="16"/>
        <v>0.51030013823053344</v>
      </c>
      <c r="T685" s="28"/>
    </row>
    <row r="686" spans="2:20" x14ac:dyDescent="0.3">
      <c r="B686" s="27"/>
      <c r="N686" s="17">
        <v>681</v>
      </c>
      <c r="O686" s="4">
        <v>178.96076592569941</v>
      </c>
      <c r="P686" s="35">
        <f t="shared" si="16"/>
        <v>0.83881264920650223</v>
      </c>
      <c r="T686" s="28"/>
    </row>
    <row r="687" spans="2:20" x14ac:dyDescent="0.3">
      <c r="B687" s="27"/>
      <c r="N687" s="17">
        <v>682</v>
      </c>
      <c r="O687" s="4">
        <v>83.983225571059364</v>
      </c>
      <c r="P687" s="35">
        <f t="shared" si="16"/>
        <v>-0.13707668436475817</v>
      </c>
      <c r="T687" s="28"/>
    </row>
    <row r="688" spans="2:20" x14ac:dyDescent="0.3">
      <c r="B688" s="27"/>
      <c r="N688" s="17">
        <v>683</v>
      </c>
      <c r="O688" s="4">
        <v>133.13153492398357</v>
      </c>
      <c r="P688" s="35">
        <f t="shared" si="16"/>
        <v>0.36791966194498427</v>
      </c>
      <c r="T688" s="28"/>
    </row>
    <row r="689" spans="2:20" x14ac:dyDescent="0.3">
      <c r="B689" s="27"/>
      <c r="N689" s="17">
        <v>684</v>
      </c>
      <c r="O689" s="4">
        <v>128.83295499044425</v>
      </c>
      <c r="P689" s="35">
        <f t="shared" si="16"/>
        <v>0.32375197460563188</v>
      </c>
      <c r="T689" s="28"/>
    </row>
    <row r="690" spans="2:20" x14ac:dyDescent="0.3">
      <c r="B690" s="27"/>
      <c r="N690" s="17">
        <v>685</v>
      </c>
      <c r="O690" s="4">
        <v>148.36291921739812</v>
      </c>
      <c r="P690" s="35">
        <f t="shared" si="16"/>
        <v>0.52442135078601271</v>
      </c>
      <c r="T690" s="28"/>
    </row>
    <row r="691" spans="2:20" x14ac:dyDescent="0.3">
      <c r="B691" s="27"/>
      <c r="N691" s="17">
        <v>686</v>
      </c>
      <c r="O691" s="4">
        <v>92.493952387628099</v>
      </c>
      <c r="P691" s="35">
        <f t="shared" si="16"/>
        <v>-4.9629404826711521E-2</v>
      </c>
      <c r="T691" s="28"/>
    </row>
    <row r="692" spans="2:20" x14ac:dyDescent="0.3">
      <c r="B692" s="27"/>
      <c r="N692" s="17">
        <v>687</v>
      </c>
      <c r="O692" s="4">
        <v>133.76205385937004</v>
      </c>
      <c r="P692" s="35">
        <f t="shared" si="16"/>
        <v>0.37439821151955543</v>
      </c>
      <c r="T692" s="28"/>
    </row>
    <row r="693" spans="2:20" x14ac:dyDescent="0.3">
      <c r="B693" s="27"/>
      <c r="N693" s="17">
        <v>688</v>
      </c>
      <c r="O693" s="4">
        <v>133.23134551764295</v>
      </c>
      <c r="P693" s="35">
        <f t="shared" si="16"/>
        <v>0.36894521065224617</v>
      </c>
      <c r="T693" s="28"/>
    </row>
    <row r="694" spans="2:20" x14ac:dyDescent="0.3">
      <c r="B694" s="27"/>
      <c r="N694" s="17">
        <v>689</v>
      </c>
      <c r="O694" s="4">
        <v>86.717663062336115</v>
      </c>
      <c r="P694" s="35">
        <f t="shared" si="16"/>
        <v>-0.10898048002960381</v>
      </c>
      <c r="T694" s="28"/>
    </row>
    <row r="695" spans="2:20" x14ac:dyDescent="0.3">
      <c r="B695" s="27"/>
      <c r="N695" s="17">
        <v>690</v>
      </c>
      <c r="O695" s="4">
        <v>127.19810005929124</v>
      </c>
      <c r="P695" s="35">
        <f t="shared" si="16"/>
        <v>0.30695392442143721</v>
      </c>
      <c r="T695" s="28"/>
    </row>
    <row r="696" spans="2:20" x14ac:dyDescent="0.3">
      <c r="B696" s="27"/>
      <c r="N696" s="17">
        <v>691</v>
      </c>
      <c r="O696" s="4">
        <v>149.53224367895473</v>
      </c>
      <c r="P696" s="35">
        <f t="shared" si="16"/>
        <v>0.53643609938085035</v>
      </c>
      <c r="T696" s="28"/>
    </row>
    <row r="697" spans="2:20" x14ac:dyDescent="0.3">
      <c r="B697" s="27"/>
      <c r="N697" s="17">
        <v>692</v>
      </c>
      <c r="O697" s="4">
        <v>74.979492077929478</v>
      </c>
      <c r="P697" s="35">
        <f t="shared" si="16"/>
        <v>-0.22958958210305491</v>
      </c>
      <c r="T697" s="28"/>
    </row>
    <row r="698" spans="2:20" x14ac:dyDescent="0.3">
      <c r="B698" s="27"/>
      <c r="N698" s="17">
        <v>693</v>
      </c>
      <c r="O698" s="4">
        <v>95.976035304365098</v>
      </c>
      <c r="P698" s="35">
        <f t="shared" si="16"/>
        <v>-1.385118226624138E-2</v>
      </c>
      <c r="T698" s="28"/>
    </row>
    <row r="699" spans="2:20" x14ac:dyDescent="0.3">
      <c r="B699" s="27"/>
      <c r="N699" s="17">
        <v>694</v>
      </c>
      <c r="O699" s="4">
        <v>107.69677405436042</v>
      </c>
      <c r="P699" s="35">
        <f t="shared" si="16"/>
        <v>0.10657880449680257</v>
      </c>
      <c r="T699" s="28"/>
    </row>
    <row r="700" spans="2:20" x14ac:dyDescent="0.3">
      <c r="B700" s="27"/>
      <c r="N700" s="17">
        <v>695</v>
      </c>
      <c r="O700" s="4">
        <v>97.075995638706104</v>
      </c>
      <c r="P700" s="35">
        <f t="shared" si="16"/>
        <v>-2.5491465046634243E-3</v>
      </c>
      <c r="T700" s="28"/>
    </row>
    <row r="701" spans="2:20" x14ac:dyDescent="0.3">
      <c r="B701" s="27"/>
      <c r="N701" s="17">
        <v>696</v>
      </c>
      <c r="O701" s="4">
        <v>101.83895087832609</v>
      </c>
      <c r="P701" s="35">
        <f t="shared" si="16"/>
        <v>4.6389973178439847E-2</v>
      </c>
      <c r="T701" s="28"/>
    </row>
    <row r="702" spans="2:20" x14ac:dyDescent="0.3">
      <c r="B702" s="27"/>
      <c r="N702" s="17">
        <v>697</v>
      </c>
      <c r="O702" s="4">
        <v>124.42096163851278</v>
      </c>
      <c r="P702" s="35">
        <f t="shared" si="16"/>
        <v>0.27841897023575313</v>
      </c>
      <c r="T702" s="28"/>
    </row>
    <row r="703" spans="2:20" x14ac:dyDescent="0.3">
      <c r="B703" s="27"/>
      <c r="N703" s="17">
        <v>698</v>
      </c>
      <c r="O703" s="4">
        <v>86.789973613079439</v>
      </c>
      <c r="P703" s="35">
        <f t="shared" si="16"/>
        <v>-0.10823749284640682</v>
      </c>
      <c r="T703" s="28"/>
    </row>
    <row r="704" spans="2:20" x14ac:dyDescent="0.3">
      <c r="B704" s="27"/>
      <c r="N704" s="17">
        <v>699</v>
      </c>
      <c r="O704" s="4">
        <v>75.037961956183878</v>
      </c>
      <c r="P704" s="35">
        <f t="shared" si="16"/>
        <v>-0.22898880711656211</v>
      </c>
      <c r="T704" s="28"/>
    </row>
    <row r="705" spans="2:20" x14ac:dyDescent="0.3">
      <c r="B705" s="27"/>
      <c r="N705" s="17">
        <v>700</v>
      </c>
      <c r="O705" s="4">
        <v>130.29543819390727</v>
      </c>
      <c r="P705" s="35">
        <f t="shared" si="16"/>
        <v>0.33877891416900163</v>
      </c>
      <c r="T705" s="28"/>
    </row>
    <row r="706" spans="2:20" x14ac:dyDescent="0.3">
      <c r="B706" s="27"/>
      <c r="N706" s="17">
        <v>701</v>
      </c>
      <c r="O706" s="4">
        <v>75.925658205750068</v>
      </c>
      <c r="P706" s="35">
        <f t="shared" si="16"/>
        <v>-0.21986777388946255</v>
      </c>
      <c r="T706" s="28"/>
    </row>
    <row r="707" spans="2:20" x14ac:dyDescent="0.3">
      <c r="B707" s="27"/>
      <c r="N707" s="17">
        <v>702</v>
      </c>
      <c r="O707" s="4">
        <v>140.48066143027157</v>
      </c>
      <c r="P707" s="35">
        <f t="shared" si="16"/>
        <v>0.4434315581445778</v>
      </c>
      <c r="T707" s="28"/>
    </row>
    <row r="708" spans="2:20" x14ac:dyDescent="0.3">
      <c r="B708" s="27"/>
      <c r="N708" s="17">
        <v>703</v>
      </c>
      <c r="O708" s="4">
        <v>109.96724266847407</v>
      </c>
      <c r="P708" s="35">
        <f t="shared" si="16"/>
        <v>0.12990775252439368</v>
      </c>
      <c r="T708" s="28"/>
    </row>
    <row r="709" spans="2:20" x14ac:dyDescent="0.3">
      <c r="B709" s="27"/>
      <c r="N709" s="17">
        <v>704</v>
      </c>
      <c r="O709" s="4">
        <v>142.83682080358778</v>
      </c>
      <c r="P709" s="35">
        <f t="shared" si="16"/>
        <v>0.46764097430788976</v>
      </c>
      <c r="T709" s="28"/>
    </row>
    <row r="710" spans="2:20" x14ac:dyDescent="0.3">
      <c r="B710" s="27"/>
      <c r="N710" s="17">
        <v>705</v>
      </c>
      <c r="O710" s="4">
        <v>87.704612058184978</v>
      </c>
      <c r="P710" s="35">
        <f t="shared" si="16"/>
        <v>-9.8839629948295982E-2</v>
      </c>
      <c r="T710" s="28"/>
    </row>
    <row r="711" spans="2:20" x14ac:dyDescent="0.3">
      <c r="B711" s="27"/>
      <c r="N711" s="17">
        <v>706</v>
      </c>
      <c r="O711" s="4">
        <v>90.416305763268213</v>
      </c>
      <c r="P711" s="35">
        <f t="shared" ref="P711:P774" si="17">O711/$D$6-1</f>
        <v>-7.0977116844441079E-2</v>
      </c>
      <c r="T711" s="28"/>
    </row>
    <row r="712" spans="2:20" x14ac:dyDescent="0.3">
      <c r="B712" s="27"/>
      <c r="N712" s="17">
        <v>707</v>
      </c>
      <c r="O712" s="4">
        <v>143.15909287642398</v>
      </c>
      <c r="P712" s="35">
        <f t="shared" si="17"/>
        <v>0.47095230325170556</v>
      </c>
      <c r="T712" s="28"/>
    </row>
    <row r="713" spans="2:20" x14ac:dyDescent="0.3">
      <c r="B713" s="27"/>
      <c r="N713" s="17">
        <v>708</v>
      </c>
      <c r="O713" s="4">
        <v>106.74048014823764</v>
      </c>
      <c r="P713" s="35">
        <f t="shared" si="17"/>
        <v>9.6752933882973569E-2</v>
      </c>
      <c r="T713" s="28"/>
    </row>
    <row r="714" spans="2:20" x14ac:dyDescent="0.3">
      <c r="B714" s="27"/>
      <c r="N714" s="17">
        <v>709</v>
      </c>
      <c r="O714" s="4">
        <v>91.401268977777789</v>
      </c>
      <c r="P714" s="35">
        <f t="shared" si="17"/>
        <v>-6.0856670564080062E-2</v>
      </c>
      <c r="T714" s="28"/>
    </row>
    <row r="715" spans="2:20" x14ac:dyDescent="0.3">
      <c r="B715" s="27"/>
      <c r="N715" s="17">
        <v>710</v>
      </c>
      <c r="O715" s="4">
        <v>92.456303155978887</v>
      </c>
      <c r="P715" s="35">
        <f t="shared" si="17"/>
        <v>-5.0016248742087988E-2</v>
      </c>
      <c r="T715" s="28"/>
    </row>
    <row r="716" spans="2:20" x14ac:dyDescent="0.3">
      <c r="B716" s="27"/>
      <c r="N716" s="17">
        <v>711</v>
      </c>
      <c r="O716" s="4">
        <v>111.37160320000608</v>
      </c>
      <c r="P716" s="35">
        <f t="shared" si="17"/>
        <v>0.14433748462835427</v>
      </c>
      <c r="T716" s="28"/>
    </row>
    <row r="717" spans="2:20" x14ac:dyDescent="0.3">
      <c r="B717" s="27"/>
      <c r="N717" s="17">
        <v>712</v>
      </c>
      <c r="O717" s="4">
        <v>82.230982286208203</v>
      </c>
      <c r="P717" s="35">
        <f t="shared" si="17"/>
        <v>-0.15508089383494561</v>
      </c>
      <c r="T717" s="28"/>
    </row>
    <row r="718" spans="2:20" x14ac:dyDescent="0.3">
      <c r="B718" s="27"/>
      <c r="N718" s="17">
        <v>713</v>
      </c>
      <c r="O718" s="4">
        <v>71.348093286844588</v>
      </c>
      <c r="P718" s="35">
        <f t="shared" si="17"/>
        <v>-0.26690201757917731</v>
      </c>
      <c r="T718" s="28"/>
    </row>
    <row r="719" spans="2:20" x14ac:dyDescent="0.3">
      <c r="B719" s="27"/>
      <c r="N719" s="17">
        <v>714</v>
      </c>
      <c r="O719" s="4">
        <v>99.562866776531919</v>
      </c>
      <c r="P719" s="35">
        <f t="shared" si="17"/>
        <v>2.3003326304260829E-2</v>
      </c>
      <c r="T719" s="28"/>
    </row>
    <row r="720" spans="2:20" x14ac:dyDescent="0.3">
      <c r="B720" s="27"/>
      <c r="N720" s="17">
        <v>715</v>
      </c>
      <c r="O720" s="4">
        <v>93.487758508006635</v>
      </c>
      <c r="P720" s="35">
        <f t="shared" si="17"/>
        <v>-3.9418098144164193E-2</v>
      </c>
      <c r="T720" s="28"/>
    </row>
    <row r="721" spans="2:20" x14ac:dyDescent="0.3">
      <c r="B721" s="27"/>
      <c r="N721" s="17">
        <v>716</v>
      </c>
      <c r="O721" s="4">
        <v>107.91648601086349</v>
      </c>
      <c r="P721" s="35">
        <f t="shared" si="17"/>
        <v>0.1088363335295488</v>
      </c>
      <c r="T721" s="28"/>
    </row>
    <row r="722" spans="2:20" x14ac:dyDescent="0.3">
      <c r="B722" s="27"/>
      <c r="N722" s="17">
        <v>717</v>
      </c>
      <c r="O722" s="4">
        <v>108.19395721004042</v>
      </c>
      <c r="P722" s="35">
        <f t="shared" si="17"/>
        <v>0.11168733580481205</v>
      </c>
      <c r="T722" s="28"/>
    </row>
    <row r="723" spans="2:20" x14ac:dyDescent="0.3">
      <c r="B723" s="27"/>
      <c r="N723" s="17">
        <v>718</v>
      </c>
      <c r="O723" s="4">
        <v>110.16621507901401</v>
      </c>
      <c r="P723" s="35">
        <f t="shared" si="17"/>
        <v>0.13195218379094209</v>
      </c>
      <c r="T723" s="28"/>
    </row>
    <row r="724" spans="2:20" x14ac:dyDescent="0.3">
      <c r="B724" s="27"/>
      <c r="N724" s="17">
        <v>719</v>
      </c>
      <c r="O724" s="4">
        <v>123.89240896993299</v>
      </c>
      <c r="P724" s="35">
        <f t="shared" si="17"/>
        <v>0.27298811879896445</v>
      </c>
      <c r="T724" s="28"/>
    </row>
    <row r="725" spans="2:20" x14ac:dyDescent="0.3">
      <c r="B725" s="27"/>
      <c r="N725" s="17">
        <v>720</v>
      </c>
      <c r="O725" s="4">
        <v>94.307425812272683</v>
      </c>
      <c r="P725" s="35">
        <f t="shared" si="17"/>
        <v>-3.0996058824936057E-2</v>
      </c>
      <c r="T725" s="28"/>
    </row>
    <row r="726" spans="2:20" x14ac:dyDescent="0.3">
      <c r="B726" s="27"/>
      <c r="N726" s="17">
        <v>721</v>
      </c>
      <c r="O726" s="4">
        <v>99.777382794598537</v>
      </c>
      <c r="P726" s="35">
        <f t="shared" si="17"/>
        <v>2.5207467337285294E-2</v>
      </c>
      <c r="T726" s="28"/>
    </row>
    <row r="727" spans="2:20" x14ac:dyDescent="0.3">
      <c r="B727" s="27"/>
      <c r="N727" s="17">
        <v>722</v>
      </c>
      <c r="O727" s="4">
        <v>130.97525899201503</v>
      </c>
      <c r="P727" s="35">
        <f t="shared" si="17"/>
        <v>0.34576403784283083</v>
      </c>
      <c r="T727" s="28"/>
    </row>
    <row r="728" spans="2:20" x14ac:dyDescent="0.3">
      <c r="B728" s="27"/>
      <c r="N728" s="17">
        <v>723</v>
      </c>
      <c r="O728" s="4">
        <v>132.43932388713756</v>
      </c>
      <c r="P728" s="35">
        <f t="shared" si="17"/>
        <v>0.36080722920650765</v>
      </c>
      <c r="T728" s="28"/>
    </row>
    <row r="729" spans="2:20" x14ac:dyDescent="0.3">
      <c r="B729" s="27"/>
      <c r="N729" s="17">
        <v>724</v>
      </c>
      <c r="O729" s="4">
        <v>146.70095230420634</v>
      </c>
      <c r="P729" s="35">
        <f t="shared" si="17"/>
        <v>0.50734472638327333</v>
      </c>
      <c r="T729" s="28"/>
    </row>
    <row r="730" spans="2:20" x14ac:dyDescent="0.3">
      <c r="B730" s="27"/>
      <c r="N730" s="17">
        <v>725</v>
      </c>
      <c r="O730" s="4">
        <v>115.10012693884917</v>
      </c>
      <c r="P730" s="35">
        <f t="shared" si="17"/>
        <v>0.18264787393847759</v>
      </c>
      <c r="T730" s="28"/>
    </row>
    <row r="731" spans="2:20" x14ac:dyDescent="0.3">
      <c r="B731" s="27"/>
      <c r="N731" s="17">
        <v>726</v>
      </c>
      <c r="O731" s="4">
        <v>127.24372158151188</v>
      </c>
      <c r="P731" s="35">
        <f t="shared" si="17"/>
        <v>0.3074226832116751</v>
      </c>
      <c r="T731" s="28"/>
    </row>
    <row r="732" spans="2:20" x14ac:dyDescent="0.3">
      <c r="B732" s="27"/>
      <c r="N732" s="17">
        <v>727</v>
      </c>
      <c r="O732" s="4">
        <v>107.48733987263451</v>
      </c>
      <c r="P732" s="35">
        <f t="shared" si="17"/>
        <v>0.10442687907034509</v>
      </c>
      <c r="T732" s="28"/>
    </row>
    <row r="733" spans="2:20" x14ac:dyDescent="0.3">
      <c r="B733" s="27"/>
      <c r="N733" s="17">
        <v>728</v>
      </c>
      <c r="O733" s="4">
        <v>125.76308749806586</v>
      </c>
      <c r="P733" s="35">
        <f t="shared" si="17"/>
        <v>0.29220924429167638</v>
      </c>
      <c r="T733" s="28"/>
    </row>
    <row r="734" spans="2:20" x14ac:dyDescent="0.3">
      <c r="B734" s="27"/>
      <c r="N734" s="17">
        <v>729</v>
      </c>
      <c r="O734" s="4">
        <v>131.94833633831138</v>
      </c>
      <c r="P734" s="35">
        <f t="shared" si="17"/>
        <v>0.35576235743970197</v>
      </c>
      <c r="T734" s="28"/>
    </row>
    <row r="735" spans="2:20" x14ac:dyDescent="0.3">
      <c r="B735" s="27"/>
      <c r="N735" s="17">
        <v>730</v>
      </c>
      <c r="O735" s="4">
        <v>161.93820560204293</v>
      </c>
      <c r="P735" s="35">
        <f t="shared" si="17"/>
        <v>0.66390671894234665</v>
      </c>
      <c r="T735" s="28"/>
    </row>
    <row r="736" spans="2:20" x14ac:dyDescent="0.3">
      <c r="B736" s="27"/>
      <c r="N736" s="17">
        <v>731</v>
      </c>
      <c r="O736" s="4">
        <v>95.187921113877508</v>
      </c>
      <c r="P736" s="35">
        <f t="shared" si="17"/>
        <v>-2.194901496712176E-2</v>
      </c>
      <c r="T736" s="28"/>
    </row>
    <row r="737" spans="2:20" x14ac:dyDescent="0.3">
      <c r="B737" s="27"/>
      <c r="N737" s="17">
        <v>732</v>
      </c>
      <c r="O737" s="4">
        <v>179.64615412372379</v>
      </c>
      <c r="P737" s="35">
        <f t="shared" si="17"/>
        <v>0.84585497762762296</v>
      </c>
      <c r="T737" s="28"/>
    </row>
    <row r="738" spans="2:20" x14ac:dyDescent="0.3">
      <c r="B738" s="27"/>
      <c r="N738" s="17">
        <v>733</v>
      </c>
      <c r="O738" s="4">
        <v>112.40344883414576</v>
      </c>
      <c r="P738" s="35">
        <f t="shared" si="17"/>
        <v>0.15493964535486948</v>
      </c>
      <c r="T738" s="28"/>
    </row>
    <row r="739" spans="2:20" x14ac:dyDescent="0.3">
      <c r="B739" s="27"/>
      <c r="N739" s="17">
        <v>734</v>
      </c>
      <c r="O739" s="4">
        <v>142.91772548961038</v>
      </c>
      <c r="P739" s="35">
        <f t="shared" si="17"/>
        <v>0.46847226578828161</v>
      </c>
      <c r="T739" s="28"/>
    </row>
    <row r="740" spans="2:20" x14ac:dyDescent="0.3">
      <c r="B740" s="27"/>
      <c r="N740" s="17">
        <v>735</v>
      </c>
      <c r="O740" s="4">
        <v>81.155124562282793</v>
      </c>
      <c r="P740" s="35">
        <f t="shared" si="17"/>
        <v>-0.16613527651635362</v>
      </c>
      <c r="T740" s="28"/>
    </row>
    <row r="741" spans="2:20" x14ac:dyDescent="0.3">
      <c r="B741" s="27"/>
      <c r="N741" s="17">
        <v>736</v>
      </c>
      <c r="O741" s="4">
        <v>120.26154279914536</v>
      </c>
      <c r="P741" s="35">
        <f t="shared" si="17"/>
        <v>0.235681155968954</v>
      </c>
      <c r="T741" s="28"/>
    </row>
    <row r="742" spans="2:20" x14ac:dyDescent="0.3">
      <c r="B742" s="27"/>
      <c r="N742" s="17">
        <v>737</v>
      </c>
      <c r="O742" s="4">
        <v>86.30014488146584</v>
      </c>
      <c r="P742" s="35">
        <f t="shared" si="17"/>
        <v>-0.11327045782605949</v>
      </c>
      <c r="T742" s="28"/>
    </row>
    <row r="743" spans="2:20" x14ac:dyDescent="0.3">
      <c r="B743" s="27"/>
      <c r="N743" s="17">
        <v>738</v>
      </c>
      <c r="O743" s="4">
        <v>82.191865738975324</v>
      </c>
      <c r="P743" s="35">
        <f t="shared" si="17"/>
        <v>-0.15548281434234312</v>
      </c>
      <c r="T743" s="28"/>
    </row>
    <row r="744" spans="2:20" x14ac:dyDescent="0.3">
      <c r="B744" s="27"/>
      <c r="N744" s="17">
        <v>739</v>
      </c>
      <c r="O744" s="4">
        <v>126.80940553806822</v>
      </c>
      <c r="P744" s="35">
        <f t="shared" si="17"/>
        <v>0.3029601082427622</v>
      </c>
      <c r="T744" s="28"/>
    </row>
    <row r="745" spans="2:20" x14ac:dyDescent="0.3">
      <c r="B745" s="27"/>
      <c r="N745" s="17">
        <v>740</v>
      </c>
      <c r="O745" s="4">
        <v>135.40997632297544</v>
      </c>
      <c r="P745" s="35">
        <f t="shared" si="17"/>
        <v>0.3913305299264136</v>
      </c>
      <c r="T745" s="28"/>
    </row>
    <row r="746" spans="2:20" x14ac:dyDescent="0.3">
      <c r="B746" s="27"/>
      <c r="N746" s="17">
        <v>741</v>
      </c>
      <c r="O746" s="4">
        <v>114.0355805860315</v>
      </c>
      <c r="P746" s="35">
        <f t="shared" si="17"/>
        <v>0.17170971501240051</v>
      </c>
      <c r="T746" s="28"/>
    </row>
    <row r="747" spans="2:20" x14ac:dyDescent="0.3">
      <c r="B747" s="27"/>
      <c r="N747" s="17">
        <v>742</v>
      </c>
      <c r="O747" s="4">
        <v>87.902668856007239</v>
      </c>
      <c r="P747" s="35">
        <f t="shared" si="17"/>
        <v>-9.6804606555246142E-2</v>
      </c>
      <c r="T747" s="28"/>
    </row>
    <row r="748" spans="2:20" x14ac:dyDescent="0.3">
      <c r="B748" s="27"/>
      <c r="N748" s="17">
        <v>743</v>
      </c>
      <c r="O748" s="4">
        <v>98.802924753678809</v>
      </c>
      <c r="P748" s="35">
        <f t="shared" si="17"/>
        <v>1.5194961174296751E-2</v>
      </c>
      <c r="T748" s="28"/>
    </row>
    <row r="749" spans="2:20" x14ac:dyDescent="0.3">
      <c r="B749" s="27"/>
      <c r="N749" s="17">
        <v>744</v>
      </c>
      <c r="O749" s="4">
        <v>101.50758611077234</v>
      </c>
      <c r="P749" s="35">
        <f t="shared" si="17"/>
        <v>4.2985217264888353E-2</v>
      </c>
      <c r="T749" s="28"/>
    </row>
    <row r="750" spans="2:20" x14ac:dyDescent="0.3">
      <c r="B750" s="27"/>
      <c r="N750" s="17">
        <v>745</v>
      </c>
      <c r="O750" s="4">
        <v>74.08234843367309</v>
      </c>
      <c r="P750" s="35">
        <f t="shared" si="17"/>
        <v>-0.23880768682383358</v>
      </c>
      <c r="T750" s="28"/>
    </row>
    <row r="751" spans="2:20" x14ac:dyDescent="0.3">
      <c r="B751" s="27"/>
      <c r="N751" s="17">
        <v>746</v>
      </c>
      <c r="O751" s="4">
        <v>149.95150163485934</v>
      </c>
      <c r="P751" s="35">
        <f t="shared" si="17"/>
        <v>0.54074395327614466</v>
      </c>
      <c r="T751" s="28"/>
    </row>
    <row r="752" spans="2:20" x14ac:dyDescent="0.3">
      <c r="B752" s="27"/>
      <c r="N752" s="17">
        <v>747</v>
      </c>
      <c r="O752" s="4">
        <v>92.693790427281144</v>
      </c>
      <c r="P752" s="35">
        <f t="shared" si="17"/>
        <v>-4.7576079265626126E-2</v>
      </c>
      <c r="T752" s="28"/>
    </row>
    <row r="753" spans="2:20" x14ac:dyDescent="0.3">
      <c r="B753" s="27"/>
      <c r="N753" s="17">
        <v>748</v>
      </c>
      <c r="O753" s="4">
        <v>102.43704872427729</v>
      </c>
      <c r="P753" s="35">
        <f t="shared" si="17"/>
        <v>5.2535397729510658E-2</v>
      </c>
      <c r="T753" s="28"/>
    </row>
    <row r="754" spans="2:20" x14ac:dyDescent="0.3">
      <c r="B754" s="27"/>
      <c r="N754" s="17">
        <v>749</v>
      </c>
      <c r="O754" s="4">
        <v>199.86272767680236</v>
      </c>
      <c r="P754" s="35">
        <f t="shared" si="17"/>
        <v>1.0535792292574389</v>
      </c>
      <c r="T754" s="28"/>
    </row>
    <row r="755" spans="2:20" x14ac:dyDescent="0.3">
      <c r="B755" s="27"/>
      <c r="N755" s="17">
        <v>750</v>
      </c>
      <c r="O755" s="4">
        <v>94.502030984769064</v>
      </c>
      <c r="P755" s="35">
        <f t="shared" si="17"/>
        <v>-2.8996500704269956E-2</v>
      </c>
      <c r="T755" s="28"/>
    </row>
    <row r="756" spans="2:20" x14ac:dyDescent="0.3">
      <c r="B756" s="27"/>
      <c r="N756" s="17">
        <v>751</v>
      </c>
      <c r="O756" s="4">
        <v>144.4035724075415</v>
      </c>
      <c r="P756" s="35">
        <f t="shared" si="17"/>
        <v>0.48373926631403141</v>
      </c>
      <c r="T756" s="28"/>
    </row>
    <row r="757" spans="2:20" x14ac:dyDescent="0.3">
      <c r="B757" s="27"/>
      <c r="N757" s="17">
        <v>752</v>
      </c>
      <c r="O757" s="4">
        <v>80.405415730578468</v>
      </c>
      <c r="P757" s="35">
        <f t="shared" si="17"/>
        <v>-0.1738384961345133</v>
      </c>
      <c r="T757" s="28"/>
    </row>
    <row r="758" spans="2:20" x14ac:dyDescent="0.3">
      <c r="B758" s="27"/>
      <c r="N758" s="17">
        <v>753</v>
      </c>
      <c r="O758" s="4">
        <v>91.201748582529547</v>
      </c>
      <c r="P758" s="35">
        <f t="shared" si="17"/>
        <v>-6.290673234527222E-2</v>
      </c>
      <c r="T758" s="28"/>
    </row>
    <row r="759" spans="2:20" x14ac:dyDescent="0.3">
      <c r="B759" s="27"/>
      <c r="N759" s="17">
        <v>754</v>
      </c>
      <c r="O759" s="4">
        <v>108.38891535579775</v>
      </c>
      <c r="P759" s="35">
        <f t="shared" si="17"/>
        <v>0.11369052070754804</v>
      </c>
      <c r="T759" s="28"/>
    </row>
    <row r="760" spans="2:20" x14ac:dyDescent="0.3">
      <c r="B760" s="27"/>
      <c r="N760" s="17">
        <v>755</v>
      </c>
      <c r="O760" s="4">
        <v>153.35107137687231</v>
      </c>
      <c r="P760" s="35">
        <f t="shared" si="17"/>
        <v>0.57567435721769056</v>
      </c>
      <c r="T760" s="28"/>
    </row>
    <row r="761" spans="2:20" x14ac:dyDescent="0.3">
      <c r="B761" s="27"/>
      <c r="N761" s="17">
        <v>756</v>
      </c>
      <c r="O761" s="4">
        <v>100.07470790051276</v>
      </c>
      <c r="P761" s="35">
        <f t="shared" si="17"/>
        <v>2.8262467481332099E-2</v>
      </c>
      <c r="T761" s="28"/>
    </row>
    <row r="762" spans="2:20" x14ac:dyDescent="0.3">
      <c r="B762" s="27"/>
      <c r="N762" s="17">
        <v>757</v>
      </c>
      <c r="O762" s="4">
        <v>118.71581299183228</v>
      </c>
      <c r="P762" s="35">
        <f t="shared" si="17"/>
        <v>0.21979886184017894</v>
      </c>
      <c r="T762" s="28"/>
    </row>
    <row r="763" spans="2:20" x14ac:dyDescent="0.3">
      <c r="B763" s="27"/>
      <c r="N763" s="17">
        <v>758</v>
      </c>
      <c r="O763" s="4">
        <v>101.51814397181032</v>
      </c>
      <c r="P763" s="35">
        <f t="shared" si="17"/>
        <v>4.3093698743075892E-2</v>
      </c>
      <c r="T763" s="28"/>
    </row>
    <row r="764" spans="2:20" x14ac:dyDescent="0.3">
      <c r="B764" s="27"/>
      <c r="N764" s="17">
        <v>759</v>
      </c>
      <c r="O764" s="4">
        <v>121.97357042221513</v>
      </c>
      <c r="P764" s="35">
        <f t="shared" si="17"/>
        <v>0.25327215158638805</v>
      </c>
      <c r="T764" s="28"/>
    </row>
    <row r="765" spans="2:20" x14ac:dyDescent="0.3">
      <c r="B765" s="27"/>
      <c r="N765" s="17">
        <v>760</v>
      </c>
      <c r="O765" s="4">
        <v>106.0841587162241</v>
      </c>
      <c r="P765" s="35">
        <f t="shared" si="17"/>
        <v>9.0009264984993509E-2</v>
      </c>
      <c r="T765" s="28"/>
    </row>
    <row r="766" spans="2:20" x14ac:dyDescent="0.3">
      <c r="B766" s="27"/>
      <c r="N766" s="17">
        <v>761</v>
      </c>
      <c r="O766" s="4">
        <v>115.93697984214896</v>
      </c>
      <c r="P766" s="35">
        <f t="shared" si="17"/>
        <v>0.19124649440231556</v>
      </c>
      <c r="T766" s="28"/>
    </row>
    <row r="767" spans="2:20" x14ac:dyDescent="0.3">
      <c r="B767" s="27"/>
      <c r="N767" s="17">
        <v>762</v>
      </c>
      <c r="O767" s="4">
        <v>117.69456398019999</v>
      </c>
      <c r="P767" s="35">
        <f t="shared" si="17"/>
        <v>0.20930558086395235</v>
      </c>
      <c r="T767" s="28"/>
    </row>
    <row r="768" spans="2:20" x14ac:dyDescent="0.3">
      <c r="B768" s="27"/>
      <c r="N768" s="17">
        <v>763</v>
      </c>
      <c r="O768" s="4">
        <v>69.818080409422677</v>
      </c>
      <c r="P768" s="35">
        <f t="shared" si="17"/>
        <v>-0.28262282106311132</v>
      </c>
      <c r="T768" s="28"/>
    </row>
    <row r="769" spans="2:20" x14ac:dyDescent="0.3">
      <c r="B769" s="27"/>
      <c r="N769" s="17">
        <v>764</v>
      </c>
      <c r="O769" s="4">
        <v>128.16628795268724</v>
      </c>
      <c r="P769" s="35">
        <f t="shared" si="17"/>
        <v>0.3169020051416791</v>
      </c>
      <c r="T769" s="28"/>
    </row>
    <row r="770" spans="2:20" x14ac:dyDescent="0.3">
      <c r="B770" s="27"/>
      <c r="N770" s="17">
        <v>765</v>
      </c>
      <c r="O770" s="4">
        <v>115.06413915752432</v>
      </c>
      <c r="P770" s="35">
        <f t="shared" si="17"/>
        <v>0.18227810133958022</v>
      </c>
      <c r="T770" s="28"/>
    </row>
    <row r="771" spans="2:20" x14ac:dyDescent="0.3">
      <c r="B771" s="27"/>
      <c r="N771" s="17">
        <v>766</v>
      </c>
      <c r="O771" s="4">
        <v>75.703211086299547</v>
      </c>
      <c r="P771" s="35">
        <f t="shared" si="17"/>
        <v>-0.2221534065805687</v>
      </c>
      <c r="T771" s="28"/>
    </row>
    <row r="772" spans="2:20" x14ac:dyDescent="0.3">
      <c r="B772" s="27"/>
      <c r="N772" s="17">
        <v>767</v>
      </c>
      <c r="O772" s="4">
        <v>121.52212228984905</v>
      </c>
      <c r="P772" s="35">
        <f t="shared" si="17"/>
        <v>0.24863354528650206</v>
      </c>
      <c r="T772" s="28"/>
    </row>
    <row r="773" spans="2:20" x14ac:dyDescent="0.3">
      <c r="B773" s="27"/>
      <c r="N773" s="17">
        <v>768</v>
      </c>
      <c r="O773" s="4">
        <v>102.38520834990227</v>
      </c>
      <c r="P773" s="35">
        <f t="shared" si="17"/>
        <v>5.2002740553803495E-2</v>
      </c>
      <c r="T773" s="28"/>
    </row>
    <row r="774" spans="2:20" x14ac:dyDescent="0.3">
      <c r="B774" s="27"/>
      <c r="N774" s="17">
        <v>769</v>
      </c>
      <c r="O774" s="4">
        <v>79.75924123318903</v>
      </c>
      <c r="P774" s="35">
        <f t="shared" si="17"/>
        <v>-0.18047790580203604</v>
      </c>
      <c r="T774" s="28"/>
    </row>
    <row r="775" spans="2:20" x14ac:dyDescent="0.3">
      <c r="B775" s="27"/>
      <c r="N775" s="17">
        <v>770</v>
      </c>
      <c r="O775" s="4">
        <v>77.884137377007036</v>
      </c>
      <c r="P775" s="35">
        <f t="shared" ref="P775:P838" si="18">O775/$D$6-1</f>
        <v>-0.19974450131244448</v>
      </c>
      <c r="T775" s="28"/>
    </row>
    <row r="776" spans="2:20" x14ac:dyDescent="0.3">
      <c r="B776" s="27"/>
      <c r="N776" s="17">
        <v>771</v>
      </c>
      <c r="O776" s="4">
        <v>97.298702503645799</v>
      </c>
      <c r="P776" s="35">
        <f t="shared" si="18"/>
        <v>-2.6084494203892916E-4</v>
      </c>
      <c r="T776" s="28"/>
    </row>
    <row r="777" spans="2:20" x14ac:dyDescent="0.3">
      <c r="B777" s="27"/>
      <c r="N777" s="17">
        <v>772</v>
      </c>
      <c r="O777" s="4">
        <v>159.81321495666904</v>
      </c>
      <c r="P777" s="35">
        <f t="shared" si="18"/>
        <v>0.64207254954802662</v>
      </c>
      <c r="T777" s="28"/>
    </row>
    <row r="778" spans="2:20" x14ac:dyDescent="0.3">
      <c r="B778" s="27"/>
      <c r="N778" s="17">
        <v>773</v>
      </c>
      <c r="O778" s="4">
        <v>131.76195817121126</v>
      </c>
      <c r="P778" s="35">
        <f t="shared" si="18"/>
        <v>0.35384733137559876</v>
      </c>
      <c r="T778" s="28"/>
    </row>
    <row r="779" spans="2:20" x14ac:dyDescent="0.3">
      <c r="B779" s="27"/>
      <c r="N779" s="17">
        <v>774</v>
      </c>
      <c r="O779" s="4">
        <v>87.759081898980057</v>
      </c>
      <c r="P779" s="35">
        <f t="shared" si="18"/>
        <v>-9.8279955140601838E-2</v>
      </c>
      <c r="T779" s="28"/>
    </row>
    <row r="780" spans="2:20" x14ac:dyDescent="0.3">
      <c r="B780" s="27"/>
      <c r="N780" s="17">
        <v>775</v>
      </c>
      <c r="O780" s="4">
        <v>135.99219444648048</v>
      </c>
      <c r="P780" s="35">
        <f t="shared" si="18"/>
        <v>0.39731279114752849</v>
      </c>
      <c r="T780" s="28"/>
    </row>
    <row r="781" spans="2:20" x14ac:dyDescent="0.3">
      <c r="B781" s="27"/>
      <c r="N781" s="17">
        <v>776</v>
      </c>
      <c r="O781" s="4">
        <v>73.127748389262337</v>
      </c>
      <c r="P781" s="35">
        <f t="shared" si="18"/>
        <v>-0.24861615309584517</v>
      </c>
      <c r="T781" s="28"/>
    </row>
    <row r="782" spans="2:20" x14ac:dyDescent="0.3">
      <c r="B782" s="27"/>
      <c r="N782" s="17">
        <v>777</v>
      </c>
      <c r="O782" s="4">
        <v>98.237943641706465</v>
      </c>
      <c r="P782" s="35">
        <f t="shared" si="18"/>
        <v>9.3898093585695896E-3</v>
      </c>
      <c r="T782" s="28"/>
    </row>
    <row r="783" spans="2:20" x14ac:dyDescent="0.3">
      <c r="B783" s="27"/>
      <c r="N783" s="17">
        <v>778</v>
      </c>
      <c r="O783" s="4">
        <v>74.835616556917316</v>
      </c>
      <c r="P783" s="35">
        <f t="shared" si="18"/>
        <v>-0.2310678956684884</v>
      </c>
      <c r="T783" s="28"/>
    </row>
    <row r="784" spans="2:20" x14ac:dyDescent="0.3">
      <c r="B784" s="27"/>
      <c r="N784" s="17">
        <v>779</v>
      </c>
      <c r="O784" s="4">
        <v>96.257812748836017</v>
      </c>
      <c r="P784" s="35">
        <f t="shared" si="18"/>
        <v>-1.0955933542455054E-2</v>
      </c>
      <c r="T784" s="28"/>
    </row>
    <row r="785" spans="2:20" x14ac:dyDescent="0.3">
      <c r="B785" s="27"/>
      <c r="N785" s="17">
        <v>780</v>
      </c>
      <c r="O785" s="4">
        <v>78.553456553798242</v>
      </c>
      <c r="P785" s="35">
        <f t="shared" si="18"/>
        <v>-0.19286728125656294</v>
      </c>
      <c r="T785" s="28"/>
    </row>
    <row r="786" spans="2:20" x14ac:dyDescent="0.3">
      <c r="B786" s="27"/>
      <c r="N786" s="17">
        <v>781</v>
      </c>
      <c r="O786" s="4">
        <v>94.713930265238034</v>
      </c>
      <c r="P786" s="35">
        <f t="shared" si="18"/>
        <v>-2.6819246515238038E-2</v>
      </c>
      <c r="T786" s="28"/>
    </row>
    <row r="787" spans="2:20" x14ac:dyDescent="0.3">
      <c r="B787" s="27"/>
      <c r="N787" s="17">
        <v>782</v>
      </c>
      <c r="O787" s="4">
        <v>111.80692086099427</v>
      </c>
      <c r="P787" s="35">
        <f t="shared" si="18"/>
        <v>0.14881035116593044</v>
      </c>
      <c r="T787" s="28"/>
    </row>
    <row r="788" spans="2:20" x14ac:dyDescent="0.3">
      <c r="B788" s="27"/>
      <c r="N788" s="17">
        <v>783</v>
      </c>
      <c r="O788" s="4">
        <v>86.330434908182866</v>
      </c>
      <c r="P788" s="35">
        <f t="shared" si="18"/>
        <v>-0.11295922936218938</v>
      </c>
      <c r="T788" s="28"/>
    </row>
    <row r="789" spans="2:20" x14ac:dyDescent="0.3">
      <c r="B789" s="27"/>
      <c r="N789" s="17">
        <v>784</v>
      </c>
      <c r="O789" s="4">
        <v>89.365817045041112</v>
      </c>
      <c r="P789" s="35">
        <f t="shared" si="18"/>
        <v>-8.1770834299398243E-2</v>
      </c>
      <c r="T789" s="28"/>
    </row>
    <row r="790" spans="2:20" x14ac:dyDescent="0.3">
      <c r="B790" s="27"/>
      <c r="N790" s="17">
        <v>785</v>
      </c>
      <c r="O790" s="4">
        <v>138.69263650336964</v>
      </c>
      <c r="P790" s="35">
        <f t="shared" si="18"/>
        <v>0.42505969414591327</v>
      </c>
      <c r="T790" s="28"/>
    </row>
    <row r="791" spans="2:20" x14ac:dyDescent="0.3">
      <c r="B791" s="27"/>
      <c r="N791" s="17">
        <v>786</v>
      </c>
      <c r="O791" s="4">
        <v>135.80670632907419</v>
      </c>
      <c r="P791" s="35">
        <f t="shared" si="18"/>
        <v>0.39540691029817077</v>
      </c>
      <c r="T791" s="28"/>
    </row>
    <row r="792" spans="2:20" x14ac:dyDescent="0.3">
      <c r="B792" s="27"/>
      <c r="N792" s="17">
        <v>787</v>
      </c>
      <c r="O792" s="4">
        <v>118.07473340810866</v>
      </c>
      <c r="P792" s="35">
        <f t="shared" si="18"/>
        <v>0.2132118021480649</v>
      </c>
      <c r="T792" s="28"/>
    </row>
    <row r="793" spans="2:20" x14ac:dyDescent="0.3">
      <c r="B793" s="27"/>
      <c r="N793" s="17">
        <v>788</v>
      </c>
      <c r="O793" s="4">
        <v>111.84481511956484</v>
      </c>
      <c r="P793" s="35">
        <f t="shared" si="18"/>
        <v>0.1491997127202993</v>
      </c>
      <c r="T793" s="28"/>
    </row>
    <row r="794" spans="2:20" x14ac:dyDescent="0.3">
      <c r="B794" s="27"/>
      <c r="N794" s="17">
        <v>789</v>
      </c>
      <c r="O794" s="4">
        <v>130.82855979075541</v>
      </c>
      <c r="P794" s="35">
        <f t="shared" si="18"/>
        <v>0.34425671110834033</v>
      </c>
      <c r="T794" s="28"/>
    </row>
    <row r="795" spans="2:20" x14ac:dyDescent="0.3">
      <c r="B795" s="27"/>
      <c r="N795" s="17">
        <v>790</v>
      </c>
      <c r="O795" s="4">
        <v>128.30933218696168</v>
      </c>
      <c r="P795" s="35">
        <f t="shared" si="18"/>
        <v>0.31837177727871335</v>
      </c>
      <c r="T795" s="28"/>
    </row>
    <row r="796" spans="2:20" x14ac:dyDescent="0.3">
      <c r="B796" s="27"/>
      <c r="N796" s="17">
        <v>791</v>
      </c>
      <c r="O796" s="4">
        <v>156.40323676921417</v>
      </c>
      <c r="P796" s="35">
        <f t="shared" si="18"/>
        <v>0.60703519936584427</v>
      </c>
      <c r="T796" s="28"/>
    </row>
    <row r="797" spans="2:20" x14ac:dyDescent="0.3">
      <c r="B797" s="27"/>
      <c r="N797" s="17">
        <v>792</v>
      </c>
      <c r="O797" s="4">
        <v>129.62124249529828</v>
      </c>
      <c r="P797" s="35">
        <f t="shared" si="18"/>
        <v>0.33185158810269755</v>
      </c>
      <c r="T797" s="28"/>
    </row>
    <row r="798" spans="2:20" x14ac:dyDescent="0.3">
      <c r="B798" s="27"/>
      <c r="N798" s="17">
        <v>793</v>
      </c>
      <c r="O798" s="4">
        <v>125.44051324704111</v>
      </c>
      <c r="P798" s="35">
        <f t="shared" si="18"/>
        <v>0.28889481048254262</v>
      </c>
      <c r="T798" s="28"/>
    </row>
    <row r="799" spans="2:20" x14ac:dyDescent="0.3">
      <c r="B799" s="27"/>
      <c r="N799" s="17">
        <v>794</v>
      </c>
      <c r="O799" s="4">
        <v>76.258683715614168</v>
      </c>
      <c r="P799" s="35">
        <f t="shared" si="18"/>
        <v>-0.2164459539342396</v>
      </c>
      <c r="T799" s="28"/>
    </row>
    <row r="800" spans="2:20" x14ac:dyDescent="0.3">
      <c r="B800" s="27"/>
      <c r="N800" s="17">
        <v>795</v>
      </c>
      <c r="O800" s="4">
        <v>75.980857998466277</v>
      </c>
      <c r="P800" s="35">
        <f t="shared" si="18"/>
        <v>-0.21930059886338849</v>
      </c>
      <c r="T800" s="28"/>
    </row>
    <row r="801" spans="2:20" x14ac:dyDescent="0.3">
      <c r="B801" s="27"/>
      <c r="N801" s="17">
        <v>796</v>
      </c>
      <c r="O801" s="4">
        <v>86.886028145098877</v>
      </c>
      <c r="P801" s="35">
        <f t="shared" si="18"/>
        <v>-0.10725053747897018</v>
      </c>
      <c r="T801" s="28"/>
    </row>
    <row r="802" spans="2:20" x14ac:dyDescent="0.3">
      <c r="B802" s="27"/>
      <c r="N802" s="17">
        <v>797</v>
      </c>
      <c r="O802" s="4">
        <v>109.01656496743077</v>
      </c>
      <c r="P802" s="35">
        <f t="shared" si="18"/>
        <v>0.12013958812838998</v>
      </c>
      <c r="T802" s="28"/>
    </row>
    <row r="803" spans="2:20" x14ac:dyDescent="0.3">
      <c r="B803" s="27"/>
      <c r="N803" s="17">
        <v>798</v>
      </c>
      <c r="O803" s="4">
        <v>98.224734956992094</v>
      </c>
      <c r="P803" s="35">
        <f t="shared" si="18"/>
        <v>9.2540908036868874E-3</v>
      </c>
      <c r="T803" s="28"/>
    </row>
    <row r="804" spans="2:20" x14ac:dyDescent="0.3">
      <c r="B804" s="27"/>
      <c r="N804" s="17">
        <v>799</v>
      </c>
      <c r="O804" s="4">
        <v>107.68565638950636</v>
      </c>
      <c r="P804" s="35">
        <f t="shared" si="18"/>
        <v>0.10646457106324791</v>
      </c>
      <c r="T804" s="28"/>
    </row>
    <row r="805" spans="2:20" x14ac:dyDescent="0.3">
      <c r="B805" s="27"/>
      <c r="N805" s="17">
        <v>800</v>
      </c>
      <c r="O805" s="4">
        <v>100.09667890602633</v>
      </c>
      <c r="P805" s="35">
        <f t="shared" si="18"/>
        <v>2.8488218430961387E-2</v>
      </c>
      <c r="T805" s="28"/>
    </row>
    <row r="806" spans="2:20" x14ac:dyDescent="0.3">
      <c r="B806" s="27"/>
      <c r="N806" s="17">
        <v>801</v>
      </c>
      <c r="O806" s="4">
        <v>93.071174453741676</v>
      </c>
      <c r="P806" s="35">
        <f t="shared" si="18"/>
        <v>-4.3698477837879612E-2</v>
      </c>
      <c r="T806" s="28"/>
    </row>
    <row r="807" spans="2:20" x14ac:dyDescent="0.3">
      <c r="B807" s="27"/>
      <c r="N807" s="17">
        <v>802</v>
      </c>
      <c r="O807" s="4">
        <v>115.7022955764842</v>
      </c>
      <c r="P807" s="35">
        <f t="shared" si="18"/>
        <v>0.18883512566435834</v>
      </c>
      <c r="T807" s="28"/>
    </row>
    <row r="808" spans="2:20" x14ac:dyDescent="0.3">
      <c r="B808" s="27"/>
      <c r="N808" s="17">
        <v>803</v>
      </c>
      <c r="O808" s="4">
        <v>88.670266714622286</v>
      </c>
      <c r="P808" s="35">
        <f t="shared" si="18"/>
        <v>-8.8917578107283513E-2</v>
      </c>
      <c r="T808" s="28"/>
    </row>
    <row r="809" spans="2:20" x14ac:dyDescent="0.3">
      <c r="B809" s="27"/>
      <c r="N809" s="17">
        <v>804</v>
      </c>
      <c r="O809" s="4">
        <v>135.10045288164494</v>
      </c>
      <c r="P809" s="35">
        <f t="shared" si="18"/>
        <v>0.38815019251446525</v>
      </c>
      <c r="T809" s="28"/>
    </row>
    <row r="810" spans="2:20" x14ac:dyDescent="0.3">
      <c r="B810" s="27"/>
      <c r="N810" s="17">
        <v>805</v>
      </c>
      <c r="O810" s="4">
        <v>145.60470152850451</v>
      </c>
      <c r="P810" s="35">
        <f t="shared" si="18"/>
        <v>0.49608080614558347</v>
      </c>
      <c r="T810" s="28"/>
    </row>
    <row r="811" spans="2:20" x14ac:dyDescent="0.3">
      <c r="B811" s="27"/>
      <c r="N811" s="17">
        <v>806</v>
      </c>
      <c r="O811" s="4">
        <v>136.00977231747237</v>
      </c>
      <c r="P811" s="35">
        <f t="shared" si="18"/>
        <v>0.39749340286629731</v>
      </c>
      <c r="T811" s="28"/>
    </row>
    <row r="812" spans="2:20" x14ac:dyDescent="0.3">
      <c r="B812" s="27"/>
      <c r="N812" s="17">
        <v>807</v>
      </c>
      <c r="O812" s="4">
        <v>123.02878878350452</v>
      </c>
      <c r="P812" s="35">
        <f t="shared" si="18"/>
        <v>0.26411446588012266</v>
      </c>
      <c r="T812" s="28"/>
    </row>
    <row r="813" spans="2:20" x14ac:dyDescent="0.3">
      <c r="B813" s="27"/>
      <c r="N813" s="17">
        <v>808</v>
      </c>
      <c r="O813" s="4">
        <v>118.39574668803488</v>
      </c>
      <c r="P813" s="35">
        <f t="shared" si="18"/>
        <v>0.21651019705958796</v>
      </c>
      <c r="T813" s="28"/>
    </row>
    <row r="814" spans="2:20" x14ac:dyDescent="0.3">
      <c r="B814" s="27"/>
      <c r="N814" s="17">
        <v>809</v>
      </c>
      <c r="O814" s="4">
        <v>84.578133529054071</v>
      </c>
      <c r="P814" s="35">
        <f t="shared" si="18"/>
        <v>-0.13096403574808624</v>
      </c>
      <c r="T814" s="28"/>
    </row>
    <row r="815" spans="2:20" x14ac:dyDescent="0.3">
      <c r="B815" s="27"/>
      <c r="N815" s="17">
        <v>810</v>
      </c>
      <c r="O815" s="4">
        <v>99.629789686832694</v>
      </c>
      <c r="P815" s="35">
        <f t="shared" si="18"/>
        <v>2.3690955759500643E-2</v>
      </c>
      <c r="T815" s="28"/>
    </row>
    <row r="816" spans="2:20" x14ac:dyDescent="0.3">
      <c r="B816" s="27"/>
      <c r="N816" s="17">
        <v>811</v>
      </c>
      <c r="O816" s="4">
        <v>109.64671066225227</v>
      </c>
      <c r="P816" s="35">
        <f t="shared" si="18"/>
        <v>0.12661430267538676</v>
      </c>
      <c r="T816" s="28"/>
    </row>
    <row r="817" spans="2:20" x14ac:dyDescent="0.3">
      <c r="B817" s="27"/>
      <c r="N817" s="17">
        <v>812</v>
      </c>
      <c r="O817" s="4">
        <v>143.36729919044211</v>
      </c>
      <c r="P817" s="35">
        <f t="shared" si="18"/>
        <v>0.47309161240072961</v>
      </c>
      <c r="T817" s="28"/>
    </row>
    <row r="818" spans="2:20" x14ac:dyDescent="0.3">
      <c r="B818" s="27"/>
      <c r="N818" s="17">
        <v>813</v>
      </c>
      <c r="O818" s="4">
        <v>112.74601443099826</v>
      </c>
      <c r="P818" s="35">
        <f t="shared" si="18"/>
        <v>0.15845948921235986</v>
      </c>
      <c r="T818" s="28"/>
    </row>
    <row r="819" spans="2:20" x14ac:dyDescent="0.3">
      <c r="B819" s="27"/>
      <c r="N819" s="17">
        <v>814</v>
      </c>
      <c r="O819" s="4">
        <v>88.509699179585155</v>
      </c>
      <c r="P819" s="35">
        <f t="shared" si="18"/>
        <v>-9.0567401256793079E-2</v>
      </c>
      <c r="T819" s="28"/>
    </row>
    <row r="820" spans="2:20" x14ac:dyDescent="0.3">
      <c r="B820" s="27"/>
      <c r="N820" s="17">
        <v>815</v>
      </c>
      <c r="O820" s="4">
        <v>84.385572381533891</v>
      </c>
      <c r="P820" s="35">
        <f t="shared" si="18"/>
        <v>-0.13294259161743716</v>
      </c>
      <c r="T820" s="28"/>
    </row>
    <row r="821" spans="2:20" x14ac:dyDescent="0.3">
      <c r="B821" s="27"/>
      <c r="N821" s="17">
        <v>816</v>
      </c>
      <c r="O821" s="4">
        <v>86.241199922738673</v>
      </c>
      <c r="P821" s="35">
        <f t="shared" si="18"/>
        <v>-0.11387611423993216</v>
      </c>
      <c r="T821" s="28"/>
    </row>
    <row r="822" spans="2:20" x14ac:dyDescent="0.3">
      <c r="B822" s="27"/>
      <c r="N822" s="17">
        <v>817</v>
      </c>
      <c r="O822" s="4">
        <v>98.133904106521015</v>
      </c>
      <c r="P822" s="35">
        <f t="shared" si="18"/>
        <v>8.3208084950172623E-3</v>
      </c>
      <c r="T822" s="28"/>
    </row>
    <row r="823" spans="2:20" x14ac:dyDescent="0.3">
      <c r="B823" s="27"/>
      <c r="N823" s="17">
        <v>818</v>
      </c>
      <c r="O823" s="4">
        <v>140.57507833599297</v>
      </c>
      <c r="P823" s="35">
        <f t="shared" si="18"/>
        <v>0.44440168698617843</v>
      </c>
      <c r="T823" s="28"/>
    </row>
    <row r="824" spans="2:20" x14ac:dyDescent="0.3">
      <c r="B824" s="27"/>
      <c r="N824" s="17">
        <v>819</v>
      </c>
      <c r="O824" s="4">
        <v>74.741392590751062</v>
      </c>
      <c r="P824" s="35">
        <f t="shared" si="18"/>
        <v>-0.23203604206610084</v>
      </c>
      <c r="T824" s="28"/>
    </row>
    <row r="825" spans="2:20" x14ac:dyDescent="0.3">
      <c r="B825" s="27"/>
      <c r="N825" s="17">
        <v>820</v>
      </c>
      <c r="O825" s="4">
        <v>132.45091470746678</v>
      </c>
      <c r="P825" s="35">
        <f t="shared" si="18"/>
        <v>0.36092632428819127</v>
      </c>
      <c r="T825" s="28"/>
    </row>
    <row r="826" spans="2:20" x14ac:dyDescent="0.3">
      <c r="B826" s="27"/>
      <c r="N826" s="17">
        <v>821</v>
      </c>
      <c r="O826" s="4">
        <v>92.482647225629577</v>
      </c>
      <c r="P826" s="35">
        <f t="shared" si="18"/>
        <v>-4.9745564783765128E-2</v>
      </c>
      <c r="T826" s="28"/>
    </row>
    <row r="827" spans="2:20" x14ac:dyDescent="0.3">
      <c r="B827" s="27"/>
      <c r="N827" s="17">
        <v>822</v>
      </c>
      <c r="O827" s="4">
        <v>124.56395144193003</v>
      </c>
      <c r="P827" s="35">
        <f t="shared" si="18"/>
        <v>0.27988818309853403</v>
      </c>
      <c r="T827" s="28"/>
    </row>
    <row r="828" spans="2:20" x14ac:dyDescent="0.3">
      <c r="B828" s="27"/>
      <c r="N828" s="17">
        <v>823</v>
      </c>
      <c r="O828" s="4">
        <v>147.48710994225524</v>
      </c>
      <c r="P828" s="35">
        <f t="shared" si="18"/>
        <v>0.51542245560865463</v>
      </c>
      <c r="T828" s="28"/>
    </row>
    <row r="829" spans="2:20" x14ac:dyDescent="0.3">
      <c r="B829" s="27"/>
      <c r="N829" s="17">
        <v>824</v>
      </c>
      <c r="O829" s="4">
        <v>86.897523967555458</v>
      </c>
      <c r="P829" s="35">
        <f t="shared" si="18"/>
        <v>-0.10713241849553345</v>
      </c>
      <c r="T829" s="28"/>
    </row>
    <row r="830" spans="2:20" x14ac:dyDescent="0.3">
      <c r="B830" s="27"/>
      <c r="N830" s="17">
        <v>825</v>
      </c>
      <c r="O830" s="4">
        <v>111.88236347092921</v>
      </c>
      <c r="P830" s="35">
        <f t="shared" si="18"/>
        <v>0.14958552009594661</v>
      </c>
      <c r="T830" s="28"/>
    </row>
    <row r="831" spans="2:20" x14ac:dyDescent="0.3">
      <c r="B831" s="27"/>
      <c r="N831" s="17">
        <v>826</v>
      </c>
      <c r="O831" s="4">
        <v>93.15947459655618</v>
      </c>
      <c r="P831" s="35">
        <f t="shared" si="18"/>
        <v>-4.2791198419990573E-2</v>
      </c>
      <c r="T831" s="28"/>
    </row>
    <row r="832" spans="2:20" x14ac:dyDescent="0.3">
      <c r="B832" s="27"/>
      <c r="N832" s="17">
        <v>827</v>
      </c>
      <c r="O832" s="4">
        <v>96.121039700328865</v>
      </c>
      <c r="P832" s="35">
        <f t="shared" si="18"/>
        <v>-1.2361269568843647E-2</v>
      </c>
      <c r="T832" s="28"/>
    </row>
    <row r="833" spans="2:20" x14ac:dyDescent="0.3">
      <c r="B833" s="27"/>
      <c r="N833" s="17">
        <v>828</v>
      </c>
      <c r="O833" s="4">
        <v>138.6607168330772</v>
      </c>
      <c r="P833" s="35">
        <f t="shared" si="18"/>
        <v>0.42473172117827063</v>
      </c>
      <c r="T833" s="28"/>
    </row>
    <row r="834" spans="2:20" x14ac:dyDescent="0.3">
      <c r="B834" s="27"/>
      <c r="N834" s="17">
        <v>829</v>
      </c>
      <c r="O834" s="4">
        <v>121.92427135760489</v>
      </c>
      <c r="P834" s="35">
        <f t="shared" si="18"/>
        <v>0.25276560623757693</v>
      </c>
      <c r="T834" s="28"/>
    </row>
    <row r="835" spans="2:20" x14ac:dyDescent="0.3">
      <c r="B835" s="27"/>
      <c r="N835" s="17">
        <v>830</v>
      </c>
      <c r="O835" s="4">
        <v>114.17762749175493</v>
      </c>
      <c r="P835" s="35">
        <f t="shared" si="18"/>
        <v>0.17316923964995889</v>
      </c>
      <c r="T835" s="28"/>
    </row>
    <row r="836" spans="2:20" x14ac:dyDescent="0.3">
      <c r="B836" s="27"/>
      <c r="N836" s="17">
        <v>831</v>
      </c>
      <c r="O836" s="4">
        <v>99.497240587912302</v>
      </c>
      <c r="P836" s="35">
        <f t="shared" si="18"/>
        <v>2.2329020597483318E-2</v>
      </c>
      <c r="T836" s="28"/>
    </row>
    <row r="837" spans="2:20" x14ac:dyDescent="0.3">
      <c r="B837" s="27"/>
      <c r="N837" s="17">
        <v>832</v>
      </c>
      <c r="O837" s="4">
        <v>106.25230401122349</v>
      </c>
      <c r="P837" s="35">
        <f t="shared" si="18"/>
        <v>9.173694922768294E-2</v>
      </c>
      <c r="T837" s="28"/>
    </row>
    <row r="838" spans="2:20" x14ac:dyDescent="0.3">
      <c r="B838" s="27"/>
      <c r="N838" s="17">
        <v>833</v>
      </c>
      <c r="O838" s="4">
        <v>125.85873602786864</v>
      </c>
      <c r="P838" s="35">
        <f t="shared" si="18"/>
        <v>0.29319202800725574</v>
      </c>
      <c r="T838" s="28"/>
    </row>
    <row r="839" spans="2:20" x14ac:dyDescent="0.3">
      <c r="B839" s="27"/>
      <c r="N839" s="17">
        <v>834</v>
      </c>
      <c r="O839" s="4">
        <v>131.73051445442442</v>
      </c>
      <c r="P839" s="35">
        <f t="shared" ref="P839:P902" si="19">O839/$D$6-1</f>
        <v>0.35352424880570332</v>
      </c>
      <c r="T839" s="28"/>
    </row>
    <row r="840" spans="2:20" x14ac:dyDescent="0.3">
      <c r="B840" s="27"/>
      <c r="N840" s="17">
        <v>835</v>
      </c>
      <c r="O840" s="4">
        <v>130.27665211854679</v>
      </c>
      <c r="P840" s="35">
        <f t="shared" si="19"/>
        <v>0.3385858882125965</v>
      </c>
      <c r="T840" s="28"/>
    </row>
    <row r="841" spans="2:20" x14ac:dyDescent="0.3">
      <c r="B841" s="27"/>
      <c r="N841" s="17">
        <v>836</v>
      </c>
      <c r="O841" s="4">
        <v>70.010239069087007</v>
      </c>
      <c r="P841" s="35">
        <f t="shared" si="19"/>
        <v>-0.28064840073574171</v>
      </c>
      <c r="T841" s="28"/>
    </row>
    <row r="842" spans="2:20" x14ac:dyDescent="0.3">
      <c r="B842" s="27"/>
      <c r="N842" s="17">
        <v>837</v>
      </c>
      <c r="O842" s="4">
        <v>92.301769762033246</v>
      </c>
      <c r="P842" s="35">
        <f t="shared" si="19"/>
        <v>-5.1604071402782448E-2</v>
      </c>
      <c r="T842" s="28"/>
    </row>
    <row r="843" spans="2:20" x14ac:dyDescent="0.3">
      <c r="B843" s="27"/>
      <c r="N843" s="17">
        <v>838</v>
      </c>
      <c r="O843" s="4">
        <v>97.804090079140408</v>
      </c>
      <c r="P843" s="35">
        <f t="shared" si="19"/>
        <v>4.9319863568453304E-3</v>
      </c>
      <c r="T843" s="28"/>
    </row>
    <row r="844" spans="2:20" x14ac:dyDescent="0.3">
      <c r="B844" s="27"/>
      <c r="N844" s="17">
        <v>839</v>
      </c>
      <c r="O844" s="4">
        <v>83.166305243634454</v>
      </c>
      <c r="P844" s="35">
        <f t="shared" si="19"/>
        <v>-0.14547049863847727</v>
      </c>
      <c r="T844" s="28"/>
    </row>
    <row r="845" spans="2:20" x14ac:dyDescent="0.3">
      <c r="B845" s="27"/>
      <c r="N845" s="17">
        <v>840</v>
      </c>
      <c r="O845" s="4">
        <v>97.527967060145187</v>
      </c>
      <c r="P845" s="35">
        <f t="shared" si="19"/>
        <v>2.094836563486302E-3</v>
      </c>
      <c r="T845" s="28"/>
    </row>
    <row r="846" spans="2:20" x14ac:dyDescent="0.3">
      <c r="B846" s="27"/>
      <c r="N846" s="17">
        <v>841</v>
      </c>
      <c r="O846" s="4">
        <v>125.88141293488952</v>
      </c>
      <c r="P846" s="35">
        <f t="shared" si="19"/>
        <v>0.29342503205850212</v>
      </c>
      <c r="T846" s="28"/>
    </row>
    <row r="847" spans="2:20" x14ac:dyDescent="0.3">
      <c r="B847" s="27"/>
      <c r="N847" s="17">
        <v>842</v>
      </c>
      <c r="O847" s="4">
        <v>75.28532831166342</v>
      </c>
      <c r="P847" s="35">
        <f t="shared" si="19"/>
        <v>-0.22644713055918331</v>
      </c>
      <c r="T847" s="28"/>
    </row>
    <row r="848" spans="2:20" x14ac:dyDescent="0.3">
      <c r="B848" s="27"/>
      <c r="N848" s="17">
        <v>843</v>
      </c>
      <c r="O848" s="4">
        <v>106.73760291273011</v>
      </c>
      <c r="P848" s="35">
        <f t="shared" si="19"/>
        <v>9.6723370436379019E-2</v>
      </c>
      <c r="T848" s="28"/>
    </row>
    <row r="849" spans="2:20" x14ac:dyDescent="0.3">
      <c r="B849" s="27"/>
      <c r="N849" s="17">
        <v>844</v>
      </c>
      <c r="O849" s="4">
        <v>91.352416519159078</v>
      </c>
      <c r="P849" s="35">
        <f t="shared" si="19"/>
        <v>-6.1358627059339033E-2</v>
      </c>
      <c r="T849" s="28"/>
    </row>
    <row r="850" spans="2:20" x14ac:dyDescent="0.3">
      <c r="B850" s="27"/>
      <c r="N850" s="17">
        <v>845</v>
      </c>
      <c r="O850" s="4">
        <v>95.664510430477378</v>
      </c>
      <c r="P850" s="35">
        <f t="shared" si="19"/>
        <v>-1.7052084294594594E-2</v>
      </c>
      <c r="T850" s="28"/>
    </row>
    <row r="851" spans="2:20" x14ac:dyDescent="0.3">
      <c r="B851" s="27"/>
      <c r="N851" s="17">
        <v>846</v>
      </c>
      <c r="O851" s="4">
        <v>171.47078292683793</v>
      </c>
      <c r="P851" s="35">
        <f t="shared" si="19"/>
        <v>0.7618534598031319</v>
      </c>
      <c r="T851" s="28"/>
    </row>
    <row r="852" spans="2:20" x14ac:dyDescent="0.3">
      <c r="B852" s="27"/>
      <c r="N852" s="17">
        <v>847</v>
      </c>
      <c r="O852" s="4">
        <v>139.52462769745296</v>
      </c>
      <c r="P852" s="35">
        <f t="shared" si="19"/>
        <v>0.4336083607980441</v>
      </c>
      <c r="T852" s="28"/>
    </row>
    <row r="853" spans="2:20" x14ac:dyDescent="0.3">
      <c r="B853" s="27"/>
      <c r="N853" s="17">
        <v>848</v>
      </c>
      <c r="O853" s="4">
        <v>108.34706972427216</v>
      </c>
      <c r="P853" s="35">
        <f t="shared" si="19"/>
        <v>0.11326055899965493</v>
      </c>
      <c r="T853" s="28"/>
    </row>
    <row r="854" spans="2:20" x14ac:dyDescent="0.3">
      <c r="B854" s="27"/>
      <c r="N854" s="17">
        <v>849</v>
      </c>
      <c r="O854" s="4">
        <v>160.83994978421521</v>
      </c>
      <c r="P854" s="35">
        <f t="shared" si="19"/>
        <v>0.65262219700012003</v>
      </c>
      <c r="T854" s="28"/>
    </row>
    <row r="855" spans="2:20" x14ac:dyDescent="0.3">
      <c r="B855" s="27"/>
      <c r="N855" s="17">
        <v>850</v>
      </c>
      <c r="O855" s="4">
        <v>125.78789383258241</v>
      </c>
      <c r="P855" s="35">
        <f t="shared" si="19"/>
        <v>0.29246412810072542</v>
      </c>
      <c r="T855" s="28"/>
    </row>
    <row r="856" spans="2:20" x14ac:dyDescent="0.3">
      <c r="B856" s="27"/>
      <c r="N856" s="17">
        <v>851</v>
      </c>
      <c r="O856" s="4">
        <v>97.280244512620584</v>
      </c>
      <c r="P856" s="35">
        <f t="shared" si="19"/>
        <v>-4.5049984880329852E-4</v>
      </c>
      <c r="T856" s="28"/>
    </row>
    <row r="857" spans="2:20" x14ac:dyDescent="0.3">
      <c r="B857" s="27"/>
      <c r="N857" s="17">
        <v>852</v>
      </c>
      <c r="O857" s="4">
        <v>103.90065522968183</v>
      </c>
      <c r="P857" s="35">
        <f t="shared" si="19"/>
        <v>6.7573879162453165E-2</v>
      </c>
      <c r="T857" s="28"/>
    </row>
    <row r="858" spans="2:20" x14ac:dyDescent="0.3">
      <c r="B858" s="27"/>
      <c r="N858" s="17">
        <v>853</v>
      </c>
      <c r="O858" s="4">
        <v>92.906573575200596</v>
      </c>
      <c r="P858" s="35">
        <f t="shared" si="19"/>
        <v>-4.5389743384080417E-2</v>
      </c>
      <c r="T858" s="28"/>
    </row>
    <row r="859" spans="2:20" x14ac:dyDescent="0.3">
      <c r="B859" s="27"/>
      <c r="N859" s="17">
        <v>854</v>
      </c>
      <c r="O859" s="4">
        <v>134.83031675201553</v>
      </c>
      <c r="P859" s="35">
        <f t="shared" si="19"/>
        <v>0.38537455770087448</v>
      </c>
      <c r="T859" s="28"/>
    </row>
    <row r="860" spans="2:20" x14ac:dyDescent="0.3">
      <c r="B860" s="27"/>
      <c r="N860" s="17">
        <v>855</v>
      </c>
      <c r="O860" s="4">
        <v>104.50534484398136</v>
      </c>
      <c r="P860" s="35">
        <f t="shared" si="19"/>
        <v>7.378703379367213E-2</v>
      </c>
      <c r="T860" s="28"/>
    </row>
    <row r="861" spans="2:20" x14ac:dyDescent="0.3">
      <c r="B861" s="27"/>
      <c r="N861" s="17">
        <v>856</v>
      </c>
      <c r="O861" s="4">
        <v>173.38951486208543</v>
      </c>
      <c r="P861" s="35">
        <f t="shared" si="19"/>
        <v>0.78156833157806838</v>
      </c>
      <c r="T861" s="28"/>
    </row>
    <row r="862" spans="2:20" x14ac:dyDescent="0.3">
      <c r="B862" s="27"/>
      <c r="N862" s="17">
        <v>857</v>
      </c>
      <c r="O862" s="4">
        <v>79.7882646462906</v>
      </c>
      <c r="P862" s="35">
        <f t="shared" si="19"/>
        <v>-0.18017969172780446</v>
      </c>
      <c r="T862" s="28"/>
    </row>
    <row r="863" spans="2:20" x14ac:dyDescent="0.3">
      <c r="B863" s="27"/>
      <c r="N863" s="17">
        <v>858</v>
      </c>
      <c r="O863" s="4">
        <v>78.865141884531852</v>
      </c>
      <c r="P863" s="35">
        <f t="shared" si="19"/>
        <v>-0.18966473054238553</v>
      </c>
      <c r="T863" s="28"/>
    </row>
    <row r="864" spans="2:20" x14ac:dyDescent="0.3">
      <c r="B864" s="27"/>
      <c r="N864" s="17">
        <v>859</v>
      </c>
      <c r="O864" s="4">
        <v>109.70424409732237</v>
      </c>
      <c r="P864" s="35">
        <f t="shared" si="19"/>
        <v>0.12720545575640951</v>
      </c>
      <c r="T864" s="28"/>
    </row>
    <row r="865" spans="2:20" x14ac:dyDescent="0.3">
      <c r="B865" s="27"/>
      <c r="N865" s="17">
        <v>860</v>
      </c>
      <c r="O865" s="4">
        <v>148.16216687585316</v>
      </c>
      <c r="P865" s="35">
        <f t="shared" si="19"/>
        <v>0.52235863082009582</v>
      </c>
      <c r="T865" s="28"/>
    </row>
    <row r="866" spans="2:20" x14ac:dyDescent="0.3">
      <c r="B866" s="27"/>
      <c r="N866" s="17">
        <v>861</v>
      </c>
      <c r="O866" s="4">
        <v>152.52598444246601</v>
      </c>
      <c r="P866" s="35">
        <f t="shared" si="19"/>
        <v>0.56719663147800969</v>
      </c>
      <c r="T866" s="28"/>
    </row>
    <row r="867" spans="2:20" x14ac:dyDescent="0.3">
      <c r="B867" s="27"/>
      <c r="N867" s="17">
        <v>862</v>
      </c>
      <c r="O867" s="4">
        <v>132.68786678775237</v>
      </c>
      <c r="P867" s="35">
        <f t="shared" si="19"/>
        <v>0.36336099470453176</v>
      </c>
      <c r="T867" s="28"/>
    </row>
    <row r="868" spans="2:20" x14ac:dyDescent="0.3">
      <c r="B868" s="27"/>
      <c r="N868" s="17">
        <v>863</v>
      </c>
      <c r="O868" s="4">
        <v>199.16239121479521</v>
      </c>
      <c r="P868" s="35">
        <f t="shared" si="19"/>
        <v>1.0463833081940814</v>
      </c>
      <c r="T868" s="28"/>
    </row>
    <row r="869" spans="2:20" x14ac:dyDescent="0.3">
      <c r="B869" s="27"/>
      <c r="N869" s="17">
        <v>864</v>
      </c>
      <c r="O869" s="4">
        <v>115.4909465935026</v>
      </c>
      <c r="P869" s="35">
        <f t="shared" si="19"/>
        <v>0.18666352575365597</v>
      </c>
      <c r="T869" s="28"/>
    </row>
    <row r="870" spans="2:20" x14ac:dyDescent="0.3">
      <c r="B870" s="27"/>
      <c r="N870" s="17">
        <v>865</v>
      </c>
      <c r="O870" s="4">
        <v>113.58159723936559</v>
      </c>
      <c r="P870" s="35">
        <f t="shared" si="19"/>
        <v>0.16704505951620674</v>
      </c>
      <c r="T870" s="28"/>
    </row>
    <row r="871" spans="2:20" x14ac:dyDescent="0.3">
      <c r="B871" s="27"/>
      <c r="N871" s="17">
        <v>866</v>
      </c>
      <c r="O871" s="4">
        <v>125.58474545664873</v>
      </c>
      <c r="P871" s="35">
        <f t="shared" si="19"/>
        <v>0.2903767890049167</v>
      </c>
      <c r="T871" s="28"/>
    </row>
    <row r="872" spans="2:20" x14ac:dyDescent="0.3">
      <c r="B872" s="27"/>
      <c r="N872" s="17">
        <v>867</v>
      </c>
      <c r="O872" s="4">
        <v>74.352287796131463</v>
      </c>
      <c r="P872" s="35">
        <f t="shared" si="19"/>
        <v>-0.23603407378278707</v>
      </c>
      <c r="T872" s="28"/>
    </row>
    <row r="873" spans="2:20" x14ac:dyDescent="0.3">
      <c r="B873" s="27"/>
      <c r="N873" s="17">
        <v>868</v>
      </c>
      <c r="O873" s="4">
        <v>103.62643882880293</v>
      </c>
      <c r="P873" s="35">
        <f t="shared" si="19"/>
        <v>6.4756319772003579E-2</v>
      </c>
      <c r="T873" s="28"/>
    </row>
    <row r="874" spans="2:20" x14ac:dyDescent="0.3">
      <c r="B874" s="27"/>
      <c r="N874" s="17">
        <v>869</v>
      </c>
      <c r="O874" s="4">
        <v>129.98496482925671</v>
      </c>
      <c r="P874" s="35">
        <f t="shared" si="19"/>
        <v>0.33558881634388293</v>
      </c>
      <c r="T874" s="28"/>
    </row>
    <row r="875" spans="2:20" x14ac:dyDescent="0.3">
      <c r="B875" s="27"/>
      <c r="N875" s="17">
        <v>870</v>
      </c>
      <c r="O875" s="4">
        <v>110.63302875887933</v>
      </c>
      <c r="P875" s="35">
        <f t="shared" si="19"/>
        <v>0.13674867029969673</v>
      </c>
      <c r="T875" s="28"/>
    </row>
    <row r="876" spans="2:20" x14ac:dyDescent="0.3">
      <c r="B876" s="27"/>
      <c r="N876" s="17">
        <v>871</v>
      </c>
      <c r="O876" s="4">
        <v>104.65288980473792</v>
      </c>
      <c r="P876" s="35">
        <f t="shared" si="19"/>
        <v>7.5303050663417137E-2</v>
      </c>
      <c r="T876" s="28"/>
    </row>
    <row r="877" spans="2:20" x14ac:dyDescent="0.3">
      <c r="B877" s="27"/>
      <c r="N877" s="17">
        <v>872</v>
      </c>
      <c r="O877" s="4">
        <v>89.051205845041778</v>
      </c>
      <c r="P877" s="35">
        <f t="shared" si="19"/>
        <v>-8.5003448169529983E-2</v>
      </c>
      <c r="T877" s="28"/>
    </row>
    <row r="878" spans="2:20" x14ac:dyDescent="0.3">
      <c r="B878" s="27"/>
      <c r="N878" s="17">
        <v>873</v>
      </c>
      <c r="O878" s="4">
        <v>149.82992592881217</v>
      </c>
      <c r="P878" s="35">
        <f t="shared" si="19"/>
        <v>0.53949476916051253</v>
      </c>
      <c r="T878" s="28"/>
    </row>
    <row r="879" spans="2:20" x14ac:dyDescent="0.3">
      <c r="B879" s="27"/>
      <c r="N879" s="17">
        <v>874</v>
      </c>
      <c r="O879" s="4">
        <v>96.466637502898408</v>
      </c>
      <c r="P879" s="35">
        <f t="shared" si="19"/>
        <v>-8.8102699538404883E-3</v>
      </c>
      <c r="T879" s="28"/>
    </row>
    <row r="880" spans="2:20" x14ac:dyDescent="0.3">
      <c r="B880" s="27"/>
      <c r="N880" s="17">
        <v>875</v>
      </c>
      <c r="O880" s="4">
        <v>80.968626667871789</v>
      </c>
      <c r="P880" s="35">
        <f t="shared" si="19"/>
        <v>-0.16805153277240759</v>
      </c>
      <c r="T880" s="28"/>
    </row>
    <row r="881" spans="2:20" x14ac:dyDescent="0.3">
      <c r="B881" s="27"/>
      <c r="N881" s="17">
        <v>876</v>
      </c>
      <c r="O881" s="4">
        <v>112.69447400128138</v>
      </c>
      <c r="P881" s="35">
        <f t="shared" si="19"/>
        <v>0.15792991395256095</v>
      </c>
      <c r="T881" s="28"/>
    </row>
    <row r="882" spans="2:20" x14ac:dyDescent="0.3">
      <c r="B882" s="27"/>
      <c r="N882" s="17">
        <v>877</v>
      </c>
      <c r="O882" s="4">
        <v>146.21866362524921</v>
      </c>
      <c r="P882" s="35">
        <f t="shared" si="19"/>
        <v>0.50238923505617605</v>
      </c>
      <c r="T882" s="28"/>
    </row>
    <row r="883" spans="2:20" x14ac:dyDescent="0.3">
      <c r="B883" s="27"/>
      <c r="N883" s="17">
        <v>878</v>
      </c>
      <c r="O883" s="4">
        <v>124.75177729247108</v>
      </c>
      <c r="P883" s="35">
        <f t="shared" si="19"/>
        <v>0.28181808403540343</v>
      </c>
      <c r="T883" s="28"/>
    </row>
    <row r="884" spans="2:20" x14ac:dyDescent="0.3">
      <c r="B884" s="27"/>
      <c r="N884" s="17">
        <v>879</v>
      </c>
      <c r="O884" s="4">
        <v>89.471601696286726</v>
      </c>
      <c r="P884" s="35">
        <f t="shared" si="19"/>
        <v>-8.0683902458242085E-2</v>
      </c>
      <c r="T884" s="28"/>
    </row>
    <row r="885" spans="2:20" x14ac:dyDescent="0.3">
      <c r="B885" s="27"/>
      <c r="N885" s="17">
        <v>880</v>
      </c>
      <c r="O885" s="4">
        <v>119.61154744024458</v>
      </c>
      <c r="P885" s="35">
        <f t="shared" si="19"/>
        <v>0.22900248714626636</v>
      </c>
      <c r="T885" s="28"/>
    </row>
    <row r="886" spans="2:20" x14ac:dyDescent="0.3">
      <c r="B886" s="27"/>
      <c r="N886" s="17">
        <v>881</v>
      </c>
      <c r="O886" s="4">
        <v>120.8812173497214</v>
      </c>
      <c r="P886" s="35">
        <f t="shared" si="19"/>
        <v>0.24204828004833834</v>
      </c>
      <c r="T886" s="28"/>
    </row>
    <row r="887" spans="2:20" x14ac:dyDescent="0.3">
      <c r="B887" s="27"/>
      <c r="N887" s="17">
        <v>882</v>
      </c>
      <c r="O887" s="4">
        <v>117.19884282458135</v>
      </c>
      <c r="P887" s="35">
        <f t="shared" si="19"/>
        <v>0.20421207153124588</v>
      </c>
      <c r="T887" s="28"/>
    </row>
    <row r="888" spans="2:20" x14ac:dyDescent="0.3">
      <c r="B888" s="27"/>
      <c r="N888" s="17">
        <v>883</v>
      </c>
      <c r="O888" s="4">
        <v>58.238940348994923</v>
      </c>
      <c r="P888" s="35">
        <f t="shared" si="19"/>
        <v>-0.4015978885865048</v>
      </c>
      <c r="T888" s="28"/>
    </row>
    <row r="889" spans="2:20" x14ac:dyDescent="0.3">
      <c r="B889" s="27"/>
      <c r="N889" s="17">
        <v>884</v>
      </c>
      <c r="O889" s="4">
        <v>99.70338810454399</v>
      </c>
      <c r="P889" s="35">
        <f t="shared" si="19"/>
        <v>2.4447175709437996E-2</v>
      </c>
      <c r="T889" s="28"/>
    </row>
    <row r="890" spans="2:20" x14ac:dyDescent="0.3">
      <c r="B890" s="27"/>
      <c r="N890" s="17">
        <v>885</v>
      </c>
      <c r="O890" s="4">
        <v>99.447677830387917</v>
      </c>
      <c r="P890" s="35">
        <f t="shared" si="19"/>
        <v>2.1819765817565617E-2</v>
      </c>
      <c r="T890" s="28"/>
    </row>
    <row r="891" spans="2:20" x14ac:dyDescent="0.3">
      <c r="B891" s="27"/>
      <c r="N891" s="17">
        <v>886</v>
      </c>
      <c r="O891" s="4">
        <v>85.024639370349362</v>
      </c>
      <c r="P891" s="35">
        <f t="shared" si="19"/>
        <v>-0.12637621123430853</v>
      </c>
      <c r="T891" s="28"/>
    </row>
    <row r="892" spans="2:20" x14ac:dyDescent="0.3">
      <c r="B892" s="27"/>
      <c r="N892" s="17">
        <v>887</v>
      </c>
      <c r="O892" s="4">
        <v>163.7738454357596</v>
      </c>
      <c r="P892" s="35">
        <f t="shared" si="19"/>
        <v>0.68276782365524724</v>
      </c>
      <c r="T892" s="28"/>
    </row>
    <row r="893" spans="2:20" x14ac:dyDescent="0.3">
      <c r="B893" s="27"/>
      <c r="N893" s="17">
        <v>888</v>
      </c>
      <c r="O893" s="4">
        <v>88.976924249727134</v>
      </c>
      <c r="P893" s="35">
        <f t="shared" si="19"/>
        <v>-8.57666877341422E-2</v>
      </c>
      <c r="T893" s="28"/>
    </row>
    <row r="894" spans="2:20" x14ac:dyDescent="0.3">
      <c r="B894" s="27"/>
      <c r="N894" s="17">
        <v>889</v>
      </c>
      <c r="O894" s="4">
        <v>138.54460072731561</v>
      </c>
      <c r="P894" s="35">
        <f t="shared" si="19"/>
        <v>0.42353863417427529</v>
      </c>
      <c r="T894" s="28"/>
    </row>
    <row r="895" spans="2:20" x14ac:dyDescent="0.3">
      <c r="B895" s="27"/>
      <c r="N895" s="17">
        <v>890</v>
      </c>
      <c r="O895" s="4">
        <v>163.12618274854594</v>
      </c>
      <c r="P895" s="35">
        <f t="shared" si="19"/>
        <v>0.67611312291395764</v>
      </c>
      <c r="T895" s="28"/>
    </row>
    <row r="896" spans="2:20" x14ac:dyDescent="0.3">
      <c r="B896" s="27"/>
      <c r="N896" s="17">
        <v>891</v>
      </c>
      <c r="O896" s="4">
        <v>73.671031012542059</v>
      </c>
      <c r="P896" s="35">
        <f t="shared" si="19"/>
        <v>-0.24303395213345325</v>
      </c>
      <c r="T896" s="28"/>
    </row>
    <row r="897" spans="2:20" x14ac:dyDescent="0.3">
      <c r="B897" s="27"/>
      <c r="N897" s="17">
        <v>892</v>
      </c>
      <c r="O897" s="4">
        <v>84.571505275393662</v>
      </c>
      <c r="P897" s="35">
        <f t="shared" si="19"/>
        <v>-0.13103214071293634</v>
      </c>
      <c r="T897" s="28"/>
    </row>
    <row r="898" spans="2:20" x14ac:dyDescent="0.3">
      <c r="B898" s="27"/>
      <c r="N898" s="17">
        <v>893</v>
      </c>
      <c r="O898" s="4">
        <v>146.34484081191735</v>
      </c>
      <c r="P898" s="35">
        <f t="shared" si="19"/>
        <v>0.50368569914810446</v>
      </c>
      <c r="T898" s="28"/>
    </row>
    <row r="899" spans="2:20" x14ac:dyDescent="0.3">
      <c r="B899" s="27"/>
      <c r="N899" s="17">
        <v>894</v>
      </c>
      <c r="O899" s="4">
        <v>118.0545903019848</v>
      </c>
      <c r="P899" s="35">
        <f t="shared" si="19"/>
        <v>0.21300483277048499</v>
      </c>
      <c r="T899" s="28"/>
    </row>
    <row r="900" spans="2:20" x14ac:dyDescent="0.3">
      <c r="B900" s="27"/>
      <c r="N900" s="17">
        <v>895</v>
      </c>
      <c r="O900" s="4">
        <v>99.425360528236652</v>
      </c>
      <c r="P900" s="35">
        <f t="shared" si="19"/>
        <v>2.1590456687826221E-2</v>
      </c>
      <c r="T900" s="28"/>
    </row>
    <row r="901" spans="2:20" x14ac:dyDescent="0.3">
      <c r="B901" s="27"/>
      <c r="N901" s="17">
        <v>896</v>
      </c>
      <c r="O901" s="4">
        <v>101.06002326764028</v>
      </c>
      <c r="P901" s="35">
        <f t="shared" si="19"/>
        <v>3.838653211169829E-2</v>
      </c>
      <c r="T901" s="28"/>
    </row>
    <row r="902" spans="2:20" x14ac:dyDescent="0.3">
      <c r="B902" s="27"/>
      <c r="N902" s="17">
        <v>897</v>
      </c>
      <c r="O902" s="4">
        <v>115.26360025712098</v>
      </c>
      <c r="P902" s="35">
        <f t="shared" si="19"/>
        <v>0.18432755386100741</v>
      </c>
      <c r="T902" s="28"/>
    </row>
    <row r="903" spans="2:20" x14ac:dyDescent="0.3">
      <c r="B903" s="27"/>
      <c r="N903" s="17">
        <v>898</v>
      </c>
      <c r="O903" s="4">
        <v>145.99278035563063</v>
      </c>
      <c r="P903" s="35">
        <f t="shared" ref="P903:P966" si="20">O903/$D$6-1</f>
        <v>0.50006829609913561</v>
      </c>
      <c r="T903" s="28"/>
    </row>
    <row r="904" spans="2:20" x14ac:dyDescent="0.3">
      <c r="B904" s="27"/>
      <c r="N904" s="17">
        <v>899</v>
      </c>
      <c r="O904" s="4">
        <v>102.73432574882301</v>
      </c>
      <c r="P904" s="35">
        <f t="shared" si="20"/>
        <v>5.558990383997342E-2</v>
      </c>
      <c r="T904" s="28"/>
    </row>
    <row r="905" spans="2:20" x14ac:dyDescent="0.3">
      <c r="B905" s="27"/>
      <c r="N905" s="17">
        <v>900</v>
      </c>
      <c r="O905" s="4">
        <v>86.35384225285317</v>
      </c>
      <c r="P905" s="35">
        <f t="shared" si="20"/>
        <v>-0.11271872010172967</v>
      </c>
      <c r="T905" s="28"/>
    </row>
    <row r="906" spans="2:20" x14ac:dyDescent="0.3">
      <c r="B906" s="27"/>
      <c r="N906" s="17">
        <v>901</v>
      </c>
      <c r="O906" s="4">
        <v>112.9709653544033</v>
      </c>
      <c r="P906" s="35">
        <f t="shared" si="20"/>
        <v>0.16077084836009403</v>
      </c>
      <c r="T906" s="28"/>
    </row>
    <row r="907" spans="2:20" x14ac:dyDescent="0.3">
      <c r="B907" s="27"/>
      <c r="N907" s="17">
        <v>902</v>
      </c>
      <c r="O907" s="4">
        <v>126.48052646136333</v>
      </c>
      <c r="P907" s="35">
        <f t="shared" si="20"/>
        <v>0.2995808926746113</v>
      </c>
      <c r="T907" s="28"/>
    </row>
    <row r="908" spans="2:20" x14ac:dyDescent="0.3">
      <c r="B908" s="27"/>
      <c r="N908" s="17">
        <v>903</v>
      </c>
      <c r="O908" s="4">
        <v>108.72774640024623</v>
      </c>
      <c r="P908" s="35">
        <f t="shared" si="20"/>
        <v>0.11717199223150421</v>
      </c>
      <c r="T908" s="28"/>
    </row>
    <row r="909" spans="2:20" x14ac:dyDescent="0.3">
      <c r="B909" s="27"/>
      <c r="N909" s="17">
        <v>904</v>
      </c>
      <c r="O909" s="4">
        <v>105.95472187023994</v>
      </c>
      <c r="P909" s="35">
        <f t="shared" si="20"/>
        <v>8.8679308061542006E-2</v>
      </c>
      <c r="T909" s="28"/>
    </row>
    <row r="910" spans="2:20" x14ac:dyDescent="0.3">
      <c r="B910" s="27"/>
      <c r="N910" s="17">
        <v>905</v>
      </c>
      <c r="O910" s="4">
        <v>103.4201286761265</v>
      </c>
      <c r="P910" s="35">
        <f t="shared" si="20"/>
        <v>6.2636493583068553E-2</v>
      </c>
      <c r="T910" s="28"/>
    </row>
    <row r="911" spans="2:20" x14ac:dyDescent="0.3">
      <c r="B911" s="27"/>
      <c r="N911" s="17">
        <v>906</v>
      </c>
      <c r="O911" s="4">
        <v>112.87622669380137</v>
      </c>
      <c r="P911" s="35">
        <f t="shared" si="20"/>
        <v>0.15979741350367394</v>
      </c>
      <c r="T911" s="28"/>
    </row>
    <row r="912" spans="2:20" x14ac:dyDescent="0.3">
      <c r="B912" s="27"/>
      <c r="N912" s="17">
        <v>907</v>
      </c>
      <c r="O912" s="4">
        <v>77.265289953908436</v>
      </c>
      <c r="P912" s="35">
        <f t="shared" si="20"/>
        <v>-0.20610312669961461</v>
      </c>
      <c r="T912" s="28"/>
    </row>
    <row r="913" spans="2:20" x14ac:dyDescent="0.3">
      <c r="B913" s="27"/>
      <c r="N913" s="17">
        <v>908</v>
      </c>
      <c r="O913" s="4">
        <v>128.19538096793616</v>
      </c>
      <c r="P913" s="35">
        <f t="shared" si="20"/>
        <v>0.31720093437438868</v>
      </c>
      <c r="T913" s="28"/>
    </row>
    <row r="914" spans="2:20" x14ac:dyDescent="0.3">
      <c r="B914" s="27"/>
      <c r="N914" s="17">
        <v>909</v>
      </c>
      <c r="O914" s="4">
        <v>93.934299907153672</v>
      </c>
      <c r="P914" s="35">
        <f t="shared" si="20"/>
        <v>-3.4829908275291754E-2</v>
      </c>
      <c r="T914" s="28"/>
    </row>
    <row r="915" spans="2:20" x14ac:dyDescent="0.3">
      <c r="B915" s="27"/>
      <c r="N915" s="17">
        <v>910</v>
      </c>
      <c r="O915" s="4">
        <v>131.38254380135658</v>
      </c>
      <c r="P915" s="35">
        <f t="shared" si="20"/>
        <v>0.34994886827408767</v>
      </c>
      <c r="T915" s="28"/>
    </row>
    <row r="916" spans="2:20" x14ac:dyDescent="0.3">
      <c r="B916" s="27"/>
      <c r="N916" s="17">
        <v>911</v>
      </c>
      <c r="O916" s="4">
        <v>116.96036563249854</v>
      </c>
      <c r="P916" s="35">
        <f t="shared" si="20"/>
        <v>0.2017617306697681</v>
      </c>
      <c r="T916" s="28"/>
    </row>
    <row r="917" spans="2:20" x14ac:dyDescent="0.3">
      <c r="B917" s="27"/>
      <c r="N917" s="17">
        <v>912</v>
      </c>
      <c r="O917" s="4">
        <v>100.99777196832659</v>
      </c>
      <c r="P917" s="35">
        <f t="shared" si="20"/>
        <v>3.774690321865326E-2</v>
      </c>
      <c r="T917" s="28"/>
    </row>
    <row r="918" spans="2:20" x14ac:dyDescent="0.3">
      <c r="B918" s="27"/>
      <c r="N918" s="17">
        <v>913</v>
      </c>
      <c r="O918" s="4">
        <v>139.0573182727999</v>
      </c>
      <c r="P918" s="35">
        <f t="shared" si="20"/>
        <v>0.42880678053713828</v>
      </c>
      <c r="T918" s="28"/>
    </row>
    <row r="919" spans="2:20" x14ac:dyDescent="0.3">
      <c r="B919" s="27"/>
      <c r="N919" s="17">
        <v>914</v>
      </c>
      <c r="O919" s="4">
        <v>86.402401119532072</v>
      </c>
      <c r="P919" s="35">
        <f t="shared" si="20"/>
        <v>-0.11221978024852541</v>
      </c>
      <c r="T919" s="28"/>
    </row>
    <row r="920" spans="2:20" x14ac:dyDescent="0.3">
      <c r="B920" s="27"/>
      <c r="N920" s="17">
        <v>915</v>
      </c>
      <c r="O920" s="4">
        <v>177.15772003981169</v>
      </c>
      <c r="P920" s="35">
        <f t="shared" si="20"/>
        <v>0.82028644562819064</v>
      </c>
      <c r="T920" s="28"/>
    </row>
    <row r="921" spans="2:20" x14ac:dyDescent="0.3">
      <c r="B921" s="27"/>
      <c r="N921" s="17">
        <v>916</v>
      </c>
      <c r="O921" s="4">
        <v>86.071135171815641</v>
      </c>
      <c r="P921" s="35">
        <f t="shared" si="20"/>
        <v>-0.11562352079333982</v>
      </c>
      <c r="T921" s="28"/>
    </row>
    <row r="922" spans="2:20" x14ac:dyDescent="0.3">
      <c r="B922" s="27"/>
      <c r="N922" s="17">
        <v>917</v>
      </c>
      <c r="O922" s="4">
        <v>120.15349986141504</v>
      </c>
      <c r="P922" s="35">
        <f t="shared" si="20"/>
        <v>0.23457102035052224</v>
      </c>
      <c r="T922" s="28"/>
    </row>
    <row r="923" spans="2:20" x14ac:dyDescent="0.3">
      <c r="B923" s="27"/>
      <c r="N923" s="17">
        <v>918</v>
      </c>
      <c r="O923" s="4">
        <v>118.09010054466289</v>
      </c>
      <c r="P923" s="35">
        <f t="shared" si="20"/>
        <v>0.21336969868439137</v>
      </c>
      <c r="T923" s="28"/>
    </row>
    <row r="924" spans="2:20" x14ac:dyDescent="0.3">
      <c r="B924" s="27"/>
      <c r="N924" s="17">
        <v>919</v>
      </c>
      <c r="O924" s="4">
        <v>125.39653065091791</v>
      </c>
      <c r="P924" s="35">
        <f t="shared" si="20"/>
        <v>0.28844289157351288</v>
      </c>
      <c r="T924" s="28"/>
    </row>
    <row r="925" spans="2:20" x14ac:dyDescent="0.3">
      <c r="B925" s="27"/>
      <c r="N925" s="17">
        <v>920</v>
      </c>
      <c r="O925" s="4">
        <v>130.05647964299689</v>
      </c>
      <c r="P925" s="35">
        <f t="shared" si="20"/>
        <v>0.33632362737037158</v>
      </c>
      <c r="T925" s="28"/>
    </row>
    <row r="926" spans="2:20" x14ac:dyDescent="0.3">
      <c r="B926" s="27"/>
      <c r="N926" s="17">
        <v>921</v>
      </c>
      <c r="O926" s="4">
        <v>106.45356540549875</v>
      </c>
      <c r="P926" s="35">
        <f t="shared" si="20"/>
        <v>9.380489968417538E-2</v>
      </c>
      <c r="T926" s="28"/>
    </row>
    <row r="927" spans="2:20" x14ac:dyDescent="0.3">
      <c r="B927" s="27"/>
      <c r="N927" s="17">
        <v>922</v>
      </c>
      <c r="O927" s="4">
        <v>106.86526381059106</v>
      </c>
      <c r="P927" s="35">
        <f t="shared" si="20"/>
        <v>9.8035079584367413E-2</v>
      </c>
      <c r="T927" s="28"/>
    </row>
    <row r="928" spans="2:20" x14ac:dyDescent="0.3">
      <c r="B928" s="27"/>
      <c r="N928" s="17">
        <v>923</v>
      </c>
      <c r="O928" s="4">
        <v>134.55416638499406</v>
      </c>
      <c r="P928" s="35">
        <f t="shared" si="20"/>
        <v>0.38253712690795449</v>
      </c>
      <c r="T928" s="28"/>
    </row>
    <row r="929" spans="2:20" x14ac:dyDescent="0.3">
      <c r="B929" s="27"/>
      <c r="N929" s="17">
        <v>924</v>
      </c>
      <c r="O929" s="4">
        <v>105.4568674857375</v>
      </c>
      <c r="P929" s="35">
        <f t="shared" si="20"/>
        <v>8.3563879911966232E-2</v>
      </c>
      <c r="T929" s="28"/>
    </row>
    <row r="930" spans="2:20" x14ac:dyDescent="0.3">
      <c r="B930" s="27"/>
      <c r="N930" s="17">
        <v>925</v>
      </c>
      <c r="O930" s="4">
        <v>85.770393029464003</v>
      </c>
      <c r="P930" s="35">
        <f t="shared" si="20"/>
        <v>-0.1187136308107235</v>
      </c>
      <c r="T930" s="28"/>
    </row>
    <row r="931" spans="2:20" x14ac:dyDescent="0.3">
      <c r="B931" s="27"/>
      <c r="N931" s="17">
        <v>926</v>
      </c>
      <c r="O931" s="4">
        <v>118.81985813286548</v>
      </c>
      <c r="P931" s="35">
        <f t="shared" si="20"/>
        <v>0.2208679203035282</v>
      </c>
      <c r="T931" s="28"/>
    </row>
    <row r="932" spans="2:20" x14ac:dyDescent="0.3">
      <c r="B932" s="27"/>
      <c r="N932" s="17">
        <v>927</v>
      </c>
      <c r="O932" s="4">
        <v>74.757908225356275</v>
      </c>
      <c r="P932" s="35">
        <f t="shared" si="20"/>
        <v>-0.23186634477147505</v>
      </c>
      <c r="T932" s="28"/>
    </row>
    <row r="933" spans="2:20" x14ac:dyDescent="0.3">
      <c r="B933" s="27"/>
      <c r="N933" s="17">
        <v>928</v>
      </c>
      <c r="O933" s="4">
        <v>88.408813294610368</v>
      </c>
      <c r="P933" s="35">
        <f t="shared" si="20"/>
        <v>-9.1603998526917918E-2</v>
      </c>
      <c r="T933" s="28"/>
    </row>
    <row r="934" spans="2:20" x14ac:dyDescent="0.3">
      <c r="B934" s="27"/>
      <c r="N934" s="17">
        <v>929</v>
      </c>
      <c r="O934" s="4">
        <v>112.62582123998421</v>
      </c>
      <c r="P934" s="35">
        <f t="shared" si="20"/>
        <v>0.15722451036746099</v>
      </c>
      <c r="T934" s="28"/>
    </row>
    <row r="935" spans="2:20" x14ac:dyDescent="0.3">
      <c r="B935" s="27"/>
      <c r="N935" s="17">
        <v>930</v>
      </c>
      <c r="O935" s="4">
        <v>94.435419457155845</v>
      </c>
      <c r="P935" s="35">
        <f t="shared" si="20"/>
        <v>-2.9680930718438581E-2</v>
      </c>
      <c r="T935" s="28"/>
    </row>
    <row r="936" spans="2:20" x14ac:dyDescent="0.3">
      <c r="B936" s="27"/>
      <c r="N936" s="17">
        <v>931</v>
      </c>
      <c r="O936" s="4">
        <v>88.143402676131871</v>
      </c>
      <c r="P936" s="35">
        <f t="shared" si="20"/>
        <v>-9.4331078956907843E-2</v>
      </c>
      <c r="T936" s="28"/>
    </row>
    <row r="937" spans="2:20" x14ac:dyDescent="0.3">
      <c r="B937" s="27"/>
      <c r="N937" s="17">
        <v>932</v>
      </c>
      <c r="O937" s="4">
        <v>101.27137014492708</v>
      </c>
      <c r="P937" s="35">
        <f t="shared" si="20"/>
        <v>4.055811038649515E-2</v>
      </c>
      <c r="T937" s="28"/>
    </row>
    <row r="938" spans="2:20" x14ac:dyDescent="0.3">
      <c r="B938" s="27"/>
      <c r="N938" s="17">
        <v>933</v>
      </c>
      <c r="O938" s="4">
        <v>92.514104926925967</v>
      </c>
      <c r="P938" s="35">
        <f t="shared" si="20"/>
        <v>-4.9422338523754772E-2</v>
      </c>
      <c r="T938" s="28"/>
    </row>
    <row r="939" spans="2:20" x14ac:dyDescent="0.3">
      <c r="B939" s="27"/>
      <c r="N939" s="17">
        <v>934</v>
      </c>
      <c r="O939" s="4">
        <v>114.29431716765065</v>
      </c>
      <c r="P939" s="35">
        <f t="shared" si="20"/>
        <v>0.17436822005753005</v>
      </c>
      <c r="T939" s="28"/>
    </row>
    <row r="940" spans="2:20" x14ac:dyDescent="0.3">
      <c r="B940" s="27"/>
      <c r="N940" s="17">
        <v>935</v>
      </c>
      <c r="O940" s="4">
        <v>118.75843717834792</v>
      </c>
      <c r="P940" s="35">
        <f t="shared" si="20"/>
        <v>0.22023682316048099</v>
      </c>
      <c r="T940" s="28"/>
    </row>
    <row r="941" spans="2:20" x14ac:dyDescent="0.3">
      <c r="B941" s="27"/>
      <c r="N941" s="17">
        <v>936</v>
      </c>
      <c r="O941" s="4">
        <v>133.02743587054198</v>
      </c>
      <c r="P941" s="35">
        <f t="shared" si="20"/>
        <v>0.36685004953441669</v>
      </c>
      <c r="T941" s="28"/>
    </row>
    <row r="942" spans="2:20" x14ac:dyDescent="0.3">
      <c r="B942" s="27"/>
      <c r="N942" s="17">
        <v>937</v>
      </c>
      <c r="O942" s="4">
        <v>86.443004799221129</v>
      </c>
      <c r="P942" s="35">
        <f t="shared" si="20"/>
        <v>-0.11180257953176287</v>
      </c>
      <c r="T942" s="28"/>
    </row>
    <row r="943" spans="2:20" x14ac:dyDescent="0.3">
      <c r="B943" s="27"/>
      <c r="N943" s="17">
        <v>938</v>
      </c>
      <c r="O943" s="4">
        <v>86.376179057324777</v>
      </c>
      <c r="P943" s="35">
        <f t="shared" si="20"/>
        <v>-0.11248921058665362</v>
      </c>
      <c r="T943" s="28"/>
    </row>
    <row r="944" spans="2:20" x14ac:dyDescent="0.3">
      <c r="B944" s="27"/>
      <c r="N944" s="17">
        <v>939</v>
      </c>
      <c r="O944" s="4">
        <v>169.03410768632568</v>
      </c>
      <c r="P944" s="35">
        <f t="shared" si="20"/>
        <v>0.73681674725283774</v>
      </c>
      <c r="T944" s="28"/>
    </row>
    <row r="945" spans="2:20" x14ac:dyDescent="0.3">
      <c r="B945" s="27"/>
      <c r="N945" s="17">
        <v>940</v>
      </c>
      <c r="O945" s="4">
        <v>92.856539311127278</v>
      </c>
      <c r="P945" s="35">
        <f t="shared" si="20"/>
        <v>-4.5903842869494782E-2</v>
      </c>
      <c r="T945" s="28"/>
    </row>
    <row r="946" spans="2:20" x14ac:dyDescent="0.3">
      <c r="B946" s="27"/>
      <c r="N946" s="17">
        <v>941</v>
      </c>
      <c r="O946" s="4">
        <v>118.94827331023146</v>
      </c>
      <c r="P946" s="35">
        <f t="shared" si="20"/>
        <v>0.22218737963456769</v>
      </c>
      <c r="T946" s="28"/>
    </row>
    <row r="947" spans="2:20" x14ac:dyDescent="0.3">
      <c r="B947" s="27"/>
      <c r="N947" s="17">
        <v>942</v>
      </c>
      <c r="O947" s="4">
        <v>99.169257315722248</v>
      </c>
      <c r="P947" s="35">
        <f t="shared" si="20"/>
        <v>1.8959009374567515E-2</v>
      </c>
      <c r="T947" s="28"/>
    </row>
    <row r="948" spans="2:20" x14ac:dyDescent="0.3">
      <c r="B948" s="27"/>
      <c r="N948" s="17">
        <v>943</v>
      </c>
      <c r="O948" s="4">
        <v>72.783359345382294</v>
      </c>
      <c r="P948" s="35">
        <f t="shared" si="20"/>
        <v>-0.25215473277759326</v>
      </c>
      <c r="T948" s="28"/>
    </row>
    <row r="949" spans="2:20" x14ac:dyDescent="0.3">
      <c r="B949" s="27"/>
      <c r="N949" s="17">
        <v>944</v>
      </c>
      <c r="O949" s="4">
        <v>118.39060163757212</v>
      </c>
      <c r="P949" s="35">
        <f t="shared" si="20"/>
        <v>0.216457331931174</v>
      </c>
      <c r="T949" s="28"/>
    </row>
    <row r="950" spans="2:20" x14ac:dyDescent="0.3">
      <c r="B950" s="27"/>
      <c r="N950" s="17">
        <v>945</v>
      </c>
      <c r="O950" s="4">
        <v>103.14636675557432</v>
      </c>
      <c r="P950" s="35">
        <f t="shared" si="20"/>
        <v>5.9823603954559657E-2</v>
      </c>
      <c r="T950" s="28"/>
    </row>
    <row r="951" spans="2:20" x14ac:dyDescent="0.3">
      <c r="B951" s="27"/>
      <c r="N951" s="17">
        <v>946</v>
      </c>
      <c r="O951" s="4">
        <v>128.18440750954974</v>
      </c>
      <c r="P951" s="35">
        <f t="shared" si="20"/>
        <v>0.31708818265485883</v>
      </c>
      <c r="T951" s="28"/>
    </row>
    <row r="952" spans="2:20" x14ac:dyDescent="0.3">
      <c r="B952" s="27"/>
      <c r="N952" s="17">
        <v>947</v>
      </c>
      <c r="O952" s="4">
        <v>93.154295638777512</v>
      </c>
      <c r="P952" s="35">
        <f t="shared" si="20"/>
        <v>-4.2844411944328531E-2</v>
      </c>
      <c r="T952" s="28"/>
    </row>
    <row r="953" spans="2:20" x14ac:dyDescent="0.3">
      <c r="B953" s="27"/>
      <c r="N953" s="17">
        <v>948</v>
      </c>
      <c r="O953" s="4">
        <v>121.2666645532762</v>
      </c>
      <c r="P953" s="35">
        <f t="shared" si="20"/>
        <v>0.24600873020528558</v>
      </c>
      <c r="T953" s="28"/>
    </row>
    <row r="954" spans="2:20" x14ac:dyDescent="0.3">
      <c r="B954" s="27"/>
      <c r="N954" s="17">
        <v>949</v>
      </c>
      <c r="O954" s="4">
        <v>135.60831888396544</v>
      </c>
      <c r="P954" s="35">
        <f t="shared" si="20"/>
        <v>0.39336848952128833</v>
      </c>
      <c r="T954" s="28"/>
    </row>
    <row r="955" spans="2:20" x14ac:dyDescent="0.3">
      <c r="B955" s="27"/>
      <c r="N955" s="17">
        <v>950</v>
      </c>
      <c r="O955" s="4">
        <v>103.63895644722167</v>
      </c>
      <c r="P955" s="35">
        <f t="shared" si="20"/>
        <v>6.4884937656304986E-2</v>
      </c>
      <c r="T955" s="28"/>
    </row>
    <row r="956" spans="2:20" x14ac:dyDescent="0.3">
      <c r="B956" s="27"/>
      <c r="N956" s="17">
        <v>951</v>
      </c>
      <c r="O956" s="4">
        <v>88.4762194897976</v>
      </c>
      <c r="P956" s="35">
        <f t="shared" si="20"/>
        <v>-9.0911403344370423E-2</v>
      </c>
      <c r="T956" s="28"/>
    </row>
    <row r="957" spans="2:20" x14ac:dyDescent="0.3">
      <c r="B957" s="27"/>
      <c r="N957" s="17">
        <v>952</v>
      </c>
      <c r="O957" s="4">
        <v>139.85977334759258</v>
      </c>
      <c r="P957" s="35">
        <f t="shared" si="20"/>
        <v>0.43705196508536104</v>
      </c>
      <c r="T957" s="28"/>
    </row>
    <row r="958" spans="2:20" x14ac:dyDescent="0.3">
      <c r="B958" s="27"/>
      <c r="N958" s="17">
        <v>953</v>
      </c>
      <c r="O958" s="4">
        <v>110.46669143600788</v>
      </c>
      <c r="P958" s="35">
        <f t="shared" si="20"/>
        <v>0.13503956287746877</v>
      </c>
      <c r="T958" s="28"/>
    </row>
    <row r="959" spans="2:20" x14ac:dyDescent="0.3">
      <c r="B959" s="27"/>
      <c r="N959" s="17">
        <v>954</v>
      </c>
      <c r="O959" s="4">
        <v>70.186696995875536</v>
      </c>
      <c r="P959" s="35">
        <f t="shared" si="20"/>
        <v>-0.27883530462971473</v>
      </c>
      <c r="T959" s="28"/>
    </row>
    <row r="960" spans="2:20" x14ac:dyDescent="0.3">
      <c r="B960" s="27"/>
      <c r="N960" s="17">
        <v>955</v>
      </c>
      <c r="O960" s="4">
        <v>140.15839800512012</v>
      </c>
      <c r="P960" s="35">
        <f t="shared" si="20"/>
        <v>0.44012031805527729</v>
      </c>
      <c r="T960" s="28"/>
    </row>
    <row r="961" spans="2:20" x14ac:dyDescent="0.3">
      <c r="B961" s="27"/>
      <c r="N961" s="17">
        <v>956</v>
      </c>
      <c r="O961" s="4">
        <v>140.66079838934746</v>
      </c>
      <c r="P961" s="35">
        <f t="shared" si="20"/>
        <v>0.44528245611780104</v>
      </c>
      <c r="T961" s="28"/>
    </row>
    <row r="962" spans="2:20" x14ac:dyDescent="0.3">
      <c r="B962" s="27"/>
      <c r="N962" s="17">
        <v>957</v>
      </c>
      <c r="O962" s="4">
        <v>97.660791899693052</v>
      </c>
      <c r="P962" s="35">
        <f t="shared" si="20"/>
        <v>3.459604946243644E-3</v>
      </c>
      <c r="T962" s="28"/>
    </row>
    <row r="963" spans="2:20" x14ac:dyDescent="0.3">
      <c r="B963" s="27"/>
      <c r="N963" s="17">
        <v>958</v>
      </c>
      <c r="O963" s="4">
        <v>92.188956950668071</v>
      </c>
      <c r="P963" s="35">
        <f t="shared" si="20"/>
        <v>-5.2763217227051906E-2</v>
      </c>
      <c r="T963" s="28"/>
    </row>
    <row r="964" spans="2:20" x14ac:dyDescent="0.3">
      <c r="B964" s="27"/>
      <c r="N964" s="17">
        <v>959</v>
      </c>
      <c r="O964" s="4">
        <v>115.38849158212423</v>
      </c>
      <c r="P964" s="35">
        <f t="shared" si="20"/>
        <v>0.1856108057905812</v>
      </c>
      <c r="T964" s="28"/>
    </row>
    <row r="965" spans="2:20" x14ac:dyDescent="0.3">
      <c r="B965" s="27"/>
      <c r="N965" s="17">
        <v>960</v>
      </c>
      <c r="O965" s="4">
        <v>90.799092781307166</v>
      </c>
      <c r="P965" s="35">
        <f t="shared" si="20"/>
        <v>-6.7043999956607148E-2</v>
      </c>
      <c r="T965" s="28"/>
    </row>
    <row r="966" spans="2:20" x14ac:dyDescent="0.3">
      <c r="B966" s="27"/>
      <c r="N966" s="17">
        <v>961</v>
      </c>
      <c r="O966" s="4">
        <v>66.130930629305311</v>
      </c>
      <c r="P966" s="35">
        <f t="shared" si="20"/>
        <v>-0.32050809507905786</v>
      </c>
      <c r="T966" s="28"/>
    </row>
    <row r="967" spans="2:20" x14ac:dyDescent="0.3">
      <c r="B967" s="27"/>
      <c r="N967" s="17">
        <v>962</v>
      </c>
      <c r="O967" s="4">
        <v>143.99483027909784</v>
      </c>
      <c r="P967" s="35">
        <f t="shared" ref="P967:P1030" si="21">O967/$D$6-1</f>
        <v>0.47953946200408648</v>
      </c>
      <c r="T967" s="28"/>
    </row>
    <row r="968" spans="2:20" x14ac:dyDescent="0.3">
      <c r="B968" s="27"/>
      <c r="N968" s="17">
        <v>963</v>
      </c>
      <c r="O968" s="4">
        <v>81.418536065726443</v>
      </c>
      <c r="P968" s="35">
        <f t="shared" si="21"/>
        <v>-0.16342873689034543</v>
      </c>
      <c r="T968" s="28"/>
    </row>
    <row r="969" spans="2:20" x14ac:dyDescent="0.3">
      <c r="B969" s="27"/>
      <c r="N969" s="17">
        <v>964</v>
      </c>
      <c r="O969" s="4">
        <v>188.40791232311227</v>
      </c>
      <c r="P969" s="35">
        <f t="shared" si="21"/>
        <v>0.93588159169013418</v>
      </c>
      <c r="T969" s="28"/>
    </row>
    <row r="970" spans="2:20" x14ac:dyDescent="0.3">
      <c r="B970" s="27"/>
      <c r="N970" s="17">
        <v>965</v>
      </c>
      <c r="O970" s="4">
        <v>140.77258044061344</v>
      </c>
      <c r="P970" s="35">
        <f t="shared" si="21"/>
        <v>0.44643101093515947</v>
      </c>
      <c r="T970" s="28"/>
    </row>
    <row r="971" spans="2:20" x14ac:dyDescent="0.3">
      <c r="B971" s="27"/>
      <c r="N971" s="17">
        <v>966</v>
      </c>
      <c r="O971" s="4">
        <v>124.07432943719895</v>
      </c>
      <c r="P971" s="35">
        <f t="shared" si="21"/>
        <v>0.27485734222694802</v>
      </c>
      <c r="T971" s="28"/>
    </row>
    <row r="972" spans="2:20" x14ac:dyDescent="0.3">
      <c r="B972" s="27"/>
      <c r="N972" s="17">
        <v>967</v>
      </c>
      <c r="O972" s="4">
        <v>110.09119316667481</v>
      </c>
      <c r="P972" s="35">
        <f t="shared" si="21"/>
        <v>0.1311813375070463</v>
      </c>
      <c r="T972" s="28"/>
    </row>
    <row r="973" spans="2:20" x14ac:dyDescent="0.3">
      <c r="B973" s="27"/>
      <c r="N973" s="17">
        <v>968</v>
      </c>
      <c r="O973" s="4">
        <v>98.649687891670553</v>
      </c>
      <c r="P973" s="35">
        <f t="shared" si="21"/>
        <v>1.3620460312457228E-2</v>
      </c>
      <c r="T973" s="28"/>
    </row>
    <row r="974" spans="2:20" x14ac:dyDescent="0.3">
      <c r="B974" s="27"/>
      <c r="N974" s="17">
        <v>969</v>
      </c>
      <c r="O974" s="4">
        <v>67.905417165610501</v>
      </c>
      <c r="P974" s="35">
        <f t="shared" si="21"/>
        <v>-0.30227533734622991</v>
      </c>
      <c r="T974" s="28"/>
    </row>
    <row r="975" spans="2:20" x14ac:dyDescent="0.3">
      <c r="B975" s="27"/>
      <c r="N975" s="17">
        <v>970</v>
      </c>
      <c r="O975" s="4">
        <v>139.12428069742856</v>
      </c>
      <c r="P975" s="35">
        <f t="shared" si="21"/>
        <v>0.4294948160000609</v>
      </c>
      <c r="T975" s="28"/>
    </row>
    <row r="976" spans="2:20" x14ac:dyDescent="0.3">
      <c r="B976" s="27"/>
      <c r="N976" s="17">
        <v>971</v>
      </c>
      <c r="O976" s="4">
        <v>110.7990511818354</v>
      </c>
      <c r="P976" s="35">
        <f t="shared" si="21"/>
        <v>0.13845454214151842</v>
      </c>
      <c r="T976" s="28"/>
    </row>
    <row r="977" spans="2:20" x14ac:dyDescent="0.3">
      <c r="B977" s="27"/>
      <c r="N977" s="17">
        <v>972</v>
      </c>
      <c r="O977" s="4">
        <v>67.259351272227661</v>
      </c>
      <c r="P977" s="35">
        <f t="shared" si="21"/>
        <v>-0.30891363111318038</v>
      </c>
      <c r="T977" s="28"/>
    </row>
    <row r="978" spans="2:20" x14ac:dyDescent="0.3">
      <c r="B978" s="27"/>
      <c r="N978" s="17">
        <v>973</v>
      </c>
      <c r="O978" s="4">
        <v>172.95134355858434</v>
      </c>
      <c r="P978" s="35">
        <f t="shared" si="21"/>
        <v>0.77706614401070162</v>
      </c>
      <c r="T978" s="28"/>
    </row>
    <row r="979" spans="2:20" x14ac:dyDescent="0.3">
      <c r="B979" s="27"/>
      <c r="N979" s="17">
        <v>974</v>
      </c>
      <c r="O979" s="4">
        <v>103.49731298880343</v>
      </c>
      <c r="P979" s="35">
        <f t="shared" si="21"/>
        <v>6.3429558419020315E-2</v>
      </c>
      <c r="T979" s="28"/>
    </row>
    <row r="980" spans="2:20" x14ac:dyDescent="0.3">
      <c r="B980" s="27"/>
      <c r="N980" s="17">
        <v>975</v>
      </c>
      <c r="O980" s="4">
        <v>94.407785473709779</v>
      </c>
      <c r="P980" s="35">
        <f t="shared" si="21"/>
        <v>-2.9964868474548156E-2</v>
      </c>
      <c r="T980" s="28"/>
    </row>
    <row r="981" spans="2:20" x14ac:dyDescent="0.3">
      <c r="B981" s="27"/>
      <c r="N981" s="17">
        <v>976</v>
      </c>
      <c r="O981" s="4">
        <v>83.765050106187317</v>
      </c>
      <c r="P981" s="35">
        <f t="shared" si="21"/>
        <v>-0.13931842602516098</v>
      </c>
      <c r="T981" s="28"/>
    </row>
    <row r="982" spans="2:20" x14ac:dyDescent="0.3">
      <c r="B982" s="27"/>
      <c r="N982" s="17">
        <v>977</v>
      </c>
      <c r="O982" s="4">
        <v>161.79184178597734</v>
      </c>
      <c r="P982" s="35">
        <f t="shared" si="21"/>
        <v>0.66240283827344459</v>
      </c>
      <c r="T982" s="28"/>
    </row>
    <row r="983" spans="2:20" x14ac:dyDescent="0.3">
      <c r="B983" s="27"/>
      <c r="N983" s="17">
        <v>978</v>
      </c>
      <c r="O983" s="4">
        <v>132.95283910937482</v>
      </c>
      <c r="P983" s="35">
        <f t="shared" si="21"/>
        <v>0.36608357165690819</v>
      </c>
      <c r="T983" s="28"/>
    </row>
    <row r="984" spans="2:20" x14ac:dyDescent="0.3">
      <c r="B984" s="27"/>
      <c r="N984" s="17">
        <v>979</v>
      </c>
      <c r="O984" s="4">
        <v>109.069044270925</v>
      </c>
      <c r="P984" s="35">
        <f t="shared" si="21"/>
        <v>0.1206788102678773</v>
      </c>
      <c r="T984" s="28"/>
    </row>
    <row r="985" spans="2:20" x14ac:dyDescent="0.3">
      <c r="B985" s="27"/>
      <c r="N985" s="17">
        <v>980</v>
      </c>
      <c r="O985" s="4">
        <v>135.07819102573501</v>
      </c>
      <c r="P985" s="35">
        <f t="shared" si="21"/>
        <v>0.38792145309199877</v>
      </c>
      <c r="T985" s="28"/>
    </row>
    <row r="986" spans="2:20" x14ac:dyDescent="0.3">
      <c r="B986" s="27"/>
      <c r="N986" s="17">
        <v>981</v>
      </c>
      <c r="O986" s="4">
        <v>117.12850379654418</v>
      </c>
      <c r="P986" s="35">
        <f t="shared" si="21"/>
        <v>0.20348934164227495</v>
      </c>
      <c r="T986" s="28"/>
    </row>
    <row r="987" spans="2:20" x14ac:dyDescent="0.3">
      <c r="B987" s="27"/>
      <c r="N987" s="17">
        <v>982</v>
      </c>
      <c r="O987" s="4">
        <v>127.59722753969658</v>
      </c>
      <c r="P987" s="35">
        <f t="shared" si="21"/>
        <v>0.31105493871816847</v>
      </c>
      <c r="T987" s="28"/>
    </row>
    <row r="988" spans="2:20" x14ac:dyDescent="0.3">
      <c r="B988" s="27"/>
      <c r="N988" s="17">
        <v>983</v>
      </c>
      <c r="O988" s="4">
        <v>122.56802481305911</v>
      </c>
      <c r="P988" s="35">
        <f t="shared" si="21"/>
        <v>0.25938013982395569</v>
      </c>
      <c r="T988" s="28"/>
    </row>
    <row r="989" spans="2:20" x14ac:dyDescent="0.3">
      <c r="B989" s="27"/>
      <c r="N989" s="17">
        <v>984</v>
      </c>
      <c r="O989" s="4">
        <v>108.57098327375653</v>
      </c>
      <c r="P989" s="35">
        <f t="shared" si="21"/>
        <v>0.11556125918380311</v>
      </c>
      <c r="T989" s="28"/>
    </row>
    <row r="990" spans="2:20" x14ac:dyDescent="0.3">
      <c r="B990" s="27"/>
      <c r="N990" s="17">
        <v>985</v>
      </c>
      <c r="O990" s="4">
        <v>115.16492121439691</v>
      </c>
      <c r="P990" s="35">
        <f t="shared" si="21"/>
        <v>0.18331363178130444</v>
      </c>
      <c r="T990" s="28"/>
    </row>
    <row r="991" spans="2:20" x14ac:dyDescent="0.3">
      <c r="B991" s="27"/>
      <c r="N991" s="17">
        <v>986</v>
      </c>
      <c r="O991" s="4">
        <v>65.950517048922478</v>
      </c>
      <c r="P991" s="35">
        <f t="shared" si="21"/>
        <v>-0.32236183532195739</v>
      </c>
      <c r="T991" s="28"/>
    </row>
    <row r="992" spans="2:20" x14ac:dyDescent="0.3">
      <c r="B992" s="27"/>
      <c r="N992" s="17">
        <v>987</v>
      </c>
      <c r="O992" s="4">
        <v>99.384759047019344</v>
      </c>
      <c r="P992" s="35">
        <f t="shared" si="21"/>
        <v>2.1173278560247644E-2</v>
      </c>
      <c r="T992" s="28"/>
    </row>
    <row r="993" spans="2:20" x14ac:dyDescent="0.3">
      <c r="B993" s="27"/>
      <c r="N993" s="17">
        <v>988</v>
      </c>
      <c r="O993" s="4">
        <v>87.910672356283186</v>
      </c>
      <c r="P993" s="35">
        <f t="shared" si="21"/>
        <v>-9.6722371002278984E-2</v>
      </c>
      <c r="T993" s="28"/>
    </row>
    <row r="994" spans="2:20" x14ac:dyDescent="0.3">
      <c r="B994" s="27"/>
      <c r="N994" s="17">
        <v>989</v>
      </c>
      <c r="O994" s="4">
        <v>128.36144754474267</v>
      </c>
      <c r="P994" s="35">
        <f t="shared" si="21"/>
        <v>0.31890725989474888</v>
      </c>
      <c r="T994" s="28"/>
    </row>
    <row r="995" spans="2:20" x14ac:dyDescent="0.3">
      <c r="B995" s="27"/>
      <c r="N995" s="17">
        <v>990</v>
      </c>
      <c r="O995" s="4">
        <v>92.187343359555484</v>
      </c>
      <c r="P995" s="35">
        <f t="shared" si="21"/>
        <v>-5.2779796792595923E-2</v>
      </c>
      <c r="T995" s="28"/>
    </row>
    <row r="996" spans="2:20" x14ac:dyDescent="0.3">
      <c r="B996" s="27"/>
      <c r="N996" s="17">
        <v>991</v>
      </c>
      <c r="O996" s="4">
        <v>142.09782624304313</v>
      </c>
      <c r="P996" s="35">
        <f t="shared" si="21"/>
        <v>0.46004784327385928</v>
      </c>
      <c r="T996" s="28"/>
    </row>
    <row r="997" spans="2:20" x14ac:dyDescent="0.3">
      <c r="B997" s="27"/>
      <c r="N997" s="17">
        <v>992</v>
      </c>
      <c r="O997" s="4">
        <v>117.28815663730327</v>
      </c>
      <c r="P997" s="35">
        <f t="shared" si="21"/>
        <v>0.20512976635520608</v>
      </c>
      <c r="T997" s="28"/>
    </row>
    <row r="998" spans="2:20" x14ac:dyDescent="0.3">
      <c r="B998" s="27"/>
      <c r="N998" s="17">
        <v>993</v>
      </c>
      <c r="O998" s="4">
        <v>99.052192172379762</v>
      </c>
      <c r="P998" s="35">
        <f t="shared" si="21"/>
        <v>1.7756171058326276E-2</v>
      </c>
      <c r="T998" s="28"/>
    </row>
    <row r="999" spans="2:20" x14ac:dyDescent="0.3">
      <c r="B999" s="27"/>
      <c r="N999" s="17">
        <v>994</v>
      </c>
      <c r="O999" s="4">
        <v>69.256861339544216</v>
      </c>
      <c r="P999" s="35">
        <f t="shared" si="21"/>
        <v>-0.28838931809015733</v>
      </c>
      <c r="T999" s="28"/>
    </row>
    <row r="1000" spans="2:20" x14ac:dyDescent="0.3">
      <c r="B1000" s="27"/>
      <c r="N1000" s="17">
        <v>995</v>
      </c>
      <c r="O1000" s="4">
        <v>87.052356275701328</v>
      </c>
      <c r="P1000" s="35">
        <f t="shared" si="21"/>
        <v>-0.10554152450683274</v>
      </c>
      <c r="T1000" s="28"/>
    </row>
    <row r="1001" spans="2:20" x14ac:dyDescent="0.3">
      <c r="B1001" s="27"/>
      <c r="N1001" s="17">
        <v>996</v>
      </c>
      <c r="O1001" s="4">
        <v>96.475415930076224</v>
      </c>
      <c r="P1001" s="35">
        <f t="shared" si="21"/>
        <v>-8.7200720668834109E-3</v>
      </c>
      <c r="T1001" s="28"/>
    </row>
    <row r="1002" spans="2:20" x14ac:dyDescent="0.3">
      <c r="B1002" s="27"/>
      <c r="N1002" s="17">
        <v>997</v>
      </c>
      <c r="O1002" s="4">
        <v>90.999246557097052</v>
      </c>
      <c r="P1002" s="35">
        <f t="shared" si="21"/>
        <v>-6.4987430222983589E-2</v>
      </c>
      <c r="T1002" s="28"/>
    </row>
    <row r="1003" spans="2:20" x14ac:dyDescent="0.3">
      <c r="B1003" s="27"/>
      <c r="N1003" s="17">
        <v>998</v>
      </c>
      <c r="O1003" s="4">
        <v>120.83834926122859</v>
      </c>
      <c r="P1003" s="35">
        <f t="shared" si="21"/>
        <v>0.24160781264778741</v>
      </c>
      <c r="T1003" s="28"/>
    </row>
    <row r="1004" spans="2:20" x14ac:dyDescent="0.3">
      <c r="B1004" s="27"/>
      <c r="N1004" s="17">
        <v>999</v>
      </c>
      <c r="O1004" s="4">
        <v>100.39681994543018</v>
      </c>
      <c r="P1004" s="35">
        <f t="shared" si="21"/>
        <v>3.1572152146527532E-2</v>
      </c>
      <c r="T1004" s="28"/>
    </row>
    <row r="1005" spans="2:20" x14ac:dyDescent="0.3">
      <c r="B1005" s="27"/>
      <c r="N1005" s="17">
        <v>1000</v>
      </c>
      <c r="O1005" s="4">
        <v>86.005636564214484</v>
      </c>
      <c r="P1005" s="35">
        <f t="shared" si="21"/>
        <v>-0.11629651561172605</v>
      </c>
      <c r="T1005" s="28"/>
    </row>
    <row r="1006" spans="2:20" x14ac:dyDescent="0.3">
      <c r="B1006" s="27"/>
      <c r="N1006" s="17">
        <v>1001</v>
      </c>
      <c r="O1006" s="4">
        <v>89.905518588250004</v>
      </c>
      <c r="P1006" s="35">
        <f t="shared" si="21"/>
        <v>-7.6225428750224422E-2</v>
      </c>
      <c r="T1006" s="28"/>
    </row>
    <row r="1007" spans="2:20" x14ac:dyDescent="0.3">
      <c r="B1007" s="27"/>
      <c r="N1007" s="17">
        <v>1002</v>
      </c>
      <c r="O1007" s="4">
        <v>96.674045996603624</v>
      </c>
      <c r="P1007" s="35">
        <f t="shared" si="21"/>
        <v>-6.6791583674251642E-3</v>
      </c>
      <c r="T1007" s="28"/>
    </row>
    <row r="1008" spans="2:20" x14ac:dyDescent="0.3">
      <c r="B1008" s="27"/>
      <c r="N1008" s="17">
        <v>1003</v>
      </c>
      <c r="O1008" s="4">
        <v>126.34370941420792</v>
      </c>
      <c r="P1008" s="35">
        <f t="shared" si="21"/>
        <v>0.29817510456437901</v>
      </c>
      <c r="T1008" s="28"/>
    </row>
    <row r="1009" spans="2:20" x14ac:dyDescent="0.3">
      <c r="B1009" s="27"/>
      <c r="N1009" s="17">
        <v>1004</v>
      </c>
      <c r="O1009" s="4">
        <v>108.26989690217061</v>
      </c>
      <c r="P1009" s="35">
        <f t="shared" si="21"/>
        <v>0.11246761222877333</v>
      </c>
      <c r="T1009" s="28"/>
    </row>
    <row r="1010" spans="2:20" x14ac:dyDescent="0.3">
      <c r="B1010" s="27"/>
      <c r="N1010" s="17">
        <v>1005</v>
      </c>
      <c r="O1010" s="4">
        <v>83.404888332138796</v>
      </c>
      <c r="P1010" s="35">
        <f t="shared" si="21"/>
        <v>-0.1430190696967244</v>
      </c>
      <c r="T1010" s="28"/>
    </row>
    <row r="1011" spans="2:20" x14ac:dyDescent="0.3">
      <c r="B1011" s="27"/>
      <c r="N1011" s="17">
        <v>1006</v>
      </c>
      <c r="O1011" s="4">
        <v>73.130921544382915</v>
      </c>
      <c r="P1011" s="35">
        <f t="shared" si="21"/>
        <v>-0.2485835490904732</v>
      </c>
      <c r="T1011" s="28"/>
    </row>
    <row r="1012" spans="2:20" x14ac:dyDescent="0.3">
      <c r="B1012" s="27"/>
      <c r="N1012" s="17">
        <v>1007</v>
      </c>
      <c r="O1012" s="4">
        <v>118.37984433375927</v>
      </c>
      <c r="P1012" s="35">
        <f t="shared" si="21"/>
        <v>0.2163468011887506</v>
      </c>
      <c r="T1012" s="28"/>
    </row>
    <row r="1013" spans="2:20" x14ac:dyDescent="0.3">
      <c r="B1013" s="27"/>
      <c r="N1013" s="17">
        <v>1008</v>
      </c>
      <c r="O1013" s="4">
        <v>82.700059272547236</v>
      </c>
      <c r="P1013" s="35">
        <f t="shared" si="21"/>
        <v>-0.15026115196878709</v>
      </c>
      <c r="T1013" s="28"/>
    </row>
    <row r="1014" spans="2:20" x14ac:dyDescent="0.3">
      <c r="B1014" s="27"/>
      <c r="N1014" s="17">
        <v>1009</v>
      </c>
      <c r="O1014" s="4">
        <v>113.97484734608233</v>
      </c>
      <c r="P1014" s="35">
        <f t="shared" si="21"/>
        <v>0.17108568410111014</v>
      </c>
      <c r="T1014" s="28"/>
    </row>
    <row r="1015" spans="2:20" x14ac:dyDescent="0.3">
      <c r="B1015" s="27"/>
      <c r="N1015" s="17">
        <v>1010</v>
      </c>
      <c r="O1015" s="4">
        <v>108.01148526286468</v>
      </c>
      <c r="P1015" s="35">
        <f t="shared" si="21"/>
        <v>0.10981244594916961</v>
      </c>
      <c r="T1015" s="28"/>
    </row>
    <row r="1016" spans="2:20" x14ac:dyDescent="0.3">
      <c r="B1016" s="27"/>
      <c r="N1016" s="17">
        <v>1011</v>
      </c>
      <c r="O1016" s="4">
        <v>100.10174388114027</v>
      </c>
      <c r="P1016" s="35">
        <f t="shared" si="21"/>
        <v>2.8540260789291949E-2</v>
      </c>
      <c r="T1016" s="28"/>
    </row>
    <row r="1017" spans="2:20" x14ac:dyDescent="0.3">
      <c r="B1017" s="27"/>
      <c r="N1017" s="17">
        <v>1012</v>
      </c>
      <c r="O1017" s="4">
        <v>130.17353429602943</v>
      </c>
      <c r="P1017" s="35">
        <f t="shared" si="21"/>
        <v>0.33752635789921892</v>
      </c>
      <c r="T1017" s="28"/>
    </row>
    <row r="1018" spans="2:20" x14ac:dyDescent="0.3">
      <c r="B1018" s="27"/>
      <c r="N1018" s="17">
        <v>1013</v>
      </c>
      <c r="O1018" s="4">
        <v>80.383126606174343</v>
      </c>
      <c r="P1018" s="35">
        <f t="shared" si="21"/>
        <v>-0.17406751573935264</v>
      </c>
      <c r="T1018" s="28"/>
    </row>
    <row r="1019" spans="2:20" x14ac:dyDescent="0.3">
      <c r="B1019" s="27"/>
      <c r="N1019" s="17">
        <v>1014</v>
      </c>
      <c r="O1019" s="4">
        <v>104.03349175945036</v>
      </c>
      <c r="P1019" s="35">
        <f t="shared" si="21"/>
        <v>6.8938767661625544E-2</v>
      </c>
      <c r="T1019" s="28"/>
    </row>
    <row r="1020" spans="2:20" x14ac:dyDescent="0.3">
      <c r="B1020" s="27"/>
      <c r="N1020" s="17">
        <v>1015</v>
      </c>
      <c r="O1020" s="4">
        <v>131.37674291885148</v>
      </c>
      <c r="P1020" s="35">
        <f t="shared" si="21"/>
        <v>0.34988926450522939</v>
      </c>
      <c r="T1020" s="28"/>
    </row>
    <row r="1021" spans="2:20" x14ac:dyDescent="0.3">
      <c r="B1021" s="27"/>
      <c r="N1021" s="17">
        <v>1016</v>
      </c>
      <c r="O1021" s="4">
        <v>112.95129918022538</v>
      </c>
      <c r="P1021" s="35">
        <f t="shared" si="21"/>
        <v>0.16056877943368542</v>
      </c>
      <c r="T1021" s="28"/>
    </row>
    <row r="1022" spans="2:20" x14ac:dyDescent="0.3">
      <c r="B1022" s="27"/>
      <c r="N1022" s="17">
        <v>1017</v>
      </c>
      <c r="O1022" s="4">
        <v>72.622162577842843</v>
      </c>
      <c r="P1022" s="35">
        <f t="shared" si="21"/>
        <v>-0.25381102125864397</v>
      </c>
      <c r="T1022" s="28"/>
    </row>
    <row r="1023" spans="2:20" x14ac:dyDescent="0.3">
      <c r="B1023" s="27"/>
      <c r="N1023" s="17">
        <v>1018</v>
      </c>
      <c r="O1023" s="4">
        <v>129.91031674755365</v>
      </c>
      <c r="P1023" s="35">
        <f t="shared" si="21"/>
        <v>0.33482181115051235</v>
      </c>
      <c r="T1023" s="28"/>
    </row>
    <row r="1024" spans="2:20" x14ac:dyDescent="0.3">
      <c r="B1024" s="27"/>
      <c r="N1024" s="17">
        <v>1019</v>
      </c>
      <c r="O1024" s="4">
        <v>94.815719520319874</v>
      </c>
      <c r="P1024" s="35">
        <f t="shared" si="21"/>
        <v>-2.5773367163807959E-2</v>
      </c>
      <c r="T1024" s="28"/>
    </row>
    <row r="1025" spans="2:20" x14ac:dyDescent="0.3">
      <c r="B1025" s="27"/>
      <c r="N1025" s="17">
        <v>1020</v>
      </c>
      <c r="O1025" s="4">
        <v>109.07972493027081</v>
      </c>
      <c r="P1025" s="35">
        <f t="shared" si="21"/>
        <v>0.12078855349235074</v>
      </c>
      <c r="T1025" s="28"/>
    </row>
    <row r="1026" spans="2:20" x14ac:dyDescent="0.3">
      <c r="B1026" s="27"/>
      <c r="N1026" s="17">
        <v>1021</v>
      </c>
      <c r="O1026" s="4">
        <v>133.17652424267797</v>
      </c>
      <c r="P1026" s="35">
        <f t="shared" si="21"/>
        <v>0.3683819248765634</v>
      </c>
      <c r="T1026" s="28"/>
    </row>
    <row r="1027" spans="2:20" x14ac:dyDescent="0.3">
      <c r="B1027" s="27"/>
      <c r="N1027" s="17">
        <v>1022</v>
      </c>
      <c r="O1027" s="4">
        <v>196.83268588025649</v>
      </c>
      <c r="P1027" s="35">
        <f t="shared" si="21"/>
        <v>1.0224457059162044</v>
      </c>
      <c r="T1027" s="28"/>
    </row>
    <row r="1028" spans="2:20" x14ac:dyDescent="0.3">
      <c r="B1028" s="27"/>
      <c r="N1028" s="17">
        <v>1023</v>
      </c>
      <c r="O1028" s="4">
        <v>128.67632189748309</v>
      </c>
      <c r="P1028" s="35">
        <f t="shared" si="21"/>
        <v>0.32214257764573673</v>
      </c>
      <c r="T1028" s="28"/>
    </row>
    <row r="1029" spans="2:20" x14ac:dyDescent="0.3">
      <c r="B1029" s="27"/>
      <c r="N1029" s="17">
        <v>1024</v>
      </c>
      <c r="O1029" s="4">
        <v>55.884239186285342</v>
      </c>
      <c r="P1029" s="35">
        <f t="shared" si="21"/>
        <v>-0.4257923217109657</v>
      </c>
      <c r="T1029" s="28"/>
    </row>
    <row r="1030" spans="2:20" x14ac:dyDescent="0.3">
      <c r="B1030" s="27"/>
      <c r="N1030" s="17">
        <v>1025</v>
      </c>
      <c r="O1030" s="4">
        <v>115.15854677579092</v>
      </c>
      <c r="P1030" s="35">
        <f t="shared" si="21"/>
        <v>0.18324813475306123</v>
      </c>
      <c r="T1030" s="28"/>
    </row>
    <row r="1031" spans="2:20" x14ac:dyDescent="0.3">
      <c r="B1031" s="27"/>
      <c r="N1031" s="17">
        <v>1026</v>
      </c>
      <c r="O1031" s="4">
        <v>164.16108077571755</v>
      </c>
      <c r="P1031" s="35">
        <f t="shared" ref="P1031:P1094" si="22">O1031/$D$6-1</f>
        <v>0.68674664682160591</v>
      </c>
      <c r="T1031" s="28"/>
    </row>
    <row r="1032" spans="2:20" x14ac:dyDescent="0.3">
      <c r="B1032" s="27"/>
      <c r="N1032" s="17">
        <v>1027</v>
      </c>
      <c r="O1032" s="4">
        <v>151.90714188611528</v>
      </c>
      <c r="P1032" s="35">
        <f t="shared" si="22"/>
        <v>0.56083805609642323</v>
      </c>
      <c r="T1032" s="28"/>
    </row>
    <row r="1033" spans="2:20" x14ac:dyDescent="0.3">
      <c r="B1033" s="27"/>
      <c r="N1033" s="17">
        <v>1028</v>
      </c>
      <c r="O1033" s="4">
        <v>77.815576057422334</v>
      </c>
      <c r="P1033" s="35">
        <f t="shared" si="22"/>
        <v>-0.20044896533866008</v>
      </c>
      <c r="T1033" s="28"/>
    </row>
    <row r="1034" spans="2:20" x14ac:dyDescent="0.3">
      <c r="B1034" s="27"/>
      <c r="N1034" s="17">
        <v>1029</v>
      </c>
      <c r="O1034" s="4">
        <v>62.468758704198741</v>
      </c>
      <c r="P1034" s="35">
        <f t="shared" si="22"/>
        <v>-0.35813672292171428</v>
      </c>
      <c r="T1034" s="28"/>
    </row>
    <row r="1035" spans="2:20" x14ac:dyDescent="0.3">
      <c r="B1035" s="27"/>
      <c r="N1035" s="17">
        <v>1030</v>
      </c>
      <c r="O1035" s="4">
        <v>87.362718805684551</v>
      </c>
      <c r="P1035" s="35">
        <f t="shared" si="22"/>
        <v>-0.10235256550221039</v>
      </c>
      <c r="T1035" s="28"/>
    </row>
    <row r="1036" spans="2:20" x14ac:dyDescent="0.3">
      <c r="B1036" s="27"/>
      <c r="N1036" s="17">
        <v>1031</v>
      </c>
      <c r="O1036" s="4">
        <v>148.02420754607107</v>
      </c>
      <c r="P1036" s="35">
        <f t="shared" si="22"/>
        <v>0.52094110581472863</v>
      </c>
      <c r="T1036" s="28"/>
    </row>
    <row r="1037" spans="2:20" x14ac:dyDescent="0.3">
      <c r="B1037" s="27"/>
      <c r="N1037" s="17">
        <v>1032</v>
      </c>
      <c r="O1037" s="4">
        <v>91.518953619440367</v>
      </c>
      <c r="P1037" s="35">
        <f t="shared" si="22"/>
        <v>-5.96474669345185E-2</v>
      </c>
      <c r="T1037" s="28"/>
    </row>
    <row r="1038" spans="2:20" x14ac:dyDescent="0.3">
      <c r="B1038" s="27"/>
      <c r="N1038" s="17">
        <v>1033</v>
      </c>
      <c r="O1038" s="4">
        <v>142.22959954708665</v>
      </c>
      <c r="P1038" s="35">
        <f t="shared" si="22"/>
        <v>0.46140180718348822</v>
      </c>
      <c r="T1038" s="28"/>
    </row>
    <row r="1039" spans="2:20" x14ac:dyDescent="0.3">
      <c r="B1039" s="27"/>
      <c r="N1039" s="17">
        <v>1034</v>
      </c>
      <c r="O1039" s="4">
        <v>121.83997181523279</v>
      </c>
      <c r="P1039" s="35">
        <f t="shared" si="22"/>
        <v>0.25189943278310856</v>
      </c>
      <c r="T1039" s="28"/>
    </row>
    <row r="1040" spans="2:20" x14ac:dyDescent="0.3">
      <c r="B1040" s="27"/>
      <c r="N1040" s="17">
        <v>1035</v>
      </c>
      <c r="O1040" s="4">
        <v>123.3126644474447</v>
      </c>
      <c r="P1040" s="35">
        <f t="shared" si="22"/>
        <v>0.26703127370084823</v>
      </c>
      <c r="T1040" s="28"/>
    </row>
    <row r="1041" spans="2:20" x14ac:dyDescent="0.3">
      <c r="B1041" s="27"/>
      <c r="N1041" s="17">
        <v>1036</v>
      </c>
      <c r="O1041" s="4">
        <v>97.022595268059405</v>
      </c>
      <c r="P1041" s="35">
        <f t="shared" si="22"/>
        <v>-3.0978325616857205E-3</v>
      </c>
      <c r="T1041" s="28"/>
    </row>
    <row r="1042" spans="2:20" x14ac:dyDescent="0.3">
      <c r="B1042" s="27"/>
      <c r="N1042" s="17">
        <v>1037</v>
      </c>
      <c r="O1042" s="4">
        <v>105.15428898127568</v>
      </c>
      <c r="P1042" s="35">
        <f t="shared" si="22"/>
        <v>8.0454901368516074E-2</v>
      </c>
      <c r="T1042" s="28"/>
    </row>
    <row r="1043" spans="2:20" x14ac:dyDescent="0.3">
      <c r="B1043" s="27"/>
      <c r="N1043" s="17">
        <v>1038</v>
      </c>
      <c r="O1043" s="4">
        <v>61.960044573765636</v>
      </c>
      <c r="P1043" s="35">
        <f t="shared" si="22"/>
        <v>-0.36336373440119607</v>
      </c>
      <c r="T1043" s="28"/>
    </row>
    <row r="1044" spans="2:20" x14ac:dyDescent="0.3">
      <c r="B1044" s="27"/>
      <c r="N1044" s="17">
        <v>1039</v>
      </c>
      <c r="O1044" s="4">
        <v>119.9333165573132</v>
      </c>
      <c r="P1044" s="35">
        <f t="shared" si="22"/>
        <v>0.23230864824548436</v>
      </c>
      <c r="T1044" s="28"/>
    </row>
    <row r="1045" spans="2:20" x14ac:dyDescent="0.3">
      <c r="B1045" s="27"/>
      <c r="N1045" s="17">
        <v>1040</v>
      </c>
      <c r="O1045" s="4">
        <v>124.23196278057878</v>
      </c>
      <c r="P1045" s="35">
        <f t="shared" si="22"/>
        <v>0.27647701670835856</v>
      </c>
      <c r="T1045" s="28"/>
    </row>
    <row r="1046" spans="2:20" x14ac:dyDescent="0.3">
      <c r="B1046" s="27"/>
      <c r="N1046" s="17">
        <v>1041</v>
      </c>
      <c r="O1046" s="4">
        <v>114.23060296882592</v>
      </c>
      <c r="P1046" s="35">
        <f t="shared" si="22"/>
        <v>0.17371355994738291</v>
      </c>
      <c r="T1046" s="28"/>
    </row>
    <row r="1047" spans="2:20" x14ac:dyDescent="0.3">
      <c r="B1047" s="27"/>
      <c r="N1047" s="17">
        <v>1042</v>
      </c>
      <c r="O1047" s="4">
        <v>124.69059122674736</v>
      </c>
      <c r="P1047" s="35">
        <f t="shared" si="22"/>
        <v>0.28118940036261075</v>
      </c>
      <c r="T1047" s="28"/>
    </row>
    <row r="1048" spans="2:20" x14ac:dyDescent="0.3">
      <c r="B1048" s="27"/>
      <c r="N1048" s="17">
        <v>1043</v>
      </c>
      <c r="O1048" s="4">
        <v>161.84579126126079</v>
      </c>
      <c r="P1048" s="35">
        <f t="shared" si="22"/>
        <v>0.66295716635231772</v>
      </c>
      <c r="T1048" s="28"/>
    </row>
    <row r="1049" spans="2:20" x14ac:dyDescent="0.3">
      <c r="B1049" s="27"/>
      <c r="N1049" s="17">
        <v>1044</v>
      </c>
      <c r="O1049" s="4">
        <v>110.47480004171388</v>
      </c>
      <c r="P1049" s="35">
        <f t="shared" si="22"/>
        <v>0.13512287838331449</v>
      </c>
      <c r="T1049" s="28"/>
    </row>
    <row r="1050" spans="2:20" x14ac:dyDescent="0.3">
      <c r="B1050" s="27"/>
      <c r="N1050" s="17">
        <v>1045</v>
      </c>
      <c r="O1050" s="4">
        <v>86.229347386945562</v>
      </c>
      <c r="P1050" s="35">
        <f t="shared" si="22"/>
        <v>-0.11399789843452257</v>
      </c>
      <c r="T1050" s="28"/>
    </row>
    <row r="1051" spans="2:20" x14ac:dyDescent="0.3">
      <c r="B1051" s="27"/>
      <c r="N1051" s="17">
        <v>1046</v>
      </c>
      <c r="O1051" s="4">
        <v>185.88928568082505</v>
      </c>
      <c r="P1051" s="35">
        <f t="shared" si="22"/>
        <v>0.91000283270902282</v>
      </c>
      <c r="T1051" s="28"/>
    </row>
    <row r="1052" spans="2:20" x14ac:dyDescent="0.3">
      <c r="B1052" s="27"/>
      <c r="N1052" s="17">
        <v>1047</v>
      </c>
      <c r="O1052" s="4">
        <v>126.47455154703495</v>
      </c>
      <c r="P1052" s="35">
        <f t="shared" si="22"/>
        <v>0.29951950073773559</v>
      </c>
      <c r="T1052" s="28"/>
    </row>
    <row r="1053" spans="2:20" x14ac:dyDescent="0.3">
      <c r="B1053" s="27"/>
      <c r="N1053" s="17">
        <v>1048</v>
      </c>
      <c r="O1053" s="4">
        <v>86.664102464502648</v>
      </c>
      <c r="P1053" s="35">
        <f t="shared" si="22"/>
        <v>-0.10953081241271478</v>
      </c>
      <c r="T1053" s="28"/>
    </row>
    <row r="1054" spans="2:20" x14ac:dyDescent="0.3">
      <c r="B1054" s="27"/>
      <c r="N1054" s="17">
        <v>1049</v>
      </c>
      <c r="O1054" s="4">
        <v>109.64973760261492</v>
      </c>
      <c r="P1054" s="35">
        <f t="shared" si="22"/>
        <v>0.1266454043316545</v>
      </c>
      <c r="T1054" s="28"/>
    </row>
    <row r="1055" spans="2:20" x14ac:dyDescent="0.3">
      <c r="B1055" s="27"/>
      <c r="N1055" s="17">
        <v>1050</v>
      </c>
      <c r="O1055" s="4">
        <v>89.580830772213844</v>
      </c>
      <c r="P1055" s="35">
        <f t="shared" si="22"/>
        <v>-7.9561579330952203E-2</v>
      </c>
      <c r="T1055" s="28"/>
    </row>
    <row r="1056" spans="2:20" x14ac:dyDescent="0.3">
      <c r="B1056" s="27"/>
      <c r="N1056" s="17">
        <v>1051</v>
      </c>
      <c r="O1056" s="4">
        <v>113.77903339882999</v>
      </c>
      <c r="P1056" s="35">
        <f t="shared" si="22"/>
        <v>0.1690737058821068</v>
      </c>
      <c r="T1056" s="28"/>
    </row>
    <row r="1057" spans="2:20" x14ac:dyDescent="0.3">
      <c r="B1057" s="27"/>
      <c r="N1057" s="17">
        <v>1052</v>
      </c>
      <c r="O1057" s="4">
        <v>102.88606492198122</v>
      </c>
      <c r="P1057" s="35">
        <f t="shared" si="22"/>
        <v>5.714901602604483E-2</v>
      </c>
      <c r="T1057" s="28"/>
    </row>
    <row r="1058" spans="2:20" x14ac:dyDescent="0.3">
      <c r="B1058" s="27"/>
      <c r="N1058" s="17">
        <v>1053</v>
      </c>
      <c r="O1058" s="4">
        <v>85.124335365094225</v>
      </c>
      <c r="P1058" s="35">
        <f t="shared" si="22"/>
        <v>-0.12535184002498878</v>
      </c>
      <c r="T1058" s="28"/>
    </row>
    <row r="1059" spans="2:20" x14ac:dyDescent="0.3">
      <c r="B1059" s="27"/>
      <c r="N1059" s="17">
        <v>1054</v>
      </c>
      <c r="O1059" s="4">
        <v>104.53945437182848</v>
      </c>
      <c r="P1059" s="35">
        <f t="shared" si="22"/>
        <v>7.4137507434860028E-2</v>
      </c>
      <c r="T1059" s="28"/>
    </row>
    <row r="1060" spans="2:20" x14ac:dyDescent="0.3">
      <c r="B1060" s="27"/>
      <c r="N1060" s="17">
        <v>1055</v>
      </c>
      <c r="O1060" s="4">
        <v>115.26835077348935</v>
      </c>
      <c r="P1060" s="35">
        <f t="shared" si="22"/>
        <v>0.18437636517192924</v>
      </c>
      <c r="T1060" s="28"/>
    </row>
    <row r="1061" spans="2:20" x14ac:dyDescent="0.3">
      <c r="B1061" s="27"/>
      <c r="N1061" s="17">
        <v>1056</v>
      </c>
      <c r="O1061" s="4">
        <v>108.12893248911976</v>
      </c>
      <c r="P1061" s="35">
        <f t="shared" si="22"/>
        <v>0.1110192101476517</v>
      </c>
      <c r="T1061" s="28"/>
    </row>
    <row r="1062" spans="2:20" x14ac:dyDescent="0.3">
      <c r="B1062" s="27"/>
      <c r="N1062" s="17">
        <v>1057</v>
      </c>
      <c r="O1062" s="4">
        <v>89.205968910606927</v>
      </c>
      <c r="P1062" s="35">
        <f t="shared" si="22"/>
        <v>-8.3413265644778578E-2</v>
      </c>
      <c r="T1062" s="28"/>
    </row>
    <row r="1063" spans="2:20" x14ac:dyDescent="0.3">
      <c r="B1063" s="27"/>
      <c r="N1063" s="17">
        <v>1058</v>
      </c>
      <c r="O1063" s="4">
        <v>136.85543203162646</v>
      </c>
      <c r="P1063" s="35">
        <f t="shared" si="22"/>
        <v>0.40618251285790574</v>
      </c>
      <c r="T1063" s="28"/>
    </row>
    <row r="1064" spans="2:20" x14ac:dyDescent="0.3">
      <c r="B1064" s="27"/>
      <c r="N1064" s="17">
        <v>1059</v>
      </c>
      <c r="O1064" s="4">
        <v>123.39581693538206</v>
      </c>
      <c r="P1064" s="35">
        <f t="shared" si="22"/>
        <v>0.26788566123009949</v>
      </c>
      <c r="T1064" s="28"/>
    </row>
    <row r="1065" spans="2:20" x14ac:dyDescent="0.3">
      <c r="B1065" s="27"/>
      <c r="N1065" s="17">
        <v>1060</v>
      </c>
      <c r="O1065" s="4">
        <v>154.6936711565977</v>
      </c>
      <c r="P1065" s="35">
        <f t="shared" si="22"/>
        <v>0.58946950077896654</v>
      </c>
      <c r="T1065" s="28"/>
    </row>
    <row r="1066" spans="2:20" x14ac:dyDescent="0.3">
      <c r="B1066" s="27"/>
      <c r="N1066" s="17">
        <v>1061</v>
      </c>
      <c r="O1066" s="4">
        <v>115.01216598968995</v>
      </c>
      <c r="P1066" s="35">
        <f t="shared" si="22"/>
        <v>0.18174407971791995</v>
      </c>
      <c r="T1066" s="28"/>
    </row>
    <row r="1067" spans="2:20" x14ac:dyDescent="0.3">
      <c r="B1067" s="27"/>
      <c r="N1067" s="17">
        <v>1062</v>
      </c>
      <c r="O1067" s="4">
        <v>109.98315343795079</v>
      </c>
      <c r="P1067" s="35">
        <f t="shared" si="22"/>
        <v>0.13007123486098893</v>
      </c>
      <c r="T1067" s="28"/>
    </row>
    <row r="1068" spans="2:20" x14ac:dyDescent="0.3">
      <c r="B1068" s="27"/>
      <c r="N1068" s="17">
        <v>1063</v>
      </c>
      <c r="O1068" s="4">
        <v>127.25451810273998</v>
      </c>
      <c r="P1068" s="35">
        <f t="shared" si="22"/>
        <v>0.30753361691101966</v>
      </c>
      <c r="T1068" s="28"/>
    </row>
    <row r="1069" spans="2:20" x14ac:dyDescent="0.3">
      <c r="B1069" s="27"/>
      <c r="N1069" s="17">
        <v>1064</v>
      </c>
      <c r="O1069" s="4">
        <v>89.443946402138238</v>
      </c>
      <c r="P1069" s="35">
        <f t="shared" si="22"/>
        <v>-8.096805918072103E-2</v>
      </c>
      <c r="T1069" s="28"/>
    </row>
    <row r="1070" spans="2:20" x14ac:dyDescent="0.3">
      <c r="B1070" s="27"/>
      <c r="N1070" s="17">
        <v>1065</v>
      </c>
      <c r="O1070" s="4">
        <v>70.447320550289291</v>
      </c>
      <c r="P1070" s="35">
        <f t="shared" si="22"/>
        <v>-0.27615741103634384</v>
      </c>
      <c r="T1070" s="28"/>
    </row>
    <row r="1071" spans="2:20" x14ac:dyDescent="0.3">
      <c r="B1071" s="27"/>
      <c r="N1071" s="17">
        <v>1066</v>
      </c>
      <c r="O1071" s="4">
        <v>142.02325990223358</v>
      </c>
      <c r="P1071" s="35">
        <f t="shared" si="22"/>
        <v>0.45928167796395791</v>
      </c>
      <c r="T1071" s="28"/>
    </row>
    <row r="1072" spans="2:20" x14ac:dyDescent="0.3">
      <c r="B1072" s="27"/>
      <c r="N1072" s="17">
        <v>1067</v>
      </c>
      <c r="O1072" s="4">
        <v>107.08646379342427</v>
      </c>
      <c r="P1072" s="35">
        <f t="shared" si="22"/>
        <v>0.1003078980109875</v>
      </c>
      <c r="T1072" s="28"/>
    </row>
    <row r="1073" spans="2:20" x14ac:dyDescent="0.3">
      <c r="B1073" s="27"/>
      <c r="N1073" s="17">
        <v>1068</v>
      </c>
      <c r="O1073" s="4">
        <v>121.5806222330469</v>
      </c>
      <c r="P1073" s="35">
        <f t="shared" si="22"/>
        <v>0.24923462918873973</v>
      </c>
      <c r="T1073" s="28"/>
    </row>
    <row r="1074" spans="2:20" x14ac:dyDescent="0.3">
      <c r="B1074" s="27"/>
      <c r="N1074" s="17">
        <v>1069</v>
      </c>
      <c r="O1074" s="4">
        <v>122.78149790326498</v>
      </c>
      <c r="P1074" s="35">
        <f t="shared" si="22"/>
        <v>0.26157356482694616</v>
      </c>
      <c r="T1074" s="28"/>
    </row>
    <row r="1075" spans="2:20" x14ac:dyDescent="0.3">
      <c r="B1075" s="27"/>
      <c r="N1075" s="17">
        <v>1070</v>
      </c>
      <c r="O1075" s="4">
        <v>103.4581378709176</v>
      </c>
      <c r="P1075" s="35">
        <f t="shared" si="22"/>
        <v>6.3027036101181544E-2</v>
      </c>
      <c r="T1075" s="28"/>
    </row>
    <row r="1076" spans="2:20" x14ac:dyDescent="0.3">
      <c r="B1076" s="27"/>
      <c r="N1076" s="17">
        <v>1071</v>
      </c>
      <c r="O1076" s="4">
        <v>96.688151568154069</v>
      </c>
      <c r="P1076" s="35">
        <f t="shared" si="22"/>
        <v>-6.5342243465122962E-3</v>
      </c>
      <c r="T1076" s="28"/>
    </row>
    <row r="1077" spans="2:20" x14ac:dyDescent="0.3">
      <c r="B1077" s="27"/>
      <c r="N1077" s="17">
        <v>1072</v>
      </c>
      <c r="O1077" s="4">
        <v>123.40042696901038</v>
      </c>
      <c r="P1077" s="35">
        <f t="shared" si="22"/>
        <v>0.26793302908810568</v>
      </c>
      <c r="T1077" s="28"/>
    </row>
    <row r="1078" spans="2:20" x14ac:dyDescent="0.3">
      <c r="B1078" s="27"/>
      <c r="N1078" s="17">
        <v>1073</v>
      </c>
      <c r="O1078" s="4">
        <v>152.00539060280067</v>
      </c>
      <c r="P1078" s="35">
        <f t="shared" si="22"/>
        <v>0.56184755659825059</v>
      </c>
      <c r="T1078" s="28"/>
    </row>
    <row r="1079" spans="2:20" x14ac:dyDescent="0.3">
      <c r="B1079" s="27"/>
      <c r="N1079" s="17">
        <v>1074</v>
      </c>
      <c r="O1079" s="4">
        <v>104.07022879976735</v>
      </c>
      <c r="P1079" s="35">
        <f t="shared" si="22"/>
        <v>6.9316238858062595E-2</v>
      </c>
      <c r="T1079" s="28"/>
    </row>
    <row r="1080" spans="2:20" x14ac:dyDescent="0.3">
      <c r="B1080" s="27"/>
      <c r="N1080" s="17">
        <v>1075</v>
      </c>
      <c r="O1080" s="4">
        <v>96.451713826206117</v>
      </c>
      <c r="P1080" s="35">
        <f t="shared" si="22"/>
        <v>-8.9636099629341048E-3</v>
      </c>
      <c r="T1080" s="28"/>
    </row>
    <row r="1081" spans="2:20" x14ac:dyDescent="0.3">
      <c r="B1081" s="27"/>
      <c r="N1081" s="17">
        <v>1076</v>
      </c>
      <c r="O1081" s="4">
        <v>131.54419167095836</v>
      </c>
      <c r="P1081" s="35">
        <f t="shared" si="22"/>
        <v>0.35160979180558627</v>
      </c>
      <c r="T1081" s="28"/>
    </row>
    <row r="1082" spans="2:20" x14ac:dyDescent="0.3">
      <c r="B1082" s="27"/>
      <c r="N1082" s="17">
        <v>1077</v>
      </c>
      <c r="O1082" s="4">
        <v>98.039212569197275</v>
      </c>
      <c r="P1082" s="35">
        <f t="shared" si="22"/>
        <v>7.347857827852522E-3</v>
      </c>
      <c r="T1082" s="28"/>
    </row>
    <row r="1083" spans="2:20" x14ac:dyDescent="0.3">
      <c r="B1083" s="27"/>
      <c r="N1083" s="17">
        <v>1078</v>
      </c>
      <c r="O1083" s="4">
        <v>137.24643118899434</v>
      </c>
      <c r="P1083" s="35">
        <f t="shared" si="22"/>
        <v>0.41020000905422638</v>
      </c>
      <c r="T1083" s="28"/>
    </row>
    <row r="1084" spans="2:20" x14ac:dyDescent="0.3">
      <c r="B1084" s="27"/>
      <c r="N1084" s="17">
        <v>1079</v>
      </c>
      <c r="O1084" s="4">
        <v>151.52617420227946</v>
      </c>
      <c r="P1084" s="35">
        <f t="shared" si="22"/>
        <v>0.55692363277378809</v>
      </c>
      <c r="T1084" s="28"/>
    </row>
    <row r="1085" spans="2:20" x14ac:dyDescent="0.3">
      <c r="B1085" s="27"/>
      <c r="N1085" s="17">
        <v>1080</v>
      </c>
      <c r="O1085" s="4">
        <v>108.24042768982066</v>
      </c>
      <c r="P1085" s="35">
        <f t="shared" si="22"/>
        <v>0.11216481759023367</v>
      </c>
      <c r="T1085" s="28"/>
    </row>
    <row r="1086" spans="2:20" x14ac:dyDescent="0.3">
      <c r="B1086" s="27"/>
      <c r="N1086" s="17">
        <v>1081</v>
      </c>
      <c r="O1086" s="4">
        <v>89.682077069323853</v>
      </c>
      <c r="P1086" s="35">
        <f t="shared" si="22"/>
        <v>-7.852127884470772E-2</v>
      </c>
      <c r="T1086" s="28"/>
    </row>
    <row r="1087" spans="2:20" x14ac:dyDescent="0.3">
      <c r="B1087" s="27"/>
      <c r="N1087" s="17">
        <v>1082</v>
      </c>
      <c r="O1087" s="4">
        <v>154.19011256315542</v>
      </c>
      <c r="P1087" s="35">
        <f t="shared" si="22"/>
        <v>0.58429546217643424</v>
      </c>
      <c r="T1087" s="28"/>
    </row>
    <row r="1088" spans="2:20" x14ac:dyDescent="0.3">
      <c r="B1088" s="27"/>
      <c r="N1088" s="17">
        <v>1083</v>
      </c>
      <c r="O1088" s="4">
        <v>106.9809606107855</v>
      </c>
      <c r="P1088" s="35">
        <f t="shared" si="22"/>
        <v>9.9223858245264474E-2</v>
      </c>
      <c r="T1088" s="28"/>
    </row>
    <row r="1089" spans="2:20" x14ac:dyDescent="0.3">
      <c r="B1089" s="27"/>
      <c r="N1089" s="17">
        <v>1084</v>
      </c>
      <c r="O1089" s="4">
        <v>93.976089598800755</v>
      </c>
      <c r="P1089" s="35">
        <f t="shared" si="22"/>
        <v>-3.4400521346767965E-2</v>
      </c>
      <c r="T1089" s="28"/>
    </row>
    <row r="1090" spans="2:20" x14ac:dyDescent="0.3">
      <c r="B1090" s="27"/>
      <c r="N1090" s="17">
        <v>1085</v>
      </c>
      <c r="O1090" s="4">
        <v>114.41770129583144</v>
      </c>
      <c r="P1090" s="35">
        <f t="shared" si="22"/>
        <v>0.17563598561740901</v>
      </c>
      <c r="T1090" s="28"/>
    </row>
    <row r="1091" spans="2:20" x14ac:dyDescent="0.3">
      <c r="B1091" s="27"/>
      <c r="N1091" s="17">
        <v>1086</v>
      </c>
      <c r="O1091" s="4">
        <v>109.21052632599708</v>
      </c>
      <c r="P1091" s="35">
        <f t="shared" si="22"/>
        <v>0.12213253109409616</v>
      </c>
      <c r="T1091" s="28"/>
    </row>
    <row r="1092" spans="2:20" x14ac:dyDescent="0.3">
      <c r="B1092" s="27"/>
      <c r="N1092" s="17">
        <v>1087</v>
      </c>
      <c r="O1092" s="4">
        <v>125.04840717311836</v>
      </c>
      <c r="P1092" s="35">
        <f t="shared" si="22"/>
        <v>0.28486594077565286</v>
      </c>
      <c r="T1092" s="28"/>
    </row>
    <row r="1093" spans="2:20" x14ac:dyDescent="0.3">
      <c r="B1093" s="27"/>
      <c r="N1093" s="17">
        <v>1088</v>
      </c>
      <c r="O1093" s="4">
        <v>125.3418833617152</v>
      </c>
      <c r="P1093" s="35">
        <f t="shared" si="22"/>
        <v>0.28788139349257302</v>
      </c>
      <c r="T1093" s="28"/>
    </row>
    <row r="1094" spans="2:20" x14ac:dyDescent="0.3">
      <c r="B1094" s="27"/>
      <c r="N1094" s="17">
        <v>1089</v>
      </c>
      <c r="O1094" s="4">
        <v>85.575296000448148</v>
      </c>
      <c r="P1094" s="35">
        <f t="shared" si="22"/>
        <v>-0.12071824273178511</v>
      </c>
      <c r="T1094" s="28"/>
    </row>
    <row r="1095" spans="2:20" x14ac:dyDescent="0.3">
      <c r="B1095" s="27"/>
      <c r="N1095" s="17">
        <v>1090</v>
      </c>
      <c r="O1095" s="4">
        <v>122.43460514866224</v>
      </c>
      <c r="P1095" s="35">
        <f t="shared" ref="P1095:P1158" si="23">O1095/$D$6-1</f>
        <v>0.25800925964652222</v>
      </c>
      <c r="T1095" s="28"/>
    </row>
    <row r="1096" spans="2:20" x14ac:dyDescent="0.3">
      <c r="B1096" s="27"/>
      <c r="N1096" s="17">
        <v>1091</v>
      </c>
      <c r="O1096" s="4">
        <v>141.67473501970787</v>
      </c>
      <c r="P1096" s="35">
        <f t="shared" si="23"/>
        <v>0.45570060275321844</v>
      </c>
      <c r="T1096" s="28"/>
    </row>
    <row r="1097" spans="2:20" x14ac:dyDescent="0.3">
      <c r="B1097" s="27"/>
      <c r="N1097" s="17">
        <v>1092</v>
      </c>
      <c r="O1097" s="4">
        <v>133.980310057103</v>
      </c>
      <c r="P1097" s="35">
        <f t="shared" si="23"/>
        <v>0.37664078270594437</v>
      </c>
      <c r="T1097" s="28"/>
    </row>
    <row r="1098" spans="2:20" x14ac:dyDescent="0.3">
      <c r="B1098" s="27"/>
      <c r="N1098" s="17">
        <v>1093</v>
      </c>
      <c r="O1098" s="4">
        <v>84.104577796272949</v>
      </c>
      <c r="P1098" s="35">
        <f t="shared" si="23"/>
        <v>-0.13582979650317661</v>
      </c>
      <c r="T1098" s="28"/>
    </row>
    <row r="1099" spans="2:20" x14ac:dyDescent="0.3">
      <c r="B1099" s="27"/>
      <c r="N1099" s="17">
        <v>1094</v>
      </c>
      <c r="O1099" s="4">
        <v>140.66471937692685</v>
      </c>
      <c r="P1099" s="35">
        <f t="shared" si="23"/>
        <v>0.44532274406315642</v>
      </c>
      <c r="T1099" s="28"/>
    </row>
    <row r="1100" spans="2:20" x14ac:dyDescent="0.3">
      <c r="B1100" s="27"/>
      <c r="N1100" s="17">
        <v>1095</v>
      </c>
      <c r="O1100" s="4">
        <v>79.398195796268737</v>
      </c>
      <c r="P1100" s="35">
        <f t="shared" si="23"/>
        <v>-0.18418762906407748</v>
      </c>
      <c r="T1100" s="28"/>
    </row>
    <row r="1101" spans="2:20" x14ac:dyDescent="0.3">
      <c r="B1101" s="27"/>
      <c r="N1101" s="17">
        <v>1096</v>
      </c>
      <c r="O1101" s="4">
        <v>63.743297965809312</v>
      </c>
      <c r="P1101" s="35">
        <f t="shared" si="23"/>
        <v>-0.34504089767735391</v>
      </c>
      <c r="T1101" s="28"/>
    </row>
    <row r="1102" spans="2:20" x14ac:dyDescent="0.3">
      <c r="B1102" s="27"/>
      <c r="N1102" s="17">
        <v>1097</v>
      </c>
      <c r="O1102" s="4">
        <v>138.69237933161898</v>
      </c>
      <c r="P1102" s="35">
        <f t="shared" si="23"/>
        <v>0.42505705171942565</v>
      </c>
      <c r="T1102" s="28"/>
    </row>
    <row r="1103" spans="2:20" x14ac:dyDescent="0.3">
      <c r="B1103" s="27"/>
      <c r="N1103" s="17">
        <v>1098</v>
      </c>
      <c r="O1103" s="4">
        <v>133.52866167066131</v>
      </c>
      <c r="P1103" s="35">
        <f t="shared" si="23"/>
        <v>0.37200011880574912</v>
      </c>
      <c r="T1103" s="28"/>
    </row>
    <row r="1104" spans="2:20" x14ac:dyDescent="0.3">
      <c r="B1104" s="27"/>
      <c r="N1104" s="17">
        <v>1099</v>
      </c>
      <c r="O1104" s="4">
        <v>140.90424491156057</v>
      </c>
      <c r="P1104" s="35">
        <f t="shared" si="23"/>
        <v>0.44778385659033049</v>
      </c>
      <c r="T1104" s="28"/>
    </row>
    <row r="1105" spans="2:20" x14ac:dyDescent="0.3">
      <c r="B1105" s="27"/>
      <c r="N1105" s="17">
        <v>1100</v>
      </c>
      <c r="O1105" s="4">
        <v>134.1513706352664</v>
      </c>
      <c r="P1105" s="35">
        <f t="shared" si="23"/>
        <v>0.37839842133293855</v>
      </c>
      <c r="T1105" s="28"/>
    </row>
    <row r="1106" spans="2:20" x14ac:dyDescent="0.3">
      <c r="B1106" s="27"/>
      <c r="N1106" s="17">
        <v>1101</v>
      </c>
      <c r="O1106" s="4">
        <v>70.612516800650354</v>
      </c>
      <c r="P1106" s="35">
        <f t="shared" si="23"/>
        <v>-0.27446002807536829</v>
      </c>
      <c r="T1106" s="28"/>
    </row>
    <row r="1107" spans="2:20" x14ac:dyDescent="0.3">
      <c r="B1107" s="27"/>
      <c r="N1107" s="17">
        <v>1102</v>
      </c>
      <c r="O1107" s="4">
        <v>72.266907275818767</v>
      </c>
      <c r="P1107" s="35">
        <f t="shared" si="23"/>
        <v>-0.2574612511829546</v>
      </c>
      <c r="T1107" s="28"/>
    </row>
    <row r="1108" spans="2:20" x14ac:dyDescent="0.3">
      <c r="B1108" s="27"/>
      <c r="N1108" s="17">
        <v>1103</v>
      </c>
      <c r="O1108" s="4">
        <v>86.687276097402886</v>
      </c>
      <c r="P1108" s="35">
        <f t="shared" si="23"/>
        <v>-0.10929270452865081</v>
      </c>
      <c r="T1108" s="28"/>
    </row>
    <row r="1109" spans="2:20" x14ac:dyDescent="0.3">
      <c r="B1109" s="27"/>
      <c r="N1109" s="17">
        <v>1104</v>
      </c>
      <c r="O1109" s="4">
        <v>80.633026528967164</v>
      </c>
      <c r="P1109" s="35">
        <f t="shared" si="23"/>
        <v>-0.17149980690836819</v>
      </c>
      <c r="T1109" s="28"/>
    </row>
    <row r="1110" spans="2:20" x14ac:dyDescent="0.3">
      <c r="B1110" s="27"/>
      <c r="N1110" s="17">
        <v>1105</v>
      </c>
      <c r="O1110" s="4">
        <v>143.86557418337631</v>
      </c>
      <c r="P1110" s="35">
        <f t="shared" si="23"/>
        <v>0.47821136228027061</v>
      </c>
      <c r="T1110" s="28"/>
    </row>
    <row r="1111" spans="2:20" x14ac:dyDescent="0.3">
      <c r="B1111" s="27"/>
      <c r="N1111" s="17">
        <v>1106</v>
      </c>
      <c r="O1111" s="4">
        <v>105.91814549640003</v>
      </c>
      <c r="P1111" s="35">
        <f t="shared" si="23"/>
        <v>8.8303487704878725E-2</v>
      </c>
      <c r="T1111" s="28"/>
    </row>
    <row r="1112" spans="2:20" x14ac:dyDescent="0.3">
      <c r="B1112" s="27"/>
      <c r="N1112" s="17">
        <v>1107</v>
      </c>
      <c r="O1112" s="4">
        <v>110.10940766035836</v>
      </c>
      <c r="P1112" s="35">
        <f t="shared" si="23"/>
        <v>0.13136849049117072</v>
      </c>
      <c r="T1112" s="28"/>
    </row>
    <row r="1113" spans="2:20" x14ac:dyDescent="0.3">
      <c r="B1113" s="27"/>
      <c r="N1113" s="17">
        <v>1108</v>
      </c>
      <c r="O1113" s="4">
        <v>90.188053790060593</v>
      </c>
      <c r="P1113" s="35">
        <f t="shared" si="23"/>
        <v>-7.3322394108815248E-2</v>
      </c>
      <c r="T1113" s="28"/>
    </row>
    <row r="1114" spans="2:20" x14ac:dyDescent="0.3">
      <c r="B1114" s="27"/>
      <c r="N1114" s="17">
        <v>1109</v>
      </c>
      <c r="O1114" s="4">
        <v>107.06100369055255</v>
      </c>
      <c r="P1114" s="35">
        <f t="shared" si="23"/>
        <v>0.10004629676577359</v>
      </c>
      <c r="T1114" s="28"/>
    </row>
    <row r="1115" spans="2:20" x14ac:dyDescent="0.3">
      <c r="B1115" s="27"/>
      <c r="N1115" s="17">
        <v>1110</v>
      </c>
      <c r="O1115" s="4">
        <v>113.73502452994394</v>
      </c>
      <c r="P1115" s="35">
        <f t="shared" si="23"/>
        <v>0.1686215170217924</v>
      </c>
      <c r="T1115" s="28"/>
    </row>
    <row r="1116" spans="2:20" x14ac:dyDescent="0.3">
      <c r="B1116" s="27"/>
      <c r="N1116" s="17">
        <v>1111</v>
      </c>
      <c r="O1116" s="4">
        <v>117.36123990564163</v>
      </c>
      <c r="P1116" s="35">
        <f t="shared" si="23"/>
        <v>0.20588069317187885</v>
      </c>
      <c r="T1116" s="28"/>
    </row>
    <row r="1117" spans="2:20" x14ac:dyDescent="0.3">
      <c r="B1117" s="27"/>
      <c r="N1117" s="17">
        <v>1112</v>
      </c>
      <c r="O1117" s="4">
        <v>104.08189539105028</v>
      </c>
      <c r="P1117" s="35">
        <f t="shared" si="23"/>
        <v>6.9436112482391454E-2</v>
      </c>
      <c r="T1117" s="28"/>
    </row>
    <row r="1118" spans="2:20" x14ac:dyDescent="0.3">
      <c r="B1118" s="27"/>
      <c r="N1118" s="17">
        <v>1113</v>
      </c>
      <c r="O1118" s="4">
        <v>120.70499090384438</v>
      </c>
      <c r="P1118" s="35">
        <f t="shared" si="23"/>
        <v>0.24023756239675031</v>
      </c>
      <c r="T1118" s="28"/>
    </row>
    <row r="1119" spans="2:20" x14ac:dyDescent="0.3">
      <c r="B1119" s="27"/>
      <c r="N1119" s="17">
        <v>1114</v>
      </c>
      <c r="O1119" s="4">
        <v>102.65766122644908</v>
      </c>
      <c r="P1119" s="35">
        <f t="shared" si="23"/>
        <v>5.4802179822603714E-2</v>
      </c>
      <c r="T1119" s="28"/>
    </row>
    <row r="1120" spans="2:20" x14ac:dyDescent="0.3">
      <c r="B1120" s="27"/>
      <c r="N1120" s="17">
        <v>1115</v>
      </c>
      <c r="O1120" s="4">
        <v>132.73669256773067</v>
      </c>
      <c r="P1120" s="35">
        <f t="shared" si="23"/>
        <v>0.36386267707813502</v>
      </c>
      <c r="T1120" s="28"/>
    </row>
    <row r="1121" spans="2:20" x14ac:dyDescent="0.3">
      <c r="B1121" s="27"/>
      <c r="N1121" s="17">
        <v>1116</v>
      </c>
      <c r="O1121" s="4">
        <v>172.76963463883126</v>
      </c>
      <c r="P1121" s="35">
        <f t="shared" si="23"/>
        <v>0.77519909422251332</v>
      </c>
      <c r="T1121" s="28"/>
    </row>
    <row r="1122" spans="2:20" x14ac:dyDescent="0.3">
      <c r="B1122" s="27"/>
      <c r="N1122" s="17">
        <v>1117</v>
      </c>
      <c r="O1122" s="4">
        <v>92.898822850322659</v>
      </c>
      <c r="P1122" s="35">
        <f t="shared" si="23"/>
        <v>-4.5469381682856969E-2</v>
      </c>
      <c r="T1122" s="28"/>
    </row>
    <row r="1123" spans="2:20" x14ac:dyDescent="0.3">
      <c r="B1123" s="27"/>
      <c r="N1123" s="17">
        <v>1118</v>
      </c>
      <c r="O1123" s="4">
        <v>83.82773611750541</v>
      </c>
      <c r="P1123" s="35">
        <f t="shared" si="23"/>
        <v>-0.13867433048866851</v>
      </c>
      <c r="T1123" s="28"/>
    </row>
    <row r="1124" spans="2:20" x14ac:dyDescent="0.3">
      <c r="B1124" s="27"/>
      <c r="N1124" s="17">
        <v>1119</v>
      </c>
      <c r="O1124" s="4">
        <v>88.932708094916862</v>
      </c>
      <c r="P1124" s="35">
        <f t="shared" si="23"/>
        <v>-8.6221006446647985E-2</v>
      </c>
      <c r="T1124" s="28"/>
    </row>
    <row r="1125" spans="2:20" x14ac:dyDescent="0.3">
      <c r="B1125" s="27"/>
      <c r="N1125" s="17">
        <v>1120</v>
      </c>
      <c r="O1125" s="4">
        <v>115.59246922886993</v>
      </c>
      <c r="P1125" s="35">
        <f t="shared" si="23"/>
        <v>0.18770666560125648</v>
      </c>
      <c r="T1125" s="28"/>
    </row>
    <row r="1126" spans="2:20" x14ac:dyDescent="0.3">
      <c r="B1126" s="27"/>
      <c r="N1126" s="17">
        <v>1121</v>
      </c>
      <c r="O1126" s="4">
        <v>130.70122251701866</v>
      </c>
      <c r="P1126" s="35">
        <f t="shared" si="23"/>
        <v>0.34294832718155388</v>
      </c>
      <c r="T1126" s="28"/>
    </row>
    <row r="1127" spans="2:20" x14ac:dyDescent="0.3">
      <c r="B1127" s="27"/>
      <c r="N1127" s="17">
        <v>1122</v>
      </c>
      <c r="O1127" s="4">
        <v>187.67875906269623</v>
      </c>
      <c r="P1127" s="35">
        <f t="shared" si="23"/>
        <v>0.92838957950786694</v>
      </c>
      <c r="T1127" s="28"/>
    </row>
    <row r="1128" spans="2:20" x14ac:dyDescent="0.3">
      <c r="B1128" s="27"/>
      <c r="N1128" s="17">
        <v>1123</v>
      </c>
      <c r="O1128" s="4">
        <v>87.198123946221614</v>
      </c>
      <c r="P1128" s="35">
        <f t="shared" si="23"/>
        <v>-0.10404376920269331</v>
      </c>
      <c r="T1128" s="28"/>
    </row>
    <row r="1129" spans="2:20" x14ac:dyDescent="0.3">
      <c r="B1129" s="27"/>
      <c r="N1129" s="17">
        <v>1124</v>
      </c>
      <c r="O1129" s="4">
        <v>76.262089846079576</v>
      </c>
      <c r="P1129" s="35">
        <f t="shared" si="23"/>
        <v>-0.21641095611920314</v>
      </c>
      <c r="T1129" s="28"/>
    </row>
    <row r="1130" spans="2:20" x14ac:dyDescent="0.3">
      <c r="B1130" s="27"/>
      <c r="N1130" s="17">
        <v>1125</v>
      </c>
      <c r="O1130" s="4">
        <v>174.60559446955705</v>
      </c>
      <c r="P1130" s="35">
        <f t="shared" si="23"/>
        <v>0.79406348688819528</v>
      </c>
      <c r="T1130" s="28"/>
    </row>
    <row r="1131" spans="2:20" x14ac:dyDescent="0.3">
      <c r="B1131" s="27"/>
      <c r="N1131" s="17">
        <v>1126</v>
      </c>
      <c r="O1131" s="4">
        <v>91.174109198137558</v>
      </c>
      <c r="P1131" s="35">
        <f t="shared" si="23"/>
        <v>-6.3190725595822839E-2</v>
      </c>
      <c r="T1131" s="28"/>
    </row>
    <row r="1132" spans="2:20" x14ac:dyDescent="0.3">
      <c r="B1132" s="27"/>
      <c r="N1132" s="17">
        <v>1127</v>
      </c>
      <c r="O1132" s="4">
        <v>128.85131270803791</v>
      </c>
      <c r="P1132" s="35">
        <f t="shared" si="23"/>
        <v>0.32394059920805329</v>
      </c>
      <c r="T1132" s="28"/>
    </row>
    <row r="1133" spans="2:20" x14ac:dyDescent="0.3">
      <c r="B1133" s="27"/>
      <c r="N1133" s="17">
        <v>1128</v>
      </c>
      <c r="O1133" s="4">
        <v>92.11892401743269</v>
      </c>
      <c r="P1133" s="35">
        <f t="shared" si="23"/>
        <v>-5.3482802007705499E-2</v>
      </c>
      <c r="T1133" s="28"/>
    </row>
    <row r="1134" spans="2:20" x14ac:dyDescent="0.3">
      <c r="B1134" s="27"/>
      <c r="N1134" s="17">
        <v>1129</v>
      </c>
      <c r="O1134" s="4">
        <v>101.1958227537334</v>
      </c>
      <c r="P1134" s="35">
        <f t="shared" si="23"/>
        <v>3.9781864834443903E-2</v>
      </c>
      <c r="T1134" s="28"/>
    </row>
    <row r="1135" spans="2:20" x14ac:dyDescent="0.3">
      <c r="B1135" s="27"/>
      <c r="N1135" s="17">
        <v>1130</v>
      </c>
      <c r="O1135" s="4">
        <v>163.26629075127653</v>
      </c>
      <c r="P1135" s="35">
        <f t="shared" si="23"/>
        <v>0.67755272542316347</v>
      </c>
      <c r="T1135" s="28"/>
    </row>
    <row r="1136" spans="2:20" x14ac:dyDescent="0.3">
      <c r="B1136" s="27"/>
      <c r="N1136" s="17">
        <v>1131</v>
      </c>
      <c r="O1136" s="4">
        <v>86.541980765663737</v>
      </c>
      <c r="P1136" s="35">
        <f t="shared" si="23"/>
        <v>-0.11078560657615055</v>
      </c>
      <c r="T1136" s="28"/>
    </row>
    <row r="1137" spans="2:20" x14ac:dyDescent="0.3">
      <c r="B1137" s="27"/>
      <c r="N1137" s="17">
        <v>1132</v>
      </c>
      <c r="O1137" s="4">
        <v>101.75746215971395</v>
      </c>
      <c r="P1137" s="35">
        <f t="shared" si="23"/>
        <v>4.5552680793281786E-2</v>
      </c>
      <c r="T1137" s="28"/>
    </row>
    <row r="1138" spans="2:20" x14ac:dyDescent="0.3">
      <c r="B1138" s="27"/>
      <c r="N1138" s="17">
        <v>1133</v>
      </c>
      <c r="O1138" s="4">
        <v>166.36049303962017</v>
      </c>
      <c r="P1138" s="35">
        <f t="shared" si="23"/>
        <v>0.7093454945118487</v>
      </c>
      <c r="T1138" s="28"/>
    </row>
    <row r="1139" spans="2:20" x14ac:dyDescent="0.3">
      <c r="B1139" s="27"/>
      <c r="N1139" s="17">
        <v>1134</v>
      </c>
      <c r="O1139" s="4">
        <v>80.1924265775381</v>
      </c>
      <c r="P1139" s="35">
        <f t="shared" si="23"/>
        <v>-0.17602694870806246</v>
      </c>
      <c r="T1139" s="28"/>
    </row>
    <row r="1140" spans="2:20" x14ac:dyDescent="0.3">
      <c r="B1140" s="27"/>
      <c r="N1140" s="17">
        <v>1135</v>
      </c>
      <c r="O1140" s="4">
        <v>88.987466125542284</v>
      </c>
      <c r="P1140" s="35">
        <f t="shared" si="23"/>
        <v>-8.5658370503295611E-2</v>
      </c>
      <c r="T1140" s="28"/>
    </row>
    <row r="1141" spans="2:20" x14ac:dyDescent="0.3">
      <c r="B1141" s="27"/>
      <c r="N1141" s="17">
        <v>1136</v>
      </c>
      <c r="O1141" s="4">
        <v>106.67388708932529</v>
      </c>
      <c r="P1141" s="35">
        <f t="shared" si="23"/>
        <v>9.606869363375492E-2</v>
      </c>
      <c r="T1141" s="28"/>
    </row>
    <row r="1142" spans="2:20" x14ac:dyDescent="0.3">
      <c r="B1142" s="27"/>
      <c r="N1142" s="17">
        <v>1137</v>
      </c>
      <c r="O1142" s="4">
        <v>135.3987246144336</v>
      </c>
      <c r="P1142" s="35">
        <f t="shared" si="23"/>
        <v>0.39121491920087337</v>
      </c>
      <c r="T1142" s="28"/>
    </row>
    <row r="1143" spans="2:20" x14ac:dyDescent="0.3">
      <c r="B1143" s="27"/>
      <c r="N1143" s="17">
        <v>1138</v>
      </c>
      <c r="O1143" s="4">
        <v>91.183179551343883</v>
      </c>
      <c r="P1143" s="35">
        <f t="shared" si="23"/>
        <v>-6.3097528183963969E-2</v>
      </c>
      <c r="T1143" s="28"/>
    </row>
    <row r="1144" spans="2:20" x14ac:dyDescent="0.3">
      <c r="B1144" s="27"/>
      <c r="N1144" s="17">
        <v>1139</v>
      </c>
      <c r="O1144" s="4">
        <v>105.32726003420439</v>
      </c>
      <c r="P1144" s="35">
        <f t="shared" si="23"/>
        <v>8.2232170025289264E-2</v>
      </c>
      <c r="T1144" s="28"/>
    </row>
    <row r="1145" spans="2:20" x14ac:dyDescent="0.3">
      <c r="B1145" s="27"/>
      <c r="N1145" s="17">
        <v>1140</v>
      </c>
      <c r="O1145" s="4">
        <v>85.626858036234836</v>
      </c>
      <c r="P1145" s="35">
        <f t="shared" si="23"/>
        <v>-0.12018844547073193</v>
      </c>
      <c r="T1145" s="28"/>
    </row>
    <row r="1146" spans="2:20" x14ac:dyDescent="0.3">
      <c r="B1146" s="27"/>
      <c r="N1146" s="17">
        <v>1141</v>
      </c>
      <c r="O1146" s="4">
        <v>115.3003979756341</v>
      </c>
      <c r="P1146" s="35">
        <f t="shared" si="23"/>
        <v>0.18470564852278337</v>
      </c>
      <c r="T1146" s="28"/>
    </row>
    <row r="1147" spans="2:20" x14ac:dyDescent="0.3">
      <c r="B1147" s="27"/>
      <c r="N1147" s="17">
        <v>1142</v>
      </c>
      <c r="O1147" s="4">
        <v>92.061018050461399</v>
      </c>
      <c r="P1147" s="35">
        <f t="shared" si="23"/>
        <v>-5.407778283481901E-2</v>
      </c>
      <c r="T1147" s="28"/>
    </row>
    <row r="1148" spans="2:20" x14ac:dyDescent="0.3">
      <c r="B1148" s="27"/>
      <c r="N1148" s="17">
        <v>1143</v>
      </c>
      <c r="O1148" s="4">
        <v>155.58103831719461</v>
      </c>
      <c r="P1148" s="35">
        <f t="shared" si="23"/>
        <v>0.59858715263386242</v>
      </c>
      <c r="T1148" s="28"/>
    </row>
    <row r="1149" spans="2:20" x14ac:dyDescent="0.3">
      <c r="B1149" s="27"/>
      <c r="N1149" s="17">
        <v>1144</v>
      </c>
      <c r="O1149" s="4">
        <v>59.277762736761517</v>
      </c>
      <c r="P1149" s="35">
        <f t="shared" si="23"/>
        <v>-0.39092404207593956</v>
      </c>
      <c r="T1149" s="28"/>
    </row>
    <row r="1150" spans="2:20" x14ac:dyDescent="0.3">
      <c r="B1150" s="27"/>
      <c r="N1150" s="17">
        <v>1145</v>
      </c>
      <c r="O1150" s="4">
        <v>125.64743777650625</v>
      </c>
      <c r="P1150" s="35">
        <f t="shared" si="23"/>
        <v>0.29102094936132672</v>
      </c>
      <c r="T1150" s="28"/>
    </row>
    <row r="1151" spans="2:20" x14ac:dyDescent="0.3">
      <c r="B1151" s="27"/>
      <c r="N1151" s="17">
        <v>1146</v>
      </c>
      <c r="O1151" s="4">
        <v>148.33648298680396</v>
      </c>
      <c r="P1151" s="35">
        <f t="shared" si="23"/>
        <v>0.52414971987874415</v>
      </c>
      <c r="T1151" s="28"/>
    </row>
    <row r="1152" spans="2:20" x14ac:dyDescent="0.3">
      <c r="B1152" s="27"/>
      <c r="N1152" s="17">
        <v>1147</v>
      </c>
      <c r="O1152" s="4">
        <v>136.44722761079012</v>
      </c>
      <c r="P1152" s="35">
        <f t="shared" si="23"/>
        <v>0.4019882334659215</v>
      </c>
      <c r="T1152" s="28"/>
    </row>
    <row r="1153" spans="2:20" x14ac:dyDescent="0.3">
      <c r="B1153" s="27"/>
      <c r="N1153" s="17">
        <v>1148</v>
      </c>
      <c r="O1153" s="4">
        <v>166.53965410982423</v>
      </c>
      <c r="P1153" s="35">
        <f t="shared" si="23"/>
        <v>0.71118636527719481</v>
      </c>
      <c r="T1153" s="28"/>
    </row>
    <row r="1154" spans="2:20" x14ac:dyDescent="0.3">
      <c r="B1154" s="27"/>
      <c r="N1154" s="17">
        <v>1149</v>
      </c>
      <c r="O1154" s="4">
        <v>140.09843814121609</v>
      </c>
      <c r="P1154" s="35">
        <f t="shared" si="23"/>
        <v>0.43950423354300394</v>
      </c>
      <c r="T1154" s="28"/>
    </row>
    <row r="1155" spans="2:20" x14ac:dyDescent="0.3">
      <c r="B1155" s="27"/>
      <c r="N1155" s="17">
        <v>1150</v>
      </c>
      <c r="O1155" s="4">
        <v>144.41608557550813</v>
      </c>
      <c r="P1155" s="35">
        <f t="shared" si="23"/>
        <v>0.48386783847016668</v>
      </c>
      <c r="T1155" s="28"/>
    </row>
    <row r="1156" spans="2:20" x14ac:dyDescent="0.3">
      <c r="B1156" s="27"/>
      <c r="N1156" s="17">
        <v>1151</v>
      </c>
      <c r="O1156" s="4">
        <v>90.49909923995142</v>
      </c>
      <c r="P1156" s="35">
        <f t="shared" si="23"/>
        <v>-7.0126418137328561E-2</v>
      </c>
      <c r="T1156" s="28"/>
    </row>
    <row r="1157" spans="2:20" x14ac:dyDescent="0.3">
      <c r="B1157" s="27"/>
      <c r="N1157" s="17">
        <v>1152</v>
      </c>
      <c r="O1157" s="4">
        <v>166.97162108781353</v>
      </c>
      <c r="P1157" s="35">
        <f t="shared" si="23"/>
        <v>0.71562480371959647</v>
      </c>
      <c r="T1157" s="28"/>
    </row>
    <row r="1158" spans="2:20" x14ac:dyDescent="0.3">
      <c r="B1158" s="27"/>
      <c r="N1158" s="17">
        <v>1153</v>
      </c>
      <c r="O1158" s="4">
        <v>85.772114803684147</v>
      </c>
      <c r="P1158" s="35">
        <f t="shared" si="23"/>
        <v>-0.11869593966932335</v>
      </c>
      <c r="T1158" s="28"/>
    </row>
    <row r="1159" spans="2:20" x14ac:dyDescent="0.3">
      <c r="B1159" s="27"/>
      <c r="N1159" s="17">
        <v>1154</v>
      </c>
      <c r="O1159" s="4">
        <v>142.51532771708625</v>
      </c>
      <c r="P1159" s="35">
        <f t="shared" ref="P1159:P1222" si="24">O1159/$D$6-1</f>
        <v>0.46433764940852673</v>
      </c>
      <c r="T1159" s="28"/>
    </row>
    <row r="1160" spans="2:20" x14ac:dyDescent="0.3">
      <c r="B1160" s="27"/>
      <c r="N1160" s="17">
        <v>1155</v>
      </c>
      <c r="O1160" s="4">
        <v>133.90924918106734</v>
      </c>
      <c r="P1160" s="35">
        <f t="shared" si="24"/>
        <v>0.37591063586598117</v>
      </c>
      <c r="T1160" s="28"/>
    </row>
    <row r="1161" spans="2:20" x14ac:dyDescent="0.3">
      <c r="B1161" s="27"/>
      <c r="N1161" s="17">
        <v>1156</v>
      </c>
      <c r="O1161" s="4">
        <v>83.784751978372711</v>
      </c>
      <c r="P1161" s="35">
        <f t="shared" si="24"/>
        <v>-0.13911599030356492</v>
      </c>
      <c r="T1161" s="28"/>
    </row>
    <row r="1162" spans="2:20" x14ac:dyDescent="0.3">
      <c r="B1162" s="27"/>
      <c r="N1162" s="17">
        <v>1157</v>
      </c>
      <c r="O1162" s="4">
        <v>123.73848098944961</v>
      </c>
      <c r="P1162" s="35">
        <f t="shared" si="24"/>
        <v>0.27140651673040184</v>
      </c>
      <c r="T1162" s="28"/>
    </row>
    <row r="1163" spans="2:20" x14ac:dyDescent="0.3">
      <c r="B1163" s="27"/>
      <c r="N1163" s="17">
        <v>1158</v>
      </c>
      <c r="O1163" s="4">
        <v>176.61510947347696</v>
      </c>
      <c r="P1163" s="35">
        <f t="shared" si="24"/>
        <v>0.8147111500162818</v>
      </c>
      <c r="T1163" s="28"/>
    </row>
    <row r="1164" spans="2:20" x14ac:dyDescent="0.3">
      <c r="B1164" s="27"/>
      <c r="N1164" s="17">
        <v>1159</v>
      </c>
      <c r="O1164" s="4">
        <v>117.90374457519736</v>
      </c>
      <c r="P1164" s="35">
        <f t="shared" si="24"/>
        <v>0.21145490069983963</v>
      </c>
      <c r="T1164" s="28"/>
    </row>
    <row r="1165" spans="2:20" x14ac:dyDescent="0.3">
      <c r="B1165" s="27"/>
      <c r="N1165" s="17">
        <v>1160</v>
      </c>
      <c r="O1165" s="4">
        <v>121.50394596765975</v>
      </c>
      <c r="P1165" s="35">
        <f t="shared" si="24"/>
        <v>0.24844678451251401</v>
      </c>
      <c r="T1165" s="28"/>
    </row>
    <row r="1166" spans="2:20" x14ac:dyDescent="0.3">
      <c r="B1166" s="27"/>
      <c r="N1166" s="17">
        <v>1161</v>
      </c>
      <c r="O1166" s="4">
        <v>75.830607214819253</v>
      </c>
      <c r="P1166" s="35">
        <f t="shared" si="24"/>
        <v>-0.22084441792391962</v>
      </c>
      <c r="T1166" s="28"/>
    </row>
    <row r="1167" spans="2:20" x14ac:dyDescent="0.3">
      <c r="B1167" s="27"/>
      <c r="N1167" s="17">
        <v>1162</v>
      </c>
      <c r="O1167" s="4">
        <v>164.03631058411366</v>
      </c>
      <c r="P1167" s="35">
        <f t="shared" si="24"/>
        <v>0.68546463953146963</v>
      </c>
      <c r="T1167" s="28"/>
    </row>
    <row r="1168" spans="2:20" x14ac:dyDescent="0.3">
      <c r="B1168" s="27"/>
      <c r="N1168" s="17">
        <v>1163</v>
      </c>
      <c r="O1168" s="4">
        <v>153.00221956124849</v>
      </c>
      <c r="P1168" s="35">
        <f t="shared" si="24"/>
        <v>0.57208992278621262</v>
      </c>
      <c r="T1168" s="28"/>
    </row>
    <row r="1169" spans="2:20" x14ac:dyDescent="0.3">
      <c r="B1169" s="27"/>
      <c r="N1169" s="17">
        <v>1164</v>
      </c>
      <c r="O1169" s="4">
        <v>84.973792744817729</v>
      </c>
      <c r="P1169" s="35">
        <f t="shared" si="24"/>
        <v>-0.12689865769185127</v>
      </c>
      <c r="T1169" s="28"/>
    </row>
    <row r="1170" spans="2:20" x14ac:dyDescent="0.3">
      <c r="B1170" s="27"/>
      <c r="N1170" s="17">
        <v>1165</v>
      </c>
      <c r="O1170" s="4">
        <v>155.88597861580712</v>
      </c>
      <c r="P1170" s="35">
        <f t="shared" si="24"/>
        <v>0.60172039849052283</v>
      </c>
      <c r="T1170" s="28"/>
    </row>
    <row r="1171" spans="2:20" x14ac:dyDescent="0.3">
      <c r="B1171" s="27"/>
      <c r="N1171" s="17">
        <v>1166</v>
      </c>
      <c r="O1171" s="4">
        <v>82.968206992952645</v>
      </c>
      <c r="P1171" s="35">
        <f t="shared" si="24"/>
        <v>-0.14750594795752314</v>
      </c>
      <c r="T1171" s="28"/>
    </row>
    <row r="1172" spans="2:20" x14ac:dyDescent="0.3">
      <c r="B1172" s="27"/>
      <c r="N1172" s="17">
        <v>1167</v>
      </c>
      <c r="O1172" s="4">
        <v>90.828320373932272</v>
      </c>
      <c r="P1172" s="35">
        <f t="shared" si="24"/>
        <v>-6.674368794829133E-2</v>
      </c>
      <c r="T1172" s="28"/>
    </row>
    <row r="1173" spans="2:20" x14ac:dyDescent="0.3">
      <c r="B1173" s="27"/>
      <c r="N1173" s="17">
        <v>1168</v>
      </c>
      <c r="O1173" s="4">
        <v>128.58072664629771</v>
      </c>
      <c r="P1173" s="35">
        <f t="shared" si="24"/>
        <v>0.32116034136520621</v>
      </c>
      <c r="T1173" s="28"/>
    </row>
    <row r="1174" spans="2:20" x14ac:dyDescent="0.3">
      <c r="B1174" s="27"/>
      <c r="N1174" s="17">
        <v>1169</v>
      </c>
      <c r="O1174" s="4">
        <v>109.34601493195277</v>
      </c>
      <c r="P1174" s="35">
        <f t="shared" si="24"/>
        <v>0.12352466953944741</v>
      </c>
      <c r="T1174" s="28"/>
    </row>
    <row r="1175" spans="2:20" x14ac:dyDescent="0.3">
      <c r="B1175" s="27"/>
      <c r="N1175" s="17">
        <v>1170</v>
      </c>
      <c r="O1175" s="4">
        <v>124.80693317722825</v>
      </c>
      <c r="P1175" s="35">
        <f t="shared" si="24"/>
        <v>0.28238480790946063</v>
      </c>
      <c r="T1175" s="28"/>
    </row>
    <row r="1176" spans="2:20" x14ac:dyDescent="0.3">
      <c r="B1176" s="27"/>
      <c r="N1176" s="17">
        <v>1171</v>
      </c>
      <c r="O1176" s="4">
        <v>78.452161753713511</v>
      </c>
      <c r="P1176" s="35">
        <f t="shared" si="24"/>
        <v>-0.19390808010837368</v>
      </c>
      <c r="T1176" s="28"/>
    </row>
    <row r="1177" spans="2:20" x14ac:dyDescent="0.3">
      <c r="B1177" s="27"/>
      <c r="N1177" s="17">
        <v>1172</v>
      </c>
      <c r="O1177" s="4">
        <v>153.25983410694207</v>
      </c>
      <c r="P1177" s="35">
        <f t="shared" si="24"/>
        <v>0.57473689897001834</v>
      </c>
      <c r="T1177" s="28"/>
    </row>
    <row r="1178" spans="2:20" x14ac:dyDescent="0.3">
      <c r="B1178" s="27"/>
      <c r="N1178" s="17">
        <v>1173</v>
      </c>
      <c r="O1178" s="4">
        <v>87.28579695622129</v>
      </c>
      <c r="P1178" s="35">
        <f t="shared" si="24"/>
        <v>-0.10314293354216453</v>
      </c>
      <c r="T1178" s="28"/>
    </row>
    <row r="1179" spans="2:20" x14ac:dyDescent="0.3">
      <c r="B1179" s="27"/>
      <c r="N1179" s="17">
        <v>1174</v>
      </c>
      <c r="O1179" s="4">
        <v>111.61890127537984</v>
      </c>
      <c r="P1179" s="35">
        <f t="shared" si="24"/>
        <v>0.14687845961116408</v>
      </c>
      <c r="T1179" s="28"/>
    </row>
    <row r="1180" spans="2:20" x14ac:dyDescent="0.3">
      <c r="B1180" s="27"/>
      <c r="N1180" s="17">
        <v>1175</v>
      </c>
      <c r="O1180" s="4">
        <v>108.50434121601178</v>
      </c>
      <c r="P1180" s="35">
        <f t="shared" si="24"/>
        <v>0.11487651547410604</v>
      </c>
      <c r="T1180" s="28"/>
    </row>
    <row r="1181" spans="2:20" x14ac:dyDescent="0.3">
      <c r="B1181" s="27"/>
      <c r="N1181" s="17">
        <v>1176</v>
      </c>
      <c r="O1181" s="4">
        <v>119.69612771282473</v>
      </c>
      <c r="P1181" s="35">
        <f t="shared" si="24"/>
        <v>0.22987154508915797</v>
      </c>
      <c r="T1181" s="28"/>
    </row>
    <row r="1182" spans="2:20" x14ac:dyDescent="0.3">
      <c r="B1182" s="27"/>
      <c r="N1182" s="17">
        <v>1177</v>
      </c>
      <c r="O1182" s="4">
        <v>127.64432783976238</v>
      </c>
      <c r="P1182" s="35">
        <f t="shared" si="24"/>
        <v>0.31153889187457362</v>
      </c>
      <c r="T1182" s="28"/>
    </row>
    <row r="1183" spans="2:20" x14ac:dyDescent="0.3">
      <c r="B1183" s="27"/>
      <c r="N1183" s="17">
        <v>1178</v>
      </c>
      <c r="O1183" s="4">
        <v>194.41541573386917</v>
      </c>
      <c r="P1183" s="35">
        <f t="shared" si="24"/>
        <v>0.9976083797082258</v>
      </c>
      <c r="T1183" s="28"/>
    </row>
    <row r="1184" spans="2:20" x14ac:dyDescent="0.3">
      <c r="B1184" s="27"/>
      <c r="N1184" s="17">
        <v>1179</v>
      </c>
      <c r="O1184" s="4">
        <v>96.710439670933724</v>
      </c>
      <c r="P1184" s="35">
        <f t="shared" si="24"/>
        <v>-6.3052152388117788E-3</v>
      </c>
      <c r="T1184" s="28"/>
    </row>
    <row r="1185" spans="2:20" x14ac:dyDescent="0.3">
      <c r="B1185" s="27"/>
      <c r="N1185" s="17">
        <v>1180</v>
      </c>
      <c r="O1185" s="4">
        <v>64.231588667539953</v>
      </c>
      <c r="P1185" s="35">
        <f t="shared" si="24"/>
        <v>-0.34002373587550405</v>
      </c>
      <c r="T1185" s="28"/>
    </row>
    <row r="1186" spans="2:20" x14ac:dyDescent="0.3">
      <c r="B1186" s="27"/>
      <c r="N1186" s="17">
        <v>1181</v>
      </c>
      <c r="O1186" s="4">
        <v>165.67987280776808</v>
      </c>
      <c r="P1186" s="35">
        <f t="shared" si="24"/>
        <v>0.70235215669748596</v>
      </c>
      <c r="T1186" s="28"/>
    </row>
    <row r="1187" spans="2:20" x14ac:dyDescent="0.3">
      <c r="B1187" s="27"/>
      <c r="N1187" s="17">
        <v>1182</v>
      </c>
      <c r="O1187" s="4">
        <v>112.80209620377268</v>
      </c>
      <c r="P1187" s="35">
        <f t="shared" si="24"/>
        <v>0.15903572653808951</v>
      </c>
      <c r="T1187" s="28"/>
    </row>
    <row r="1188" spans="2:20" x14ac:dyDescent="0.3">
      <c r="B1188" s="27"/>
      <c r="N1188" s="17">
        <v>1183</v>
      </c>
      <c r="O1188" s="4">
        <v>118.47820151631392</v>
      </c>
      <c r="P1188" s="35">
        <f t="shared" si="24"/>
        <v>0.21735741617179594</v>
      </c>
      <c r="T1188" s="28"/>
    </row>
    <row r="1189" spans="2:20" x14ac:dyDescent="0.3">
      <c r="B1189" s="27"/>
      <c r="N1189" s="17">
        <v>1184</v>
      </c>
      <c r="O1189" s="4">
        <v>97.340734065122959</v>
      </c>
      <c r="P1189" s="35">
        <f t="shared" si="24"/>
        <v>1.7102718652695081E-4</v>
      </c>
      <c r="T1189" s="28"/>
    </row>
    <row r="1190" spans="2:20" x14ac:dyDescent="0.3">
      <c r="B1190" s="27"/>
      <c r="N1190" s="17">
        <v>1185</v>
      </c>
      <c r="O1190" s="4">
        <v>121.23475411459393</v>
      </c>
      <c r="P1190" s="35">
        <f t="shared" si="24"/>
        <v>0.24568085209196178</v>
      </c>
      <c r="T1190" s="28"/>
    </row>
    <row r="1191" spans="2:20" x14ac:dyDescent="0.3">
      <c r="B1191" s="27"/>
      <c r="N1191" s="17">
        <v>1186</v>
      </c>
      <c r="O1191" s="4">
        <v>109.81465358376701</v>
      </c>
      <c r="P1191" s="35">
        <f t="shared" si="24"/>
        <v>0.12833990754094815</v>
      </c>
      <c r="T1191" s="28"/>
    </row>
    <row r="1192" spans="2:20" x14ac:dyDescent="0.3">
      <c r="B1192" s="27"/>
      <c r="N1192" s="17">
        <v>1187</v>
      </c>
      <c r="O1192" s="4">
        <v>119.34495282363308</v>
      </c>
      <c r="P1192" s="35">
        <f t="shared" si="24"/>
        <v>0.22626324119646357</v>
      </c>
      <c r="T1192" s="28"/>
    </row>
    <row r="1193" spans="2:20" x14ac:dyDescent="0.3">
      <c r="B1193" s="27"/>
      <c r="N1193" s="17">
        <v>1188</v>
      </c>
      <c r="O1193" s="4">
        <v>78.653703988602629</v>
      </c>
      <c r="P1193" s="35">
        <f t="shared" si="24"/>
        <v>-0.19183724402904379</v>
      </c>
      <c r="T1193" s="28"/>
    </row>
    <row r="1194" spans="2:20" x14ac:dyDescent="0.3">
      <c r="B1194" s="27"/>
      <c r="N1194" s="17">
        <v>1189</v>
      </c>
      <c r="O1194" s="4">
        <v>159.45081717671604</v>
      </c>
      <c r="P1194" s="35">
        <f t="shared" si="24"/>
        <v>0.63834893103100132</v>
      </c>
      <c r="T1194" s="28"/>
    </row>
    <row r="1195" spans="2:20" x14ac:dyDescent="0.3">
      <c r="B1195" s="27"/>
      <c r="N1195" s="17">
        <v>1190</v>
      </c>
      <c r="O1195" s="4">
        <v>92.092131236898865</v>
      </c>
      <c r="P1195" s="35">
        <f t="shared" si="24"/>
        <v>-5.3758096447233505E-2</v>
      </c>
      <c r="T1195" s="28"/>
    </row>
    <row r="1196" spans="2:20" x14ac:dyDescent="0.3">
      <c r="B1196" s="27"/>
      <c r="N1196" s="17">
        <v>1191</v>
      </c>
      <c r="O1196" s="4">
        <v>121.3524484761397</v>
      </c>
      <c r="P1196" s="35">
        <f t="shared" si="24"/>
        <v>0.24689015559282246</v>
      </c>
      <c r="T1196" s="28"/>
    </row>
    <row r="1197" spans="2:20" x14ac:dyDescent="0.3">
      <c r="B1197" s="27"/>
      <c r="N1197" s="17">
        <v>1192</v>
      </c>
      <c r="O1197" s="4">
        <v>125.37713961262769</v>
      </c>
      <c r="P1197" s="35">
        <f t="shared" si="24"/>
        <v>0.28824364965417448</v>
      </c>
      <c r="T1197" s="28"/>
    </row>
    <row r="1198" spans="2:20" x14ac:dyDescent="0.3">
      <c r="B1198" s="27"/>
      <c r="N1198" s="17">
        <v>1193</v>
      </c>
      <c r="O1198" s="4">
        <v>110.66362835758493</v>
      </c>
      <c r="P1198" s="35">
        <f t="shared" si="24"/>
        <v>0.13706307959979913</v>
      </c>
      <c r="T1198" s="28"/>
    </row>
    <row r="1199" spans="2:20" x14ac:dyDescent="0.3">
      <c r="B1199" s="27"/>
      <c r="N1199" s="17">
        <v>1194</v>
      </c>
      <c r="O1199" s="4">
        <v>104.72944925069072</v>
      </c>
      <c r="P1199" s="35">
        <f t="shared" si="24"/>
        <v>7.6089695025973736E-2</v>
      </c>
      <c r="T1199" s="28"/>
    </row>
    <row r="1200" spans="2:20" x14ac:dyDescent="0.3">
      <c r="B1200" s="27"/>
      <c r="N1200" s="17">
        <v>1195</v>
      </c>
      <c r="O1200" s="4">
        <v>123.88700526495266</v>
      </c>
      <c r="P1200" s="35">
        <f t="shared" si="24"/>
        <v>0.27293259600870923</v>
      </c>
      <c r="T1200" s="28"/>
    </row>
    <row r="1201" spans="2:20" x14ac:dyDescent="0.3">
      <c r="B1201" s="27"/>
      <c r="N1201" s="17">
        <v>1196</v>
      </c>
      <c r="O1201" s="4">
        <v>109.76387889385387</v>
      </c>
      <c r="P1201" s="35">
        <f t="shared" si="24"/>
        <v>0.12781820021817891</v>
      </c>
      <c r="T1201" s="28"/>
    </row>
    <row r="1202" spans="2:20" x14ac:dyDescent="0.3">
      <c r="B1202" s="27"/>
      <c r="N1202" s="17">
        <v>1197</v>
      </c>
      <c r="O1202" s="4">
        <v>105.91588003577883</v>
      </c>
      <c r="P1202" s="35">
        <f t="shared" si="24"/>
        <v>8.8280210213720345E-2</v>
      </c>
      <c r="T1202" s="28"/>
    </row>
    <row r="1203" spans="2:20" x14ac:dyDescent="0.3">
      <c r="B1203" s="27"/>
      <c r="N1203" s="17">
        <v>1198</v>
      </c>
      <c r="O1203" s="4">
        <v>105.64023440373671</v>
      </c>
      <c r="P1203" s="35">
        <f t="shared" si="24"/>
        <v>8.5447965546707749E-2</v>
      </c>
      <c r="T1203" s="28"/>
    </row>
    <row r="1204" spans="2:20" x14ac:dyDescent="0.3">
      <c r="B1204" s="27"/>
      <c r="N1204" s="17">
        <v>1199</v>
      </c>
      <c r="O1204" s="4">
        <v>120.84175280530432</v>
      </c>
      <c r="P1204" s="35">
        <f t="shared" si="24"/>
        <v>0.24164278388780325</v>
      </c>
      <c r="T1204" s="28"/>
    </row>
    <row r="1205" spans="2:20" x14ac:dyDescent="0.3">
      <c r="B1205" s="27"/>
      <c r="N1205" s="17">
        <v>1200</v>
      </c>
      <c r="O1205" s="4">
        <v>107.98845664251989</v>
      </c>
      <c r="P1205" s="35">
        <f t="shared" si="24"/>
        <v>0.10957582806164146</v>
      </c>
      <c r="T1205" s="28"/>
    </row>
    <row r="1206" spans="2:20" x14ac:dyDescent="0.3">
      <c r="B1206" s="27"/>
      <c r="N1206" s="17">
        <v>1201</v>
      </c>
      <c r="O1206" s="4">
        <v>92.575451842145014</v>
      </c>
      <c r="P1206" s="35">
        <f t="shared" si="24"/>
        <v>-4.879200213068513E-2</v>
      </c>
      <c r="T1206" s="28"/>
    </row>
    <row r="1207" spans="2:20" x14ac:dyDescent="0.3">
      <c r="B1207" s="27"/>
      <c r="N1207" s="17">
        <v>1202</v>
      </c>
      <c r="O1207" s="4">
        <v>116.23579710736699</v>
      </c>
      <c r="P1207" s="35">
        <f t="shared" si="24"/>
        <v>0.19431682640632775</v>
      </c>
      <c r="T1207" s="28"/>
    </row>
    <row r="1208" spans="2:20" x14ac:dyDescent="0.3">
      <c r="B1208" s="27"/>
      <c r="N1208" s="17">
        <v>1203</v>
      </c>
      <c r="O1208" s="4">
        <v>136.77201995954726</v>
      </c>
      <c r="P1208" s="35">
        <f t="shared" si="24"/>
        <v>0.40532545811497145</v>
      </c>
      <c r="T1208" s="28"/>
    </row>
    <row r="1209" spans="2:20" x14ac:dyDescent="0.3">
      <c r="B1209" s="27"/>
      <c r="N1209" s="17">
        <v>1204</v>
      </c>
      <c r="O1209" s="4">
        <v>91.074961135929541</v>
      </c>
      <c r="P1209" s="35">
        <f t="shared" si="24"/>
        <v>-6.4209466826557815E-2</v>
      </c>
      <c r="T1209" s="28"/>
    </row>
    <row r="1210" spans="2:20" x14ac:dyDescent="0.3">
      <c r="B1210" s="27"/>
      <c r="N1210" s="17">
        <v>1205</v>
      </c>
      <c r="O1210" s="4">
        <v>122.66253935011747</v>
      </c>
      <c r="P1210" s="35">
        <f t="shared" si="24"/>
        <v>0.26035127182251316</v>
      </c>
      <c r="T1210" s="28"/>
    </row>
    <row r="1211" spans="2:20" x14ac:dyDescent="0.3">
      <c r="B1211" s="27"/>
      <c r="N1211" s="17">
        <v>1206</v>
      </c>
      <c r="O1211" s="4">
        <v>86.929811517024206</v>
      </c>
      <c r="P1211" s="35">
        <f t="shared" si="24"/>
        <v>-0.1068006655883087</v>
      </c>
      <c r="T1211" s="28"/>
    </row>
    <row r="1212" spans="2:20" x14ac:dyDescent="0.3">
      <c r="B1212" s="27"/>
      <c r="N1212" s="17">
        <v>1207</v>
      </c>
      <c r="O1212" s="4">
        <v>104.68452607964865</v>
      </c>
      <c r="P1212" s="35">
        <f t="shared" si="24"/>
        <v>7.5628111758114125E-2</v>
      </c>
      <c r="T1212" s="28"/>
    </row>
    <row r="1213" spans="2:20" x14ac:dyDescent="0.3">
      <c r="B1213" s="27"/>
      <c r="N1213" s="17">
        <v>1208</v>
      </c>
      <c r="O1213" s="4">
        <v>120.99139015637115</v>
      </c>
      <c r="P1213" s="35">
        <f t="shared" si="24"/>
        <v>0.24318029996017887</v>
      </c>
      <c r="T1213" s="28"/>
    </row>
    <row r="1214" spans="2:20" x14ac:dyDescent="0.3">
      <c r="B1214" s="27"/>
      <c r="N1214" s="17">
        <v>1209</v>
      </c>
      <c r="O1214" s="4">
        <v>100.55507622537117</v>
      </c>
      <c r="P1214" s="35">
        <f t="shared" si="24"/>
        <v>3.3198227269008118E-2</v>
      </c>
      <c r="T1214" s="28"/>
    </row>
    <row r="1215" spans="2:20" x14ac:dyDescent="0.3">
      <c r="B1215" s="27"/>
      <c r="N1215" s="17">
        <v>1210</v>
      </c>
      <c r="O1215" s="4">
        <v>91.262445276061911</v>
      </c>
      <c r="P1215" s="35">
        <f t="shared" si="24"/>
        <v>-6.2283076946531568E-2</v>
      </c>
      <c r="T1215" s="28"/>
    </row>
    <row r="1216" spans="2:20" x14ac:dyDescent="0.3">
      <c r="B1216" s="27"/>
      <c r="N1216" s="17">
        <v>1211</v>
      </c>
      <c r="O1216" s="4">
        <v>69.717590730488737</v>
      </c>
      <c r="P1216" s="35">
        <f t="shared" si="24"/>
        <v>-0.28365534733658038</v>
      </c>
      <c r="T1216" s="28"/>
    </row>
    <row r="1217" spans="2:20" x14ac:dyDescent="0.3">
      <c r="B1217" s="27"/>
      <c r="N1217" s="17">
        <v>1212</v>
      </c>
      <c r="O1217" s="4">
        <v>105.97175694026444</v>
      </c>
      <c r="P1217" s="35">
        <f t="shared" si="24"/>
        <v>8.8854342528337904E-2</v>
      </c>
      <c r="T1217" s="28"/>
    </row>
    <row r="1218" spans="2:20" x14ac:dyDescent="0.3">
      <c r="B1218" s="27"/>
      <c r="N1218" s="17">
        <v>1213</v>
      </c>
      <c r="O1218" s="4">
        <v>135.01751778759467</v>
      </c>
      <c r="P1218" s="35">
        <f t="shared" si="24"/>
        <v>0.38729803869620261</v>
      </c>
      <c r="T1218" s="28"/>
    </row>
    <row r="1219" spans="2:20" x14ac:dyDescent="0.3">
      <c r="B1219" s="27"/>
      <c r="N1219" s="17">
        <v>1214</v>
      </c>
      <c r="O1219" s="4">
        <v>70.286360734450881</v>
      </c>
      <c r="P1219" s="35">
        <f t="shared" si="24"/>
        <v>-0.27781126485087493</v>
      </c>
      <c r="T1219" s="28"/>
    </row>
    <row r="1220" spans="2:20" x14ac:dyDescent="0.3">
      <c r="B1220" s="27"/>
      <c r="N1220" s="17">
        <v>1215</v>
      </c>
      <c r="O1220" s="4">
        <v>94.448986982710494</v>
      </c>
      <c r="P1220" s="35">
        <f t="shared" si="24"/>
        <v>-2.9541525092410592E-2</v>
      </c>
      <c r="T1220" s="28"/>
    </row>
    <row r="1221" spans="2:20" x14ac:dyDescent="0.3">
      <c r="B1221" s="27"/>
      <c r="N1221" s="17">
        <v>1216</v>
      </c>
      <c r="O1221" s="4">
        <v>88.028451881219311</v>
      </c>
      <c r="P1221" s="35">
        <f t="shared" si="24"/>
        <v>-9.551219245197029E-2</v>
      </c>
      <c r="T1221" s="28"/>
    </row>
    <row r="1222" spans="2:20" x14ac:dyDescent="0.3">
      <c r="B1222" s="27"/>
      <c r="N1222" s="17">
        <v>1217</v>
      </c>
      <c r="O1222" s="4">
        <v>133.69961486848581</v>
      </c>
      <c r="P1222" s="35">
        <f t="shared" si="24"/>
        <v>0.37375665410529368</v>
      </c>
      <c r="T1222" s="28"/>
    </row>
    <row r="1223" spans="2:20" x14ac:dyDescent="0.3">
      <c r="B1223" s="27"/>
      <c r="N1223" s="17">
        <v>1218</v>
      </c>
      <c r="O1223" s="4">
        <v>93.836065845369134</v>
      </c>
      <c r="P1223" s="35">
        <f t="shared" ref="P1223:P1286" si="25">O1223/$D$6-1</f>
        <v>-3.5839258198767876E-2</v>
      </c>
      <c r="T1223" s="28"/>
    </row>
    <row r="1224" spans="2:20" x14ac:dyDescent="0.3">
      <c r="B1224" s="27"/>
      <c r="N1224" s="17">
        <v>1219</v>
      </c>
      <c r="O1224" s="4">
        <v>82.436987508792882</v>
      </c>
      <c r="P1224" s="35">
        <f t="shared" si="25"/>
        <v>-0.15296420078699235</v>
      </c>
      <c r="T1224" s="28"/>
    </row>
    <row r="1225" spans="2:20" x14ac:dyDescent="0.3">
      <c r="B1225" s="27"/>
      <c r="N1225" s="17">
        <v>1220</v>
      </c>
      <c r="O1225" s="4">
        <v>117.12349345635272</v>
      </c>
      <c r="P1225" s="35">
        <f t="shared" si="25"/>
        <v>0.20343786065495784</v>
      </c>
      <c r="T1225" s="28"/>
    </row>
    <row r="1226" spans="2:20" x14ac:dyDescent="0.3">
      <c r="B1226" s="27"/>
      <c r="N1226" s="17">
        <v>1221</v>
      </c>
      <c r="O1226" s="4">
        <v>101.64201697854988</v>
      </c>
      <c r="P1226" s="35">
        <f t="shared" si="25"/>
        <v>4.4366487504957641E-2</v>
      </c>
      <c r="T1226" s="28"/>
    </row>
    <row r="1227" spans="2:20" x14ac:dyDescent="0.3">
      <c r="B1227" s="27"/>
      <c r="N1227" s="17">
        <v>1222</v>
      </c>
      <c r="O1227" s="4">
        <v>152.91588218059476</v>
      </c>
      <c r="P1227" s="35">
        <f t="shared" si="25"/>
        <v>0.57120281064839729</v>
      </c>
      <c r="T1227" s="28"/>
    </row>
    <row r="1228" spans="2:20" x14ac:dyDescent="0.3">
      <c r="B1228" s="27"/>
      <c r="N1228" s="17">
        <v>1223</v>
      </c>
      <c r="O1228" s="4">
        <v>104.1194127019358</v>
      </c>
      <c r="P1228" s="35">
        <f t="shared" si="25"/>
        <v>6.982160091871803E-2</v>
      </c>
      <c r="T1228" s="28"/>
    </row>
    <row r="1229" spans="2:20" x14ac:dyDescent="0.3">
      <c r="B1229" s="27"/>
      <c r="N1229" s="17">
        <v>1224</v>
      </c>
      <c r="O1229" s="4">
        <v>83.640870062688109</v>
      </c>
      <c r="P1229" s="35">
        <f t="shared" si="25"/>
        <v>-0.14059436957392835</v>
      </c>
      <c r="T1229" s="28"/>
    </row>
    <row r="1230" spans="2:20" x14ac:dyDescent="0.3">
      <c r="B1230" s="27"/>
      <c r="N1230" s="17">
        <v>1225</v>
      </c>
      <c r="O1230" s="4">
        <v>126.53497042323093</v>
      </c>
      <c r="P1230" s="35">
        <f t="shared" si="25"/>
        <v>0.30014030157765914</v>
      </c>
      <c r="T1230" s="28"/>
    </row>
    <row r="1231" spans="2:20" x14ac:dyDescent="0.3">
      <c r="B1231" s="27"/>
      <c r="N1231" s="17">
        <v>1226</v>
      </c>
      <c r="O1231" s="4">
        <v>147.59674849705291</v>
      </c>
      <c r="P1231" s="35">
        <f t="shared" si="25"/>
        <v>0.51654898611024147</v>
      </c>
      <c r="T1231" s="28"/>
    </row>
    <row r="1232" spans="2:20" x14ac:dyDescent="0.3">
      <c r="B1232" s="27"/>
      <c r="N1232" s="17">
        <v>1227</v>
      </c>
      <c r="O1232" s="4">
        <v>67.316474261787548</v>
      </c>
      <c r="P1232" s="35">
        <f t="shared" si="25"/>
        <v>-0.30832669533862733</v>
      </c>
      <c r="T1232" s="28"/>
    </row>
    <row r="1233" spans="2:20" x14ac:dyDescent="0.3">
      <c r="B1233" s="27"/>
      <c r="N1233" s="17">
        <v>1228</v>
      </c>
      <c r="O1233" s="4">
        <v>133.93521964555018</v>
      </c>
      <c r="P1233" s="35">
        <f t="shared" si="25"/>
        <v>0.37617748105045368</v>
      </c>
      <c r="T1233" s="28"/>
    </row>
    <row r="1234" spans="2:20" x14ac:dyDescent="0.3">
      <c r="B1234" s="27"/>
      <c r="N1234" s="17">
        <v>1229</v>
      </c>
      <c r="O1234" s="4">
        <v>147.1812748070582</v>
      </c>
      <c r="P1234" s="35">
        <f t="shared" si="25"/>
        <v>0.51228001535219292</v>
      </c>
      <c r="T1234" s="28"/>
    </row>
    <row r="1235" spans="2:20" x14ac:dyDescent="0.3">
      <c r="B1235" s="27"/>
      <c r="N1235" s="17">
        <v>1230</v>
      </c>
      <c r="O1235" s="4">
        <v>91.538472636138607</v>
      </c>
      <c r="P1235" s="35">
        <f t="shared" si="25"/>
        <v>-5.9446910043631562E-2</v>
      </c>
      <c r="T1235" s="28"/>
    </row>
    <row r="1236" spans="2:20" x14ac:dyDescent="0.3">
      <c r="B1236" s="27"/>
      <c r="N1236" s="17">
        <v>1231</v>
      </c>
      <c r="O1236" s="4">
        <v>88.26055008913093</v>
      </c>
      <c r="P1236" s="35">
        <f t="shared" si="25"/>
        <v>-9.3127395324184015E-2</v>
      </c>
      <c r="T1236" s="28"/>
    </row>
    <row r="1237" spans="2:20" x14ac:dyDescent="0.3">
      <c r="B1237" s="27"/>
      <c r="N1237" s="17">
        <v>1232</v>
      </c>
      <c r="O1237" s="4">
        <v>93.411574251308124</v>
      </c>
      <c r="P1237" s="35">
        <f t="shared" si="25"/>
        <v>-4.0200887456463885E-2</v>
      </c>
      <c r="T1237" s="28"/>
    </row>
    <row r="1238" spans="2:20" x14ac:dyDescent="0.3">
      <c r="B1238" s="27"/>
      <c r="N1238" s="17">
        <v>1233</v>
      </c>
      <c r="O1238" s="4">
        <v>111.07465232449343</v>
      </c>
      <c r="P1238" s="35">
        <f t="shared" si="25"/>
        <v>0.14128632968240185</v>
      </c>
      <c r="T1238" s="28"/>
    </row>
    <row r="1239" spans="2:20" x14ac:dyDescent="0.3">
      <c r="B1239" s="27"/>
      <c r="N1239" s="17">
        <v>1234</v>
      </c>
      <c r="O1239" s="4">
        <v>118.55012997942514</v>
      </c>
      <c r="P1239" s="35">
        <f t="shared" si="25"/>
        <v>0.21809647742425953</v>
      </c>
      <c r="T1239" s="28"/>
    </row>
    <row r="1240" spans="2:20" x14ac:dyDescent="0.3">
      <c r="B1240" s="27"/>
      <c r="N1240" s="17">
        <v>1235</v>
      </c>
      <c r="O1240" s="4">
        <v>133.83522704728006</v>
      </c>
      <c r="P1240" s="35">
        <f t="shared" si="25"/>
        <v>0.37515006225519421</v>
      </c>
      <c r="T1240" s="28"/>
    </row>
    <row r="1241" spans="2:20" x14ac:dyDescent="0.3">
      <c r="B1241" s="27"/>
      <c r="N1241" s="17">
        <v>1236</v>
      </c>
      <c r="O1241" s="4">
        <v>68.006219693880524</v>
      </c>
      <c r="P1241" s="35">
        <f t="shared" si="25"/>
        <v>-0.30123959656195165</v>
      </c>
      <c r="T1241" s="28"/>
    </row>
    <row r="1242" spans="2:20" x14ac:dyDescent="0.3">
      <c r="B1242" s="27"/>
      <c r="N1242" s="17">
        <v>1237</v>
      </c>
      <c r="O1242" s="4">
        <v>149.4308143837381</v>
      </c>
      <c r="P1242" s="35">
        <f t="shared" si="25"/>
        <v>0.53539391859848906</v>
      </c>
      <c r="T1242" s="28"/>
    </row>
    <row r="1243" spans="2:20" x14ac:dyDescent="0.3">
      <c r="B1243" s="27"/>
      <c r="N1243" s="17">
        <v>1238</v>
      </c>
      <c r="O1243" s="4">
        <v>72.097403575021588</v>
      </c>
      <c r="P1243" s="35">
        <f t="shared" si="25"/>
        <v>-0.25920289297522647</v>
      </c>
      <c r="T1243" s="28"/>
    </row>
    <row r="1244" spans="2:20" x14ac:dyDescent="0.3">
      <c r="B1244" s="27"/>
      <c r="N1244" s="17">
        <v>1239</v>
      </c>
      <c r="O1244" s="4">
        <v>72.929476871817457</v>
      </c>
      <c r="P1244" s="35">
        <f t="shared" si="25"/>
        <v>-0.25065338272195437</v>
      </c>
      <c r="T1244" s="28"/>
    </row>
    <row r="1245" spans="2:20" x14ac:dyDescent="0.3">
      <c r="B1245" s="27"/>
      <c r="N1245" s="17">
        <v>1240</v>
      </c>
      <c r="O1245" s="4">
        <v>78.768522427502006</v>
      </c>
      <c r="P1245" s="35">
        <f t="shared" si="25"/>
        <v>-0.19065749048519731</v>
      </c>
      <c r="T1245" s="28"/>
    </row>
    <row r="1246" spans="2:20" x14ac:dyDescent="0.3">
      <c r="B1246" s="27"/>
      <c r="N1246" s="17">
        <v>1241</v>
      </c>
      <c r="O1246" s="4">
        <v>66.734382595223764</v>
      </c>
      <c r="P1246" s="35">
        <f t="shared" si="25"/>
        <v>-0.31430765722118637</v>
      </c>
      <c r="T1246" s="28"/>
    </row>
    <row r="1247" spans="2:20" x14ac:dyDescent="0.3">
      <c r="B1247" s="27"/>
      <c r="N1247" s="17">
        <v>1242</v>
      </c>
      <c r="O1247" s="4">
        <v>103.88585677256992</v>
      </c>
      <c r="P1247" s="35">
        <f t="shared" si="25"/>
        <v>6.7421825778096078E-2</v>
      </c>
      <c r="T1247" s="28"/>
    </row>
    <row r="1248" spans="2:20" x14ac:dyDescent="0.3">
      <c r="B1248" s="27"/>
      <c r="N1248" s="17">
        <v>1243</v>
      </c>
      <c r="O1248" s="4">
        <v>67.912950187887006</v>
      </c>
      <c r="P1248" s="35">
        <f t="shared" si="25"/>
        <v>-0.30219793593046629</v>
      </c>
      <c r="T1248" s="28"/>
    </row>
    <row r="1249" spans="2:20" x14ac:dyDescent="0.3">
      <c r="B1249" s="27"/>
      <c r="N1249" s="17">
        <v>1244</v>
      </c>
      <c r="O1249" s="4">
        <v>113.46146637482249</v>
      </c>
      <c r="P1249" s="35">
        <f t="shared" si="25"/>
        <v>0.16581072107258565</v>
      </c>
      <c r="T1249" s="28"/>
    </row>
    <row r="1250" spans="2:20" x14ac:dyDescent="0.3">
      <c r="B1250" s="27"/>
      <c r="N1250" s="17">
        <v>1245</v>
      </c>
      <c r="O1250" s="4">
        <v>131.31901180882338</v>
      </c>
      <c r="P1250" s="35">
        <f t="shared" si="25"/>
        <v>0.34929608032419779</v>
      </c>
      <c r="T1250" s="28"/>
    </row>
    <row r="1251" spans="2:20" x14ac:dyDescent="0.3">
      <c r="B1251" s="27"/>
      <c r="N1251" s="17">
        <v>1246</v>
      </c>
      <c r="O1251" s="4">
        <v>113.73812975616029</v>
      </c>
      <c r="P1251" s="35">
        <f t="shared" si="25"/>
        <v>0.16865342306117337</v>
      </c>
      <c r="T1251" s="28"/>
    </row>
    <row r="1252" spans="2:20" x14ac:dyDescent="0.3">
      <c r="B1252" s="27"/>
      <c r="N1252" s="17">
        <v>1247</v>
      </c>
      <c r="O1252" s="4">
        <v>88.466578454441262</v>
      </c>
      <c r="P1252" s="35">
        <f t="shared" si="25"/>
        <v>-9.1010464485917097E-2</v>
      </c>
      <c r="T1252" s="28"/>
    </row>
    <row r="1253" spans="2:20" x14ac:dyDescent="0.3">
      <c r="B1253" s="27"/>
      <c r="N1253" s="17">
        <v>1248</v>
      </c>
      <c r="O1253" s="4">
        <v>139.57445593364082</v>
      </c>
      <c r="P1253" s="35">
        <f t="shared" si="25"/>
        <v>0.43412034335755068</v>
      </c>
      <c r="T1253" s="28"/>
    </row>
    <row r="1254" spans="2:20" x14ac:dyDescent="0.3">
      <c r="B1254" s="27"/>
      <c r="N1254" s="17">
        <v>1249</v>
      </c>
      <c r="O1254" s="4">
        <v>87.411977348146635</v>
      </c>
      <c r="P1254" s="35">
        <f t="shared" si="25"/>
        <v>-0.10184643651638359</v>
      </c>
      <c r="T1254" s="28"/>
    </row>
    <row r="1255" spans="2:20" x14ac:dyDescent="0.3">
      <c r="B1255" s="27"/>
      <c r="N1255" s="17">
        <v>1250</v>
      </c>
      <c r="O1255" s="4">
        <v>114.79817915716957</v>
      </c>
      <c r="P1255" s="35">
        <f t="shared" si="25"/>
        <v>0.17954537603911791</v>
      </c>
      <c r="T1255" s="28"/>
    </row>
    <row r="1256" spans="2:20" x14ac:dyDescent="0.3">
      <c r="B1256" s="27"/>
      <c r="N1256" s="17">
        <v>1251</v>
      </c>
      <c r="O1256" s="4">
        <v>92.160889739236794</v>
      </c>
      <c r="P1256" s="35">
        <f t="shared" si="25"/>
        <v>-5.3051606378388017E-2</v>
      </c>
      <c r="T1256" s="28"/>
    </row>
    <row r="1257" spans="2:20" x14ac:dyDescent="0.3">
      <c r="B1257" s="27"/>
      <c r="N1257" s="17">
        <v>1252</v>
      </c>
      <c r="O1257" s="4">
        <v>77.772613852363307</v>
      </c>
      <c r="P1257" s="35">
        <f t="shared" si="25"/>
        <v>-0.20089039978207957</v>
      </c>
      <c r="T1257" s="28"/>
    </row>
    <row r="1258" spans="2:20" x14ac:dyDescent="0.3">
      <c r="B1258" s="27"/>
      <c r="N1258" s="17">
        <v>1253</v>
      </c>
      <c r="O1258" s="4">
        <v>71.422193984815237</v>
      </c>
      <c r="P1258" s="35">
        <f t="shared" si="25"/>
        <v>-0.26614063672545407</v>
      </c>
      <c r="T1258" s="28"/>
    </row>
    <row r="1259" spans="2:20" x14ac:dyDescent="0.3">
      <c r="B1259" s="27"/>
      <c r="N1259" s="17">
        <v>1254</v>
      </c>
      <c r="O1259" s="4">
        <v>117.26251616150337</v>
      </c>
      <c r="P1259" s="35">
        <f t="shared" si="25"/>
        <v>0.2048663117874483</v>
      </c>
      <c r="T1259" s="28"/>
    </row>
    <row r="1260" spans="2:20" x14ac:dyDescent="0.3">
      <c r="B1260" s="27"/>
      <c r="N1260" s="17">
        <v>1255</v>
      </c>
      <c r="O1260" s="4">
        <v>93.811769117388977</v>
      </c>
      <c r="P1260" s="35">
        <f t="shared" si="25"/>
        <v>-3.6088905826912265E-2</v>
      </c>
      <c r="T1260" s="28"/>
    </row>
    <row r="1261" spans="2:20" x14ac:dyDescent="0.3">
      <c r="B1261" s="27"/>
      <c r="N1261" s="17">
        <v>1256</v>
      </c>
      <c r="O1261" s="4">
        <v>90.488105059754076</v>
      </c>
      <c r="P1261" s="35">
        <f t="shared" si="25"/>
        <v>-7.023938277239794E-2</v>
      </c>
      <c r="T1261" s="28"/>
    </row>
    <row r="1262" spans="2:20" x14ac:dyDescent="0.3">
      <c r="B1262" s="27"/>
      <c r="N1262" s="17">
        <v>1257</v>
      </c>
      <c r="O1262" s="4">
        <v>90.408870133671385</v>
      </c>
      <c r="P1262" s="35">
        <f t="shared" si="25"/>
        <v>-7.1053517555439094E-2</v>
      </c>
      <c r="T1262" s="28"/>
    </row>
    <row r="1263" spans="2:20" x14ac:dyDescent="0.3">
      <c r="B1263" s="27"/>
      <c r="N1263" s="17">
        <v>1258</v>
      </c>
      <c r="O1263" s="4">
        <v>105.66987281090536</v>
      </c>
      <c r="P1263" s="35">
        <f t="shared" si="25"/>
        <v>8.575249865329182E-2</v>
      </c>
      <c r="T1263" s="28"/>
    </row>
    <row r="1264" spans="2:20" x14ac:dyDescent="0.3">
      <c r="B1264" s="27"/>
      <c r="N1264" s="17">
        <v>1259</v>
      </c>
      <c r="O1264" s="4">
        <v>100.34868067538029</v>
      </c>
      <c r="P1264" s="35">
        <f t="shared" si="25"/>
        <v>3.1077523627067283E-2</v>
      </c>
      <c r="T1264" s="28"/>
    </row>
    <row r="1265" spans="2:20" x14ac:dyDescent="0.3">
      <c r="B1265" s="27"/>
      <c r="N1265" s="17">
        <v>1260</v>
      </c>
      <c r="O1265" s="4">
        <v>89.412223432936614</v>
      </c>
      <c r="P1265" s="35">
        <f t="shared" si="25"/>
        <v>-8.1294011054790172E-2</v>
      </c>
      <c r="T1265" s="28"/>
    </row>
    <row r="1266" spans="2:20" x14ac:dyDescent="0.3">
      <c r="B1266" s="27"/>
      <c r="N1266" s="17">
        <v>1261</v>
      </c>
      <c r="O1266" s="4">
        <v>65.575224205623471</v>
      </c>
      <c r="P1266" s="35">
        <f t="shared" si="25"/>
        <v>-0.32621794995046427</v>
      </c>
      <c r="T1266" s="28"/>
    </row>
    <row r="1267" spans="2:20" x14ac:dyDescent="0.3">
      <c r="B1267" s="27"/>
      <c r="N1267" s="17">
        <v>1262</v>
      </c>
      <c r="O1267" s="4">
        <v>101.85647743286842</v>
      </c>
      <c r="P1267" s="35">
        <f t="shared" si="25"/>
        <v>4.6570057623333216E-2</v>
      </c>
      <c r="T1267" s="28"/>
    </row>
    <row r="1268" spans="2:20" x14ac:dyDescent="0.3">
      <c r="B1268" s="27"/>
      <c r="N1268" s="17">
        <v>1263</v>
      </c>
      <c r="O1268" s="4">
        <v>84.732893462523833</v>
      </c>
      <c r="P1268" s="35">
        <f t="shared" si="25"/>
        <v>-0.12937388540545358</v>
      </c>
      <c r="T1268" s="28"/>
    </row>
    <row r="1269" spans="2:20" x14ac:dyDescent="0.3">
      <c r="B1269" s="27"/>
      <c r="N1269" s="17">
        <v>1264</v>
      </c>
      <c r="O1269" s="4">
        <v>114.18039565196058</v>
      </c>
      <c r="P1269" s="35">
        <f t="shared" si="25"/>
        <v>0.17319768235344668</v>
      </c>
      <c r="T1269" s="28"/>
    </row>
    <row r="1270" spans="2:20" x14ac:dyDescent="0.3">
      <c r="B1270" s="27"/>
      <c r="N1270" s="17">
        <v>1265</v>
      </c>
      <c r="O1270" s="4">
        <v>113.27572602895965</v>
      </c>
      <c r="P1270" s="35">
        <f t="shared" si="25"/>
        <v>0.1639022485888324</v>
      </c>
      <c r="T1270" s="28"/>
    </row>
    <row r="1271" spans="2:20" x14ac:dyDescent="0.3">
      <c r="B1271" s="27"/>
      <c r="N1271" s="17">
        <v>1266</v>
      </c>
      <c r="O1271" s="4">
        <v>84.300321574623965</v>
      </c>
      <c r="P1271" s="35">
        <f t="shared" si="25"/>
        <v>-0.13381853926601905</v>
      </c>
      <c r="T1271" s="28"/>
    </row>
    <row r="1272" spans="2:20" x14ac:dyDescent="0.3">
      <c r="B1272" s="27"/>
      <c r="N1272" s="17">
        <v>1267</v>
      </c>
      <c r="O1272" s="4">
        <v>149.08362828087795</v>
      </c>
      <c r="P1272" s="35">
        <f t="shared" si="25"/>
        <v>0.53182659927983456</v>
      </c>
      <c r="T1272" s="28"/>
    </row>
    <row r="1273" spans="2:20" x14ac:dyDescent="0.3">
      <c r="B1273" s="27"/>
      <c r="N1273" s="17">
        <v>1268</v>
      </c>
      <c r="O1273" s="4">
        <v>129.22820592165894</v>
      </c>
      <c r="P1273" s="35">
        <f t="shared" si="25"/>
        <v>0.32781315755916229</v>
      </c>
      <c r="T1273" s="28"/>
    </row>
    <row r="1274" spans="2:20" x14ac:dyDescent="0.3">
      <c r="B1274" s="27"/>
      <c r="N1274" s="17">
        <v>1269</v>
      </c>
      <c r="O1274" s="4">
        <v>72.00311438807644</v>
      </c>
      <c r="P1274" s="35">
        <f t="shared" si="25"/>
        <v>-0.26017170951298152</v>
      </c>
      <c r="T1274" s="28"/>
    </row>
    <row r="1275" spans="2:20" x14ac:dyDescent="0.3">
      <c r="B1275" s="27"/>
      <c r="N1275" s="17">
        <v>1270</v>
      </c>
      <c r="O1275" s="4">
        <v>126.09695639677615</v>
      </c>
      <c r="P1275" s="35">
        <f t="shared" si="25"/>
        <v>0.29563973002383981</v>
      </c>
      <c r="T1275" s="28"/>
    </row>
    <row r="1276" spans="2:20" x14ac:dyDescent="0.3">
      <c r="B1276" s="27"/>
      <c r="N1276" s="17">
        <v>1271</v>
      </c>
      <c r="O1276" s="4">
        <v>100.35529221029913</v>
      </c>
      <c r="P1276" s="35">
        <f t="shared" si="25"/>
        <v>3.1145456807708971E-2</v>
      </c>
      <c r="T1276" s="28"/>
    </row>
    <row r="1277" spans="2:20" x14ac:dyDescent="0.3">
      <c r="B1277" s="27"/>
      <c r="N1277" s="17">
        <v>1272</v>
      </c>
      <c r="O1277" s="4">
        <v>83.426743774085523</v>
      </c>
      <c r="P1277" s="35">
        <f t="shared" si="25"/>
        <v>-0.14279450615679001</v>
      </c>
      <c r="T1277" s="28"/>
    </row>
    <row r="1278" spans="2:20" x14ac:dyDescent="0.3">
      <c r="B1278" s="27"/>
      <c r="N1278" s="17">
        <v>1273</v>
      </c>
      <c r="O1278" s="4">
        <v>137.90300347534216</v>
      </c>
      <c r="P1278" s="35">
        <f t="shared" si="25"/>
        <v>0.41694625546756625</v>
      </c>
      <c r="T1278" s="28"/>
    </row>
    <row r="1279" spans="2:20" x14ac:dyDescent="0.3">
      <c r="B1279" s="27"/>
      <c r="N1279" s="17">
        <v>1274</v>
      </c>
      <c r="O1279" s="4">
        <v>76.824184257152766</v>
      </c>
      <c r="P1279" s="35">
        <f t="shared" si="25"/>
        <v>-0.210635465006482</v>
      </c>
      <c r="T1279" s="28"/>
    </row>
    <row r="1280" spans="2:20" x14ac:dyDescent="0.3">
      <c r="B1280" s="27"/>
      <c r="N1280" s="17">
        <v>1275</v>
      </c>
      <c r="O1280" s="4">
        <v>85.767287340898278</v>
      </c>
      <c r="P1280" s="35">
        <f t="shared" si="25"/>
        <v>-0.11874554160072048</v>
      </c>
      <c r="T1280" s="28"/>
    </row>
    <row r="1281" spans="2:20" x14ac:dyDescent="0.3">
      <c r="B1281" s="27"/>
      <c r="N1281" s="17">
        <v>1276</v>
      </c>
      <c r="O1281" s="4">
        <v>120.53121427027642</v>
      </c>
      <c r="P1281" s="35">
        <f t="shared" si="25"/>
        <v>0.23845201644041514</v>
      </c>
      <c r="T1281" s="28"/>
    </row>
    <row r="1282" spans="2:20" x14ac:dyDescent="0.3">
      <c r="B1282" s="27"/>
      <c r="N1282" s="17">
        <v>1277</v>
      </c>
      <c r="O1282" s="4">
        <v>90.111034109189234</v>
      </c>
      <c r="P1282" s="35">
        <f t="shared" si="25"/>
        <v>-7.4113767361447036E-2</v>
      </c>
      <c r="T1282" s="28"/>
    </row>
    <row r="1283" spans="2:20" x14ac:dyDescent="0.3">
      <c r="B1283" s="27"/>
      <c r="N1283" s="17">
        <v>1278</v>
      </c>
      <c r="O1283" s="4">
        <v>75.879394140177538</v>
      </c>
      <c r="P1283" s="35">
        <f t="shared" si="25"/>
        <v>-0.22034313477953504</v>
      </c>
      <c r="T1283" s="28"/>
    </row>
    <row r="1284" spans="2:20" x14ac:dyDescent="0.3">
      <c r="B1284" s="27"/>
      <c r="N1284" s="17">
        <v>1279</v>
      </c>
      <c r="O1284" s="4">
        <v>125.44270317633868</v>
      </c>
      <c r="P1284" s="35">
        <f t="shared" si="25"/>
        <v>0.28891731189324243</v>
      </c>
      <c r="T1284" s="28"/>
    </row>
    <row r="1285" spans="2:20" x14ac:dyDescent="0.3">
      <c r="B1285" s="27"/>
      <c r="N1285" s="17">
        <v>1280</v>
      </c>
      <c r="O1285" s="4">
        <v>122.7885890837855</v>
      </c>
      <c r="P1285" s="35">
        <f t="shared" si="25"/>
        <v>0.2616464263414322</v>
      </c>
      <c r="T1285" s="28"/>
    </row>
    <row r="1286" spans="2:20" x14ac:dyDescent="0.3">
      <c r="B1286" s="27"/>
      <c r="N1286" s="17">
        <v>1281</v>
      </c>
      <c r="O1286" s="4">
        <v>98.813161261801326</v>
      </c>
      <c r="P1286" s="35">
        <f t="shared" si="25"/>
        <v>1.5300140767835257E-2</v>
      </c>
      <c r="T1286" s="28"/>
    </row>
    <row r="1287" spans="2:20" x14ac:dyDescent="0.3">
      <c r="B1287" s="27"/>
      <c r="N1287" s="17">
        <v>1282</v>
      </c>
      <c r="O1287" s="4">
        <v>125.12252444032787</v>
      </c>
      <c r="P1287" s="35">
        <f t="shared" ref="P1287:P1350" si="26">O1287/$D$6-1</f>
        <v>0.28562749187745151</v>
      </c>
      <c r="T1287" s="28"/>
    </row>
    <row r="1288" spans="2:20" x14ac:dyDescent="0.3">
      <c r="B1288" s="27"/>
      <c r="N1288" s="17">
        <v>1283</v>
      </c>
      <c r="O1288" s="4">
        <v>100.23001302719096</v>
      </c>
      <c r="P1288" s="35">
        <f t="shared" si="26"/>
        <v>2.9858219656091034E-2</v>
      </c>
      <c r="T1288" s="28"/>
    </row>
    <row r="1289" spans="2:20" x14ac:dyDescent="0.3">
      <c r="B1289" s="27"/>
      <c r="N1289" s="17">
        <v>1284</v>
      </c>
      <c r="O1289" s="4">
        <v>79.678065967254412</v>
      </c>
      <c r="P1289" s="35">
        <f t="shared" si="26"/>
        <v>-0.18131197747708272</v>
      </c>
      <c r="T1289" s="28"/>
    </row>
    <row r="1290" spans="2:20" x14ac:dyDescent="0.3">
      <c r="B1290" s="27"/>
      <c r="N1290" s="17">
        <v>1285</v>
      </c>
      <c r="O1290" s="4">
        <v>144.8528033887456</v>
      </c>
      <c r="P1290" s="35">
        <f t="shared" si="26"/>
        <v>0.48835509149996348</v>
      </c>
      <c r="T1290" s="28"/>
    </row>
    <row r="1291" spans="2:20" x14ac:dyDescent="0.3">
      <c r="B1291" s="27"/>
      <c r="N1291" s="17">
        <v>1286</v>
      </c>
      <c r="O1291" s="4">
        <v>101.71763383192342</v>
      </c>
      <c r="P1291" s="35">
        <f t="shared" si="26"/>
        <v>4.5143446777327956E-2</v>
      </c>
      <c r="T1291" s="28"/>
    </row>
    <row r="1292" spans="2:20" x14ac:dyDescent="0.3">
      <c r="B1292" s="27"/>
      <c r="N1292" s="17">
        <v>1287</v>
      </c>
      <c r="O1292" s="4">
        <v>103.15151775794629</v>
      </c>
      <c r="P1292" s="35">
        <f t="shared" si="26"/>
        <v>5.9876530238534231E-2</v>
      </c>
      <c r="T1292" s="28"/>
    </row>
    <row r="1293" spans="2:20" x14ac:dyDescent="0.3">
      <c r="B1293" s="27"/>
      <c r="N1293" s="17">
        <v>1288</v>
      </c>
      <c r="O1293" s="4">
        <v>136.95067906307327</v>
      </c>
      <c r="P1293" s="35">
        <f t="shared" si="26"/>
        <v>0.40716117119856388</v>
      </c>
      <c r="T1293" s="28"/>
    </row>
    <row r="1294" spans="2:20" x14ac:dyDescent="0.3">
      <c r="B1294" s="27"/>
      <c r="N1294" s="17">
        <v>1289</v>
      </c>
      <c r="O1294" s="4">
        <v>96.506542703891867</v>
      </c>
      <c r="P1294" s="35">
        <f t="shared" si="26"/>
        <v>-8.400246069687145E-3</v>
      </c>
      <c r="T1294" s="28"/>
    </row>
    <row r="1295" spans="2:20" x14ac:dyDescent="0.3">
      <c r="B1295" s="27"/>
      <c r="N1295" s="17">
        <v>1290</v>
      </c>
      <c r="O1295" s="4">
        <v>94.251502396490153</v>
      </c>
      <c r="P1295" s="35">
        <f t="shared" si="26"/>
        <v>-3.1570669040733024E-2</v>
      </c>
      <c r="T1295" s="28"/>
    </row>
    <row r="1296" spans="2:20" x14ac:dyDescent="0.3">
      <c r="B1296" s="27"/>
      <c r="N1296" s="17">
        <v>1291</v>
      </c>
      <c r="O1296" s="4">
        <v>132.51576296754885</v>
      </c>
      <c r="P1296" s="35">
        <f t="shared" si="26"/>
        <v>0.36159263681932696</v>
      </c>
      <c r="T1296" s="28"/>
    </row>
    <row r="1297" spans="2:20" x14ac:dyDescent="0.3">
      <c r="B1297" s="27"/>
      <c r="N1297" s="17">
        <v>1292</v>
      </c>
      <c r="O1297" s="4">
        <v>133.03091814655491</v>
      </c>
      <c r="P1297" s="35">
        <f t="shared" si="26"/>
        <v>0.36688582974103068</v>
      </c>
      <c r="T1297" s="28"/>
    </row>
    <row r="1298" spans="2:20" x14ac:dyDescent="0.3">
      <c r="B1298" s="27"/>
      <c r="N1298" s="17">
        <v>1293</v>
      </c>
      <c r="O1298" s="4">
        <v>94.019378934314759</v>
      </c>
      <c r="P1298" s="35">
        <f t="shared" si="26"/>
        <v>-3.3955725654778446E-2</v>
      </c>
      <c r="T1298" s="28"/>
    </row>
    <row r="1299" spans="2:20" x14ac:dyDescent="0.3">
      <c r="B1299" s="27"/>
      <c r="N1299" s="17">
        <v>1294</v>
      </c>
      <c r="O1299" s="4">
        <v>123.06631675078279</v>
      </c>
      <c r="P1299" s="35">
        <f t="shared" si="26"/>
        <v>0.26450006381033564</v>
      </c>
      <c r="T1299" s="28"/>
    </row>
    <row r="1300" spans="2:20" x14ac:dyDescent="0.3">
      <c r="B1300" s="27"/>
      <c r="N1300" s="17">
        <v>1295</v>
      </c>
      <c r="O1300" s="4">
        <v>104.84657351091822</v>
      </c>
      <c r="P1300" s="35">
        <f t="shared" si="26"/>
        <v>7.7293140765162693E-2</v>
      </c>
      <c r="T1300" s="28"/>
    </row>
    <row r="1301" spans="2:20" x14ac:dyDescent="0.3">
      <c r="B1301" s="27"/>
      <c r="N1301" s="17">
        <v>1296</v>
      </c>
      <c r="O1301" s="4">
        <v>100.12019959207917</v>
      </c>
      <c r="P1301" s="35">
        <f t="shared" si="26"/>
        <v>2.8729892268287038E-2</v>
      </c>
      <c r="T1301" s="28"/>
    </row>
    <row r="1302" spans="2:20" x14ac:dyDescent="0.3">
      <c r="B1302" s="27"/>
      <c r="N1302" s="17">
        <v>1297</v>
      </c>
      <c r="O1302" s="4">
        <v>135.7747102916482</v>
      </c>
      <c r="P1302" s="35">
        <f t="shared" si="26"/>
        <v>0.39507815266216562</v>
      </c>
      <c r="T1302" s="28"/>
    </row>
    <row r="1303" spans="2:20" x14ac:dyDescent="0.3">
      <c r="B1303" s="27"/>
      <c r="N1303" s="17">
        <v>1298</v>
      </c>
      <c r="O1303" s="4">
        <v>66.487263601808152</v>
      </c>
      <c r="P1303" s="35">
        <f t="shared" si="26"/>
        <v>-0.31684679214610323</v>
      </c>
      <c r="T1303" s="28"/>
    </row>
    <row r="1304" spans="2:20" x14ac:dyDescent="0.3">
      <c r="B1304" s="27"/>
      <c r="N1304" s="17">
        <v>1299</v>
      </c>
      <c r="O1304" s="4">
        <v>114.82098148159704</v>
      </c>
      <c r="P1304" s="35">
        <f t="shared" si="26"/>
        <v>0.17977966874775508</v>
      </c>
      <c r="T1304" s="28"/>
    </row>
    <row r="1305" spans="2:20" x14ac:dyDescent="0.3">
      <c r="B1305" s="27"/>
      <c r="N1305" s="17">
        <v>1300</v>
      </c>
      <c r="O1305" s="4">
        <v>101.72894868068208</v>
      </c>
      <c r="P1305" s="35">
        <f t="shared" si="26"/>
        <v>4.5259706265342814E-2</v>
      </c>
      <c r="T1305" s="28"/>
    </row>
    <row r="1306" spans="2:20" x14ac:dyDescent="0.3">
      <c r="B1306" s="27"/>
      <c r="N1306" s="17">
        <v>1301</v>
      </c>
      <c r="O1306" s="4">
        <v>122.85333897884668</v>
      </c>
      <c r="P1306" s="35">
        <f t="shared" si="26"/>
        <v>0.2623117281770464</v>
      </c>
      <c r="T1306" s="28"/>
    </row>
    <row r="1307" spans="2:20" x14ac:dyDescent="0.3">
      <c r="B1307" s="27"/>
      <c r="N1307" s="17">
        <v>1302</v>
      </c>
      <c r="O1307" s="4">
        <v>86.632566513402537</v>
      </c>
      <c r="P1307" s="35">
        <f t="shared" si="26"/>
        <v>-0.10985484268542667</v>
      </c>
      <c r="T1307" s="28"/>
    </row>
    <row r="1308" spans="2:20" x14ac:dyDescent="0.3">
      <c r="B1308" s="27"/>
      <c r="N1308" s="17">
        <v>1303</v>
      </c>
      <c r="O1308" s="4">
        <v>67.206875744696049</v>
      </c>
      <c r="P1308" s="35">
        <f t="shared" si="26"/>
        <v>-0.30945281445484629</v>
      </c>
      <c r="T1308" s="28"/>
    </row>
    <row r="1309" spans="2:20" x14ac:dyDescent="0.3">
      <c r="B1309" s="27"/>
      <c r="N1309" s="17">
        <v>1304</v>
      </c>
      <c r="O1309" s="4">
        <v>78.905851346317988</v>
      </c>
      <c r="P1309" s="35">
        <f t="shared" si="26"/>
        <v>-0.18924644292002579</v>
      </c>
      <c r="T1309" s="28"/>
    </row>
    <row r="1310" spans="2:20" x14ac:dyDescent="0.3">
      <c r="B1310" s="27"/>
      <c r="N1310" s="17">
        <v>1305</v>
      </c>
      <c r="O1310" s="4">
        <v>81.068939558561411</v>
      </c>
      <c r="P1310" s="35">
        <f t="shared" si="26"/>
        <v>-0.1670208229890402</v>
      </c>
      <c r="T1310" s="28"/>
    </row>
    <row r="1311" spans="2:20" x14ac:dyDescent="0.3">
      <c r="B1311" s="27"/>
      <c r="N1311" s="17">
        <v>1306</v>
      </c>
      <c r="O1311" s="4">
        <v>129.2062203427902</v>
      </c>
      <c r="P1311" s="35">
        <f t="shared" si="26"/>
        <v>0.32758725686905943</v>
      </c>
      <c r="T1311" s="28"/>
    </row>
    <row r="1312" spans="2:20" x14ac:dyDescent="0.3">
      <c r="B1312" s="27"/>
      <c r="N1312" s="17">
        <v>1307</v>
      </c>
      <c r="O1312" s="4">
        <v>146.77341986436963</v>
      </c>
      <c r="P1312" s="35">
        <f t="shared" si="26"/>
        <v>0.50808932683017072</v>
      </c>
      <c r="T1312" s="28"/>
    </row>
    <row r="1313" spans="2:20" x14ac:dyDescent="0.3">
      <c r="B1313" s="27"/>
      <c r="N1313" s="17">
        <v>1308</v>
      </c>
      <c r="O1313" s="4">
        <v>154.67772857404617</v>
      </c>
      <c r="P1313" s="35">
        <f t="shared" si="26"/>
        <v>0.58930569156466661</v>
      </c>
      <c r="T1313" s="28"/>
    </row>
    <row r="1314" spans="2:20" x14ac:dyDescent="0.3">
      <c r="B1314" s="27"/>
      <c r="N1314" s="17">
        <v>1309</v>
      </c>
      <c r="O1314" s="4">
        <v>86.148369323401454</v>
      </c>
      <c r="P1314" s="35">
        <f t="shared" si="26"/>
        <v>-0.11482994386516732</v>
      </c>
      <c r="T1314" s="28"/>
    </row>
    <row r="1315" spans="2:20" x14ac:dyDescent="0.3">
      <c r="B1315" s="27"/>
      <c r="N1315" s="17">
        <v>1310</v>
      </c>
      <c r="O1315" s="4">
        <v>141.92154840296652</v>
      </c>
      <c r="P1315" s="35">
        <f t="shared" si="26"/>
        <v>0.4582365975495184</v>
      </c>
      <c r="T1315" s="28"/>
    </row>
    <row r="1316" spans="2:20" x14ac:dyDescent="0.3">
      <c r="B1316" s="27"/>
      <c r="N1316" s="17">
        <v>1311</v>
      </c>
      <c r="O1316" s="4">
        <v>138.92074807017815</v>
      </c>
      <c r="P1316" s="35">
        <f t="shared" si="26"/>
        <v>0.42740352874177079</v>
      </c>
      <c r="T1316" s="28"/>
    </row>
    <row r="1317" spans="2:20" x14ac:dyDescent="0.3">
      <c r="B1317" s="27"/>
      <c r="N1317" s="17">
        <v>1312</v>
      </c>
      <c r="O1317" s="4">
        <v>74.922231257541171</v>
      </c>
      <c r="P1317" s="35">
        <f t="shared" si="26"/>
        <v>-0.2301779340822685</v>
      </c>
      <c r="T1317" s="28"/>
    </row>
    <row r="1318" spans="2:20" x14ac:dyDescent="0.3">
      <c r="B1318" s="27"/>
      <c r="N1318" s="17">
        <v>1313</v>
      </c>
      <c r="O1318" s="4">
        <v>62.068031997853446</v>
      </c>
      <c r="P1318" s="35">
        <f t="shared" si="26"/>
        <v>-0.3622541691825808</v>
      </c>
      <c r="T1318" s="28"/>
    </row>
    <row r="1319" spans="2:20" x14ac:dyDescent="0.3">
      <c r="B1319" s="27"/>
      <c r="N1319" s="17">
        <v>1314</v>
      </c>
      <c r="O1319" s="4">
        <v>101.33515196794465</v>
      </c>
      <c r="P1319" s="35">
        <f t="shared" si="26"/>
        <v>4.1213465331739751E-2</v>
      </c>
      <c r="T1319" s="28"/>
    </row>
    <row r="1320" spans="2:20" x14ac:dyDescent="0.3">
      <c r="B1320" s="27"/>
      <c r="N1320" s="17">
        <v>1315</v>
      </c>
      <c r="O1320" s="4">
        <v>204.81179718876265</v>
      </c>
      <c r="P1320" s="35">
        <f t="shared" si="26"/>
        <v>1.1044306634995849</v>
      </c>
      <c r="T1320" s="28"/>
    </row>
    <row r="1321" spans="2:20" x14ac:dyDescent="0.3">
      <c r="B1321" s="27"/>
      <c r="N1321" s="17">
        <v>1316</v>
      </c>
      <c r="O1321" s="4">
        <v>103.39458566535416</v>
      </c>
      <c r="P1321" s="35">
        <f t="shared" si="26"/>
        <v>6.2374040463447411E-2</v>
      </c>
      <c r="T1321" s="28"/>
    </row>
    <row r="1322" spans="2:20" x14ac:dyDescent="0.3">
      <c r="B1322" s="27"/>
      <c r="N1322" s="17">
        <v>1317</v>
      </c>
      <c r="O1322" s="4">
        <v>97.776118771328285</v>
      </c>
      <c r="P1322" s="35">
        <f t="shared" si="26"/>
        <v>4.6445826102547993E-3</v>
      </c>
      <c r="T1322" s="28"/>
    </row>
    <row r="1323" spans="2:20" x14ac:dyDescent="0.3">
      <c r="B1323" s="27"/>
      <c r="N1323" s="17">
        <v>1318</v>
      </c>
      <c r="O1323" s="4">
        <v>74.121057242738914</v>
      </c>
      <c r="P1323" s="35">
        <f t="shared" si="26"/>
        <v>-0.2384099558050945</v>
      </c>
      <c r="T1323" s="28"/>
    </row>
    <row r="1324" spans="2:20" x14ac:dyDescent="0.3">
      <c r="B1324" s="27"/>
      <c r="N1324" s="17">
        <v>1319</v>
      </c>
      <c r="O1324" s="4">
        <v>99.123869989204337</v>
      </c>
      <c r="P1324" s="35">
        <f t="shared" si="26"/>
        <v>1.8492656933108753E-2</v>
      </c>
      <c r="T1324" s="28"/>
    </row>
    <row r="1325" spans="2:20" x14ac:dyDescent="0.3">
      <c r="B1325" s="27"/>
      <c r="N1325" s="17">
        <v>1320</v>
      </c>
      <c r="O1325" s="4">
        <v>142.64027658425076</v>
      </c>
      <c r="P1325" s="35">
        <f t="shared" si="26"/>
        <v>0.4656214925808424</v>
      </c>
      <c r="T1325" s="28"/>
    </row>
    <row r="1326" spans="2:20" x14ac:dyDescent="0.3">
      <c r="B1326" s="27"/>
      <c r="N1326" s="17">
        <v>1321</v>
      </c>
      <c r="O1326" s="4">
        <v>120.9660666726605</v>
      </c>
      <c r="P1326" s="35">
        <f t="shared" si="26"/>
        <v>0.24292010246980578</v>
      </c>
      <c r="T1326" s="28"/>
    </row>
    <row r="1327" spans="2:20" x14ac:dyDescent="0.3">
      <c r="B1327" s="27"/>
      <c r="N1327" s="17">
        <v>1322</v>
      </c>
      <c r="O1327" s="4">
        <v>197.28867962146177</v>
      </c>
      <c r="P1327" s="35">
        <f t="shared" si="26"/>
        <v>1.0271310181127076</v>
      </c>
      <c r="T1327" s="28"/>
    </row>
    <row r="1328" spans="2:20" x14ac:dyDescent="0.3">
      <c r="B1328" s="27"/>
      <c r="N1328" s="17">
        <v>1323</v>
      </c>
      <c r="O1328" s="4">
        <v>117.47775010919742</v>
      </c>
      <c r="P1328" s="35">
        <f t="shared" si="26"/>
        <v>0.20707782951040432</v>
      </c>
      <c r="T1328" s="28"/>
    </row>
    <row r="1329" spans="2:20" x14ac:dyDescent="0.3">
      <c r="B1329" s="27"/>
      <c r="N1329" s="17">
        <v>1324</v>
      </c>
      <c r="O1329" s="4">
        <v>108.52377727226973</v>
      </c>
      <c r="P1329" s="35">
        <f t="shared" si="26"/>
        <v>0.11507621995074335</v>
      </c>
      <c r="T1329" s="28"/>
    </row>
    <row r="1330" spans="2:20" x14ac:dyDescent="0.3">
      <c r="B1330" s="27"/>
      <c r="N1330" s="17">
        <v>1325</v>
      </c>
      <c r="O1330" s="4">
        <v>76.72175603204991</v>
      </c>
      <c r="P1330" s="35">
        <f t="shared" si="26"/>
        <v>-0.21168790974195595</v>
      </c>
      <c r="T1330" s="28"/>
    </row>
    <row r="1331" spans="2:20" x14ac:dyDescent="0.3">
      <c r="B1331" s="27"/>
      <c r="N1331" s="17">
        <v>1326</v>
      </c>
      <c r="O1331" s="4">
        <v>95.692913287200113</v>
      </c>
      <c r="P1331" s="35">
        <f t="shared" si="26"/>
        <v>-1.6760246405182255E-2</v>
      </c>
      <c r="T1331" s="28"/>
    </row>
    <row r="1332" spans="2:20" x14ac:dyDescent="0.3">
      <c r="B1332" s="27"/>
      <c r="N1332" s="17">
        <v>1327</v>
      </c>
      <c r="O1332" s="4">
        <v>85.408355818252431</v>
      </c>
      <c r="P1332" s="35">
        <f t="shared" si="26"/>
        <v>-0.12243354450250821</v>
      </c>
      <c r="T1332" s="28"/>
    </row>
    <row r="1333" spans="2:20" x14ac:dyDescent="0.3">
      <c r="B1333" s="27"/>
      <c r="N1333" s="17">
        <v>1328</v>
      </c>
      <c r="O1333" s="4">
        <v>107.47080366384984</v>
      </c>
      <c r="P1333" s="35">
        <f t="shared" si="26"/>
        <v>0.10425697037708548</v>
      </c>
      <c r="T1333" s="28"/>
    </row>
    <row r="1334" spans="2:20" x14ac:dyDescent="0.3">
      <c r="B1334" s="27"/>
      <c r="N1334" s="17">
        <v>1329</v>
      </c>
      <c r="O1334" s="4">
        <v>87.568251107582611</v>
      </c>
      <c r="P1334" s="35">
        <f t="shared" si="26"/>
        <v>-0.10024073168994563</v>
      </c>
      <c r="T1334" s="28"/>
    </row>
    <row r="1335" spans="2:20" x14ac:dyDescent="0.3">
      <c r="B1335" s="27"/>
      <c r="N1335" s="17">
        <v>1330</v>
      </c>
      <c r="O1335" s="4">
        <v>90.136977480106168</v>
      </c>
      <c r="P1335" s="35">
        <f t="shared" si="26"/>
        <v>-7.384720056196814E-2</v>
      </c>
      <c r="T1335" s="28"/>
    </row>
    <row r="1336" spans="2:20" x14ac:dyDescent="0.3">
      <c r="B1336" s="27"/>
      <c r="N1336" s="17">
        <v>1331</v>
      </c>
      <c r="O1336" s="4">
        <v>102.08129194218785</v>
      </c>
      <c r="P1336" s="35">
        <f t="shared" si="26"/>
        <v>4.8880015123366372E-2</v>
      </c>
      <c r="T1336" s="28"/>
    </row>
    <row r="1337" spans="2:20" x14ac:dyDescent="0.3">
      <c r="B1337" s="27"/>
      <c r="N1337" s="17">
        <v>1332</v>
      </c>
      <c r="O1337" s="4">
        <v>96.86636811587185</v>
      </c>
      <c r="P1337" s="35">
        <f t="shared" si="26"/>
        <v>-4.7030585010474635E-3</v>
      </c>
      <c r="T1337" s="28"/>
    </row>
    <row r="1338" spans="2:20" x14ac:dyDescent="0.3">
      <c r="B1338" s="27"/>
      <c r="N1338" s="17">
        <v>1333</v>
      </c>
      <c r="O1338" s="4">
        <v>78.775025162554499</v>
      </c>
      <c r="P1338" s="35">
        <f t="shared" si="26"/>
        <v>-0.19059067521757644</v>
      </c>
      <c r="T1338" s="28"/>
    </row>
    <row r="1339" spans="2:20" x14ac:dyDescent="0.3">
      <c r="B1339" s="27"/>
      <c r="N1339" s="17">
        <v>1334</v>
      </c>
      <c r="O1339" s="4">
        <v>119.90988262764124</v>
      </c>
      <c r="P1339" s="35">
        <f t="shared" si="26"/>
        <v>0.23206786582550221</v>
      </c>
      <c r="T1339" s="28"/>
    </row>
    <row r="1340" spans="2:20" x14ac:dyDescent="0.3">
      <c r="B1340" s="27"/>
      <c r="N1340" s="17">
        <v>1335</v>
      </c>
      <c r="O1340" s="4">
        <v>119.63607031742168</v>
      </c>
      <c r="P1340" s="35">
        <f t="shared" si="26"/>
        <v>0.2292544584457572</v>
      </c>
      <c r="T1340" s="28"/>
    </row>
    <row r="1341" spans="2:20" x14ac:dyDescent="0.3">
      <c r="B1341" s="27"/>
      <c r="N1341" s="17">
        <v>1336</v>
      </c>
      <c r="O1341" s="4">
        <v>144.18621766217441</v>
      </c>
      <c r="P1341" s="35">
        <f t="shared" si="26"/>
        <v>0.48150595750425573</v>
      </c>
      <c r="T1341" s="28"/>
    </row>
    <row r="1342" spans="2:20" x14ac:dyDescent="0.3">
      <c r="B1342" s="27"/>
      <c r="N1342" s="17">
        <v>1337</v>
      </c>
      <c r="O1342" s="4">
        <v>99.142876402830993</v>
      </c>
      <c r="P1342" s="35">
        <f t="shared" si="26"/>
        <v>1.8687946853846116E-2</v>
      </c>
      <c r="T1342" s="28"/>
    </row>
    <row r="1343" spans="2:20" x14ac:dyDescent="0.3">
      <c r="B1343" s="27"/>
      <c r="N1343" s="17">
        <v>1338</v>
      </c>
      <c r="O1343" s="4">
        <v>121.11075187635169</v>
      </c>
      <c r="P1343" s="35">
        <f t="shared" si="26"/>
        <v>0.24440673548304859</v>
      </c>
      <c r="T1343" s="28"/>
    </row>
    <row r="1344" spans="2:20" x14ac:dyDescent="0.3">
      <c r="B1344" s="27"/>
      <c r="N1344" s="17">
        <v>1339</v>
      </c>
      <c r="O1344" s="4">
        <v>123.35593004510423</v>
      </c>
      <c r="P1344" s="35">
        <f t="shared" si="26"/>
        <v>0.26747582548760596</v>
      </c>
      <c r="T1344" s="28"/>
    </row>
    <row r="1345" spans="2:20" x14ac:dyDescent="0.3">
      <c r="B1345" s="27"/>
      <c r="N1345" s="17">
        <v>1340</v>
      </c>
      <c r="O1345" s="4">
        <v>110.4999016168515</v>
      </c>
      <c r="P1345" s="35">
        <f t="shared" si="26"/>
        <v>0.13538079577453321</v>
      </c>
      <c r="T1345" s="28"/>
    </row>
    <row r="1346" spans="2:20" x14ac:dyDescent="0.3">
      <c r="B1346" s="27"/>
      <c r="N1346" s="17">
        <v>1341</v>
      </c>
      <c r="O1346" s="4">
        <v>151.07682468959632</v>
      </c>
      <c r="P1346" s="35">
        <f t="shared" si="26"/>
        <v>0.55230658968301594</v>
      </c>
      <c r="T1346" s="28"/>
    </row>
    <row r="1347" spans="2:20" x14ac:dyDescent="0.3">
      <c r="B1347" s="27"/>
      <c r="N1347" s="17">
        <v>1342</v>
      </c>
      <c r="O1347" s="4">
        <v>120.15557199303905</v>
      </c>
      <c r="P1347" s="35">
        <f t="shared" si="26"/>
        <v>0.23459231139619541</v>
      </c>
      <c r="T1347" s="28"/>
    </row>
    <row r="1348" spans="2:20" x14ac:dyDescent="0.3">
      <c r="B1348" s="27"/>
      <c r="N1348" s="17">
        <v>1343</v>
      </c>
      <c r="O1348" s="4">
        <v>105.93509221478845</v>
      </c>
      <c r="P1348" s="35">
        <f t="shared" si="26"/>
        <v>8.8477614363166035E-2</v>
      </c>
      <c r="T1348" s="28"/>
    </row>
    <row r="1349" spans="2:20" x14ac:dyDescent="0.3">
      <c r="B1349" s="27"/>
      <c r="N1349" s="17">
        <v>1344</v>
      </c>
      <c r="O1349" s="4">
        <v>116.88481623770788</v>
      </c>
      <c r="P1349" s="35">
        <f t="shared" si="26"/>
        <v>0.2009854645308613</v>
      </c>
      <c r="T1349" s="28"/>
    </row>
    <row r="1350" spans="2:20" x14ac:dyDescent="0.3">
      <c r="B1350" s="27"/>
      <c r="N1350" s="17">
        <v>1345</v>
      </c>
      <c r="O1350" s="4">
        <v>134.7619878553966</v>
      </c>
      <c r="P1350" s="35">
        <f t="shared" si="26"/>
        <v>0.38467248180865687</v>
      </c>
      <c r="T1350" s="28"/>
    </row>
    <row r="1351" spans="2:20" x14ac:dyDescent="0.3">
      <c r="B1351" s="27"/>
      <c r="N1351" s="17">
        <v>1346</v>
      </c>
      <c r="O1351" s="4">
        <v>86.546023141918724</v>
      </c>
      <c r="P1351" s="35">
        <f t="shared" ref="P1351:P1414" si="27">O1351/$D$6-1</f>
        <v>-0.1107440713684078</v>
      </c>
      <c r="T1351" s="28"/>
    </row>
    <row r="1352" spans="2:20" x14ac:dyDescent="0.3">
      <c r="B1352" s="27"/>
      <c r="N1352" s="17">
        <v>1347</v>
      </c>
      <c r="O1352" s="4">
        <v>115.65501466139098</v>
      </c>
      <c r="P1352" s="35">
        <f t="shared" si="27"/>
        <v>0.18834931669785249</v>
      </c>
      <c r="T1352" s="28"/>
    </row>
    <row r="1353" spans="2:20" x14ac:dyDescent="0.3">
      <c r="B1353" s="27"/>
      <c r="N1353" s="17">
        <v>1348</v>
      </c>
      <c r="O1353" s="4">
        <v>102.18739876912001</v>
      </c>
      <c r="P1353" s="35">
        <f t="shared" si="27"/>
        <v>4.9970257303102006E-2</v>
      </c>
      <c r="T1353" s="28"/>
    </row>
    <row r="1354" spans="2:20" x14ac:dyDescent="0.3">
      <c r="B1354" s="27"/>
      <c r="N1354" s="17">
        <v>1349</v>
      </c>
      <c r="O1354" s="4">
        <v>105.78349630934989</v>
      </c>
      <c r="P1354" s="35">
        <f t="shared" si="27"/>
        <v>8.6919974245532217E-2</v>
      </c>
      <c r="T1354" s="28"/>
    </row>
    <row r="1355" spans="2:20" x14ac:dyDescent="0.3">
      <c r="B1355" s="27"/>
      <c r="N1355" s="17">
        <v>1350</v>
      </c>
      <c r="O1355" s="4">
        <v>93.492926167591023</v>
      </c>
      <c r="P1355" s="35">
        <f t="shared" si="27"/>
        <v>-3.9365000708190379E-2</v>
      </c>
      <c r="T1355" s="28"/>
    </row>
    <row r="1356" spans="2:20" x14ac:dyDescent="0.3">
      <c r="B1356" s="27"/>
      <c r="N1356" s="17">
        <v>1351</v>
      </c>
      <c r="O1356" s="4">
        <v>92.215031147007196</v>
      </c>
      <c r="P1356" s="35">
        <f t="shared" si="27"/>
        <v>-5.24953062031005E-2</v>
      </c>
      <c r="T1356" s="28"/>
    </row>
    <row r="1357" spans="2:20" x14ac:dyDescent="0.3">
      <c r="B1357" s="27"/>
      <c r="N1357" s="17">
        <v>1352</v>
      </c>
      <c r="O1357" s="4">
        <v>90.721798437490548</v>
      </c>
      <c r="P1357" s="35">
        <f t="shared" si="27"/>
        <v>-6.7838195356849984E-2</v>
      </c>
      <c r="T1357" s="28"/>
    </row>
    <row r="1358" spans="2:20" x14ac:dyDescent="0.3">
      <c r="B1358" s="27"/>
      <c r="N1358" s="17">
        <v>1353</v>
      </c>
      <c r="O1358" s="4">
        <v>100.72415866517456</v>
      </c>
      <c r="P1358" s="35">
        <f t="shared" si="27"/>
        <v>3.4935540626273465E-2</v>
      </c>
      <c r="T1358" s="28"/>
    </row>
    <row r="1359" spans="2:20" x14ac:dyDescent="0.3">
      <c r="B1359" s="27"/>
      <c r="N1359" s="17">
        <v>1354</v>
      </c>
      <c r="O1359" s="4">
        <v>97.841507613744469</v>
      </c>
      <c r="P1359" s="35">
        <f t="shared" si="27"/>
        <v>5.3164495970208225E-3</v>
      </c>
      <c r="T1359" s="28"/>
    </row>
    <row r="1360" spans="2:20" x14ac:dyDescent="0.3">
      <c r="B1360" s="27"/>
      <c r="N1360" s="17">
        <v>1355</v>
      </c>
      <c r="O1360" s="4">
        <v>116.01689505598179</v>
      </c>
      <c r="P1360" s="35">
        <f t="shared" si="27"/>
        <v>0.19206761910693859</v>
      </c>
      <c r="T1360" s="28"/>
    </row>
    <row r="1361" spans="2:20" x14ac:dyDescent="0.3">
      <c r="B1361" s="27"/>
      <c r="N1361" s="17">
        <v>1356</v>
      </c>
      <c r="O1361" s="4">
        <v>103.00493467701514</v>
      </c>
      <c r="P1361" s="35">
        <f t="shared" si="27"/>
        <v>5.8370396634435995E-2</v>
      </c>
      <c r="T1361" s="28"/>
    </row>
    <row r="1362" spans="2:20" x14ac:dyDescent="0.3">
      <c r="B1362" s="27"/>
      <c r="N1362" s="17">
        <v>1357</v>
      </c>
      <c r="O1362" s="4">
        <v>109.53214452420194</v>
      </c>
      <c r="P1362" s="35">
        <f t="shared" si="27"/>
        <v>0.12543714150976482</v>
      </c>
      <c r="T1362" s="28"/>
    </row>
    <row r="1363" spans="2:20" x14ac:dyDescent="0.3">
      <c r="B1363" s="27"/>
      <c r="N1363" s="17">
        <v>1358</v>
      </c>
      <c r="O1363" s="4">
        <v>113.18675325557672</v>
      </c>
      <c r="P1363" s="35">
        <f t="shared" si="27"/>
        <v>0.16298805792650906</v>
      </c>
      <c r="T1363" s="28"/>
    </row>
    <row r="1364" spans="2:20" x14ac:dyDescent="0.3">
      <c r="B1364" s="27"/>
      <c r="N1364" s="17">
        <v>1359</v>
      </c>
      <c r="O1364" s="4">
        <v>91.543673344408901</v>
      </c>
      <c r="P1364" s="35">
        <f t="shared" si="27"/>
        <v>-5.9393473034112798E-2</v>
      </c>
      <c r="T1364" s="28"/>
    </row>
    <row r="1365" spans="2:20" x14ac:dyDescent="0.3">
      <c r="B1365" s="27"/>
      <c r="N1365" s="17">
        <v>1360</v>
      </c>
      <c r="O1365" s="4">
        <v>89.594723057525542</v>
      </c>
      <c r="P1365" s="35">
        <f t="shared" si="27"/>
        <v>-7.9418836815153382E-2</v>
      </c>
      <c r="T1365" s="28"/>
    </row>
    <row r="1366" spans="2:20" x14ac:dyDescent="0.3">
      <c r="B1366" s="27"/>
      <c r="N1366" s="17">
        <v>1361</v>
      </c>
      <c r="O1366" s="4">
        <v>143.16236207581898</v>
      </c>
      <c r="P1366" s="35">
        <f t="shared" si="27"/>
        <v>0.47098589410704861</v>
      </c>
      <c r="T1366" s="28"/>
    </row>
    <row r="1367" spans="2:20" x14ac:dyDescent="0.3">
      <c r="B1367" s="27"/>
      <c r="N1367" s="17">
        <v>1362</v>
      </c>
      <c r="O1367" s="4">
        <v>141.64410409999363</v>
      </c>
      <c r="P1367" s="35">
        <f t="shared" si="27"/>
        <v>0.4553858716313659</v>
      </c>
      <c r="T1367" s="28"/>
    </row>
    <row r="1368" spans="2:20" x14ac:dyDescent="0.3">
      <c r="B1368" s="27"/>
      <c r="N1368" s="17">
        <v>1363</v>
      </c>
      <c r="O1368" s="4">
        <v>155.99061810898337</v>
      </c>
      <c r="P1368" s="35">
        <f t="shared" si="27"/>
        <v>0.60279556389151878</v>
      </c>
      <c r="T1368" s="28"/>
    </row>
    <row r="1369" spans="2:20" x14ac:dyDescent="0.3">
      <c r="B1369" s="27"/>
      <c r="N1369" s="17">
        <v>1364</v>
      </c>
      <c r="O1369" s="4">
        <v>85.980297239042017</v>
      </c>
      <c r="P1369" s="35">
        <f t="shared" si="27"/>
        <v>-0.11655687587230312</v>
      </c>
      <c r="T1369" s="28"/>
    </row>
    <row r="1370" spans="2:20" x14ac:dyDescent="0.3">
      <c r="B1370" s="27"/>
      <c r="N1370" s="17">
        <v>1365</v>
      </c>
      <c r="O1370" s="4">
        <v>83.64869030574107</v>
      </c>
      <c r="P1370" s="35">
        <f t="shared" si="27"/>
        <v>-0.14051401697948518</v>
      </c>
      <c r="T1370" s="28"/>
    </row>
    <row r="1371" spans="2:20" x14ac:dyDescent="0.3">
      <c r="B1371" s="27"/>
      <c r="N1371" s="17">
        <v>1366</v>
      </c>
      <c r="O1371" s="4">
        <v>185.08643954027235</v>
      </c>
      <c r="P1371" s="35">
        <f t="shared" si="27"/>
        <v>0.90175362998026465</v>
      </c>
      <c r="T1371" s="28"/>
    </row>
    <row r="1372" spans="2:20" x14ac:dyDescent="0.3">
      <c r="B1372" s="27"/>
      <c r="N1372" s="17">
        <v>1367</v>
      </c>
      <c r="O1372" s="4">
        <v>113.27063419590057</v>
      </c>
      <c r="P1372" s="35">
        <f t="shared" si="27"/>
        <v>0.1638499302664993</v>
      </c>
      <c r="T1372" s="28"/>
    </row>
    <row r="1373" spans="2:20" x14ac:dyDescent="0.3">
      <c r="B1373" s="27"/>
      <c r="N1373" s="17">
        <v>1368</v>
      </c>
      <c r="O1373" s="4">
        <v>92.027934181134768</v>
      </c>
      <c r="P1373" s="35">
        <f t="shared" si="27"/>
        <v>-5.441771788755434E-2</v>
      </c>
      <c r="T1373" s="28"/>
    </row>
    <row r="1374" spans="2:20" x14ac:dyDescent="0.3">
      <c r="B1374" s="27"/>
      <c r="N1374" s="17">
        <v>1369</v>
      </c>
      <c r="O1374" s="4">
        <v>64.811247563750001</v>
      </c>
      <c r="P1374" s="35">
        <f t="shared" si="27"/>
        <v>-0.33406777058298487</v>
      </c>
      <c r="T1374" s="28"/>
    </row>
    <row r="1375" spans="2:20" x14ac:dyDescent="0.3">
      <c r="B1375" s="27"/>
      <c r="N1375" s="17">
        <v>1370</v>
      </c>
      <c r="O1375" s="4">
        <v>95.923908403012788</v>
      </c>
      <c r="P1375" s="35">
        <f t="shared" si="27"/>
        <v>-1.4386783491877497E-2</v>
      </c>
      <c r="T1375" s="28"/>
    </row>
    <row r="1376" spans="2:20" x14ac:dyDescent="0.3">
      <c r="B1376" s="27"/>
      <c r="N1376" s="17">
        <v>1371</v>
      </c>
      <c r="O1376" s="4">
        <v>120.69650376999863</v>
      </c>
      <c r="P1376" s="35">
        <f t="shared" si="27"/>
        <v>0.24015035753377179</v>
      </c>
      <c r="T1376" s="28"/>
    </row>
    <row r="1377" spans="2:20" x14ac:dyDescent="0.3">
      <c r="B1377" s="27"/>
      <c r="N1377" s="17">
        <v>1372</v>
      </c>
      <c r="O1377" s="4">
        <v>114.06474401355527</v>
      </c>
      <c r="P1377" s="35">
        <f t="shared" si="27"/>
        <v>0.17200936772760622</v>
      </c>
      <c r="T1377" s="28"/>
    </row>
    <row r="1378" spans="2:20" x14ac:dyDescent="0.3">
      <c r="B1378" s="27"/>
      <c r="N1378" s="17">
        <v>1373</v>
      </c>
      <c r="O1378" s="4">
        <v>94.634647660535066</v>
      </c>
      <c r="P1378" s="35">
        <f t="shared" si="27"/>
        <v>-2.7633871193645909E-2</v>
      </c>
      <c r="T1378" s="28"/>
    </row>
    <row r="1379" spans="2:20" x14ac:dyDescent="0.3">
      <c r="B1379" s="27"/>
      <c r="N1379" s="17">
        <v>1374</v>
      </c>
      <c r="O1379" s="4">
        <v>92.451719888367009</v>
      </c>
      <c r="P1379" s="35">
        <f t="shared" si="27"/>
        <v>-5.0063341580654175E-2</v>
      </c>
      <c r="T1379" s="28"/>
    </row>
    <row r="1380" spans="2:20" x14ac:dyDescent="0.3">
      <c r="B1380" s="27"/>
      <c r="N1380" s="17">
        <v>1375</v>
      </c>
      <c r="O1380" s="4">
        <v>98.977311786086844</v>
      </c>
      <c r="P1380" s="35">
        <f t="shared" si="27"/>
        <v>1.698677894726397E-2</v>
      </c>
      <c r="T1380" s="28"/>
    </row>
    <row r="1381" spans="2:20" x14ac:dyDescent="0.3">
      <c r="B1381" s="27"/>
      <c r="N1381" s="17">
        <v>1376</v>
      </c>
      <c r="O1381" s="4">
        <v>78.094215822704044</v>
      </c>
      <c r="P1381" s="35">
        <f t="shared" si="27"/>
        <v>-0.19758595610687868</v>
      </c>
      <c r="T1381" s="28"/>
    </row>
    <row r="1382" spans="2:20" x14ac:dyDescent="0.3">
      <c r="B1382" s="27"/>
      <c r="N1382" s="17">
        <v>1377</v>
      </c>
      <c r="O1382" s="4">
        <v>94.433160635687102</v>
      </c>
      <c r="P1382" s="35">
        <f t="shared" si="27"/>
        <v>-2.9704139992647649E-2</v>
      </c>
      <c r="T1382" s="28"/>
    </row>
    <row r="1383" spans="2:20" x14ac:dyDescent="0.3">
      <c r="B1383" s="27"/>
      <c r="N1383" s="17">
        <v>1378</v>
      </c>
      <c r="O1383" s="4">
        <v>120.75874093322639</v>
      </c>
      <c r="P1383" s="35">
        <f t="shared" si="27"/>
        <v>0.24078984117926239</v>
      </c>
      <c r="T1383" s="28"/>
    </row>
    <row r="1384" spans="2:20" x14ac:dyDescent="0.3">
      <c r="B1384" s="27"/>
      <c r="N1384" s="17">
        <v>1379</v>
      </c>
      <c r="O1384" s="4">
        <v>187.98341755555009</v>
      </c>
      <c r="P1384" s="35">
        <f t="shared" si="27"/>
        <v>0.93151992982487708</v>
      </c>
      <c r="T1384" s="28"/>
    </row>
    <row r="1385" spans="2:20" x14ac:dyDescent="0.3">
      <c r="B1385" s="27"/>
      <c r="N1385" s="17">
        <v>1380</v>
      </c>
      <c r="O1385" s="4">
        <v>95.002603002127728</v>
      </c>
      <c r="P1385" s="35">
        <f t="shared" si="27"/>
        <v>-2.3853149017118214E-2</v>
      </c>
      <c r="T1385" s="28"/>
    </row>
    <row r="1386" spans="2:20" x14ac:dyDescent="0.3">
      <c r="B1386" s="27"/>
      <c r="N1386" s="17">
        <v>1381</v>
      </c>
      <c r="O1386" s="4">
        <v>93.376972097878792</v>
      </c>
      <c r="P1386" s="35">
        <f t="shared" si="27"/>
        <v>-4.0556422800127168E-2</v>
      </c>
      <c r="T1386" s="28"/>
    </row>
    <row r="1387" spans="2:20" x14ac:dyDescent="0.3">
      <c r="B1387" s="27"/>
      <c r="N1387" s="17">
        <v>1382</v>
      </c>
      <c r="O1387" s="4">
        <v>117.78598175712249</v>
      </c>
      <c r="P1387" s="35">
        <f t="shared" si="27"/>
        <v>0.21024489381166966</v>
      </c>
      <c r="T1387" s="28"/>
    </row>
    <row r="1388" spans="2:20" x14ac:dyDescent="0.3">
      <c r="B1388" s="27"/>
      <c r="N1388" s="17">
        <v>1383</v>
      </c>
      <c r="O1388" s="4">
        <v>71.810994533922383</v>
      </c>
      <c r="P1388" s="35">
        <f t="shared" si="27"/>
        <v>-0.26214573111573247</v>
      </c>
      <c r="T1388" s="28"/>
    </row>
    <row r="1389" spans="2:20" x14ac:dyDescent="0.3">
      <c r="B1389" s="27"/>
      <c r="N1389" s="17">
        <v>1384</v>
      </c>
      <c r="O1389" s="4">
        <v>78.663322233374174</v>
      </c>
      <c r="P1389" s="35">
        <f t="shared" si="27"/>
        <v>-0.1917384170595815</v>
      </c>
      <c r="T1389" s="28"/>
    </row>
    <row r="1390" spans="2:20" x14ac:dyDescent="0.3">
      <c r="B1390" s="27"/>
      <c r="N1390" s="17">
        <v>1385</v>
      </c>
      <c r="O1390" s="4">
        <v>95.893542547292483</v>
      </c>
      <c r="P1390" s="35">
        <f t="shared" si="27"/>
        <v>-1.4698791094849284E-2</v>
      </c>
      <c r="T1390" s="28"/>
    </row>
    <row r="1391" spans="2:20" x14ac:dyDescent="0.3">
      <c r="B1391" s="27"/>
      <c r="N1391" s="17">
        <v>1386</v>
      </c>
      <c r="O1391" s="4">
        <v>108.85741583251807</v>
      </c>
      <c r="P1391" s="35">
        <f t="shared" si="27"/>
        <v>0.11850433896707813</v>
      </c>
      <c r="T1391" s="28"/>
    </row>
    <row r="1392" spans="2:20" x14ac:dyDescent="0.3">
      <c r="B1392" s="27"/>
      <c r="N1392" s="17">
        <v>1387</v>
      </c>
      <c r="O1392" s="4">
        <v>90.074576906407387</v>
      </c>
      <c r="P1392" s="35">
        <f t="shared" si="27"/>
        <v>-7.4488363241628885E-2</v>
      </c>
      <c r="T1392" s="28"/>
    </row>
    <row r="1393" spans="2:20" x14ac:dyDescent="0.3">
      <c r="B1393" s="27"/>
      <c r="N1393" s="17">
        <v>1388</v>
      </c>
      <c r="O1393" s="4">
        <v>106.99970886323437</v>
      </c>
      <c r="P1393" s="35">
        <f t="shared" si="27"/>
        <v>9.9416495573201535E-2</v>
      </c>
      <c r="T1393" s="28"/>
    </row>
    <row r="1394" spans="2:20" x14ac:dyDescent="0.3">
      <c r="B1394" s="27"/>
      <c r="N1394" s="17">
        <v>1389</v>
      </c>
      <c r="O1394" s="4">
        <v>115.47539224061558</v>
      </c>
      <c r="P1394" s="35">
        <f t="shared" si="27"/>
        <v>0.18650370557915608</v>
      </c>
      <c r="T1394" s="28"/>
    </row>
    <row r="1395" spans="2:20" x14ac:dyDescent="0.3">
      <c r="B1395" s="27"/>
      <c r="N1395" s="17">
        <v>1390</v>
      </c>
      <c r="O1395" s="4">
        <v>86.434041166006836</v>
      </c>
      <c r="P1395" s="35">
        <f t="shared" si="27"/>
        <v>-0.11189468040120232</v>
      </c>
      <c r="T1395" s="28"/>
    </row>
    <row r="1396" spans="2:20" x14ac:dyDescent="0.3">
      <c r="B1396" s="27"/>
      <c r="N1396" s="17">
        <v>1391</v>
      </c>
      <c r="O1396" s="4">
        <v>84.702416943561715</v>
      </c>
      <c r="P1396" s="35">
        <f t="shared" si="27"/>
        <v>-0.12968703006753324</v>
      </c>
      <c r="T1396" s="28"/>
    </row>
    <row r="1397" spans="2:20" x14ac:dyDescent="0.3">
      <c r="B1397" s="27"/>
      <c r="N1397" s="17">
        <v>1392</v>
      </c>
      <c r="O1397" s="4">
        <v>125.76955035305313</v>
      </c>
      <c r="P1397" s="35">
        <f t="shared" si="27"/>
        <v>0.29227564979368204</v>
      </c>
      <c r="T1397" s="28"/>
    </row>
    <row r="1398" spans="2:20" x14ac:dyDescent="0.3">
      <c r="B1398" s="27"/>
      <c r="N1398" s="17">
        <v>1393</v>
      </c>
      <c r="O1398" s="4">
        <v>105.84282625541957</v>
      </c>
      <c r="P1398" s="35">
        <f t="shared" si="27"/>
        <v>8.7529586384513358E-2</v>
      </c>
      <c r="T1398" s="28"/>
    </row>
    <row r="1399" spans="2:20" x14ac:dyDescent="0.3">
      <c r="B1399" s="27"/>
      <c r="N1399" s="17">
        <v>1394</v>
      </c>
      <c r="O1399" s="4">
        <v>109.57912008722116</v>
      </c>
      <c r="P1399" s="35">
        <f t="shared" si="27"/>
        <v>0.12591981299944299</v>
      </c>
      <c r="T1399" s="28"/>
    </row>
    <row r="1400" spans="2:20" x14ac:dyDescent="0.3">
      <c r="B1400" s="27"/>
      <c r="N1400" s="17">
        <v>1395</v>
      </c>
      <c r="O1400" s="4">
        <v>105.43004916452013</v>
      </c>
      <c r="P1400" s="35">
        <f t="shared" si="27"/>
        <v>8.3288323043230639E-2</v>
      </c>
      <c r="T1400" s="28"/>
    </row>
    <row r="1401" spans="2:20" x14ac:dyDescent="0.3">
      <c r="B1401" s="27"/>
      <c r="N1401" s="17">
        <v>1396</v>
      </c>
      <c r="O1401" s="4">
        <v>111.36255381770688</v>
      </c>
      <c r="P1401" s="35">
        <f t="shared" si="27"/>
        <v>0.14424450269148559</v>
      </c>
      <c r="T1401" s="28"/>
    </row>
    <row r="1402" spans="2:20" x14ac:dyDescent="0.3">
      <c r="B1402" s="27"/>
      <c r="N1402" s="17">
        <v>1397</v>
      </c>
      <c r="O1402" s="4">
        <v>98.749282881607328</v>
      </c>
      <c r="P1402" s="35">
        <f t="shared" si="27"/>
        <v>1.4643793702577845E-2</v>
      </c>
      <c r="T1402" s="28"/>
    </row>
    <row r="1403" spans="2:20" x14ac:dyDescent="0.3">
      <c r="B1403" s="27"/>
      <c r="N1403" s="17">
        <v>1398</v>
      </c>
      <c r="O1403" s="4">
        <v>87.132984591618168</v>
      </c>
      <c r="P1403" s="35">
        <f t="shared" si="27"/>
        <v>-0.10471307271503805</v>
      </c>
      <c r="T1403" s="28"/>
    </row>
    <row r="1404" spans="2:20" x14ac:dyDescent="0.3">
      <c r="B1404" s="27"/>
      <c r="N1404" s="17">
        <v>1399</v>
      </c>
      <c r="O1404" s="4">
        <v>136.06256598351669</v>
      </c>
      <c r="P1404" s="35">
        <f t="shared" si="27"/>
        <v>0.39803585506478978</v>
      </c>
      <c r="T1404" s="28"/>
    </row>
    <row r="1405" spans="2:20" x14ac:dyDescent="0.3">
      <c r="B1405" s="27"/>
      <c r="N1405" s="17">
        <v>1400</v>
      </c>
      <c r="O1405" s="4">
        <v>106.09651061245566</v>
      </c>
      <c r="P1405" s="35">
        <f t="shared" si="27"/>
        <v>9.0136180082360351E-2</v>
      </c>
      <c r="T1405" s="28"/>
    </row>
    <row r="1406" spans="2:20" x14ac:dyDescent="0.3">
      <c r="B1406" s="27"/>
      <c r="N1406" s="17">
        <v>1401</v>
      </c>
      <c r="O1406" s="4">
        <v>96.993698079345563</v>
      </c>
      <c r="P1406" s="35">
        <f t="shared" si="27"/>
        <v>-3.3947496868369509E-3</v>
      </c>
      <c r="T1406" s="28"/>
    </row>
    <row r="1407" spans="2:20" x14ac:dyDescent="0.3">
      <c r="B1407" s="27"/>
      <c r="N1407" s="17">
        <v>1402</v>
      </c>
      <c r="O1407" s="4">
        <v>87.905708656818675</v>
      </c>
      <c r="P1407" s="35">
        <f t="shared" si="27"/>
        <v>-9.6773372758529708E-2</v>
      </c>
      <c r="T1407" s="28"/>
    </row>
    <row r="1408" spans="2:20" x14ac:dyDescent="0.3">
      <c r="B1408" s="27"/>
      <c r="N1408" s="17">
        <v>1403</v>
      </c>
      <c r="O1408" s="4">
        <v>164.23989529684937</v>
      </c>
      <c r="P1408" s="35">
        <f t="shared" si="27"/>
        <v>0.68755646196543774</v>
      </c>
      <c r="T1408" s="28"/>
    </row>
    <row r="1409" spans="2:20" x14ac:dyDescent="0.3">
      <c r="B1409" s="27"/>
      <c r="N1409" s="17">
        <v>1404</v>
      </c>
      <c r="O1409" s="4">
        <v>133.27856925502144</v>
      </c>
      <c r="P1409" s="35">
        <f t="shared" si="27"/>
        <v>0.36943043212067916</v>
      </c>
      <c r="T1409" s="28"/>
    </row>
    <row r="1410" spans="2:20" x14ac:dyDescent="0.3">
      <c r="B1410" s="27"/>
      <c r="N1410" s="17">
        <v>1405</v>
      </c>
      <c r="O1410" s="4">
        <v>141.23151820412565</v>
      </c>
      <c r="P1410" s="35">
        <f t="shared" si="27"/>
        <v>0.45114657280918036</v>
      </c>
      <c r="T1410" s="28"/>
    </row>
    <row r="1411" spans="2:20" x14ac:dyDescent="0.3">
      <c r="B1411" s="27"/>
      <c r="N1411" s="17">
        <v>1406</v>
      </c>
      <c r="O1411" s="4">
        <v>118.03888501930795</v>
      </c>
      <c r="P1411" s="35">
        <f t="shared" si="27"/>
        <v>0.21284346180017111</v>
      </c>
      <c r="T1411" s="28"/>
    </row>
    <row r="1412" spans="2:20" x14ac:dyDescent="0.3">
      <c r="B1412" s="27"/>
      <c r="N1412" s="17">
        <v>1407</v>
      </c>
      <c r="O1412" s="4">
        <v>90.694874520475551</v>
      </c>
      <c r="P1412" s="35">
        <f t="shared" si="27"/>
        <v>-6.8114837216965318E-2</v>
      </c>
      <c r="T1412" s="28"/>
    </row>
    <row r="1413" spans="2:20" x14ac:dyDescent="0.3">
      <c r="B1413" s="27"/>
      <c r="N1413" s="17">
        <v>1408</v>
      </c>
      <c r="O1413" s="4">
        <v>109.43535002472368</v>
      </c>
      <c r="P1413" s="35">
        <f t="shared" si="27"/>
        <v>0.12444258301481437</v>
      </c>
      <c r="T1413" s="28"/>
    </row>
    <row r="1414" spans="2:20" x14ac:dyDescent="0.3">
      <c r="B1414" s="27"/>
      <c r="N1414" s="17">
        <v>1409</v>
      </c>
      <c r="O1414" s="4">
        <v>128.47701168401559</v>
      </c>
      <c r="P1414" s="35">
        <f t="shared" si="27"/>
        <v>0.32009467547151238</v>
      </c>
      <c r="T1414" s="28"/>
    </row>
    <row r="1415" spans="2:20" x14ac:dyDescent="0.3">
      <c r="B1415" s="27"/>
      <c r="N1415" s="17">
        <v>1410</v>
      </c>
      <c r="O1415" s="4">
        <v>122.58707139498073</v>
      </c>
      <c r="P1415" s="35">
        <f t="shared" ref="P1415:P1478" si="28">O1415/$D$6-1</f>
        <v>0.25957584247185417</v>
      </c>
      <c r="T1415" s="28"/>
    </row>
    <row r="1416" spans="2:20" x14ac:dyDescent="0.3">
      <c r="B1416" s="27"/>
      <c r="N1416" s="17">
        <v>1411</v>
      </c>
      <c r="O1416" s="4">
        <v>135.55484337479939</v>
      </c>
      <c r="P1416" s="35">
        <f t="shared" si="28"/>
        <v>0.39281903141985119</v>
      </c>
      <c r="T1416" s="28"/>
    </row>
    <row r="1417" spans="2:20" x14ac:dyDescent="0.3">
      <c r="B1417" s="27"/>
      <c r="N1417" s="17">
        <v>1412</v>
      </c>
      <c r="O1417" s="4">
        <v>131.74239081987139</v>
      </c>
      <c r="P1417" s="35">
        <f t="shared" si="28"/>
        <v>0.35364627784875946</v>
      </c>
      <c r="T1417" s="28"/>
    </row>
    <row r="1418" spans="2:20" x14ac:dyDescent="0.3">
      <c r="B1418" s="27"/>
      <c r="N1418" s="17">
        <v>1413</v>
      </c>
      <c r="O1418" s="4">
        <v>84.707091379369416</v>
      </c>
      <c r="P1418" s="35">
        <f t="shared" si="28"/>
        <v>-0.12963900048045229</v>
      </c>
      <c r="T1418" s="28"/>
    </row>
    <row r="1419" spans="2:20" x14ac:dyDescent="0.3">
      <c r="B1419" s="27"/>
      <c r="N1419" s="17">
        <v>1414</v>
      </c>
      <c r="O1419" s="4">
        <v>121.85141612721446</v>
      </c>
      <c r="P1419" s="35">
        <f t="shared" si="28"/>
        <v>0.25201702249906965</v>
      </c>
      <c r="T1419" s="28"/>
    </row>
    <row r="1420" spans="2:20" x14ac:dyDescent="0.3">
      <c r="B1420" s="27"/>
      <c r="N1420" s="17">
        <v>1415</v>
      </c>
      <c r="O1420" s="4">
        <v>223.8440319524193</v>
      </c>
      <c r="P1420" s="35">
        <f t="shared" si="28"/>
        <v>1.2999858950893368</v>
      </c>
      <c r="T1420" s="28"/>
    </row>
    <row r="1421" spans="2:20" x14ac:dyDescent="0.3">
      <c r="B1421" s="27"/>
      <c r="N1421" s="17">
        <v>1416</v>
      </c>
      <c r="O1421" s="4">
        <v>122.71129977898292</v>
      </c>
      <c r="P1421" s="35">
        <f t="shared" si="28"/>
        <v>0.26085228271679917</v>
      </c>
      <c r="T1421" s="28"/>
    </row>
    <row r="1422" spans="2:20" x14ac:dyDescent="0.3">
      <c r="B1422" s="27"/>
      <c r="N1422" s="17">
        <v>1417</v>
      </c>
      <c r="O1422" s="4">
        <v>88.181086723463878</v>
      </c>
      <c r="P1422" s="35">
        <f t="shared" si="28"/>
        <v>-9.3943877312184454E-2</v>
      </c>
      <c r="T1422" s="28"/>
    </row>
    <row r="1423" spans="2:20" x14ac:dyDescent="0.3">
      <c r="B1423" s="27"/>
      <c r="N1423" s="17">
        <v>1418</v>
      </c>
      <c r="O1423" s="4">
        <v>109.82644619385198</v>
      </c>
      <c r="P1423" s="35">
        <f t="shared" si="28"/>
        <v>0.12846107600197509</v>
      </c>
      <c r="T1423" s="28"/>
    </row>
    <row r="1424" spans="2:20" x14ac:dyDescent="0.3">
      <c r="B1424" s="27"/>
      <c r="N1424" s="17">
        <v>1419</v>
      </c>
      <c r="O1424" s="4">
        <v>145.47192449950708</v>
      </c>
      <c r="P1424" s="35">
        <f t="shared" si="28"/>
        <v>0.4947165290137685</v>
      </c>
      <c r="T1424" s="28"/>
    </row>
    <row r="1425" spans="2:20" x14ac:dyDescent="0.3">
      <c r="B1425" s="27"/>
      <c r="N1425" s="17">
        <v>1420</v>
      </c>
      <c r="O1425" s="4">
        <v>97.030254409963106</v>
      </c>
      <c r="P1425" s="35">
        <f t="shared" si="28"/>
        <v>-3.019135273250706E-3</v>
      </c>
      <c r="T1425" s="28"/>
    </row>
    <row r="1426" spans="2:20" x14ac:dyDescent="0.3">
      <c r="B1426" s="27"/>
      <c r="N1426" s="17">
        <v>1421</v>
      </c>
      <c r="O1426" s="4">
        <v>142.29609893890279</v>
      </c>
      <c r="P1426" s="35">
        <f t="shared" si="28"/>
        <v>0.46208508500811951</v>
      </c>
      <c r="T1426" s="28"/>
    </row>
    <row r="1427" spans="2:20" x14ac:dyDescent="0.3">
      <c r="B1427" s="27"/>
      <c r="N1427" s="17">
        <v>1422</v>
      </c>
      <c r="O1427" s="4">
        <v>92.343606122557887</v>
      </c>
      <c r="P1427" s="35">
        <f t="shared" si="28"/>
        <v>-5.1174204953946312E-2</v>
      </c>
      <c r="T1427" s="28"/>
    </row>
    <row r="1428" spans="2:20" x14ac:dyDescent="0.3">
      <c r="B1428" s="27"/>
      <c r="N1428" s="17">
        <v>1423</v>
      </c>
      <c r="O1428" s="4">
        <v>141.86157032972369</v>
      </c>
      <c r="P1428" s="35">
        <f t="shared" si="28"/>
        <v>0.4576203259372269</v>
      </c>
      <c r="T1428" s="28"/>
    </row>
    <row r="1429" spans="2:20" x14ac:dyDescent="0.3">
      <c r="B1429" s="27"/>
      <c r="N1429" s="17">
        <v>1424</v>
      </c>
      <c r="O1429" s="4">
        <v>83.232688659949432</v>
      </c>
      <c r="P1429" s="35">
        <f t="shared" si="28"/>
        <v>-0.14478841245614504</v>
      </c>
      <c r="T1429" s="28"/>
    </row>
    <row r="1430" spans="2:20" x14ac:dyDescent="0.3">
      <c r="B1430" s="27"/>
      <c r="N1430" s="17">
        <v>1425</v>
      </c>
      <c r="O1430" s="4">
        <v>110.92326355491879</v>
      </c>
      <c r="P1430" s="35">
        <f t="shared" si="28"/>
        <v>0.13973081787509756</v>
      </c>
      <c r="T1430" s="28"/>
    </row>
    <row r="1431" spans="2:20" x14ac:dyDescent="0.3">
      <c r="B1431" s="27"/>
      <c r="N1431" s="17">
        <v>1426</v>
      </c>
      <c r="O1431" s="4">
        <v>161.28235886741106</v>
      </c>
      <c r="P1431" s="35">
        <f t="shared" si="28"/>
        <v>0.65716792753550513</v>
      </c>
      <c r="T1431" s="28"/>
    </row>
    <row r="1432" spans="2:20" x14ac:dyDescent="0.3">
      <c r="B1432" s="27"/>
      <c r="N1432" s="17">
        <v>1427</v>
      </c>
      <c r="O1432" s="4">
        <v>98.094257318903914</v>
      </c>
      <c r="P1432" s="35">
        <f t="shared" si="28"/>
        <v>7.9134397949915947E-3</v>
      </c>
      <c r="T1432" s="28"/>
    </row>
    <row r="1433" spans="2:20" x14ac:dyDescent="0.3">
      <c r="B1433" s="27"/>
      <c r="N1433" s="17">
        <v>1428</v>
      </c>
      <c r="O1433" s="4">
        <v>113.53069190787038</v>
      </c>
      <c r="P1433" s="35">
        <f t="shared" si="28"/>
        <v>0.16652200985791277</v>
      </c>
      <c r="T1433" s="28"/>
    </row>
    <row r="1434" spans="2:20" x14ac:dyDescent="0.3">
      <c r="B1434" s="27"/>
      <c r="N1434" s="17">
        <v>1429</v>
      </c>
      <c r="O1434" s="4">
        <v>178.04723158477162</v>
      </c>
      <c r="P1434" s="35">
        <f t="shared" si="28"/>
        <v>0.82942613092193063</v>
      </c>
      <c r="T1434" s="28"/>
    </row>
    <row r="1435" spans="2:20" x14ac:dyDescent="0.3">
      <c r="B1435" s="27"/>
      <c r="N1435" s="17">
        <v>1430</v>
      </c>
      <c r="O1435" s="4">
        <v>107.87493382565032</v>
      </c>
      <c r="P1435" s="35">
        <f t="shared" si="28"/>
        <v>0.10840938696739633</v>
      </c>
      <c r="T1435" s="28"/>
    </row>
    <row r="1436" spans="2:20" x14ac:dyDescent="0.3">
      <c r="B1436" s="27"/>
      <c r="N1436" s="17">
        <v>1431</v>
      </c>
      <c r="O1436" s="4">
        <v>120.01329323819117</v>
      </c>
      <c r="P1436" s="35">
        <f t="shared" si="28"/>
        <v>0.23313040452082912</v>
      </c>
      <c r="T1436" s="28"/>
    </row>
    <row r="1437" spans="2:20" x14ac:dyDescent="0.3">
      <c r="B1437" s="27"/>
      <c r="N1437" s="17">
        <v>1432</v>
      </c>
      <c r="O1437" s="4">
        <v>120.16102094433313</v>
      </c>
      <c r="P1437" s="35">
        <f t="shared" si="28"/>
        <v>0.23464829908999341</v>
      </c>
      <c r="T1437" s="28"/>
    </row>
    <row r="1438" spans="2:20" x14ac:dyDescent="0.3">
      <c r="B1438" s="27"/>
      <c r="N1438" s="17">
        <v>1433</v>
      </c>
      <c r="O1438" s="4">
        <v>96.114329453345022</v>
      </c>
      <c r="P1438" s="35">
        <f t="shared" si="28"/>
        <v>-1.2430217010867439E-2</v>
      </c>
      <c r="T1438" s="28"/>
    </row>
    <row r="1439" spans="2:20" x14ac:dyDescent="0.3">
      <c r="B1439" s="27"/>
      <c r="N1439" s="17">
        <v>1434</v>
      </c>
      <c r="O1439" s="4">
        <v>106.12576579914374</v>
      </c>
      <c r="P1439" s="35">
        <f t="shared" si="28"/>
        <v>9.0436775618251364E-2</v>
      </c>
      <c r="T1439" s="28"/>
    </row>
    <row r="1440" spans="2:20" x14ac:dyDescent="0.3">
      <c r="B1440" s="27"/>
      <c r="N1440" s="17">
        <v>1435</v>
      </c>
      <c r="O1440" s="4">
        <v>116.58603809058646</v>
      </c>
      <c r="P1440" s="35">
        <f t="shared" si="28"/>
        <v>0.19791553446327614</v>
      </c>
      <c r="T1440" s="28"/>
    </row>
    <row r="1441" spans="2:20" x14ac:dyDescent="0.3">
      <c r="B1441" s="27"/>
      <c r="N1441" s="17">
        <v>1436</v>
      </c>
      <c r="O1441" s="4">
        <v>95.261319845431274</v>
      </c>
      <c r="P1441" s="35">
        <f t="shared" si="28"/>
        <v>-2.1194846782164323E-2</v>
      </c>
      <c r="T1441" s="28"/>
    </row>
    <row r="1442" spans="2:20" x14ac:dyDescent="0.3">
      <c r="B1442" s="27"/>
      <c r="N1442" s="17">
        <v>1437</v>
      </c>
      <c r="O1442" s="4">
        <v>109.58161383503264</v>
      </c>
      <c r="P1442" s="35">
        <f t="shared" si="28"/>
        <v>0.12594543612971965</v>
      </c>
      <c r="T1442" s="28"/>
    </row>
    <row r="1443" spans="2:20" x14ac:dyDescent="0.3">
      <c r="B1443" s="27"/>
      <c r="N1443" s="17">
        <v>1438</v>
      </c>
      <c r="O1443" s="4">
        <v>146.73812520300257</v>
      </c>
      <c r="P1443" s="35">
        <f t="shared" si="28"/>
        <v>0.50772667600312782</v>
      </c>
      <c r="T1443" s="28"/>
    </row>
    <row r="1444" spans="2:20" x14ac:dyDescent="0.3">
      <c r="B1444" s="27"/>
      <c r="N1444" s="17">
        <v>1439</v>
      </c>
      <c r="O1444" s="4">
        <v>84.689275407822279</v>
      </c>
      <c r="P1444" s="35">
        <f t="shared" si="28"/>
        <v>-0.12982205867015839</v>
      </c>
      <c r="T1444" s="28"/>
    </row>
    <row r="1445" spans="2:20" x14ac:dyDescent="0.3">
      <c r="B1445" s="27"/>
      <c r="N1445" s="17">
        <v>1440</v>
      </c>
      <c r="O1445" s="4">
        <v>78.321369165551573</v>
      </c>
      <c r="P1445" s="35">
        <f t="shared" si="28"/>
        <v>-0.19525196721284932</v>
      </c>
      <c r="T1445" s="28"/>
    </row>
    <row r="1446" spans="2:20" x14ac:dyDescent="0.3">
      <c r="B1446" s="27"/>
      <c r="N1446" s="17">
        <v>1441</v>
      </c>
      <c r="O1446" s="4">
        <v>93.346444509899371</v>
      </c>
      <c r="P1446" s="35">
        <f t="shared" si="28"/>
        <v>-4.0870092193728391E-2</v>
      </c>
      <c r="T1446" s="28"/>
    </row>
    <row r="1447" spans="2:20" x14ac:dyDescent="0.3">
      <c r="B1447" s="27"/>
      <c r="N1447" s="17">
        <v>1442</v>
      </c>
      <c r="O1447" s="4">
        <v>93.000165339410486</v>
      </c>
      <c r="P1447" s="35">
        <f t="shared" si="28"/>
        <v>-4.4428092828996513E-2</v>
      </c>
      <c r="T1447" s="28"/>
    </row>
    <row r="1448" spans="2:20" x14ac:dyDescent="0.3">
      <c r="B1448" s="27"/>
      <c r="N1448" s="17">
        <v>1443</v>
      </c>
      <c r="O1448" s="4">
        <v>128.30872997194385</v>
      </c>
      <c r="P1448" s="35">
        <f t="shared" si="28"/>
        <v>0.31836558955043337</v>
      </c>
      <c r="T1448" s="28"/>
    </row>
    <row r="1449" spans="2:20" x14ac:dyDescent="0.3">
      <c r="B1449" s="27"/>
      <c r="N1449" s="17">
        <v>1444</v>
      </c>
      <c r="O1449" s="4">
        <v>64.249638674864798</v>
      </c>
      <c r="P1449" s="35">
        <f t="shared" si="28"/>
        <v>-0.33983827298024027</v>
      </c>
      <c r="T1449" s="28"/>
    </row>
    <row r="1450" spans="2:20" x14ac:dyDescent="0.3">
      <c r="B1450" s="27"/>
      <c r="N1450" s="17">
        <v>1445</v>
      </c>
      <c r="O1450" s="4">
        <v>83.515926954455168</v>
      </c>
      <c r="P1450" s="35">
        <f t="shared" si="28"/>
        <v>-0.14187815357351907</v>
      </c>
      <c r="T1450" s="28"/>
    </row>
    <row r="1451" spans="2:20" x14ac:dyDescent="0.3">
      <c r="B1451" s="27"/>
      <c r="N1451" s="17">
        <v>1446</v>
      </c>
      <c r="O1451" s="4">
        <v>93.209563151563572</v>
      </c>
      <c r="P1451" s="35">
        <f t="shared" si="28"/>
        <v>-4.2276541098025922E-2</v>
      </c>
      <c r="T1451" s="28"/>
    </row>
    <row r="1452" spans="2:20" x14ac:dyDescent="0.3">
      <c r="B1452" s="27"/>
      <c r="N1452" s="17">
        <v>1447</v>
      </c>
      <c r="O1452" s="4">
        <v>98.673209695493924</v>
      </c>
      <c r="P1452" s="35">
        <f t="shared" si="28"/>
        <v>1.3862145634817358E-2</v>
      </c>
      <c r="T1452" s="28"/>
    </row>
    <row r="1453" spans="2:20" x14ac:dyDescent="0.3">
      <c r="B1453" s="27"/>
      <c r="N1453" s="17">
        <v>1448</v>
      </c>
      <c r="O1453" s="4">
        <v>91.562072893880327</v>
      </c>
      <c r="P1453" s="35">
        <f t="shared" si="28"/>
        <v>-5.9204418611302656E-2</v>
      </c>
      <c r="T1453" s="28"/>
    </row>
    <row r="1454" spans="2:20" x14ac:dyDescent="0.3">
      <c r="B1454" s="27"/>
      <c r="N1454" s="17">
        <v>1449</v>
      </c>
      <c r="O1454" s="4">
        <v>64.725508178943613</v>
      </c>
      <c r="P1454" s="35">
        <f t="shared" si="28"/>
        <v>-0.33494873834427963</v>
      </c>
      <c r="T1454" s="28"/>
    </row>
    <row r="1455" spans="2:20" x14ac:dyDescent="0.3">
      <c r="B1455" s="27"/>
      <c r="N1455" s="17">
        <v>1450</v>
      </c>
      <c r="O1455" s="4">
        <v>109.28888972617078</v>
      </c>
      <c r="P1455" s="35">
        <f t="shared" si="28"/>
        <v>0.12293771099332651</v>
      </c>
      <c r="T1455" s="28"/>
    </row>
    <row r="1456" spans="2:20" x14ac:dyDescent="0.3">
      <c r="B1456" s="27"/>
      <c r="N1456" s="17">
        <v>1451</v>
      </c>
      <c r="O1456" s="4">
        <v>97.491452263935116</v>
      </c>
      <c r="P1456" s="35">
        <f t="shared" si="28"/>
        <v>1.719648913796723E-3</v>
      </c>
      <c r="T1456" s="28"/>
    </row>
    <row r="1457" spans="2:20" x14ac:dyDescent="0.3">
      <c r="B1457" s="27"/>
      <c r="N1457" s="17">
        <v>1452</v>
      </c>
      <c r="O1457" s="4">
        <v>107.97270772709821</v>
      </c>
      <c r="P1457" s="35">
        <f t="shared" si="28"/>
        <v>0.10941400876712248</v>
      </c>
      <c r="T1457" s="28"/>
    </row>
    <row r="1458" spans="2:20" x14ac:dyDescent="0.3">
      <c r="B1458" s="27"/>
      <c r="N1458" s="17">
        <v>1453</v>
      </c>
      <c r="O1458" s="4">
        <v>67.290946333537846</v>
      </c>
      <c r="P1458" s="35">
        <f t="shared" si="28"/>
        <v>-0.30858899348610558</v>
      </c>
      <c r="T1458" s="28"/>
    </row>
    <row r="1459" spans="2:20" x14ac:dyDescent="0.3">
      <c r="B1459" s="27"/>
      <c r="N1459" s="17">
        <v>1454</v>
      </c>
      <c r="O1459" s="4">
        <v>115.60959858802066</v>
      </c>
      <c r="P1459" s="35">
        <f t="shared" si="28"/>
        <v>0.18788266888396632</v>
      </c>
      <c r="T1459" s="28"/>
    </row>
    <row r="1460" spans="2:20" x14ac:dyDescent="0.3">
      <c r="B1460" s="27"/>
      <c r="N1460" s="17">
        <v>1455</v>
      </c>
      <c r="O1460" s="4">
        <v>92.039291931374237</v>
      </c>
      <c r="P1460" s="35">
        <f t="shared" si="28"/>
        <v>-5.4301017589034495E-2</v>
      </c>
      <c r="T1460" s="28"/>
    </row>
    <row r="1461" spans="2:20" x14ac:dyDescent="0.3">
      <c r="B1461" s="27"/>
      <c r="N1461" s="17">
        <v>1456</v>
      </c>
      <c r="O1461" s="4">
        <v>120.51337828306553</v>
      </c>
      <c r="P1461" s="35">
        <f t="shared" si="28"/>
        <v>0.23826875259079516</v>
      </c>
      <c r="T1461" s="28"/>
    </row>
    <row r="1462" spans="2:20" x14ac:dyDescent="0.3">
      <c r="B1462" s="27"/>
      <c r="N1462" s="17">
        <v>1457</v>
      </c>
      <c r="O1462" s="4">
        <v>97.853938658658151</v>
      </c>
      <c r="P1462" s="35">
        <f t="shared" si="28"/>
        <v>5.4441779430183246E-3</v>
      </c>
      <c r="T1462" s="28"/>
    </row>
    <row r="1463" spans="2:20" x14ac:dyDescent="0.3">
      <c r="B1463" s="27"/>
      <c r="N1463" s="17">
        <v>1458</v>
      </c>
      <c r="O1463" s="4">
        <v>145.13188525548793</v>
      </c>
      <c r="P1463" s="35">
        <f t="shared" si="28"/>
        <v>0.49122264330147414</v>
      </c>
      <c r="T1463" s="28"/>
    </row>
    <row r="1464" spans="2:20" x14ac:dyDescent="0.3">
      <c r="B1464" s="27"/>
      <c r="N1464" s="17">
        <v>1459</v>
      </c>
      <c r="O1464" s="4">
        <v>86.215267894712909</v>
      </c>
      <c r="P1464" s="35">
        <f t="shared" si="28"/>
        <v>-0.11414256449178883</v>
      </c>
      <c r="T1464" s="28"/>
    </row>
    <row r="1465" spans="2:20" x14ac:dyDescent="0.3">
      <c r="B1465" s="27"/>
      <c r="N1465" s="17">
        <v>1460</v>
      </c>
      <c r="O1465" s="4">
        <v>117.25554777257123</v>
      </c>
      <c r="P1465" s="35">
        <f t="shared" si="28"/>
        <v>0.20479471195020627</v>
      </c>
      <c r="T1465" s="28"/>
    </row>
    <row r="1466" spans="2:20" x14ac:dyDescent="0.3">
      <c r="B1466" s="27"/>
      <c r="N1466" s="17">
        <v>1461</v>
      </c>
      <c r="O1466" s="4">
        <v>110.83701488337059</v>
      </c>
      <c r="P1466" s="35">
        <f t="shared" si="28"/>
        <v>0.13884461721877073</v>
      </c>
      <c r="T1466" s="28"/>
    </row>
    <row r="1467" spans="2:20" x14ac:dyDescent="0.3">
      <c r="B1467" s="27"/>
      <c r="N1467" s="17">
        <v>1462</v>
      </c>
      <c r="O1467" s="4">
        <v>109.23920710957736</v>
      </c>
      <c r="P1467" s="35">
        <f t="shared" si="28"/>
        <v>0.1224272246676501</v>
      </c>
      <c r="T1467" s="28"/>
    </row>
    <row r="1468" spans="2:20" x14ac:dyDescent="0.3">
      <c r="B1468" s="27"/>
      <c r="N1468" s="17">
        <v>1463</v>
      </c>
      <c r="O1468" s="4">
        <v>136.34633687548234</v>
      </c>
      <c r="P1468" s="35">
        <f t="shared" si="28"/>
        <v>0.40095158635887507</v>
      </c>
      <c r="T1468" s="28"/>
    </row>
    <row r="1469" spans="2:20" x14ac:dyDescent="0.3">
      <c r="B1469" s="27"/>
      <c r="N1469" s="17">
        <v>1464</v>
      </c>
      <c r="O1469" s="4">
        <v>100.73166031016413</v>
      </c>
      <c r="P1469" s="35">
        <f t="shared" si="28"/>
        <v>3.5012619642030618E-2</v>
      </c>
      <c r="T1469" s="28"/>
    </row>
    <row r="1470" spans="2:20" x14ac:dyDescent="0.3">
      <c r="B1470" s="27"/>
      <c r="N1470" s="17">
        <v>1465</v>
      </c>
      <c r="O1470" s="4">
        <v>115.94170582448483</v>
      </c>
      <c r="P1470" s="35">
        <f t="shared" si="28"/>
        <v>0.19129505362731747</v>
      </c>
      <c r="T1470" s="28"/>
    </row>
    <row r="1471" spans="2:20" x14ac:dyDescent="0.3">
      <c r="B1471" s="27"/>
      <c r="N1471" s="17">
        <v>1466</v>
      </c>
      <c r="O1471" s="4">
        <v>96.890691460076894</v>
      </c>
      <c r="P1471" s="35">
        <f t="shared" si="28"/>
        <v>-4.4531373925638107E-3</v>
      </c>
      <c r="T1471" s="28"/>
    </row>
    <row r="1472" spans="2:20" x14ac:dyDescent="0.3">
      <c r="B1472" s="27"/>
      <c r="N1472" s="17">
        <v>1467</v>
      </c>
      <c r="O1472" s="4">
        <v>88.367729415806707</v>
      </c>
      <c r="P1472" s="35">
        <f t="shared" si="28"/>
        <v>-9.2026133264841437E-2</v>
      </c>
      <c r="T1472" s="28"/>
    </row>
    <row r="1473" spans="2:20" x14ac:dyDescent="0.3">
      <c r="B1473" s="27"/>
      <c r="N1473" s="17">
        <v>1468</v>
      </c>
      <c r="O1473" s="4">
        <v>141.67477464526596</v>
      </c>
      <c r="P1473" s="35">
        <f t="shared" si="28"/>
        <v>0.45570100990378615</v>
      </c>
      <c r="T1473" s="28"/>
    </row>
    <row r="1474" spans="2:20" x14ac:dyDescent="0.3">
      <c r="B1474" s="27"/>
      <c r="N1474" s="17">
        <v>1469</v>
      </c>
      <c r="O1474" s="4">
        <v>97.072220240818623</v>
      </c>
      <c r="P1474" s="35">
        <f t="shared" si="28"/>
        <v>-2.58793852343564E-3</v>
      </c>
      <c r="T1474" s="28"/>
    </row>
    <row r="1475" spans="2:20" x14ac:dyDescent="0.3">
      <c r="B1475" s="27"/>
      <c r="N1475" s="17">
        <v>1470</v>
      </c>
      <c r="O1475" s="4">
        <v>148.56283975910628</v>
      </c>
      <c r="P1475" s="35">
        <f t="shared" si="28"/>
        <v>0.52647552405146358</v>
      </c>
      <c r="T1475" s="28"/>
    </row>
    <row r="1476" spans="2:20" x14ac:dyDescent="0.3">
      <c r="B1476" s="27"/>
      <c r="N1476" s="17">
        <v>1471</v>
      </c>
      <c r="O1476" s="4">
        <v>134.79988795461256</v>
      </c>
      <c r="P1476" s="35">
        <f t="shared" si="28"/>
        <v>0.38506190337535617</v>
      </c>
      <c r="T1476" s="28"/>
    </row>
    <row r="1477" spans="2:20" x14ac:dyDescent="0.3">
      <c r="B1477" s="27"/>
      <c r="N1477" s="17">
        <v>1472</v>
      </c>
      <c r="O1477" s="4">
        <v>98.958502469775752</v>
      </c>
      <c r="P1477" s="35">
        <f t="shared" si="28"/>
        <v>1.6793514191288716E-2</v>
      </c>
      <c r="T1477" s="28"/>
    </row>
    <row r="1478" spans="2:20" x14ac:dyDescent="0.3">
      <c r="B1478" s="27"/>
      <c r="N1478" s="17">
        <v>1473</v>
      </c>
      <c r="O1478" s="4">
        <v>116.29357747512779</v>
      </c>
      <c r="P1478" s="35">
        <f t="shared" si="28"/>
        <v>0.19491051670802473</v>
      </c>
      <c r="T1478" s="28"/>
    </row>
    <row r="1479" spans="2:20" x14ac:dyDescent="0.3">
      <c r="B1479" s="27"/>
      <c r="N1479" s="17">
        <v>1474</v>
      </c>
      <c r="O1479" s="4">
        <v>159.96645174040222</v>
      </c>
      <c r="P1479" s="35">
        <f t="shared" ref="P1479:P1542" si="29">O1479/$D$6-1</f>
        <v>0.64364704960559371</v>
      </c>
      <c r="T1479" s="28"/>
    </row>
    <row r="1480" spans="2:20" x14ac:dyDescent="0.3">
      <c r="B1480" s="27"/>
      <c r="N1480" s="17">
        <v>1475</v>
      </c>
      <c r="O1480" s="4">
        <v>119.57387515616585</v>
      </c>
      <c r="P1480" s="35">
        <f t="shared" si="29"/>
        <v>0.2286154063683643</v>
      </c>
      <c r="T1480" s="28"/>
    </row>
    <row r="1481" spans="2:20" x14ac:dyDescent="0.3">
      <c r="B1481" s="27"/>
      <c r="N1481" s="17">
        <v>1476</v>
      </c>
      <c r="O1481" s="4">
        <v>106.99387103007584</v>
      </c>
      <c r="P1481" s="35">
        <f t="shared" si="29"/>
        <v>9.9356512138283115E-2</v>
      </c>
      <c r="T1481" s="28"/>
    </row>
    <row r="1482" spans="2:20" x14ac:dyDescent="0.3">
      <c r="B1482" s="27"/>
      <c r="N1482" s="17">
        <v>1477</v>
      </c>
      <c r="O1482" s="4">
        <v>73.57470283629533</v>
      </c>
      <c r="P1482" s="35">
        <f t="shared" si="29"/>
        <v>-0.24402371918122623</v>
      </c>
      <c r="T1482" s="28"/>
    </row>
    <row r="1483" spans="2:20" x14ac:dyDescent="0.3">
      <c r="B1483" s="27"/>
      <c r="N1483" s="17">
        <v>1478</v>
      </c>
      <c r="O1483" s="4">
        <v>89.892387877699605</v>
      </c>
      <c r="P1483" s="35">
        <f t="shared" si="29"/>
        <v>-7.6360346124589973E-2</v>
      </c>
      <c r="T1483" s="28"/>
    </row>
    <row r="1484" spans="2:20" x14ac:dyDescent="0.3">
      <c r="B1484" s="27"/>
      <c r="N1484" s="17">
        <v>1479</v>
      </c>
      <c r="O1484" s="4">
        <v>75.436944596007862</v>
      </c>
      <c r="P1484" s="35">
        <f t="shared" si="29"/>
        <v>-0.22488928104934158</v>
      </c>
      <c r="T1484" s="28"/>
    </row>
    <row r="1485" spans="2:20" x14ac:dyDescent="0.3">
      <c r="B1485" s="27"/>
      <c r="N1485" s="17">
        <v>1480</v>
      </c>
      <c r="O1485" s="4">
        <v>148.17589860927487</v>
      </c>
      <c r="P1485" s="35">
        <f t="shared" si="29"/>
        <v>0.5224997236734974</v>
      </c>
      <c r="T1485" s="28"/>
    </row>
    <row r="1486" spans="2:20" x14ac:dyDescent="0.3">
      <c r="B1486" s="27"/>
      <c r="N1486" s="17">
        <v>1481</v>
      </c>
      <c r="O1486" s="4">
        <v>105.52238640657561</v>
      </c>
      <c r="P1486" s="35">
        <f t="shared" si="29"/>
        <v>8.423708344781522E-2</v>
      </c>
      <c r="T1486" s="28"/>
    </row>
    <row r="1487" spans="2:20" x14ac:dyDescent="0.3">
      <c r="B1487" s="27"/>
      <c r="N1487" s="17">
        <v>1482</v>
      </c>
      <c r="O1487" s="4">
        <v>97.091511636290988</v>
      </c>
      <c r="P1487" s="35">
        <f t="shared" si="29"/>
        <v>-2.3897204289167195E-3</v>
      </c>
      <c r="T1487" s="28"/>
    </row>
    <row r="1488" spans="2:20" x14ac:dyDescent="0.3">
      <c r="B1488" s="27"/>
      <c r="N1488" s="17">
        <v>1483</v>
      </c>
      <c r="O1488" s="4">
        <v>61.434543770889739</v>
      </c>
      <c r="P1488" s="35">
        <f t="shared" si="29"/>
        <v>-0.36876322807511985</v>
      </c>
      <c r="T1488" s="28"/>
    </row>
    <row r="1489" spans="2:20" x14ac:dyDescent="0.3">
      <c r="B1489" s="27"/>
      <c r="N1489" s="17">
        <v>1484</v>
      </c>
      <c r="O1489" s="4">
        <v>103.06966508045109</v>
      </c>
      <c r="P1489" s="35">
        <f t="shared" si="29"/>
        <v>5.9035498194605074E-2</v>
      </c>
      <c r="T1489" s="28"/>
    </row>
    <row r="1490" spans="2:20" x14ac:dyDescent="0.3">
      <c r="B1490" s="27"/>
      <c r="N1490" s="17">
        <v>1485</v>
      </c>
      <c r="O1490" s="4">
        <v>134.68426213124189</v>
      </c>
      <c r="P1490" s="35">
        <f t="shared" si="29"/>
        <v>0.38387385399766649</v>
      </c>
      <c r="T1490" s="28"/>
    </row>
    <row r="1491" spans="2:20" x14ac:dyDescent="0.3">
      <c r="B1491" s="27"/>
      <c r="N1491" s="17">
        <v>1486</v>
      </c>
      <c r="O1491" s="4">
        <v>67.141423054266625</v>
      </c>
      <c r="P1491" s="35">
        <f t="shared" si="29"/>
        <v>-0.31012533747665882</v>
      </c>
      <c r="T1491" s="28"/>
    </row>
    <row r="1492" spans="2:20" x14ac:dyDescent="0.3">
      <c r="B1492" s="27"/>
      <c r="N1492" s="17">
        <v>1487</v>
      </c>
      <c r="O1492" s="4">
        <v>158.13001635699629</v>
      </c>
      <c r="P1492" s="35">
        <f t="shared" si="29"/>
        <v>0.62477777066062545</v>
      </c>
      <c r="T1492" s="28"/>
    </row>
    <row r="1493" spans="2:20" x14ac:dyDescent="0.3">
      <c r="B1493" s="27"/>
      <c r="N1493" s="17">
        <v>1488</v>
      </c>
      <c r="O1493" s="4">
        <v>136.59536378105045</v>
      </c>
      <c r="P1493" s="35">
        <f t="shared" si="29"/>
        <v>0.40351032498285644</v>
      </c>
      <c r="T1493" s="28"/>
    </row>
    <row r="1494" spans="2:20" x14ac:dyDescent="0.3">
      <c r="B1494" s="27"/>
      <c r="N1494" s="17">
        <v>1489</v>
      </c>
      <c r="O1494" s="4">
        <v>125.92010135295004</v>
      </c>
      <c r="P1494" s="35">
        <f t="shared" si="29"/>
        <v>0.29382255356071241</v>
      </c>
      <c r="T1494" s="28"/>
    </row>
    <row r="1495" spans="2:20" x14ac:dyDescent="0.3">
      <c r="B1495" s="27"/>
      <c r="N1495" s="17">
        <v>1490</v>
      </c>
      <c r="O1495" s="4">
        <v>126.37176370696652</v>
      </c>
      <c r="P1495" s="35">
        <f t="shared" si="29"/>
        <v>0.29846336097701887</v>
      </c>
      <c r="T1495" s="28"/>
    </row>
    <row r="1496" spans="2:20" x14ac:dyDescent="0.3">
      <c r="B1496" s="27"/>
      <c r="N1496" s="17">
        <v>1491</v>
      </c>
      <c r="O1496" s="4">
        <v>128.3615507829218</v>
      </c>
      <c r="P1496" s="35">
        <f t="shared" si="29"/>
        <v>0.31890832066172026</v>
      </c>
      <c r="T1496" s="28"/>
    </row>
    <row r="1497" spans="2:20" x14ac:dyDescent="0.3">
      <c r="B1497" s="27"/>
      <c r="N1497" s="17">
        <v>1492</v>
      </c>
      <c r="O1497" s="4">
        <v>90.755093511651566</v>
      </c>
      <c r="P1497" s="35">
        <f t="shared" si="29"/>
        <v>-6.7496090185323321E-2</v>
      </c>
      <c r="T1497" s="28"/>
    </row>
    <row r="1498" spans="2:20" x14ac:dyDescent="0.3">
      <c r="B1498" s="27"/>
      <c r="N1498" s="17">
        <v>1493</v>
      </c>
      <c r="O1498" s="4">
        <v>92.423065274191984</v>
      </c>
      <c r="P1498" s="35">
        <f t="shared" si="29"/>
        <v>-5.0357766264917392E-2</v>
      </c>
      <c r="T1498" s="28"/>
    </row>
    <row r="1499" spans="2:20" x14ac:dyDescent="0.3">
      <c r="B1499" s="27"/>
      <c r="N1499" s="17">
        <v>1494</v>
      </c>
      <c r="O1499" s="4">
        <v>161.41469077079009</v>
      </c>
      <c r="P1499" s="35">
        <f t="shared" si="29"/>
        <v>0.65852763102452561</v>
      </c>
      <c r="T1499" s="28"/>
    </row>
    <row r="1500" spans="2:20" x14ac:dyDescent="0.3">
      <c r="B1500" s="27"/>
      <c r="N1500" s="17">
        <v>1495</v>
      </c>
      <c r="O1500" s="4">
        <v>105.21647678918985</v>
      </c>
      <c r="P1500" s="35">
        <f t="shared" si="29"/>
        <v>8.1093877890702437E-2</v>
      </c>
      <c r="T1500" s="28"/>
    </row>
    <row r="1501" spans="2:20" x14ac:dyDescent="0.3">
      <c r="B1501" s="27"/>
      <c r="N1501" s="17">
        <v>1496</v>
      </c>
      <c r="O1501" s="4">
        <v>117.60690731681291</v>
      </c>
      <c r="P1501" s="35">
        <f t="shared" si="29"/>
        <v>0.20840491316402576</v>
      </c>
      <c r="T1501" s="28"/>
    </row>
    <row r="1502" spans="2:20" x14ac:dyDescent="0.3">
      <c r="B1502" s="27"/>
      <c r="N1502" s="17">
        <v>1497</v>
      </c>
      <c r="O1502" s="4">
        <v>90.996911256200406</v>
      </c>
      <c r="P1502" s="35">
        <f t="shared" si="29"/>
        <v>-6.5011425319373872E-2</v>
      </c>
      <c r="T1502" s="28"/>
    </row>
    <row r="1503" spans="2:20" x14ac:dyDescent="0.3">
      <c r="B1503" s="27"/>
      <c r="N1503" s="17">
        <v>1498</v>
      </c>
      <c r="O1503" s="4">
        <v>142.47052298153454</v>
      </c>
      <c r="P1503" s="35">
        <f t="shared" si="29"/>
        <v>0.46387728305922837</v>
      </c>
      <c r="T1503" s="28"/>
    </row>
    <row r="1504" spans="2:20" x14ac:dyDescent="0.3">
      <c r="B1504" s="27"/>
      <c r="N1504" s="17">
        <v>1499</v>
      </c>
      <c r="O1504" s="4">
        <v>130.01740836189583</v>
      </c>
      <c r="P1504" s="35">
        <f t="shared" si="29"/>
        <v>0.3359221719701464</v>
      </c>
      <c r="T1504" s="28"/>
    </row>
    <row r="1505" spans="2:20" x14ac:dyDescent="0.3">
      <c r="B1505" s="27"/>
      <c r="N1505" s="17">
        <v>1500</v>
      </c>
      <c r="O1505" s="4">
        <v>127.4808036865626</v>
      </c>
      <c r="P1505" s="35">
        <f t="shared" si="29"/>
        <v>0.30985868962577801</v>
      </c>
      <c r="T1505" s="28"/>
    </row>
    <row r="1506" spans="2:20" x14ac:dyDescent="0.3">
      <c r="B1506" s="27"/>
      <c r="N1506" s="17">
        <v>1501</v>
      </c>
      <c r="O1506" s="4">
        <v>111.67370878851837</v>
      </c>
      <c r="P1506" s="35">
        <f t="shared" si="29"/>
        <v>0.147441603984789</v>
      </c>
      <c r="T1506" s="28"/>
    </row>
    <row r="1507" spans="2:20" x14ac:dyDescent="0.3">
      <c r="B1507" s="27"/>
      <c r="N1507" s="17">
        <v>1502</v>
      </c>
      <c r="O1507" s="4">
        <v>140.02939537378802</v>
      </c>
      <c r="P1507" s="35">
        <f t="shared" si="29"/>
        <v>0.43879482266500358</v>
      </c>
      <c r="T1507" s="28"/>
    </row>
    <row r="1508" spans="2:20" x14ac:dyDescent="0.3">
      <c r="B1508" s="27"/>
      <c r="N1508" s="17">
        <v>1503</v>
      </c>
      <c r="O1508" s="4">
        <v>91.912257474985552</v>
      </c>
      <c r="P1508" s="35">
        <f t="shared" si="29"/>
        <v>-5.5606290083171972E-2</v>
      </c>
      <c r="T1508" s="28"/>
    </row>
    <row r="1509" spans="2:20" x14ac:dyDescent="0.3">
      <c r="B1509" s="27"/>
      <c r="N1509" s="17">
        <v>1504</v>
      </c>
      <c r="O1509" s="4">
        <v>63.678339389709123</v>
      </c>
      <c r="P1509" s="35">
        <f t="shared" si="29"/>
        <v>-0.34570834369989201</v>
      </c>
      <c r="T1509" s="28"/>
    </row>
    <row r="1510" spans="2:20" x14ac:dyDescent="0.3">
      <c r="B1510" s="27"/>
      <c r="N1510" s="17">
        <v>1505</v>
      </c>
      <c r="O1510" s="4">
        <v>159.48259086753922</v>
      </c>
      <c r="P1510" s="35">
        <f t="shared" si="29"/>
        <v>0.63867540406711854</v>
      </c>
      <c r="T1510" s="28"/>
    </row>
    <row r="1511" spans="2:20" x14ac:dyDescent="0.3">
      <c r="B1511" s="27"/>
      <c r="N1511" s="17">
        <v>1506</v>
      </c>
      <c r="O1511" s="4">
        <v>76.580069113322764</v>
      </c>
      <c r="P1511" s="35">
        <f t="shared" si="29"/>
        <v>-0.21314373553167532</v>
      </c>
      <c r="T1511" s="28"/>
    </row>
    <row r="1512" spans="2:20" x14ac:dyDescent="0.3">
      <c r="B1512" s="27"/>
      <c r="N1512" s="17">
        <v>1507</v>
      </c>
      <c r="O1512" s="4">
        <v>112.41035977110188</v>
      </c>
      <c r="P1512" s="35">
        <f t="shared" si="29"/>
        <v>0.15501065487601817</v>
      </c>
      <c r="T1512" s="28"/>
    </row>
    <row r="1513" spans="2:20" x14ac:dyDescent="0.3">
      <c r="B1513" s="27"/>
      <c r="N1513" s="17">
        <v>1508</v>
      </c>
      <c r="O1513" s="4">
        <v>98.713762527500592</v>
      </c>
      <c r="P1513" s="35">
        <f t="shared" si="29"/>
        <v>1.4278823894263049E-2</v>
      </c>
      <c r="T1513" s="28"/>
    </row>
    <row r="1514" spans="2:20" x14ac:dyDescent="0.3">
      <c r="B1514" s="27"/>
      <c r="N1514" s="17">
        <v>1509</v>
      </c>
      <c r="O1514" s="4">
        <v>111.13741187833546</v>
      </c>
      <c r="P1514" s="35">
        <f t="shared" si="29"/>
        <v>0.14193118086453871</v>
      </c>
      <c r="T1514" s="28"/>
    </row>
    <row r="1515" spans="2:20" x14ac:dyDescent="0.3">
      <c r="B1515" s="27"/>
      <c r="N1515" s="17">
        <v>1510</v>
      </c>
      <c r="O1515" s="4">
        <v>95.672662019271101</v>
      </c>
      <c r="P1515" s="35">
        <f t="shared" si="29"/>
        <v>-1.6968327139737172E-2</v>
      </c>
      <c r="T1515" s="28"/>
    </row>
    <row r="1516" spans="2:20" x14ac:dyDescent="0.3">
      <c r="B1516" s="27"/>
      <c r="N1516" s="17">
        <v>1511</v>
      </c>
      <c r="O1516" s="4">
        <v>108.62534426822286</v>
      </c>
      <c r="P1516" s="35">
        <f t="shared" si="29"/>
        <v>0.11611981560107765</v>
      </c>
      <c r="T1516" s="28"/>
    </row>
    <row r="1517" spans="2:20" x14ac:dyDescent="0.3">
      <c r="B1517" s="27"/>
      <c r="N1517" s="17">
        <v>1512</v>
      </c>
      <c r="O1517" s="4">
        <v>101.12014782345284</v>
      </c>
      <c r="P1517" s="35">
        <f t="shared" si="29"/>
        <v>3.9004308824846401E-2</v>
      </c>
      <c r="T1517" s="28"/>
    </row>
    <row r="1518" spans="2:20" x14ac:dyDescent="0.3">
      <c r="B1518" s="27"/>
      <c r="N1518" s="17">
        <v>1513</v>
      </c>
      <c r="O1518" s="4">
        <v>101.1956562558711</v>
      </c>
      <c r="P1518" s="35">
        <f t="shared" si="29"/>
        <v>3.9780154077487362E-2</v>
      </c>
      <c r="T1518" s="28"/>
    </row>
    <row r="1519" spans="2:20" x14ac:dyDescent="0.3">
      <c r="B1519" s="27"/>
      <c r="N1519" s="17">
        <v>1514</v>
      </c>
      <c r="O1519" s="4">
        <v>87.414546716843304</v>
      </c>
      <c r="P1519" s="35">
        <f t="shared" si="29"/>
        <v>-0.10182003638540815</v>
      </c>
      <c r="T1519" s="28"/>
    </row>
    <row r="1520" spans="2:20" x14ac:dyDescent="0.3">
      <c r="B1520" s="27"/>
      <c r="N1520" s="17">
        <v>1515</v>
      </c>
      <c r="O1520" s="4">
        <v>155.03078381268756</v>
      </c>
      <c r="P1520" s="35">
        <f t="shared" si="29"/>
        <v>0.59293331595107523</v>
      </c>
      <c r="T1520" s="28"/>
    </row>
    <row r="1521" spans="2:20" x14ac:dyDescent="0.3">
      <c r="B1521" s="27"/>
      <c r="N1521" s="17">
        <v>1516</v>
      </c>
      <c r="O1521" s="4">
        <v>104.78834358955294</v>
      </c>
      <c r="P1521" s="35">
        <f t="shared" si="29"/>
        <v>7.6694831323342205E-2</v>
      </c>
      <c r="T1521" s="28"/>
    </row>
    <row r="1522" spans="2:20" x14ac:dyDescent="0.3">
      <c r="B1522" s="27"/>
      <c r="N1522" s="17">
        <v>1517</v>
      </c>
      <c r="O1522" s="4">
        <v>99.58018962086733</v>
      </c>
      <c r="P1522" s="35">
        <f t="shared" si="29"/>
        <v>2.3181317637274157E-2</v>
      </c>
      <c r="T1522" s="28"/>
    </row>
    <row r="1523" spans="2:20" x14ac:dyDescent="0.3">
      <c r="B1523" s="27"/>
      <c r="N1523" s="17">
        <v>1518</v>
      </c>
      <c r="O1523" s="4">
        <v>130.47553184493287</v>
      </c>
      <c r="P1523" s="35">
        <f t="shared" si="29"/>
        <v>0.3406293671542393</v>
      </c>
      <c r="T1523" s="28"/>
    </row>
    <row r="1524" spans="2:20" x14ac:dyDescent="0.3">
      <c r="B1524" s="27"/>
      <c r="N1524" s="17">
        <v>1519</v>
      </c>
      <c r="O1524" s="4">
        <v>55.918593363669999</v>
      </c>
      <c r="P1524" s="35">
        <f t="shared" si="29"/>
        <v>-0.42543933430838488</v>
      </c>
      <c r="T1524" s="28"/>
    </row>
    <row r="1525" spans="2:20" x14ac:dyDescent="0.3">
      <c r="B1525" s="27"/>
      <c r="N1525" s="17">
        <v>1520</v>
      </c>
      <c r="O1525" s="4">
        <v>98.4957431846708</v>
      </c>
      <c r="P1525" s="35">
        <f t="shared" si="29"/>
        <v>1.2038686379800545E-2</v>
      </c>
      <c r="T1525" s="28"/>
    </row>
    <row r="1526" spans="2:20" x14ac:dyDescent="0.3">
      <c r="B1526" s="27"/>
      <c r="N1526" s="17">
        <v>1521</v>
      </c>
      <c r="O1526" s="4">
        <v>122.21599553157372</v>
      </c>
      <c r="P1526" s="35">
        <f t="shared" si="29"/>
        <v>0.25576305709446423</v>
      </c>
      <c r="T1526" s="28"/>
    </row>
    <row r="1527" spans="2:20" x14ac:dyDescent="0.3">
      <c r="B1527" s="27"/>
      <c r="N1527" s="17">
        <v>1522</v>
      </c>
      <c r="O1527" s="4">
        <v>116.79288249783269</v>
      </c>
      <c r="P1527" s="35">
        <f t="shared" si="29"/>
        <v>0.20004085009038919</v>
      </c>
      <c r="T1527" s="28"/>
    </row>
    <row r="1528" spans="2:20" x14ac:dyDescent="0.3">
      <c r="B1528" s="27"/>
      <c r="N1528" s="17">
        <v>1523</v>
      </c>
      <c r="O1528" s="4">
        <v>92.106229436539266</v>
      </c>
      <c r="P1528" s="35">
        <f t="shared" si="29"/>
        <v>-5.3613238172316557E-2</v>
      </c>
      <c r="T1528" s="28"/>
    </row>
    <row r="1529" spans="2:20" x14ac:dyDescent="0.3">
      <c r="B1529" s="27"/>
      <c r="N1529" s="17">
        <v>1524</v>
      </c>
      <c r="O1529" s="4">
        <v>120.52578443483335</v>
      </c>
      <c r="P1529" s="35">
        <f t="shared" si="29"/>
        <v>0.23839622516100145</v>
      </c>
      <c r="T1529" s="28"/>
    </row>
    <row r="1530" spans="2:20" x14ac:dyDescent="0.3">
      <c r="B1530" s="27"/>
      <c r="N1530" s="17">
        <v>1525</v>
      </c>
      <c r="O1530" s="4">
        <v>95.453113154722317</v>
      </c>
      <c r="P1530" s="35">
        <f t="shared" si="29"/>
        <v>-1.9224180411056113E-2</v>
      </c>
      <c r="T1530" s="28"/>
    </row>
    <row r="1531" spans="2:20" x14ac:dyDescent="0.3">
      <c r="B1531" s="27"/>
      <c r="N1531" s="17">
        <v>1526</v>
      </c>
      <c r="O1531" s="4">
        <v>109.92162524567813</v>
      </c>
      <c r="P1531" s="35">
        <f t="shared" si="29"/>
        <v>0.12943903585553351</v>
      </c>
      <c r="T1531" s="28"/>
    </row>
    <row r="1532" spans="2:20" x14ac:dyDescent="0.3">
      <c r="B1532" s="27"/>
      <c r="N1532" s="17">
        <v>1527</v>
      </c>
      <c r="O1532" s="4">
        <v>66.796602264306344</v>
      </c>
      <c r="P1532" s="35">
        <f t="shared" si="29"/>
        <v>-0.31366835332713627</v>
      </c>
      <c r="T1532" s="28"/>
    </row>
    <row r="1533" spans="2:20" x14ac:dyDescent="0.3">
      <c r="B1533" s="27"/>
      <c r="N1533" s="17">
        <v>1528</v>
      </c>
      <c r="O1533" s="4">
        <v>67.151027860786783</v>
      </c>
      <c r="P1533" s="35">
        <f t="shared" si="29"/>
        <v>-0.3100266485845371</v>
      </c>
      <c r="T1533" s="28"/>
    </row>
    <row r="1534" spans="2:20" x14ac:dyDescent="0.3">
      <c r="B1534" s="27"/>
      <c r="N1534" s="17">
        <v>1529</v>
      </c>
      <c r="O1534" s="4">
        <v>108.860187102167</v>
      </c>
      <c r="P1534" s="35">
        <f t="shared" si="29"/>
        <v>0.11853281361993528</v>
      </c>
      <c r="T1534" s="28"/>
    </row>
    <row r="1535" spans="2:20" x14ac:dyDescent="0.3">
      <c r="B1535" s="27"/>
      <c r="N1535" s="17">
        <v>1530</v>
      </c>
      <c r="O1535" s="4">
        <v>99.709770772012277</v>
      </c>
      <c r="P1535" s="35">
        <f t="shared" si="29"/>
        <v>2.4512757288817522E-2</v>
      </c>
      <c r="T1535" s="28"/>
    </row>
    <row r="1536" spans="2:20" x14ac:dyDescent="0.3">
      <c r="B1536" s="27"/>
      <c r="N1536" s="17">
        <v>1531</v>
      </c>
      <c r="O1536" s="4">
        <v>178.16762814949871</v>
      </c>
      <c r="P1536" s="35">
        <f t="shared" si="29"/>
        <v>0.83066319942125233</v>
      </c>
      <c r="T1536" s="28"/>
    </row>
    <row r="1537" spans="2:20" x14ac:dyDescent="0.3">
      <c r="B1537" s="27"/>
      <c r="N1537" s="17">
        <v>1532</v>
      </c>
      <c r="O1537" s="4">
        <v>78.422609054312403</v>
      </c>
      <c r="P1537" s="35">
        <f t="shared" si="29"/>
        <v>-0.19421173257206237</v>
      </c>
      <c r="T1537" s="28"/>
    </row>
    <row r="1538" spans="2:20" x14ac:dyDescent="0.3">
      <c r="B1538" s="27"/>
      <c r="N1538" s="17">
        <v>1533</v>
      </c>
      <c r="O1538" s="4">
        <v>111.19343205882591</v>
      </c>
      <c r="P1538" s="35">
        <f t="shared" si="29"/>
        <v>0.14250678533272376</v>
      </c>
      <c r="T1538" s="28"/>
    </row>
    <row r="1539" spans="2:20" x14ac:dyDescent="0.3">
      <c r="B1539" s="27"/>
      <c r="N1539" s="17">
        <v>1534</v>
      </c>
      <c r="O1539" s="4">
        <v>145.87271253247519</v>
      </c>
      <c r="P1539" s="35">
        <f t="shared" si="29"/>
        <v>0.49883460540252456</v>
      </c>
      <c r="T1539" s="28"/>
    </row>
    <row r="1540" spans="2:20" x14ac:dyDescent="0.3">
      <c r="B1540" s="27"/>
      <c r="N1540" s="17">
        <v>1535</v>
      </c>
      <c r="O1540" s="4">
        <v>90.988099626396462</v>
      </c>
      <c r="P1540" s="35">
        <f t="shared" si="29"/>
        <v>-6.5101964361603648E-2</v>
      </c>
      <c r="T1540" s="28"/>
    </row>
    <row r="1541" spans="2:20" x14ac:dyDescent="0.3">
      <c r="B1541" s="27"/>
      <c r="N1541" s="17">
        <v>1536</v>
      </c>
      <c r="O1541" s="4">
        <v>88.059162369209062</v>
      </c>
      <c r="P1541" s="35">
        <f t="shared" si="29"/>
        <v>-9.5196643770186662E-2</v>
      </c>
      <c r="T1541" s="28"/>
    </row>
    <row r="1542" spans="2:20" x14ac:dyDescent="0.3">
      <c r="B1542" s="27"/>
      <c r="N1542" s="17">
        <v>1537</v>
      </c>
      <c r="O1542" s="4">
        <v>92.641143707451988</v>
      </c>
      <c r="P1542" s="35">
        <f t="shared" si="29"/>
        <v>-4.8117021599328957E-2</v>
      </c>
      <c r="T1542" s="28"/>
    </row>
    <row r="1543" spans="2:20" x14ac:dyDescent="0.3">
      <c r="B1543" s="27"/>
      <c r="N1543" s="17">
        <v>1538</v>
      </c>
      <c r="O1543" s="4">
        <v>106.07700445322992</v>
      </c>
      <c r="P1543" s="35">
        <f t="shared" ref="P1543:P1606" si="30">O1543/$D$6-1</f>
        <v>8.9935755301340903E-2</v>
      </c>
      <c r="T1543" s="28"/>
    </row>
    <row r="1544" spans="2:20" x14ac:dyDescent="0.3">
      <c r="B1544" s="27"/>
      <c r="N1544" s="17">
        <v>1539</v>
      </c>
      <c r="O1544" s="4">
        <v>122.61624853236611</v>
      </c>
      <c r="P1544" s="35">
        <f t="shared" si="30"/>
        <v>0.25987563605518171</v>
      </c>
      <c r="T1544" s="28"/>
    </row>
    <row r="1545" spans="2:20" x14ac:dyDescent="0.3">
      <c r="B1545" s="27"/>
      <c r="N1545" s="17">
        <v>1540</v>
      </c>
      <c r="O1545" s="4">
        <v>96.122733969073096</v>
      </c>
      <c r="P1545" s="35">
        <f t="shared" si="30"/>
        <v>-1.2343861044791349E-2</v>
      </c>
      <c r="T1545" s="28"/>
    </row>
    <row r="1546" spans="2:20" x14ac:dyDescent="0.3">
      <c r="B1546" s="27"/>
      <c r="N1546" s="17">
        <v>1541</v>
      </c>
      <c r="O1546" s="4">
        <v>116.69986612285226</v>
      </c>
      <c r="P1546" s="35">
        <f t="shared" si="30"/>
        <v>0.19908511162999187</v>
      </c>
      <c r="T1546" s="28"/>
    </row>
    <row r="1547" spans="2:20" x14ac:dyDescent="0.3">
      <c r="B1547" s="27"/>
      <c r="N1547" s="17">
        <v>1542</v>
      </c>
      <c r="O1547" s="4">
        <v>90.111812938268514</v>
      </c>
      <c r="P1547" s="35">
        <f t="shared" si="30"/>
        <v>-7.4105764932785423E-2</v>
      </c>
      <c r="T1547" s="28"/>
    </row>
    <row r="1548" spans="2:20" x14ac:dyDescent="0.3">
      <c r="B1548" s="27"/>
      <c r="N1548" s="17">
        <v>1543</v>
      </c>
      <c r="O1548" s="4">
        <v>114.8029618132541</v>
      </c>
      <c r="P1548" s="35">
        <f t="shared" si="30"/>
        <v>0.17959451758396727</v>
      </c>
      <c r="T1548" s="28"/>
    </row>
    <row r="1549" spans="2:20" x14ac:dyDescent="0.3">
      <c r="B1549" s="27"/>
      <c r="N1549" s="17">
        <v>1544</v>
      </c>
      <c r="O1549" s="4">
        <v>108.17050623479206</v>
      </c>
      <c r="P1549" s="35">
        <f t="shared" si="30"/>
        <v>0.11144637824241088</v>
      </c>
      <c r="T1549" s="28"/>
    </row>
    <row r="1550" spans="2:20" x14ac:dyDescent="0.3">
      <c r="B1550" s="27"/>
      <c r="N1550" s="17">
        <v>1545</v>
      </c>
      <c r="O1550" s="4">
        <v>123.29733426148236</v>
      </c>
      <c r="P1550" s="35">
        <f t="shared" si="30"/>
        <v>0.26687375682994952</v>
      </c>
      <c r="T1550" s="28"/>
    </row>
    <row r="1551" spans="2:20" x14ac:dyDescent="0.3">
      <c r="B1551" s="27"/>
      <c r="N1551" s="17">
        <v>1546</v>
      </c>
      <c r="O1551" s="4">
        <v>93.876365679531986</v>
      </c>
      <c r="P1551" s="35">
        <f t="shared" si="30"/>
        <v>-3.542517947913193E-2</v>
      </c>
      <c r="T1551" s="28"/>
    </row>
    <row r="1552" spans="2:20" x14ac:dyDescent="0.3">
      <c r="B1552" s="27"/>
      <c r="N1552" s="17">
        <v>1547</v>
      </c>
      <c r="O1552" s="4">
        <v>109.63773463230559</v>
      </c>
      <c r="P1552" s="35">
        <f t="shared" si="30"/>
        <v>0.12652207443016072</v>
      </c>
      <c r="T1552" s="28"/>
    </row>
    <row r="1553" spans="2:20" x14ac:dyDescent="0.3">
      <c r="B1553" s="27"/>
      <c r="N1553" s="17">
        <v>1548</v>
      </c>
      <c r="O1553" s="4">
        <v>84.244481236438318</v>
      </c>
      <c r="P1553" s="35">
        <f t="shared" si="30"/>
        <v>-0.13439229586378854</v>
      </c>
      <c r="T1553" s="28"/>
    </row>
    <row r="1554" spans="2:20" x14ac:dyDescent="0.3">
      <c r="B1554" s="27"/>
      <c r="N1554" s="17">
        <v>1549</v>
      </c>
      <c r="O1554" s="4">
        <v>87.566416925712929</v>
      </c>
      <c r="P1554" s="35">
        <f t="shared" si="30"/>
        <v>-0.10025957781415318</v>
      </c>
      <c r="T1554" s="28"/>
    </row>
    <row r="1555" spans="2:20" x14ac:dyDescent="0.3">
      <c r="B1555" s="27"/>
      <c r="N1555" s="17">
        <v>1550</v>
      </c>
      <c r="O1555" s="4">
        <v>110.48003918180855</v>
      </c>
      <c r="P1555" s="35">
        <f t="shared" si="30"/>
        <v>0.1351767102778485</v>
      </c>
      <c r="T1555" s="28"/>
    </row>
    <row r="1556" spans="2:20" x14ac:dyDescent="0.3">
      <c r="B1556" s="27"/>
      <c r="N1556" s="17">
        <v>1551</v>
      </c>
      <c r="O1556" s="4">
        <v>94.067922552020988</v>
      </c>
      <c r="P1556" s="35">
        <f t="shared" si="30"/>
        <v>-3.3456942483982677E-2</v>
      </c>
      <c r="T1556" s="28"/>
    </row>
    <row r="1557" spans="2:20" x14ac:dyDescent="0.3">
      <c r="B1557" s="27"/>
      <c r="N1557" s="17">
        <v>1552</v>
      </c>
      <c r="O1557" s="4">
        <v>155.16271218325369</v>
      </c>
      <c r="P1557" s="35">
        <f t="shared" si="30"/>
        <v>0.59428887316123435</v>
      </c>
      <c r="T1557" s="28"/>
    </row>
    <row r="1558" spans="2:20" x14ac:dyDescent="0.3">
      <c r="B1558" s="27"/>
      <c r="N1558" s="17">
        <v>1553</v>
      </c>
      <c r="O1558" s="4">
        <v>102.26358843960401</v>
      </c>
      <c r="P1558" s="35">
        <f t="shared" si="30"/>
        <v>5.0753102241768877E-2</v>
      </c>
      <c r="T1558" s="28"/>
    </row>
    <row r="1559" spans="2:20" x14ac:dyDescent="0.3">
      <c r="B1559" s="27"/>
      <c r="N1559" s="17">
        <v>1554</v>
      </c>
      <c r="O1559" s="4">
        <v>83.848740802165068</v>
      </c>
      <c r="P1559" s="35">
        <f t="shared" si="30"/>
        <v>-0.13845850843602481</v>
      </c>
      <c r="T1559" s="28"/>
    </row>
    <row r="1560" spans="2:20" x14ac:dyDescent="0.3">
      <c r="B1560" s="27"/>
      <c r="N1560" s="17">
        <v>1555</v>
      </c>
      <c r="O1560" s="4">
        <v>165.15815157076489</v>
      </c>
      <c r="P1560" s="35">
        <f t="shared" si="30"/>
        <v>0.69699149786816794</v>
      </c>
      <c r="T1560" s="28"/>
    </row>
    <row r="1561" spans="2:20" x14ac:dyDescent="0.3">
      <c r="B1561" s="27"/>
      <c r="N1561" s="17">
        <v>1556</v>
      </c>
      <c r="O1561" s="4">
        <v>69.459614594304853</v>
      </c>
      <c r="P1561" s="35">
        <f t="shared" si="30"/>
        <v>-0.28630603884404349</v>
      </c>
      <c r="T1561" s="28"/>
    </row>
    <row r="1562" spans="2:20" x14ac:dyDescent="0.3">
      <c r="B1562" s="27"/>
      <c r="N1562" s="17">
        <v>1557</v>
      </c>
      <c r="O1562" s="4">
        <v>88.081131567933923</v>
      </c>
      <c r="P1562" s="35">
        <f t="shared" si="30"/>
        <v>-9.4970911385218071E-2</v>
      </c>
      <c r="T1562" s="28"/>
    </row>
    <row r="1563" spans="2:20" x14ac:dyDescent="0.3">
      <c r="B1563" s="27"/>
      <c r="N1563" s="17">
        <v>1558</v>
      </c>
      <c r="O1563" s="4">
        <v>125.57722980876154</v>
      </c>
      <c r="P1563" s="35">
        <f t="shared" si="30"/>
        <v>0.29029956611010799</v>
      </c>
      <c r="T1563" s="28"/>
    </row>
    <row r="1564" spans="2:20" x14ac:dyDescent="0.3">
      <c r="B1564" s="27"/>
      <c r="N1564" s="17">
        <v>1559</v>
      </c>
      <c r="O1564" s="4">
        <v>99.402304155490512</v>
      </c>
      <c r="P1564" s="35">
        <f t="shared" si="30"/>
        <v>2.1353553645804046E-2</v>
      </c>
      <c r="T1564" s="28"/>
    </row>
    <row r="1565" spans="2:20" x14ac:dyDescent="0.3">
      <c r="B1565" s="27"/>
      <c r="N1565" s="17">
        <v>1560</v>
      </c>
      <c r="O1565" s="4">
        <v>109.47256929445773</v>
      </c>
      <c r="P1565" s="35">
        <f t="shared" si="30"/>
        <v>0.12482500909366556</v>
      </c>
      <c r="T1565" s="28"/>
    </row>
    <row r="1566" spans="2:20" x14ac:dyDescent="0.3">
      <c r="B1566" s="27"/>
      <c r="N1566" s="17">
        <v>1561</v>
      </c>
      <c r="O1566" s="4">
        <v>94.180206050766273</v>
      </c>
      <c r="P1566" s="35">
        <f t="shared" si="30"/>
        <v>-3.2303235319610657E-2</v>
      </c>
      <c r="T1566" s="28"/>
    </row>
    <row r="1567" spans="2:20" x14ac:dyDescent="0.3">
      <c r="B1567" s="27"/>
      <c r="N1567" s="17">
        <v>1562</v>
      </c>
      <c r="O1567" s="4">
        <v>90.882624917500209</v>
      </c>
      <c r="P1567" s="35">
        <f t="shared" si="30"/>
        <v>-6.6185711561089433E-2</v>
      </c>
      <c r="T1567" s="28"/>
    </row>
    <row r="1568" spans="2:20" x14ac:dyDescent="0.3">
      <c r="B1568" s="27"/>
      <c r="N1568" s="17">
        <v>1563</v>
      </c>
      <c r="O1568" s="4">
        <v>133.42513984484214</v>
      </c>
      <c r="P1568" s="35">
        <f t="shared" si="30"/>
        <v>0.37093643737926119</v>
      </c>
      <c r="T1568" s="28"/>
    </row>
    <row r="1569" spans="2:20" x14ac:dyDescent="0.3">
      <c r="B1569" s="27"/>
      <c r="N1569" s="17">
        <v>1564</v>
      </c>
      <c r="O1569" s="4">
        <v>135.8352824588647</v>
      </c>
      <c r="P1569" s="35">
        <f t="shared" si="30"/>
        <v>0.39570052855942683</v>
      </c>
      <c r="T1569" s="28"/>
    </row>
    <row r="1570" spans="2:20" x14ac:dyDescent="0.3">
      <c r="B1570" s="27"/>
      <c r="N1570" s="17">
        <v>1565</v>
      </c>
      <c r="O1570" s="4">
        <v>107.43082180377185</v>
      </c>
      <c r="P1570" s="35">
        <f t="shared" si="30"/>
        <v>0.10384615882478854</v>
      </c>
      <c r="T1570" s="28"/>
    </row>
    <row r="1571" spans="2:20" x14ac:dyDescent="0.3">
      <c r="B1571" s="27"/>
      <c r="N1571" s="17">
        <v>1566</v>
      </c>
      <c r="O1571" s="4">
        <v>113.72016661200016</v>
      </c>
      <c r="P1571" s="35">
        <f t="shared" si="30"/>
        <v>0.16846885268045164</v>
      </c>
      <c r="T1571" s="28"/>
    </row>
    <row r="1572" spans="2:20" x14ac:dyDescent="0.3">
      <c r="B1572" s="27"/>
      <c r="N1572" s="17">
        <v>1567</v>
      </c>
      <c r="O1572" s="4">
        <v>124.82851617972671</v>
      </c>
      <c r="P1572" s="35">
        <f t="shared" si="30"/>
        <v>0.28260657214810103</v>
      </c>
      <c r="T1572" s="28"/>
    </row>
    <row r="1573" spans="2:20" x14ac:dyDescent="0.3">
      <c r="B1573" s="27"/>
      <c r="N1573" s="17">
        <v>1568</v>
      </c>
      <c r="O1573" s="4">
        <v>149.65084131082659</v>
      </c>
      <c r="P1573" s="35">
        <f t="shared" si="30"/>
        <v>0.53765468393777205</v>
      </c>
      <c r="T1573" s="28"/>
    </row>
    <row r="1574" spans="2:20" x14ac:dyDescent="0.3">
      <c r="B1574" s="27"/>
      <c r="N1574" s="17">
        <v>1569</v>
      </c>
      <c r="O1574" s="4">
        <v>104.47270710303877</v>
      </c>
      <c r="P1574" s="35">
        <f t="shared" si="30"/>
        <v>7.3451682687096786E-2</v>
      </c>
      <c r="T1574" s="28"/>
    </row>
    <row r="1575" spans="2:20" x14ac:dyDescent="0.3">
      <c r="B1575" s="27"/>
      <c r="N1575" s="17">
        <v>1570</v>
      </c>
      <c r="O1575" s="4">
        <v>141.25949193192295</v>
      </c>
      <c r="P1575" s="35">
        <f t="shared" si="30"/>
        <v>0.4514340014209941</v>
      </c>
      <c r="T1575" s="28"/>
    </row>
    <row r="1576" spans="2:20" x14ac:dyDescent="0.3">
      <c r="B1576" s="27"/>
      <c r="N1576" s="17">
        <v>1571</v>
      </c>
      <c r="O1576" s="4">
        <v>105.80093398274582</v>
      </c>
      <c r="P1576" s="35">
        <f t="shared" si="30"/>
        <v>8.7099145441225989E-2</v>
      </c>
      <c r="T1576" s="28"/>
    </row>
    <row r="1577" spans="2:20" x14ac:dyDescent="0.3">
      <c r="B1577" s="27"/>
      <c r="N1577" s="17">
        <v>1572</v>
      </c>
      <c r="O1577" s="4">
        <v>106.85065739987793</v>
      </c>
      <c r="P1577" s="35">
        <f t="shared" si="30"/>
        <v>9.7884999466863132E-2</v>
      </c>
      <c r="T1577" s="28"/>
    </row>
    <row r="1578" spans="2:20" x14ac:dyDescent="0.3">
      <c r="B1578" s="27"/>
      <c r="N1578" s="17">
        <v>1573</v>
      </c>
      <c r="O1578" s="4">
        <v>127.50673004173137</v>
      </c>
      <c r="P1578" s="35">
        <f t="shared" si="30"/>
        <v>0.31012508158932128</v>
      </c>
      <c r="T1578" s="28"/>
    </row>
    <row r="1579" spans="2:20" x14ac:dyDescent="0.3">
      <c r="B1579" s="27"/>
      <c r="N1579" s="17">
        <v>1574</v>
      </c>
      <c r="O1579" s="4">
        <v>122.54658644666148</v>
      </c>
      <c r="P1579" s="35">
        <f t="shared" si="30"/>
        <v>0.25915986171379912</v>
      </c>
      <c r="T1579" s="28"/>
    </row>
    <row r="1580" spans="2:20" x14ac:dyDescent="0.3">
      <c r="B1580" s="27"/>
      <c r="N1580" s="17">
        <v>1575</v>
      </c>
      <c r="O1580" s="4">
        <v>108.86528066400273</v>
      </c>
      <c r="P1580" s="35">
        <f t="shared" si="30"/>
        <v>0.11858514970535938</v>
      </c>
      <c r="T1580" s="28"/>
    </row>
    <row r="1581" spans="2:20" x14ac:dyDescent="0.3">
      <c r="B1581" s="27"/>
      <c r="N1581" s="17">
        <v>1576</v>
      </c>
      <c r="O1581" s="4">
        <v>124.34010205742462</v>
      </c>
      <c r="P1581" s="35">
        <f t="shared" si="30"/>
        <v>0.27758814220623851</v>
      </c>
      <c r="T1581" s="28"/>
    </row>
    <row r="1582" spans="2:20" x14ac:dyDescent="0.3">
      <c r="B1582" s="27"/>
      <c r="N1582" s="17">
        <v>1577</v>
      </c>
      <c r="O1582" s="4">
        <v>103.71121856879998</v>
      </c>
      <c r="P1582" s="35">
        <f t="shared" si="30"/>
        <v>6.5627427232326507E-2</v>
      </c>
      <c r="T1582" s="28"/>
    </row>
    <row r="1583" spans="2:20" x14ac:dyDescent="0.3">
      <c r="B1583" s="27"/>
      <c r="N1583" s="17">
        <v>1578</v>
      </c>
      <c r="O1583" s="4">
        <v>123.24303778746811</v>
      </c>
      <c r="P1583" s="35">
        <f t="shared" si="30"/>
        <v>0.26631586335699597</v>
      </c>
      <c r="T1583" s="28"/>
    </row>
    <row r="1584" spans="2:20" x14ac:dyDescent="0.3">
      <c r="B1584" s="27"/>
      <c r="N1584" s="17">
        <v>1579</v>
      </c>
      <c r="O1584" s="4">
        <v>108.85720714988805</v>
      </c>
      <c r="P1584" s="35">
        <f t="shared" si="30"/>
        <v>0.11850219476380675</v>
      </c>
      <c r="T1584" s="28"/>
    </row>
    <row r="1585" spans="2:20" x14ac:dyDescent="0.3">
      <c r="B1585" s="27"/>
      <c r="N1585" s="17">
        <v>1580</v>
      </c>
      <c r="O1585" s="4">
        <v>113.99612764047681</v>
      </c>
      <c r="P1585" s="35">
        <f t="shared" si="30"/>
        <v>0.1713043380295789</v>
      </c>
      <c r="T1585" s="28"/>
    </row>
    <row r="1586" spans="2:20" x14ac:dyDescent="0.3">
      <c r="B1586" s="27"/>
      <c r="N1586" s="17">
        <v>1581</v>
      </c>
      <c r="O1586" s="4">
        <v>124.42875705708084</v>
      </c>
      <c r="P1586" s="35">
        <f t="shared" si="30"/>
        <v>0.27849906775989286</v>
      </c>
      <c r="T1586" s="28"/>
    </row>
    <row r="1587" spans="2:20" x14ac:dyDescent="0.3">
      <c r="B1587" s="27"/>
      <c r="N1587" s="17">
        <v>1582</v>
      </c>
      <c r="O1587" s="4">
        <v>81.323067681712871</v>
      </c>
      <c r="P1587" s="35">
        <f t="shared" si="30"/>
        <v>-0.16440966961722225</v>
      </c>
      <c r="T1587" s="28"/>
    </row>
    <row r="1588" spans="2:20" x14ac:dyDescent="0.3">
      <c r="B1588" s="27"/>
      <c r="N1588" s="17">
        <v>1583</v>
      </c>
      <c r="O1588" s="4">
        <v>105.7542336165896</v>
      </c>
      <c r="P1588" s="35">
        <f t="shared" si="30"/>
        <v>8.6619301585135755E-2</v>
      </c>
      <c r="T1588" s="28"/>
    </row>
    <row r="1589" spans="2:20" x14ac:dyDescent="0.3">
      <c r="B1589" s="27"/>
      <c r="N1589" s="17">
        <v>1584</v>
      </c>
      <c r="O1589" s="4">
        <v>134.21859658145246</v>
      </c>
      <c r="P1589" s="35">
        <f t="shared" si="30"/>
        <v>0.37908916446628593</v>
      </c>
      <c r="T1589" s="28"/>
    </row>
    <row r="1590" spans="2:20" x14ac:dyDescent="0.3">
      <c r="B1590" s="27"/>
      <c r="N1590" s="17">
        <v>1585</v>
      </c>
      <c r="O1590" s="4">
        <v>89.202756330667256</v>
      </c>
      <c r="P1590" s="35">
        <f t="shared" si="30"/>
        <v>-8.3446274738135484E-2</v>
      </c>
      <c r="T1590" s="28"/>
    </row>
    <row r="1591" spans="2:20" x14ac:dyDescent="0.3">
      <c r="B1591" s="27"/>
      <c r="N1591" s="17">
        <v>1586</v>
      </c>
      <c r="O1591" s="4">
        <v>119.79141320349348</v>
      </c>
      <c r="P1591" s="35">
        <f t="shared" si="30"/>
        <v>0.23085059859634005</v>
      </c>
      <c r="T1591" s="28"/>
    </row>
    <row r="1592" spans="2:20" x14ac:dyDescent="0.3">
      <c r="B1592" s="27"/>
      <c r="N1592" s="17">
        <v>1587</v>
      </c>
      <c r="O1592" s="4">
        <v>152.75587018365917</v>
      </c>
      <c r="P1592" s="35">
        <f t="shared" si="30"/>
        <v>0.56955869562425776</v>
      </c>
      <c r="T1592" s="28"/>
    </row>
    <row r="1593" spans="2:20" x14ac:dyDescent="0.3">
      <c r="B1593" s="27"/>
      <c r="N1593" s="17">
        <v>1588</v>
      </c>
      <c r="O1593" s="4">
        <v>103.4019143250591</v>
      </c>
      <c r="P1593" s="35">
        <f t="shared" si="30"/>
        <v>6.2449342064317737E-2</v>
      </c>
      <c r="T1593" s="28"/>
    </row>
    <row r="1594" spans="2:20" x14ac:dyDescent="0.3">
      <c r="B1594" s="27"/>
      <c r="N1594" s="17">
        <v>1589</v>
      </c>
      <c r="O1594" s="4">
        <v>70.446749114186517</v>
      </c>
      <c r="P1594" s="35">
        <f t="shared" si="30"/>
        <v>-0.27616328251285749</v>
      </c>
      <c r="T1594" s="28"/>
    </row>
    <row r="1595" spans="2:20" x14ac:dyDescent="0.3">
      <c r="B1595" s="27"/>
      <c r="N1595" s="17">
        <v>1590</v>
      </c>
      <c r="O1595" s="4">
        <v>148.57610259435984</v>
      </c>
      <c r="P1595" s="35">
        <f t="shared" si="30"/>
        <v>0.52661179900034649</v>
      </c>
      <c r="T1595" s="28"/>
    </row>
    <row r="1596" spans="2:20" x14ac:dyDescent="0.3">
      <c r="B1596" s="27"/>
      <c r="N1596" s="17">
        <v>1591</v>
      </c>
      <c r="O1596" s="4">
        <v>104.02728287027638</v>
      </c>
      <c r="P1596" s="35">
        <f t="shared" si="30"/>
        <v>6.8874971645266347E-2</v>
      </c>
      <c r="T1596" s="28"/>
    </row>
    <row r="1597" spans="2:20" x14ac:dyDescent="0.3">
      <c r="B1597" s="27"/>
      <c r="N1597" s="17">
        <v>1592</v>
      </c>
      <c r="O1597" s="4">
        <v>89.897905544306468</v>
      </c>
      <c r="P1597" s="35">
        <f t="shared" si="30"/>
        <v>-7.630365238449377E-2</v>
      </c>
      <c r="T1597" s="28"/>
    </row>
    <row r="1598" spans="2:20" x14ac:dyDescent="0.3">
      <c r="B1598" s="27"/>
      <c r="N1598" s="17">
        <v>1593</v>
      </c>
      <c r="O1598" s="4">
        <v>136.39445121964627</v>
      </c>
      <c r="P1598" s="35">
        <f t="shared" si="30"/>
        <v>0.40144595876614142</v>
      </c>
      <c r="T1598" s="28"/>
    </row>
    <row r="1599" spans="2:20" x14ac:dyDescent="0.3">
      <c r="B1599" s="27"/>
      <c r="N1599" s="17">
        <v>1594</v>
      </c>
      <c r="O1599" s="4">
        <v>115.47459511875341</v>
      </c>
      <c r="P1599" s="35">
        <f t="shared" si="30"/>
        <v>0.18649551519309271</v>
      </c>
      <c r="T1599" s="28"/>
    </row>
    <row r="1600" spans="2:20" x14ac:dyDescent="0.3">
      <c r="B1600" s="27"/>
      <c r="N1600" s="17">
        <v>1595</v>
      </c>
      <c r="O1600" s="4">
        <v>113.50138288618093</v>
      </c>
      <c r="P1600" s="35">
        <f t="shared" si="30"/>
        <v>0.16622086117015633</v>
      </c>
      <c r="T1600" s="28"/>
    </row>
    <row r="1601" spans="2:20" x14ac:dyDescent="0.3">
      <c r="B1601" s="27"/>
      <c r="N1601" s="17">
        <v>1596</v>
      </c>
      <c r="O1601" s="4">
        <v>94.07604230056694</v>
      </c>
      <c r="P1601" s="35">
        <f t="shared" si="30"/>
        <v>-3.337351248603071E-2</v>
      </c>
      <c r="T1601" s="28"/>
    </row>
    <row r="1602" spans="2:20" x14ac:dyDescent="0.3">
      <c r="B1602" s="27"/>
      <c r="N1602" s="17">
        <v>1597</v>
      </c>
      <c r="O1602" s="4">
        <v>100.74262955663838</v>
      </c>
      <c r="P1602" s="35">
        <f t="shared" si="30"/>
        <v>3.5125328084379737E-2</v>
      </c>
      <c r="T1602" s="28"/>
    </row>
    <row r="1603" spans="2:20" x14ac:dyDescent="0.3">
      <c r="B1603" s="27"/>
      <c r="N1603" s="17">
        <v>1598</v>
      </c>
      <c r="O1603" s="4">
        <v>106.67841179727806</v>
      </c>
      <c r="P1603" s="35">
        <f t="shared" si="30"/>
        <v>9.6115184774840934E-2</v>
      </c>
      <c r="T1603" s="28"/>
    </row>
    <row r="1604" spans="2:20" x14ac:dyDescent="0.3">
      <c r="B1604" s="27"/>
      <c r="N1604" s="17">
        <v>1599</v>
      </c>
      <c r="O1604" s="4">
        <v>128.53758743396361</v>
      </c>
      <c r="P1604" s="35">
        <f t="shared" si="30"/>
        <v>0.32071708818115541</v>
      </c>
      <c r="T1604" s="28"/>
    </row>
    <row r="1605" spans="2:20" x14ac:dyDescent="0.3">
      <c r="B1605" s="27"/>
      <c r="N1605" s="17">
        <v>1600</v>
      </c>
      <c r="O1605" s="4">
        <v>81.78397813501266</v>
      </c>
      <c r="P1605" s="35">
        <f t="shared" si="30"/>
        <v>-0.15967383845727379</v>
      </c>
      <c r="T1605" s="28"/>
    </row>
    <row r="1606" spans="2:20" x14ac:dyDescent="0.3">
      <c r="B1606" s="27"/>
      <c r="N1606" s="17">
        <v>1601</v>
      </c>
      <c r="O1606" s="4">
        <v>139.80098498188022</v>
      </c>
      <c r="P1606" s="35">
        <f t="shared" si="30"/>
        <v>0.43644791765664737</v>
      </c>
      <c r="T1606" s="28"/>
    </row>
    <row r="1607" spans="2:20" x14ac:dyDescent="0.3">
      <c r="B1607" s="27"/>
      <c r="N1607" s="17">
        <v>1602</v>
      </c>
      <c r="O1607" s="4">
        <v>126.93481853717823</v>
      </c>
      <c r="P1607" s="35">
        <f t="shared" ref="P1607:P1670" si="31">O1607/$D$6-1</f>
        <v>0.30424872034690442</v>
      </c>
      <c r="T1607" s="28"/>
    </row>
    <row r="1608" spans="2:20" x14ac:dyDescent="0.3">
      <c r="B1608" s="27"/>
      <c r="N1608" s="17">
        <v>1603</v>
      </c>
      <c r="O1608" s="4">
        <v>108.16247370581689</v>
      </c>
      <c r="P1608" s="35">
        <f t="shared" si="31"/>
        <v>0.11136384442105474</v>
      </c>
      <c r="T1608" s="28"/>
    </row>
    <row r="1609" spans="2:20" x14ac:dyDescent="0.3">
      <c r="B1609" s="27"/>
      <c r="N1609" s="17">
        <v>1604</v>
      </c>
      <c r="O1609" s="4">
        <v>114.46561936139284</v>
      </c>
      <c r="P1609" s="35">
        <f t="shared" si="31"/>
        <v>0.17612834127214727</v>
      </c>
      <c r="T1609" s="28"/>
    </row>
    <row r="1610" spans="2:20" x14ac:dyDescent="0.3">
      <c r="B1610" s="27"/>
      <c r="N1610" s="17">
        <v>1605</v>
      </c>
      <c r="O1610" s="4">
        <v>71.886333579268737</v>
      </c>
      <c r="P1610" s="35">
        <f t="shared" si="31"/>
        <v>-0.26137162630652788</v>
      </c>
      <c r="T1610" s="28"/>
    </row>
    <row r="1611" spans="2:20" x14ac:dyDescent="0.3">
      <c r="B1611" s="27"/>
      <c r="N1611" s="17">
        <v>1606</v>
      </c>
      <c r="O1611" s="4">
        <v>111.55662439336095</v>
      </c>
      <c r="P1611" s="35">
        <f t="shared" si="31"/>
        <v>0.14623856785714118</v>
      </c>
      <c r="T1611" s="28"/>
    </row>
    <row r="1612" spans="2:20" x14ac:dyDescent="0.3">
      <c r="B1612" s="27"/>
      <c r="N1612" s="17">
        <v>1607</v>
      </c>
      <c r="O1612" s="4">
        <v>142.80196771955963</v>
      </c>
      <c r="P1612" s="35">
        <f t="shared" si="31"/>
        <v>0.46728286066525238</v>
      </c>
      <c r="T1612" s="28"/>
    </row>
    <row r="1613" spans="2:20" x14ac:dyDescent="0.3">
      <c r="B1613" s="27"/>
      <c r="N1613" s="17">
        <v>1608</v>
      </c>
      <c r="O1613" s="4">
        <v>93.489400586678997</v>
      </c>
      <c r="P1613" s="35">
        <f t="shared" si="31"/>
        <v>-3.9401225870411172E-2</v>
      </c>
      <c r="T1613" s="28"/>
    </row>
    <row r="1614" spans="2:20" x14ac:dyDescent="0.3">
      <c r="B1614" s="27"/>
      <c r="N1614" s="17">
        <v>1609</v>
      </c>
      <c r="O1614" s="4">
        <v>157.20049792040615</v>
      </c>
      <c r="P1614" s="35">
        <f t="shared" si="31"/>
        <v>0.61522701661667911</v>
      </c>
      <c r="T1614" s="28"/>
    </row>
    <row r="1615" spans="2:20" x14ac:dyDescent="0.3">
      <c r="B1615" s="27"/>
      <c r="N1615" s="17">
        <v>1610</v>
      </c>
      <c r="O1615" s="4">
        <v>108.11623969907787</v>
      </c>
      <c r="P1615" s="35">
        <f t="shared" si="31"/>
        <v>0.11088879238394789</v>
      </c>
      <c r="T1615" s="28"/>
    </row>
    <row r="1616" spans="2:20" x14ac:dyDescent="0.3">
      <c r="B1616" s="27"/>
      <c r="N1616" s="17">
        <v>1611</v>
      </c>
      <c r="O1616" s="4">
        <v>69.917987150706949</v>
      </c>
      <c r="P1616" s="35">
        <f t="shared" si="31"/>
        <v>-0.28159628444395768</v>
      </c>
      <c r="T1616" s="28"/>
    </row>
    <row r="1617" spans="2:20" x14ac:dyDescent="0.3">
      <c r="B1617" s="27"/>
      <c r="N1617" s="17">
        <v>1612</v>
      </c>
      <c r="O1617" s="4">
        <v>129.63283426327126</v>
      </c>
      <c r="P1617" s="35">
        <f t="shared" si="31"/>
        <v>0.33197069292137193</v>
      </c>
      <c r="T1617" s="28"/>
    </row>
    <row r="1618" spans="2:20" x14ac:dyDescent="0.3">
      <c r="B1618" s="27"/>
      <c r="N1618" s="17">
        <v>1613</v>
      </c>
      <c r="O1618" s="4">
        <v>100.73527105160275</v>
      </c>
      <c r="P1618" s="35">
        <f t="shared" si="31"/>
        <v>3.5049719824274517E-2</v>
      </c>
      <c r="T1618" s="28"/>
    </row>
    <row r="1619" spans="2:20" x14ac:dyDescent="0.3">
      <c r="B1619" s="27"/>
      <c r="N1619" s="17">
        <v>1614</v>
      </c>
      <c r="O1619" s="4">
        <v>103.94120721610481</v>
      </c>
      <c r="P1619" s="35">
        <f t="shared" si="31"/>
        <v>6.7990548733570133E-2</v>
      </c>
      <c r="T1619" s="28"/>
    </row>
    <row r="1620" spans="2:20" x14ac:dyDescent="0.3">
      <c r="B1620" s="27"/>
      <c r="N1620" s="17">
        <v>1615</v>
      </c>
      <c r="O1620" s="4">
        <v>106.91568158388739</v>
      </c>
      <c r="P1620" s="35">
        <f t="shared" si="31"/>
        <v>9.8553119607288409E-2</v>
      </c>
      <c r="T1620" s="28"/>
    </row>
    <row r="1621" spans="2:20" x14ac:dyDescent="0.3">
      <c r="B1621" s="27"/>
      <c r="N1621" s="17">
        <v>1616</v>
      </c>
      <c r="O1621" s="4">
        <v>149.89554694878612</v>
      </c>
      <c r="P1621" s="35">
        <f t="shared" si="31"/>
        <v>0.54016902175972192</v>
      </c>
      <c r="T1621" s="28"/>
    </row>
    <row r="1622" spans="2:20" x14ac:dyDescent="0.3">
      <c r="B1622" s="27"/>
      <c r="N1622" s="17">
        <v>1617</v>
      </c>
      <c r="O1622" s="4">
        <v>86.531956165002313</v>
      </c>
      <c r="P1622" s="35">
        <f t="shared" si="31"/>
        <v>-0.11088860883144447</v>
      </c>
      <c r="T1622" s="28"/>
    </row>
    <row r="1623" spans="2:20" x14ac:dyDescent="0.3">
      <c r="B1623" s="27"/>
      <c r="N1623" s="17">
        <v>1618</v>
      </c>
      <c r="O1623" s="4">
        <v>95.589557984136462</v>
      </c>
      <c r="P1623" s="35">
        <f t="shared" si="31"/>
        <v>-1.7822216818937142E-2</v>
      </c>
      <c r="T1623" s="28"/>
    </row>
    <row r="1624" spans="2:20" x14ac:dyDescent="0.3">
      <c r="B1624" s="27"/>
      <c r="N1624" s="17">
        <v>1619</v>
      </c>
      <c r="O1624" s="4">
        <v>167.82482124872141</v>
      </c>
      <c r="P1624" s="35">
        <f t="shared" si="31"/>
        <v>0.72439139141308995</v>
      </c>
      <c r="T1624" s="28"/>
    </row>
    <row r="1625" spans="2:20" x14ac:dyDescent="0.3">
      <c r="B1625" s="27"/>
      <c r="N1625" s="17">
        <v>1620</v>
      </c>
      <c r="O1625" s="4">
        <v>112.03026951698125</v>
      </c>
      <c r="P1625" s="35">
        <f t="shared" si="31"/>
        <v>0.15110524709849837</v>
      </c>
      <c r="T1625" s="28"/>
    </row>
    <row r="1626" spans="2:20" x14ac:dyDescent="0.3">
      <c r="B1626" s="27"/>
      <c r="N1626" s="17">
        <v>1621</v>
      </c>
      <c r="O1626" s="4">
        <v>117.10790900247777</v>
      </c>
      <c r="P1626" s="35">
        <f t="shared" si="31"/>
        <v>0.20327773119435788</v>
      </c>
      <c r="T1626" s="28"/>
    </row>
    <row r="1627" spans="2:20" x14ac:dyDescent="0.3">
      <c r="B1627" s="27"/>
      <c r="N1627" s="17">
        <v>1622</v>
      </c>
      <c r="O1627" s="4">
        <v>141.14223703863323</v>
      </c>
      <c r="P1627" s="35">
        <f t="shared" si="31"/>
        <v>0.45022921343382127</v>
      </c>
      <c r="T1627" s="28"/>
    </row>
    <row r="1628" spans="2:20" x14ac:dyDescent="0.3">
      <c r="B1628" s="27"/>
      <c r="N1628" s="17">
        <v>1623</v>
      </c>
      <c r="O1628" s="4">
        <v>136.3574245126228</v>
      </c>
      <c r="P1628" s="35">
        <f t="shared" si="31"/>
        <v>0.40106551125921963</v>
      </c>
      <c r="T1628" s="28"/>
    </row>
    <row r="1629" spans="2:20" x14ac:dyDescent="0.3">
      <c r="B1629" s="27"/>
      <c r="N1629" s="17">
        <v>1624</v>
      </c>
      <c r="O1629" s="4">
        <v>139.8859996777071</v>
      </c>
      <c r="P1629" s="35">
        <f t="shared" si="31"/>
        <v>0.4373214392760163</v>
      </c>
      <c r="T1629" s="28"/>
    </row>
    <row r="1630" spans="2:20" x14ac:dyDescent="0.3">
      <c r="B1630" s="27"/>
      <c r="N1630" s="17">
        <v>1625</v>
      </c>
      <c r="O1630" s="4">
        <v>54.377423556845841</v>
      </c>
      <c r="P1630" s="35">
        <f t="shared" si="31"/>
        <v>-0.44127477466708331</v>
      </c>
      <c r="T1630" s="28"/>
    </row>
    <row r="1631" spans="2:20" x14ac:dyDescent="0.3">
      <c r="B1631" s="27"/>
      <c r="N1631" s="17">
        <v>1626</v>
      </c>
      <c r="O1631" s="4">
        <v>100.1835646710793</v>
      </c>
      <c r="P1631" s="35">
        <f t="shared" si="31"/>
        <v>2.9380965190224373E-2</v>
      </c>
      <c r="T1631" s="28"/>
    </row>
    <row r="1632" spans="2:20" x14ac:dyDescent="0.3">
      <c r="B1632" s="27"/>
      <c r="N1632" s="17">
        <v>1627</v>
      </c>
      <c r="O1632" s="4">
        <v>100.12782042063284</v>
      </c>
      <c r="P1632" s="35">
        <f t="shared" si="31"/>
        <v>2.880819588902428E-2</v>
      </c>
      <c r="T1632" s="28"/>
    </row>
    <row r="1633" spans="2:20" x14ac:dyDescent="0.3">
      <c r="B1633" s="27"/>
      <c r="N1633" s="17">
        <v>1628</v>
      </c>
      <c r="O1633" s="4">
        <v>187.67748132681791</v>
      </c>
      <c r="P1633" s="35">
        <f t="shared" si="31"/>
        <v>0.92837645083755072</v>
      </c>
      <c r="T1633" s="28"/>
    </row>
    <row r="1634" spans="2:20" x14ac:dyDescent="0.3">
      <c r="B1634" s="27"/>
      <c r="N1634" s="17">
        <v>1629</v>
      </c>
      <c r="O1634" s="4">
        <v>102.7157766991543</v>
      </c>
      <c r="P1634" s="35">
        <f t="shared" si="31"/>
        <v>5.539931331033876E-2</v>
      </c>
      <c r="T1634" s="28"/>
    </row>
    <row r="1635" spans="2:20" x14ac:dyDescent="0.3">
      <c r="B1635" s="27"/>
      <c r="N1635" s="17">
        <v>1630</v>
      </c>
      <c r="O1635" s="4">
        <v>132.76546758894301</v>
      </c>
      <c r="P1635" s="35">
        <f t="shared" si="31"/>
        <v>0.3641583389385028</v>
      </c>
      <c r="T1635" s="28"/>
    </row>
    <row r="1636" spans="2:20" x14ac:dyDescent="0.3">
      <c r="B1636" s="27"/>
      <c r="N1636" s="17">
        <v>1631</v>
      </c>
      <c r="O1636" s="4">
        <v>129.09356724304939</v>
      </c>
      <c r="P1636" s="35">
        <f t="shared" si="31"/>
        <v>0.32642975207350156</v>
      </c>
      <c r="T1636" s="28"/>
    </row>
    <row r="1637" spans="2:20" x14ac:dyDescent="0.3">
      <c r="B1637" s="27"/>
      <c r="N1637" s="17">
        <v>1632</v>
      </c>
      <c r="O1637" s="4">
        <v>102.22152016586912</v>
      </c>
      <c r="P1637" s="35">
        <f t="shared" si="31"/>
        <v>5.032085289664634E-2</v>
      </c>
      <c r="T1637" s="28"/>
    </row>
    <row r="1638" spans="2:20" x14ac:dyDescent="0.3">
      <c r="B1638" s="27"/>
      <c r="N1638" s="17">
        <v>1633</v>
      </c>
      <c r="O1638" s="4">
        <v>131.6763595518122</v>
      </c>
      <c r="P1638" s="35">
        <f t="shared" si="31"/>
        <v>0.35296780997161137</v>
      </c>
      <c r="T1638" s="28"/>
    </row>
    <row r="1639" spans="2:20" x14ac:dyDescent="0.3">
      <c r="B1639" s="27"/>
      <c r="N1639" s="17">
        <v>1634</v>
      </c>
      <c r="O1639" s="4">
        <v>145.64382237287649</v>
      </c>
      <c r="P1639" s="35">
        <f t="shared" si="31"/>
        <v>0.49648277080586367</v>
      </c>
      <c r="T1639" s="28"/>
    </row>
    <row r="1640" spans="2:20" x14ac:dyDescent="0.3">
      <c r="B1640" s="27"/>
      <c r="N1640" s="17">
        <v>1635</v>
      </c>
      <c r="O1640" s="4">
        <v>128.11095360572835</v>
      </c>
      <c r="P1640" s="35">
        <f t="shared" si="31"/>
        <v>0.31633344757769422</v>
      </c>
      <c r="T1640" s="28"/>
    </row>
    <row r="1641" spans="2:20" x14ac:dyDescent="0.3">
      <c r="B1641" s="27"/>
      <c r="N1641" s="17">
        <v>1636</v>
      </c>
      <c r="O1641" s="4">
        <v>150.23483857613169</v>
      </c>
      <c r="P1641" s="35">
        <f t="shared" si="31"/>
        <v>0.5436552257492151</v>
      </c>
      <c r="T1641" s="28"/>
    </row>
    <row r="1642" spans="2:20" x14ac:dyDescent="0.3">
      <c r="B1642" s="27"/>
      <c r="N1642" s="17">
        <v>1637</v>
      </c>
      <c r="O1642" s="4">
        <v>84.646893589616823</v>
      </c>
      <c r="P1642" s="35">
        <f t="shared" si="31"/>
        <v>-0.13025752966856108</v>
      </c>
      <c r="T1642" s="28"/>
    </row>
    <row r="1643" spans="2:20" x14ac:dyDescent="0.3">
      <c r="B1643" s="27"/>
      <c r="N1643" s="17">
        <v>1638</v>
      </c>
      <c r="O1643" s="4">
        <v>101.22141589849265</v>
      </c>
      <c r="P1643" s="35">
        <f t="shared" si="31"/>
        <v>4.0044833078197728E-2</v>
      </c>
      <c r="T1643" s="28"/>
    </row>
    <row r="1644" spans="2:20" x14ac:dyDescent="0.3">
      <c r="B1644" s="27"/>
      <c r="N1644" s="17">
        <v>1639</v>
      </c>
      <c r="O1644" s="4">
        <v>147.37183733615973</v>
      </c>
      <c r="P1644" s="35">
        <f t="shared" si="31"/>
        <v>0.51423803552026803</v>
      </c>
      <c r="T1644" s="28"/>
    </row>
    <row r="1645" spans="2:20" x14ac:dyDescent="0.3">
      <c r="B1645" s="27"/>
      <c r="N1645" s="17">
        <v>1640</v>
      </c>
      <c r="O1645" s="4">
        <v>86.15109588036988</v>
      </c>
      <c r="P1645" s="35">
        <f t="shared" si="31"/>
        <v>-0.11480192863279837</v>
      </c>
      <c r="T1645" s="28"/>
    </row>
    <row r="1646" spans="2:20" x14ac:dyDescent="0.3">
      <c r="B1646" s="27"/>
      <c r="N1646" s="17">
        <v>1641</v>
      </c>
      <c r="O1646" s="4">
        <v>95.044700836078832</v>
      </c>
      <c r="P1646" s="35">
        <f t="shared" si="31"/>
        <v>-2.3420595942297173E-2</v>
      </c>
      <c r="T1646" s="28"/>
    </row>
    <row r="1647" spans="2:20" x14ac:dyDescent="0.3">
      <c r="B1647" s="27"/>
      <c r="N1647" s="17">
        <v>1642</v>
      </c>
      <c r="O1647" s="4">
        <v>70.966738517822435</v>
      </c>
      <c r="P1647" s="35">
        <f t="shared" si="31"/>
        <v>-0.27082041818215807</v>
      </c>
      <c r="T1647" s="28"/>
    </row>
    <row r="1648" spans="2:20" x14ac:dyDescent="0.3">
      <c r="B1648" s="27"/>
      <c r="N1648" s="17">
        <v>1643</v>
      </c>
      <c r="O1648" s="4">
        <v>119.75980053066198</v>
      </c>
      <c r="P1648" s="35">
        <f t="shared" si="31"/>
        <v>0.23052578001179103</v>
      </c>
      <c r="T1648" s="28"/>
    </row>
    <row r="1649" spans="2:20" x14ac:dyDescent="0.3">
      <c r="B1649" s="27"/>
      <c r="N1649" s="17">
        <v>1644</v>
      </c>
      <c r="O1649" s="4">
        <v>101.18168762630309</v>
      </c>
      <c r="P1649" s="35">
        <f t="shared" si="31"/>
        <v>3.9636627128388335E-2</v>
      </c>
      <c r="T1649" s="28"/>
    </row>
    <row r="1650" spans="2:20" x14ac:dyDescent="0.3">
      <c r="B1650" s="27"/>
      <c r="N1650" s="17">
        <v>1645</v>
      </c>
      <c r="O1650" s="4">
        <v>107.23170271259808</v>
      </c>
      <c r="P1650" s="35">
        <f t="shared" si="31"/>
        <v>0.10180022042228498</v>
      </c>
      <c r="T1650" s="28"/>
    </row>
    <row r="1651" spans="2:20" x14ac:dyDescent="0.3">
      <c r="B1651" s="27"/>
      <c r="N1651" s="17">
        <v>1646</v>
      </c>
      <c r="O1651" s="4">
        <v>136.19251915200843</v>
      </c>
      <c r="P1651" s="35">
        <f t="shared" si="31"/>
        <v>0.39937111717540374</v>
      </c>
      <c r="T1651" s="28"/>
    </row>
    <row r="1652" spans="2:20" x14ac:dyDescent="0.3">
      <c r="B1652" s="27"/>
      <c r="N1652" s="17">
        <v>1647</v>
      </c>
      <c r="O1652" s="4">
        <v>95.846965454866151</v>
      </c>
      <c r="P1652" s="35">
        <f t="shared" si="31"/>
        <v>-1.5177368319716278E-2</v>
      </c>
      <c r="T1652" s="28"/>
    </row>
    <row r="1653" spans="2:20" x14ac:dyDescent="0.3">
      <c r="B1653" s="27"/>
      <c r="N1653" s="17">
        <v>1648</v>
      </c>
      <c r="O1653" s="4">
        <v>126.9884515977827</v>
      </c>
      <c r="P1653" s="35">
        <f t="shared" si="31"/>
        <v>0.30479979728125373</v>
      </c>
      <c r="T1653" s="28"/>
    </row>
    <row r="1654" spans="2:20" x14ac:dyDescent="0.3">
      <c r="B1654" s="27"/>
      <c r="N1654" s="17">
        <v>1649</v>
      </c>
      <c r="O1654" s="4">
        <v>104.79003296005487</v>
      </c>
      <c r="P1654" s="35">
        <f t="shared" si="31"/>
        <v>7.6712189518207241E-2</v>
      </c>
      <c r="T1654" s="28"/>
    </row>
    <row r="1655" spans="2:20" x14ac:dyDescent="0.3">
      <c r="B1655" s="27"/>
      <c r="N1655" s="17">
        <v>1650</v>
      </c>
      <c r="O1655" s="4">
        <v>69.037083358923269</v>
      </c>
      <c r="P1655" s="35">
        <f t="shared" si="31"/>
        <v>-0.29064752551731288</v>
      </c>
      <c r="T1655" s="28"/>
    </row>
    <row r="1656" spans="2:20" x14ac:dyDescent="0.3">
      <c r="B1656" s="27"/>
      <c r="N1656" s="17">
        <v>1651</v>
      </c>
      <c r="O1656" s="4">
        <v>126.18085494283726</v>
      </c>
      <c r="P1656" s="35">
        <f t="shared" si="31"/>
        <v>0.29650178326187326</v>
      </c>
      <c r="T1656" s="28"/>
    </row>
    <row r="1657" spans="2:20" x14ac:dyDescent="0.3">
      <c r="B1657" s="27"/>
      <c r="N1657" s="17">
        <v>1652</v>
      </c>
      <c r="O1657" s="4">
        <v>133.99885041500366</v>
      </c>
      <c r="P1657" s="35">
        <f t="shared" si="31"/>
        <v>0.37683128392811005</v>
      </c>
      <c r="T1657" s="28"/>
    </row>
    <row r="1658" spans="2:20" x14ac:dyDescent="0.3">
      <c r="B1658" s="27"/>
      <c r="N1658" s="17">
        <v>1653</v>
      </c>
      <c r="O1658" s="4">
        <v>103.66972760663469</v>
      </c>
      <c r="P1658" s="35">
        <f t="shared" si="31"/>
        <v>6.5201109733836748E-2</v>
      </c>
      <c r="T1658" s="28"/>
    </row>
    <row r="1659" spans="2:20" x14ac:dyDescent="0.3">
      <c r="B1659" s="27"/>
      <c r="N1659" s="17">
        <v>1654</v>
      </c>
      <c r="O1659" s="4">
        <v>75.072351900609604</v>
      </c>
      <c r="P1659" s="35">
        <f t="shared" si="31"/>
        <v>-0.22863545220947712</v>
      </c>
      <c r="T1659" s="28"/>
    </row>
    <row r="1660" spans="2:20" x14ac:dyDescent="0.3">
      <c r="B1660" s="27"/>
      <c r="N1660" s="17">
        <v>1655</v>
      </c>
      <c r="O1660" s="4">
        <v>69.922847973938133</v>
      </c>
      <c r="P1660" s="35">
        <f t="shared" si="31"/>
        <v>-0.28154633973570375</v>
      </c>
      <c r="T1660" s="28"/>
    </row>
    <row r="1661" spans="2:20" x14ac:dyDescent="0.3">
      <c r="B1661" s="27"/>
      <c r="N1661" s="17">
        <v>1656</v>
      </c>
      <c r="O1661" s="4">
        <v>81.575683976021466</v>
      </c>
      <c r="P1661" s="35">
        <f t="shared" si="31"/>
        <v>-0.16181405020887007</v>
      </c>
      <c r="T1661" s="28"/>
    </row>
    <row r="1662" spans="2:20" x14ac:dyDescent="0.3">
      <c r="B1662" s="27"/>
      <c r="N1662" s="17">
        <v>1657</v>
      </c>
      <c r="O1662" s="4">
        <v>113.48906477949011</v>
      </c>
      <c r="P1662" s="35">
        <f t="shared" si="31"/>
        <v>0.16609429325857961</v>
      </c>
      <c r="T1662" s="28"/>
    </row>
    <row r="1663" spans="2:20" x14ac:dyDescent="0.3">
      <c r="B1663" s="27"/>
      <c r="N1663" s="17">
        <v>1658</v>
      </c>
      <c r="O1663" s="4">
        <v>128.26874731239565</v>
      </c>
      <c r="P1663" s="35">
        <f t="shared" si="31"/>
        <v>0.31795476978362114</v>
      </c>
      <c r="T1663" s="28"/>
    </row>
    <row r="1664" spans="2:20" x14ac:dyDescent="0.3">
      <c r="B1664" s="27"/>
      <c r="N1664" s="17">
        <v>1659</v>
      </c>
      <c r="O1664" s="4">
        <v>101.62106573555099</v>
      </c>
      <c r="P1664" s="35">
        <f t="shared" si="31"/>
        <v>4.415121456262483E-2</v>
      </c>
      <c r="T1664" s="28"/>
    </row>
    <row r="1665" spans="2:20" x14ac:dyDescent="0.3">
      <c r="B1665" s="27"/>
      <c r="N1665" s="17">
        <v>1660</v>
      </c>
      <c r="O1665" s="4">
        <v>92.039873865800701</v>
      </c>
      <c r="P1665" s="35">
        <f t="shared" si="31"/>
        <v>-5.429503824278592E-2</v>
      </c>
      <c r="T1665" s="28"/>
    </row>
    <row r="1666" spans="2:20" x14ac:dyDescent="0.3">
      <c r="B1666" s="27"/>
      <c r="N1666" s="17">
        <v>1661</v>
      </c>
      <c r="O1666" s="4">
        <v>110.15204756740566</v>
      </c>
      <c r="P1666" s="35">
        <f t="shared" si="31"/>
        <v>0.1318066133391258</v>
      </c>
      <c r="T1666" s="28"/>
    </row>
    <row r="1667" spans="2:20" x14ac:dyDescent="0.3">
      <c r="B1667" s="27"/>
      <c r="N1667" s="17">
        <v>1662</v>
      </c>
      <c r="O1667" s="4">
        <v>84.993929935749591</v>
      </c>
      <c r="P1667" s="35">
        <f t="shared" si="31"/>
        <v>-0.12669174909256442</v>
      </c>
      <c r="T1667" s="28"/>
    </row>
    <row r="1668" spans="2:20" x14ac:dyDescent="0.3">
      <c r="B1668" s="27"/>
      <c r="N1668" s="17">
        <v>1663</v>
      </c>
      <c r="O1668" s="4">
        <v>90.98067532640674</v>
      </c>
      <c r="P1668" s="35">
        <f t="shared" si="31"/>
        <v>-6.517824866147226E-2</v>
      </c>
      <c r="T1668" s="28"/>
    </row>
    <row r="1669" spans="2:20" x14ac:dyDescent="0.3">
      <c r="B1669" s="27"/>
      <c r="N1669" s="17">
        <v>1664</v>
      </c>
      <c r="O1669" s="4">
        <v>69.587074053259158</v>
      </c>
      <c r="P1669" s="35">
        <f t="shared" si="31"/>
        <v>-0.28499639947044197</v>
      </c>
      <c r="T1669" s="28"/>
    </row>
    <row r="1670" spans="2:20" x14ac:dyDescent="0.3">
      <c r="B1670" s="27"/>
      <c r="N1670" s="17">
        <v>1665</v>
      </c>
      <c r="O1670" s="4">
        <v>119.83573843549839</v>
      </c>
      <c r="P1670" s="35">
        <f t="shared" si="31"/>
        <v>0.23130603807140071</v>
      </c>
      <c r="T1670" s="28"/>
    </row>
    <row r="1671" spans="2:20" x14ac:dyDescent="0.3">
      <c r="B1671" s="27"/>
      <c r="N1671" s="17">
        <v>1666</v>
      </c>
      <c r="O1671" s="4">
        <v>113.7798069906667</v>
      </c>
      <c r="P1671" s="35">
        <f t="shared" ref="P1671:P1734" si="32">O1671/$D$6-1</f>
        <v>0.16908165449837087</v>
      </c>
      <c r="T1671" s="28"/>
    </row>
    <row r="1672" spans="2:20" x14ac:dyDescent="0.3">
      <c r="B1672" s="27"/>
      <c r="N1672" s="17">
        <v>1667</v>
      </c>
      <c r="O1672" s="4">
        <v>104.99295638091633</v>
      </c>
      <c r="P1672" s="35">
        <f t="shared" si="32"/>
        <v>7.8797217212239534E-2</v>
      </c>
      <c r="T1672" s="28"/>
    </row>
    <row r="1673" spans="2:20" x14ac:dyDescent="0.3">
      <c r="B1673" s="27"/>
      <c r="N1673" s="17">
        <v>1668</v>
      </c>
      <c r="O1673" s="4">
        <v>94.076166139781805</v>
      </c>
      <c r="P1673" s="35">
        <f t="shared" si="32"/>
        <v>-3.3372240044478585E-2</v>
      </c>
      <c r="T1673" s="28"/>
    </row>
    <row r="1674" spans="2:20" x14ac:dyDescent="0.3">
      <c r="B1674" s="27"/>
      <c r="N1674" s="17">
        <v>1669</v>
      </c>
      <c r="O1674" s="4">
        <v>88.691630078942254</v>
      </c>
      <c r="P1674" s="35">
        <f t="shared" si="32"/>
        <v>-8.8698070639610549E-2</v>
      </c>
      <c r="T1674" s="28"/>
    </row>
    <row r="1675" spans="2:20" x14ac:dyDescent="0.3">
      <c r="B1675" s="27"/>
      <c r="N1675" s="17">
        <v>1670</v>
      </c>
      <c r="O1675" s="4">
        <v>80.875731770165615</v>
      </c>
      <c r="P1675" s="35">
        <f t="shared" si="32"/>
        <v>-0.16900602306007084</v>
      </c>
      <c r="T1675" s="28"/>
    </row>
    <row r="1676" spans="2:20" x14ac:dyDescent="0.3">
      <c r="B1676" s="27"/>
      <c r="N1676" s="17">
        <v>1671</v>
      </c>
      <c r="O1676" s="4">
        <v>77.609367856297581</v>
      </c>
      <c r="P1676" s="35">
        <f t="shared" si="32"/>
        <v>-0.20256774398065436</v>
      </c>
      <c r="T1676" s="28"/>
    </row>
    <row r="1677" spans="2:20" x14ac:dyDescent="0.3">
      <c r="B1677" s="27"/>
      <c r="N1677" s="17">
        <v>1672</v>
      </c>
      <c r="O1677" s="4">
        <v>204.1121856793915</v>
      </c>
      <c r="P1677" s="35">
        <f t="shared" si="32"/>
        <v>1.0972421912872106</v>
      </c>
      <c r="T1677" s="28"/>
    </row>
    <row r="1678" spans="2:20" x14ac:dyDescent="0.3">
      <c r="B1678" s="27"/>
      <c r="N1678" s="17">
        <v>1673</v>
      </c>
      <c r="O1678" s="4">
        <v>119.09623215561366</v>
      </c>
      <c r="P1678" s="35">
        <f t="shared" si="32"/>
        <v>0.22370764914751651</v>
      </c>
      <c r="T1678" s="28"/>
    </row>
    <row r="1679" spans="2:20" x14ac:dyDescent="0.3">
      <c r="B1679" s="27"/>
      <c r="N1679" s="17">
        <v>1674</v>
      </c>
      <c r="O1679" s="4">
        <v>111.70832511657342</v>
      </c>
      <c r="P1679" s="35">
        <f t="shared" si="32"/>
        <v>0.14779728497200129</v>
      </c>
      <c r="T1679" s="28"/>
    </row>
    <row r="1680" spans="2:20" x14ac:dyDescent="0.3">
      <c r="B1680" s="27"/>
      <c r="N1680" s="17">
        <v>1675</v>
      </c>
      <c r="O1680" s="4">
        <v>105.01740474134526</v>
      </c>
      <c r="P1680" s="35">
        <f t="shared" si="32"/>
        <v>7.9048422855982237E-2</v>
      </c>
      <c r="T1680" s="28"/>
    </row>
    <row r="1681" spans="2:20" x14ac:dyDescent="0.3">
      <c r="B1681" s="27"/>
      <c r="N1681" s="17">
        <v>1676</v>
      </c>
      <c r="O1681" s="4">
        <v>139.03690606892474</v>
      </c>
      <c r="P1681" s="35">
        <f t="shared" si="32"/>
        <v>0.4285970461940285</v>
      </c>
      <c r="T1681" s="28"/>
    </row>
    <row r="1682" spans="2:20" x14ac:dyDescent="0.3">
      <c r="B1682" s="27"/>
      <c r="N1682" s="17">
        <v>1677</v>
      </c>
      <c r="O1682" s="4">
        <v>115.37963885606906</v>
      </c>
      <c r="P1682" s="35">
        <f t="shared" si="32"/>
        <v>0.1855198444864874</v>
      </c>
      <c r="T1682" s="28"/>
    </row>
    <row r="1683" spans="2:20" x14ac:dyDescent="0.3">
      <c r="B1683" s="27"/>
      <c r="N1683" s="17">
        <v>1678</v>
      </c>
      <c r="O1683" s="4">
        <v>111.03629302544172</v>
      </c>
      <c r="P1683" s="35">
        <f t="shared" si="32"/>
        <v>0.14089218986105001</v>
      </c>
      <c r="T1683" s="28"/>
    </row>
    <row r="1684" spans="2:20" x14ac:dyDescent="0.3">
      <c r="B1684" s="27"/>
      <c r="N1684" s="17">
        <v>1679</v>
      </c>
      <c r="O1684" s="4">
        <v>108.92865708870831</v>
      </c>
      <c r="P1684" s="35">
        <f t="shared" si="32"/>
        <v>0.11923633920383581</v>
      </c>
      <c r="T1684" s="28"/>
    </row>
    <row r="1685" spans="2:20" x14ac:dyDescent="0.3">
      <c r="B1685" s="27"/>
      <c r="N1685" s="17">
        <v>1680</v>
      </c>
      <c r="O1685" s="4">
        <v>107.57671685310092</v>
      </c>
      <c r="P1685" s="35">
        <f t="shared" si="32"/>
        <v>0.10534522293962523</v>
      </c>
      <c r="T1685" s="28"/>
    </row>
    <row r="1686" spans="2:20" x14ac:dyDescent="0.3">
      <c r="B1686" s="27"/>
      <c r="N1686" s="17">
        <v>1681</v>
      </c>
      <c r="O1686" s="4">
        <v>88.976836159231908</v>
      </c>
      <c r="P1686" s="35">
        <f t="shared" si="32"/>
        <v>-8.576759285944191E-2</v>
      </c>
      <c r="T1686" s="28"/>
    </row>
    <row r="1687" spans="2:20" x14ac:dyDescent="0.3">
      <c r="B1687" s="27"/>
      <c r="N1687" s="17">
        <v>1682</v>
      </c>
      <c r="O1687" s="4">
        <v>126.96171472550596</v>
      </c>
      <c r="P1687" s="35">
        <f t="shared" si="32"/>
        <v>0.30452507729618672</v>
      </c>
      <c r="T1687" s="28"/>
    </row>
    <row r="1688" spans="2:20" x14ac:dyDescent="0.3">
      <c r="B1688" s="27"/>
      <c r="N1688" s="17">
        <v>1683</v>
      </c>
      <c r="O1688" s="4">
        <v>92.48328742563298</v>
      </c>
      <c r="P1688" s="35">
        <f t="shared" si="32"/>
        <v>-4.9738986761715509E-2</v>
      </c>
      <c r="T1688" s="28"/>
    </row>
    <row r="1689" spans="2:20" x14ac:dyDescent="0.3">
      <c r="B1689" s="27"/>
      <c r="N1689" s="17">
        <v>1684</v>
      </c>
      <c r="O1689" s="4">
        <v>83.475894907340731</v>
      </c>
      <c r="P1689" s="35">
        <f t="shared" si="32"/>
        <v>-0.14228948079502979</v>
      </c>
      <c r="T1689" s="28"/>
    </row>
    <row r="1690" spans="2:20" x14ac:dyDescent="0.3">
      <c r="B1690" s="27"/>
      <c r="N1690" s="17">
        <v>1685</v>
      </c>
      <c r="O1690" s="4">
        <v>187.30799568708775</v>
      </c>
      <c r="P1690" s="35">
        <f t="shared" si="32"/>
        <v>0.92458000492650649</v>
      </c>
      <c r="T1690" s="28"/>
    </row>
    <row r="1691" spans="2:20" x14ac:dyDescent="0.3">
      <c r="B1691" s="27"/>
      <c r="N1691" s="17">
        <v>1686</v>
      </c>
      <c r="O1691" s="4">
        <v>80.375856185048221</v>
      </c>
      <c r="P1691" s="35">
        <f t="shared" si="32"/>
        <v>-0.17414221894182624</v>
      </c>
      <c r="T1691" s="28"/>
    </row>
    <row r="1692" spans="2:20" x14ac:dyDescent="0.3">
      <c r="B1692" s="27"/>
      <c r="N1692" s="17">
        <v>1687</v>
      </c>
      <c r="O1692" s="4">
        <v>73.168518125356854</v>
      </c>
      <c r="P1692" s="35">
        <f t="shared" si="32"/>
        <v>-0.24819724615807237</v>
      </c>
      <c r="T1692" s="28"/>
    </row>
    <row r="1693" spans="2:20" x14ac:dyDescent="0.3">
      <c r="B1693" s="27"/>
      <c r="N1693" s="17">
        <v>1688</v>
      </c>
      <c r="O1693" s="4">
        <v>101.36974613369247</v>
      </c>
      <c r="P1693" s="35">
        <f t="shared" si="32"/>
        <v>4.1568918602387095E-2</v>
      </c>
      <c r="T1693" s="28"/>
    </row>
    <row r="1694" spans="2:20" x14ac:dyDescent="0.3">
      <c r="B1694" s="27"/>
      <c r="N1694" s="17">
        <v>1689</v>
      </c>
      <c r="O1694" s="4">
        <v>90.158604170270166</v>
      </c>
      <c r="P1694" s="35">
        <f t="shared" si="32"/>
        <v>-7.3624987434815159E-2</v>
      </c>
      <c r="T1694" s="28"/>
    </row>
    <row r="1695" spans="2:20" x14ac:dyDescent="0.3">
      <c r="B1695" s="27"/>
      <c r="N1695" s="17">
        <v>1690</v>
      </c>
      <c r="O1695" s="4">
        <v>98.977666110271556</v>
      </c>
      <c r="P1695" s="35">
        <f t="shared" si="32"/>
        <v>1.6990419610005913E-2</v>
      </c>
      <c r="T1695" s="28"/>
    </row>
    <row r="1696" spans="2:20" x14ac:dyDescent="0.3">
      <c r="B1696" s="27"/>
      <c r="N1696" s="17">
        <v>1691</v>
      </c>
      <c r="O1696" s="4">
        <v>113.60098169855063</v>
      </c>
      <c r="P1696" s="35">
        <f t="shared" si="32"/>
        <v>0.16724423383557818</v>
      </c>
      <c r="T1696" s="28"/>
    </row>
    <row r="1697" spans="2:20" x14ac:dyDescent="0.3">
      <c r="B1697" s="27"/>
      <c r="N1697" s="17">
        <v>1692</v>
      </c>
      <c r="O1697" s="4">
        <v>76.593237590487618</v>
      </c>
      <c r="P1697" s="35">
        <f t="shared" si="32"/>
        <v>-0.2130084301072922</v>
      </c>
      <c r="T1697" s="28"/>
    </row>
    <row r="1698" spans="2:20" x14ac:dyDescent="0.3">
      <c r="B1698" s="27"/>
      <c r="N1698" s="17">
        <v>1693</v>
      </c>
      <c r="O1698" s="4">
        <v>115.08787153663401</v>
      </c>
      <c r="P1698" s="35">
        <f t="shared" si="32"/>
        <v>0.18252195031215757</v>
      </c>
      <c r="T1698" s="28"/>
    </row>
    <row r="1699" spans="2:20" x14ac:dyDescent="0.3">
      <c r="B1699" s="27"/>
      <c r="N1699" s="17">
        <v>1694</v>
      </c>
      <c r="O1699" s="4">
        <v>125.00529257064099</v>
      </c>
      <c r="P1699" s="35">
        <f t="shared" si="32"/>
        <v>0.28442294045661187</v>
      </c>
      <c r="T1699" s="28"/>
    </row>
    <row r="1700" spans="2:20" x14ac:dyDescent="0.3">
      <c r="B1700" s="27"/>
      <c r="N1700" s="17">
        <v>1695</v>
      </c>
      <c r="O1700" s="4">
        <v>119.18648299905415</v>
      </c>
      <c r="P1700" s="35">
        <f t="shared" si="32"/>
        <v>0.22463497191383053</v>
      </c>
      <c r="T1700" s="28"/>
    </row>
    <row r="1701" spans="2:20" x14ac:dyDescent="0.3">
      <c r="B1701" s="27"/>
      <c r="N1701" s="17">
        <v>1696</v>
      </c>
      <c r="O1701" s="4">
        <v>112.64836357932984</v>
      </c>
      <c r="P1701" s="35">
        <f t="shared" si="32"/>
        <v>0.15745613174277784</v>
      </c>
      <c r="T1701" s="28"/>
    </row>
    <row r="1702" spans="2:20" x14ac:dyDescent="0.3">
      <c r="B1702" s="27"/>
      <c r="N1702" s="17">
        <v>1697</v>
      </c>
      <c r="O1702" s="4">
        <v>93.954322952927939</v>
      </c>
      <c r="P1702" s="35">
        <f t="shared" si="32"/>
        <v>-3.4624172511617979E-2</v>
      </c>
      <c r="T1702" s="28"/>
    </row>
    <row r="1703" spans="2:20" x14ac:dyDescent="0.3">
      <c r="B1703" s="27"/>
      <c r="N1703" s="17">
        <v>1698</v>
      </c>
      <c r="O1703" s="4">
        <v>103.07545230167335</v>
      </c>
      <c r="P1703" s="35">
        <f t="shared" si="32"/>
        <v>5.9094961594486239E-2</v>
      </c>
      <c r="T1703" s="28"/>
    </row>
    <row r="1704" spans="2:20" x14ac:dyDescent="0.3">
      <c r="B1704" s="27"/>
      <c r="N1704" s="17">
        <v>1699</v>
      </c>
      <c r="O1704" s="4">
        <v>117.37706526544439</v>
      </c>
      <c r="P1704" s="35">
        <f t="shared" si="32"/>
        <v>0.20604329792847476</v>
      </c>
      <c r="T1704" s="28"/>
    </row>
    <row r="1705" spans="2:20" x14ac:dyDescent="0.3">
      <c r="B1705" s="27"/>
      <c r="N1705" s="17">
        <v>1700</v>
      </c>
      <c r="O1705" s="4">
        <v>93.672513519185514</v>
      </c>
      <c r="P1705" s="35">
        <f t="shared" si="32"/>
        <v>-3.7519749923520807E-2</v>
      </c>
      <c r="T1705" s="28"/>
    </row>
    <row r="1706" spans="2:20" x14ac:dyDescent="0.3">
      <c r="B1706" s="27"/>
      <c r="N1706" s="17">
        <v>1701</v>
      </c>
      <c r="O1706" s="4">
        <v>116.03356274638382</v>
      </c>
      <c r="P1706" s="35">
        <f t="shared" si="32"/>
        <v>0.19223887876704215</v>
      </c>
      <c r="T1706" s="28"/>
    </row>
    <row r="1707" spans="2:20" x14ac:dyDescent="0.3">
      <c r="B1707" s="27"/>
      <c r="N1707" s="17">
        <v>1702</v>
      </c>
      <c r="O1707" s="4">
        <v>133.22624228757917</v>
      </c>
      <c r="P1707" s="35">
        <f t="shared" si="32"/>
        <v>0.36889277522627695</v>
      </c>
      <c r="T1707" s="28"/>
    </row>
    <row r="1708" spans="2:20" x14ac:dyDescent="0.3">
      <c r="B1708" s="27"/>
      <c r="N1708" s="17">
        <v>1703</v>
      </c>
      <c r="O1708" s="4">
        <v>91.060609150855115</v>
      </c>
      <c r="P1708" s="35">
        <f t="shared" si="32"/>
        <v>-6.4356932733733441E-2</v>
      </c>
      <c r="T1708" s="28"/>
    </row>
    <row r="1709" spans="2:20" x14ac:dyDescent="0.3">
      <c r="B1709" s="27"/>
      <c r="N1709" s="17">
        <v>1704</v>
      </c>
      <c r="O1709" s="4">
        <v>97.177177802113746</v>
      </c>
      <c r="P1709" s="35">
        <f t="shared" si="32"/>
        <v>-1.5095049889062295E-3</v>
      </c>
      <c r="T1709" s="28"/>
    </row>
    <row r="1710" spans="2:20" x14ac:dyDescent="0.3">
      <c r="B1710" s="27"/>
      <c r="N1710" s="17">
        <v>1705</v>
      </c>
      <c r="O1710" s="4">
        <v>119.47521903996596</v>
      </c>
      <c r="P1710" s="35">
        <f t="shared" si="32"/>
        <v>0.22760171985751598</v>
      </c>
      <c r="T1710" s="28"/>
    </row>
    <row r="1711" spans="2:20" x14ac:dyDescent="0.3">
      <c r="B1711" s="27"/>
      <c r="N1711" s="17">
        <v>1706</v>
      </c>
      <c r="O1711" s="4">
        <v>88.119829437938094</v>
      </c>
      <c r="P1711" s="35">
        <f t="shared" si="32"/>
        <v>-9.4573292764773886E-2</v>
      </c>
      <c r="T1711" s="28"/>
    </row>
    <row r="1712" spans="2:20" x14ac:dyDescent="0.3">
      <c r="B1712" s="27"/>
      <c r="N1712" s="17">
        <v>1707</v>
      </c>
      <c r="O1712" s="4">
        <v>109.71719162480969</v>
      </c>
      <c r="P1712" s="35">
        <f t="shared" si="32"/>
        <v>0.1273384909342401</v>
      </c>
      <c r="T1712" s="28"/>
    </row>
    <row r="1713" spans="2:20" x14ac:dyDescent="0.3">
      <c r="B1713" s="27"/>
      <c r="N1713" s="17">
        <v>1708</v>
      </c>
      <c r="O1713" s="4">
        <v>58.341395822661966</v>
      </c>
      <c r="P1713" s="35">
        <f t="shared" si="32"/>
        <v>-0.40054516387343775</v>
      </c>
      <c r="T1713" s="28"/>
    </row>
    <row r="1714" spans="2:20" x14ac:dyDescent="0.3">
      <c r="B1714" s="27"/>
      <c r="N1714" s="17">
        <v>1709</v>
      </c>
      <c r="O1714" s="4">
        <v>95.218770126314325</v>
      </c>
      <c r="P1714" s="35">
        <f t="shared" si="32"/>
        <v>-2.1632042953781738E-2</v>
      </c>
      <c r="T1714" s="28"/>
    </row>
    <row r="1715" spans="2:20" x14ac:dyDescent="0.3">
      <c r="B1715" s="27"/>
      <c r="N1715" s="17">
        <v>1710</v>
      </c>
      <c r="O1715" s="4">
        <v>115.67394784407858</v>
      </c>
      <c r="P1715" s="35">
        <f t="shared" si="32"/>
        <v>0.18854385417446418</v>
      </c>
      <c r="T1715" s="28"/>
    </row>
    <row r="1716" spans="2:20" x14ac:dyDescent="0.3">
      <c r="B1716" s="27"/>
      <c r="N1716" s="17">
        <v>1711</v>
      </c>
      <c r="O1716" s="4">
        <v>119.22864503636475</v>
      </c>
      <c r="P1716" s="35">
        <f t="shared" si="32"/>
        <v>0.22506818467486256</v>
      </c>
      <c r="T1716" s="28"/>
    </row>
    <row r="1717" spans="2:20" x14ac:dyDescent="0.3">
      <c r="B1717" s="27"/>
      <c r="N1717" s="17">
        <v>1712</v>
      </c>
      <c r="O1717" s="4">
        <v>127.99647666715799</v>
      </c>
      <c r="P1717" s="35">
        <f t="shared" si="32"/>
        <v>0.31515720293213323</v>
      </c>
      <c r="T1717" s="28"/>
    </row>
    <row r="1718" spans="2:20" x14ac:dyDescent="0.3">
      <c r="B1718" s="27"/>
      <c r="N1718" s="17">
        <v>1713</v>
      </c>
      <c r="O1718" s="4">
        <v>94.698575678466085</v>
      </c>
      <c r="P1718" s="35">
        <f t="shared" si="32"/>
        <v>-2.6977014103198194E-2</v>
      </c>
      <c r="T1718" s="28"/>
    </row>
    <row r="1719" spans="2:20" x14ac:dyDescent="0.3">
      <c r="B1719" s="27"/>
      <c r="N1719" s="17">
        <v>1714</v>
      </c>
      <c r="O1719" s="4">
        <v>98.156293894844239</v>
      </c>
      <c r="P1719" s="35">
        <f t="shared" si="32"/>
        <v>8.5508624164387648E-3</v>
      </c>
      <c r="T1719" s="28"/>
    </row>
    <row r="1720" spans="2:20" x14ac:dyDescent="0.3">
      <c r="B1720" s="27"/>
      <c r="N1720" s="17">
        <v>1715</v>
      </c>
      <c r="O1720" s="4">
        <v>121.64971320903037</v>
      </c>
      <c r="P1720" s="35">
        <f t="shared" si="32"/>
        <v>0.24994453540716277</v>
      </c>
      <c r="T1720" s="28"/>
    </row>
    <row r="1721" spans="2:20" x14ac:dyDescent="0.3">
      <c r="B1721" s="27"/>
      <c r="N1721" s="17">
        <v>1716</v>
      </c>
      <c r="O1721" s="4">
        <v>110.31525043008722</v>
      </c>
      <c r="P1721" s="35">
        <f t="shared" si="32"/>
        <v>0.13348351434440064</v>
      </c>
      <c r="T1721" s="28"/>
    </row>
    <row r="1722" spans="2:20" x14ac:dyDescent="0.3">
      <c r="B1722" s="27"/>
      <c r="N1722" s="17">
        <v>1717</v>
      </c>
      <c r="O1722" s="4">
        <v>117.47902274493939</v>
      </c>
      <c r="P1722" s="35">
        <f t="shared" si="32"/>
        <v>0.20709090577708245</v>
      </c>
      <c r="T1722" s="28"/>
    </row>
    <row r="1723" spans="2:20" x14ac:dyDescent="0.3">
      <c r="B1723" s="27"/>
      <c r="N1723" s="17">
        <v>1718</v>
      </c>
      <c r="O1723" s="4">
        <v>147.0876642625002</v>
      </c>
      <c r="P1723" s="35">
        <f t="shared" si="32"/>
        <v>0.51131817182999972</v>
      </c>
      <c r="T1723" s="28"/>
    </row>
    <row r="1724" spans="2:20" x14ac:dyDescent="0.3">
      <c r="B1724" s="27"/>
      <c r="N1724" s="17">
        <v>1719</v>
      </c>
      <c r="O1724" s="4">
        <v>144.60431909142707</v>
      </c>
      <c r="P1724" s="35">
        <f t="shared" si="32"/>
        <v>0.48580192814778944</v>
      </c>
      <c r="T1724" s="28"/>
    </row>
    <row r="1725" spans="2:20" x14ac:dyDescent="0.3">
      <c r="B1725" s="27"/>
      <c r="N1725" s="17">
        <v>1720</v>
      </c>
      <c r="O1725" s="4">
        <v>119.20971742104244</v>
      </c>
      <c r="P1725" s="35">
        <f t="shared" si="32"/>
        <v>0.22487370440264209</v>
      </c>
      <c r="T1725" s="28"/>
    </row>
    <row r="1726" spans="2:20" x14ac:dyDescent="0.3">
      <c r="B1726" s="27"/>
      <c r="N1726" s="17">
        <v>1721</v>
      </c>
      <c r="O1726" s="4">
        <v>146.48807108263784</v>
      </c>
      <c r="P1726" s="35">
        <f t="shared" si="32"/>
        <v>0.50515738280003664</v>
      </c>
      <c r="T1726" s="28"/>
    </row>
    <row r="1727" spans="2:20" x14ac:dyDescent="0.3">
      <c r="B1727" s="27"/>
      <c r="N1727" s="17">
        <v>1722</v>
      </c>
      <c r="O1727" s="4">
        <v>96.235499323238258</v>
      </c>
      <c r="P1727" s="35">
        <f t="shared" si="32"/>
        <v>-1.1185202840806929E-2</v>
      </c>
      <c r="T1727" s="28"/>
    </row>
    <row r="1728" spans="2:20" x14ac:dyDescent="0.3">
      <c r="B1728" s="27"/>
      <c r="N1728" s="17">
        <v>1723</v>
      </c>
      <c r="O1728" s="4">
        <v>103.16416372623041</v>
      </c>
      <c r="P1728" s="35">
        <f t="shared" si="32"/>
        <v>6.0006466911089351E-2</v>
      </c>
      <c r="T1728" s="28"/>
    </row>
    <row r="1729" spans="2:20" x14ac:dyDescent="0.3">
      <c r="B1729" s="27"/>
      <c r="N1729" s="17">
        <v>1724</v>
      </c>
      <c r="O1729" s="4">
        <v>115.55459546323534</v>
      </c>
      <c r="P1729" s="35">
        <f t="shared" si="32"/>
        <v>0.18731751461074908</v>
      </c>
      <c r="T1729" s="28"/>
    </row>
    <row r="1730" spans="2:20" x14ac:dyDescent="0.3">
      <c r="B1730" s="27"/>
      <c r="N1730" s="17">
        <v>1725</v>
      </c>
      <c r="O1730" s="4">
        <v>122.50476388579563</v>
      </c>
      <c r="P1730" s="35">
        <f t="shared" si="32"/>
        <v>0.25873013705574599</v>
      </c>
      <c r="T1730" s="28"/>
    </row>
    <row r="1731" spans="2:20" x14ac:dyDescent="0.3">
      <c r="B1731" s="27"/>
      <c r="N1731" s="17">
        <v>1726</v>
      </c>
      <c r="O1731" s="4">
        <v>130.16558534113182</v>
      </c>
      <c r="P1731" s="35">
        <f t="shared" si="32"/>
        <v>0.33744468279720352</v>
      </c>
      <c r="T1731" s="28"/>
    </row>
    <row r="1732" spans="2:20" x14ac:dyDescent="0.3">
      <c r="B1732" s="27"/>
      <c r="N1732" s="17">
        <v>1727</v>
      </c>
      <c r="O1732" s="4">
        <v>100.27848881658555</v>
      </c>
      <c r="P1732" s="35">
        <f t="shared" si="32"/>
        <v>3.0356305894479574E-2</v>
      </c>
      <c r="T1732" s="28"/>
    </row>
    <row r="1733" spans="2:20" x14ac:dyDescent="0.3">
      <c r="B1733" s="27"/>
      <c r="N1733" s="17">
        <v>1728</v>
      </c>
      <c r="O1733" s="4">
        <v>112.75058171341018</v>
      </c>
      <c r="P1733" s="35">
        <f t="shared" si="32"/>
        <v>0.15850641780382024</v>
      </c>
      <c r="T1733" s="28"/>
    </row>
    <row r="1734" spans="2:20" x14ac:dyDescent="0.3">
      <c r="B1734" s="27"/>
      <c r="N1734" s="17">
        <v>1729</v>
      </c>
      <c r="O1734" s="4">
        <v>125.71738747398638</v>
      </c>
      <c r="P1734" s="35">
        <f t="shared" si="32"/>
        <v>0.29173967889888375</v>
      </c>
      <c r="T1734" s="28"/>
    </row>
    <row r="1735" spans="2:20" x14ac:dyDescent="0.3">
      <c r="B1735" s="27"/>
      <c r="N1735" s="17">
        <v>1730</v>
      </c>
      <c r="O1735" s="4">
        <v>99.437563317194716</v>
      </c>
      <c r="P1735" s="35">
        <f t="shared" ref="P1735:P1798" si="33">O1735/$D$6-1</f>
        <v>2.1715839715640284E-2</v>
      </c>
      <c r="T1735" s="28"/>
    </row>
    <row r="1736" spans="2:20" x14ac:dyDescent="0.3">
      <c r="B1736" s="27"/>
      <c r="N1736" s="17">
        <v>1731</v>
      </c>
      <c r="O1736" s="4">
        <v>89.194466746279119</v>
      </c>
      <c r="P1736" s="35">
        <f t="shared" si="33"/>
        <v>-8.3531449790615331E-2</v>
      </c>
      <c r="T1736" s="28"/>
    </row>
    <row r="1737" spans="2:20" x14ac:dyDescent="0.3">
      <c r="B1737" s="27"/>
      <c r="N1737" s="17">
        <v>1732</v>
      </c>
      <c r="O1737" s="4">
        <v>150.29914512638069</v>
      </c>
      <c r="P1737" s="35">
        <f t="shared" si="33"/>
        <v>0.54431597223972661</v>
      </c>
      <c r="T1737" s="28"/>
    </row>
    <row r="1738" spans="2:20" x14ac:dyDescent="0.3">
      <c r="B1738" s="27"/>
      <c r="N1738" s="17">
        <v>1733</v>
      </c>
      <c r="O1738" s="4">
        <v>154.71052879298523</v>
      </c>
      <c r="P1738" s="35">
        <f t="shared" si="33"/>
        <v>0.58964271212428443</v>
      </c>
      <c r="T1738" s="28"/>
    </row>
    <row r="1739" spans="2:20" x14ac:dyDescent="0.3">
      <c r="B1739" s="27"/>
      <c r="N1739" s="17">
        <v>1734</v>
      </c>
      <c r="O1739" s="4">
        <v>104.44147052038015</v>
      </c>
      <c r="P1739" s="35">
        <f t="shared" si="33"/>
        <v>7.3130728409696699E-2</v>
      </c>
      <c r="T1739" s="28"/>
    </row>
    <row r="1740" spans="2:20" x14ac:dyDescent="0.3">
      <c r="B1740" s="27"/>
      <c r="N1740" s="17">
        <v>1735</v>
      </c>
      <c r="O1740" s="4">
        <v>138.25147535087973</v>
      </c>
      <c r="P1740" s="35">
        <f t="shared" si="33"/>
        <v>0.42052678603423388</v>
      </c>
      <c r="T1740" s="28"/>
    </row>
    <row r="1741" spans="2:20" x14ac:dyDescent="0.3">
      <c r="B1741" s="27"/>
      <c r="N1741" s="17">
        <v>1736</v>
      </c>
      <c r="O1741" s="4">
        <v>82.485187981595786</v>
      </c>
      <c r="P1741" s="35">
        <f t="shared" si="33"/>
        <v>-0.15246894341239825</v>
      </c>
      <c r="T1741" s="28"/>
    </row>
    <row r="1742" spans="2:20" x14ac:dyDescent="0.3">
      <c r="B1742" s="27"/>
      <c r="N1742" s="17">
        <v>1737</v>
      </c>
      <c r="O1742" s="4">
        <v>101.36299357675588</v>
      </c>
      <c r="P1742" s="35">
        <f t="shared" si="33"/>
        <v>4.1499536427778816E-2</v>
      </c>
      <c r="T1742" s="28"/>
    </row>
    <row r="1743" spans="2:20" x14ac:dyDescent="0.3">
      <c r="B1743" s="27"/>
      <c r="N1743" s="17">
        <v>1738</v>
      </c>
      <c r="O1743" s="4">
        <v>117.15894952329937</v>
      </c>
      <c r="P1743" s="35">
        <f t="shared" si="33"/>
        <v>0.20380216991601507</v>
      </c>
      <c r="T1743" s="28"/>
    </row>
    <row r="1744" spans="2:20" x14ac:dyDescent="0.3">
      <c r="B1744" s="27"/>
      <c r="N1744" s="17">
        <v>1739</v>
      </c>
      <c r="O1744" s="4">
        <v>60.830882641721963</v>
      </c>
      <c r="P1744" s="35">
        <f t="shared" si="33"/>
        <v>-0.37496581507460125</v>
      </c>
      <c r="T1744" s="28"/>
    </row>
    <row r="1745" spans="2:20" x14ac:dyDescent="0.3">
      <c r="B1745" s="27"/>
      <c r="N1745" s="17">
        <v>1740</v>
      </c>
      <c r="O1745" s="4">
        <v>89.786319337799512</v>
      </c>
      <c r="P1745" s="35">
        <f t="shared" si="33"/>
        <v>-7.7450194907043968E-2</v>
      </c>
      <c r="T1745" s="28"/>
    </row>
    <row r="1746" spans="2:20" x14ac:dyDescent="0.3">
      <c r="B1746" s="27"/>
      <c r="N1746" s="17">
        <v>1741</v>
      </c>
      <c r="O1746" s="4">
        <v>77.566645663949345</v>
      </c>
      <c r="P1746" s="35">
        <f t="shared" si="33"/>
        <v>-0.20300671230583678</v>
      </c>
      <c r="T1746" s="28"/>
    </row>
    <row r="1747" spans="2:20" x14ac:dyDescent="0.3">
      <c r="B1747" s="27"/>
      <c r="N1747" s="17">
        <v>1742</v>
      </c>
      <c r="O1747" s="4">
        <v>111.42017993762323</v>
      </c>
      <c r="P1747" s="35">
        <f t="shared" si="33"/>
        <v>0.14483660810452825</v>
      </c>
      <c r="T1747" s="28"/>
    </row>
    <row r="1748" spans="2:20" x14ac:dyDescent="0.3">
      <c r="B1748" s="27"/>
      <c r="N1748" s="17">
        <v>1743</v>
      </c>
      <c r="O1748" s="4">
        <v>86.016537333528021</v>
      </c>
      <c r="P1748" s="35">
        <f t="shared" si="33"/>
        <v>-0.11618451076867498</v>
      </c>
      <c r="T1748" s="28"/>
    </row>
    <row r="1749" spans="2:20" x14ac:dyDescent="0.3">
      <c r="B1749" s="27"/>
      <c r="N1749" s="17">
        <v>1744</v>
      </c>
      <c r="O1749" s="4">
        <v>82.93072832940463</v>
      </c>
      <c r="P1749" s="35">
        <f t="shared" si="33"/>
        <v>-0.14789103929444813</v>
      </c>
      <c r="T1749" s="28"/>
    </row>
    <row r="1750" spans="2:20" x14ac:dyDescent="0.3">
      <c r="B1750" s="27"/>
      <c r="N1750" s="17">
        <v>1745</v>
      </c>
      <c r="O1750" s="4">
        <v>94.691780383480946</v>
      </c>
      <c r="P1750" s="35">
        <f t="shared" si="33"/>
        <v>-2.7046835409053283E-2</v>
      </c>
      <c r="T1750" s="28"/>
    </row>
    <row r="1751" spans="2:20" x14ac:dyDescent="0.3">
      <c r="B1751" s="27"/>
      <c r="N1751" s="17">
        <v>1746</v>
      </c>
      <c r="O1751" s="4">
        <v>102.87942049633079</v>
      </c>
      <c r="P1751" s="35">
        <f t="shared" si="33"/>
        <v>5.7080744894830726E-2</v>
      </c>
      <c r="T1751" s="28"/>
    </row>
    <row r="1752" spans="2:20" x14ac:dyDescent="0.3">
      <c r="B1752" s="27"/>
      <c r="N1752" s="17">
        <v>1747</v>
      </c>
      <c r="O1752" s="4">
        <v>99.429847029983861</v>
      </c>
      <c r="P1752" s="35">
        <f t="shared" si="33"/>
        <v>2.1636555262118717E-2</v>
      </c>
      <c r="T1752" s="28"/>
    </row>
    <row r="1753" spans="2:20" x14ac:dyDescent="0.3">
      <c r="B1753" s="27"/>
      <c r="N1753" s="17">
        <v>1748</v>
      </c>
      <c r="O1753" s="4">
        <v>109.30687977514155</v>
      </c>
      <c r="P1753" s="35">
        <f t="shared" si="33"/>
        <v>0.12312255781959136</v>
      </c>
      <c r="T1753" s="28"/>
    </row>
    <row r="1754" spans="2:20" x14ac:dyDescent="0.3">
      <c r="B1754" s="27"/>
      <c r="N1754" s="17">
        <v>1749</v>
      </c>
      <c r="O1754" s="4">
        <v>118.49651574389964</v>
      </c>
      <c r="P1754" s="35">
        <f t="shared" si="33"/>
        <v>0.21754559391662665</v>
      </c>
      <c r="T1754" s="28"/>
    </row>
    <row r="1755" spans="2:20" x14ac:dyDescent="0.3">
      <c r="B1755" s="27"/>
      <c r="N1755" s="17">
        <v>1750</v>
      </c>
      <c r="O1755" s="4">
        <v>84.711427292257554</v>
      </c>
      <c r="P1755" s="35">
        <f t="shared" si="33"/>
        <v>-0.12959444919892804</v>
      </c>
      <c r="T1755" s="28"/>
    </row>
    <row r="1756" spans="2:20" x14ac:dyDescent="0.3">
      <c r="B1756" s="27"/>
      <c r="N1756" s="17">
        <v>1751</v>
      </c>
      <c r="O1756" s="4">
        <v>150.96284140976925</v>
      </c>
      <c r="P1756" s="35">
        <f t="shared" si="33"/>
        <v>0.55113541735560712</v>
      </c>
      <c r="T1756" s="28"/>
    </row>
    <row r="1757" spans="2:20" x14ac:dyDescent="0.3">
      <c r="B1757" s="27"/>
      <c r="N1757" s="17">
        <v>1752</v>
      </c>
      <c r="O1757" s="4">
        <v>120.10460004866569</v>
      </c>
      <c r="P1757" s="35">
        <f t="shared" si="33"/>
        <v>0.23406857729401076</v>
      </c>
      <c r="T1757" s="28"/>
    </row>
    <row r="1758" spans="2:20" x14ac:dyDescent="0.3">
      <c r="B1758" s="27"/>
      <c r="N1758" s="17">
        <v>1753</v>
      </c>
      <c r="O1758" s="4">
        <v>130.5637858230034</v>
      </c>
      <c r="P1758" s="35">
        <f t="shared" si="33"/>
        <v>0.34153617223176269</v>
      </c>
      <c r="T1758" s="28"/>
    </row>
    <row r="1759" spans="2:20" x14ac:dyDescent="0.3">
      <c r="B1759" s="27"/>
      <c r="N1759" s="17">
        <v>1754</v>
      </c>
      <c r="O1759" s="4">
        <v>125.38528209955565</v>
      </c>
      <c r="P1759" s="35">
        <f t="shared" si="33"/>
        <v>0.28832731328783012</v>
      </c>
      <c r="T1759" s="28"/>
    </row>
    <row r="1760" spans="2:20" x14ac:dyDescent="0.3">
      <c r="B1760" s="27"/>
      <c r="N1760" s="17">
        <v>1755</v>
      </c>
      <c r="O1760" s="4">
        <v>121.01557007167958</v>
      </c>
      <c r="P1760" s="35">
        <f t="shared" si="33"/>
        <v>0.24342874734413988</v>
      </c>
      <c r="T1760" s="28"/>
    </row>
    <row r="1761" spans="2:20" x14ac:dyDescent="0.3">
      <c r="B1761" s="27"/>
      <c r="N1761" s="17">
        <v>1756</v>
      </c>
      <c r="O1761" s="4">
        <v>92.637036069893981</v>
      </c>
      <c r="P1761" s="35">
        <f t="shared" si="33"/>
        <v>-4.8159227363597679E-2</v>
      </c>
      <c r="T1761" s="28"/>
    </row>
    <row r="1762" spans="2:20" x14ac:dyDescent="0.3">
      <c r="B1762" s="27"/>
      <c r="N1762" s="17">
        <v>1757</v>
      </c>
      <c r="O1762" s="4">
        <v>112.94155460104145</v>
      </c>
      <c r="P1762" s="35">
        <f t="shared" si="33"/>
        <v>0.16046865438464519</v>
      </c>
      <c r="T1762" s="28"/>
    </row>
    <row r="1763" spans="2:20" x14ac:dyDescent="0.3">
      <c r="B1763" s="27"/>
      <c r="N1763" s="17">
        <v>1758</v>
      </c>
      <c r="O1763" s="4">
        <v>130.38561082658694</v>
      </c>
      <c r="P1763" s="35">
        <f t="shared" si="33"/>
        <v>0.33970543332377812</v>
      </c>
      <c r="T1763" s="28"/>
    </row>
    <row r="1764" spans="2:20" x14ac:dyDescent="0.3">
      <c r="B1764" s="27"/>
      <c r="N1764" s="17">
        <v>1759</v>
      </c>
      <c r="O1764" s="4">
        <v>81.004820900151799</v>
      </c>
      <c r="P1764" s="35">
        <f t="shared" si="33"/>
        <v>-0.16767963890058302</v>
      </c>
      <c r="T1764" s="28"/>
    </row>
    <row r="1765" spans="2:20" x14ac:dyDescent="0.3">
      <c r="B1765" s="27"/>
      <c r="N1765" s="17">
        <v>1760</v>
      </c>
      <c r="O1765" s="4">
        <v>88.739542735235375</v>
      </c>
      <c r="P1765" s="35">
        <f t="shared" si="33"/>
        <v>-8.8205770564825148E-2</v>
      </c>
      <c r="T1765" s="28"/>
    </row>
    <row r="1766" spans="2:20" x14ac:dyDescent="0.3">
      <c r="B1766" s="27"/>
      <c r="N1766" s="17">
        <v>1761</v>
      </c>
      <c r="O1766" s="4">
        <v>96.946187643618927</v>
      </c>
      <c r="P1766" s="35">
        <f t="shared" si="33"/>
        <v>-3.8829169660254959E-3</v>
      </c>
      <c r="T1766" s="28"/>
    </row>
    <row r="1767" spans="2:20" x14ac:dyDescent="0.3">
      <c r="B1767" s="27"/>
      <c r="N1767" s="17">
        <v>1762</v>
      </c>
      <c r="O1767" s="4">
        <v>97.71616309042841</v>
      </c>
      <c r="P1767" s="35">
        <f t="shared" si="33"/>
        <v>4.0285410781333297E-3</v>
      </c>
      <c r="T1767" s="28"/>
    </row>
    <row r="1768" spans="2:20" x14ac:dyDescent="0.3">
      <c r="B1768" s="27"/>
      <c r="N1768" s="17">
        <v>1763</v>
      </c>
      <c r="O1768" s="4">
        <v>146.35105786047279</v>
      </c>
      <c r="P1768" s="35">
        <f t="shared" si="33"/>
        <v>0.50374957900168771</v>
      </c>
      <c r="T1768" s="28"/>
    </row>
    <row r="1769" spans="2:20" x14ac:dyDescent="0.3">
      <c r="B1769" s="27"/>
      <c r="N1769" s="17">
        <v>1764</v>
      </c>
      <c r="O1769" s="4">
        <v>105.29472662457961</v>
      </c>
      <c r="P1769" s="35">
        <f t="shared" si="33"/>
        <v>8.1897890917628891E-2</v>
      </c>
      <c r="T1769" s="28"/>
    </row>
    <row r="1770" spans="2:20" x14ac:dyDescent="0.3">
      <c r="B1770" s="27"/>
      <c r="N1770" s="17">
        <v>1765</v>
      </c>
      <c r="O1770" s="4">
        <v>131.49792604495838</v>
      </c>
      <c r="P1770" s="35">
        <f t="shared" si="33"/>
        <v>0.35113441488220221</v>
      </c>
      <c r="T1770" s="28"/>
    </row>
    <row r="1771" spans="2:20" x14ac:dyDescent="0.3">
      <c r="B1771" s="27"/>
      <c r="N1771" s="17">
        <v>1766</v>
      </c>
      <c r="O1771" s="4">
        <v>77.330942350527963</v>
      </c>
      <c r="P1771" s="35">
        <f t="shared" si="33"/>
        <v>-0.20542855170698837</v>
      </c>
      <c r="T1771" s="28"/>
    </row>
    <row r="1772" spans="2:20" x14ac:dyDescent="0.3">
      <c r="B1772" s="27"/>
      <c r="N1772" s="17">
        <v>1767</v>
      </c>
      <c r="O1772" s="4">
        <v>93.640612274308594</v>
      </c>
      <c r="P1772" s="35">
        <f t="shared" si="33"/>
        <v>-3.7847533570968261E-2</v>
      </c>
      <c r="T1772" s="28"/>
    </row>
    <row r="1773" spans="2:20" x14ac:dyDescent="0.3">
      <c r="B1773" s="27"/>
      <c r="N1773" s="17">
        <v>1768</v>
      </c>
      <c r="O1773" s="4">
        <v>107.17289543477017</v>
      </c>
      <c r="P1773" s="35">
        <f t="shared" si="33"/>
        <v>0.10119597867255825</v>
      </c>
      <c r="T1773" s="28"/>
    </row>
    <row r="1774" spans="2:20" x14ac:dyDescent="0.3">
      <c r="B1774" s="27"/>
      <c r="N1774" s="17">
        <v>1769</v>
      </c>
      <c r="O1774" s="4">
        <v>125.75757339750211</v>
      </c>
      <c r="P1774" s="35">
        <f t="shared" si="33"/>
        <v>0.29215258719248949</v>
      </c>
      <c r="T1774" s="28"/>
    </row>
    <row r="1775" spans="2:20" x14ac:dyDescent="0.3">
      <c r="B1775" s="27"/>
      <c r="N1775" s="17">
        <v>1770</v>
      </c>
      <c r="O1775" s="4">
        <v>92.445784376029522</v>
      </c>
      <c r="P1775" s="35">
        <f t="shared" si="33"/>
        <v>-5.0124328664103657E-2</v>
      </c>
      <c r="T1775" s="28"/>
    </row>
    <row r="1776" spans="2:20" x14ac:dyDescent="0.3">
      <c r="B1776" s="27"/>
      <c r="N1776" s="17">
        <v>1771</v>
      </c>
      <c r="O1776" s="4">
        <v>149.51162814918109</v>
      </c>
      <c r="P1776" s="35">
        <f t="shared" si="33"/>
        <v>0.53622427587460986</v>
      </c>
      <c r="T1776" s="28"/>
    </row>
    <row r="1777" spans="2:20" x14ac:dyDescent="0.3">
      <c r="B1777" s="27"/>
      <c r="N1777" s="17">
        <v>1772</v>
      </c>
      <c r="O1777" s="4">
        <v>104.53556661682627</v>
      </c>
      <c r="P1777" s="35">
        <f t="shared" si="33"/>
        <v>7.4097560952522956E-2</v>
      </c>
      <c r="T1777" s="28"/>
    </row>
    <row r="1778" spans="2:20" x14ac:dyDescent="0.3">
      <c r="B1778" s="27"/>
      <c r="N1778" s="17">
        <v>1773</v>
      </c>
      <c r="O1778" s="4">
        <v>79.838004414029896</v>
      </c>
      <c r="P1778" s="35">
        <f t="shared" si="33"/>
        <v>-0.17966861817704871</v>
      </c>
      <c r="T1778" s="28"/>
    </row>
    <row r="1779" spans="2:20" x14ac:dyDescent="0.3">
      <c r="B1779" s="27"/>
      <c r="N1779" s="17">
        <v>1774</v>
      </c>
      <c r="O1779" s="4">
        <v>64.299083023626707</v>
      </c>
      <c r="P1779" s="35">
        <f t="shared" si="33"/>
        <v>-0.33933023484425617</v>
      </c>
      <c r="T1779" s="28"/>
    </row>
    <row r="1780" spans="2:20" x14ac:dyDescent="0.3">
      <c r="B1780" s="27"/>
      <c r="N1780" s="17">
        <v>1775</v>
      </c>
      <c r="O1780" s="4">
        <v>85.94201020690393</v>
      </c>
      <c r="P1780" s="35">
        <f t="shared" si="33"/>
        <v>-0.11695027315484119</v>
      </c>
      <c r="T1780" s="28"/>
    </row>
    <row r="1781" spans="2:20" x14ac:dyDescent="0.3">
      <c r="B1781" s="27"/>
      <c r="N1781" s="17">
        <v>1776</v>
      </c>
      <c r="O1781" s="4">
        <v>141.36687908814932</v>
      </c>
      <c r="P1781" s="35">
        <f t="shared" si="33"/>
        <v>0.45253739891826084</v>
      </c>
      <c r="T1781" s="28"/>
    </row>
    <row r="1782" spans="2:20" x14ac:dyDescent="0.3">
      <c r="B1782" s="27"/>
      <c r="N1782" s="17">
        <v>1777</v>
      </c>
      <c r="O1782" s="4">
        <v>75.881624499773153</v>
      </c>
      <c r="P1782" s="35">
        <f t="shared" si="33"/>
        <v>-0.22032021794960599</v>
      </c>
      <c r="T1782" s="28"/>
    </row>
    <row r="1783" spans="2:20" x14ac:dyDescent="0.3">
      <c r="B1783" s="27"/>
      <c r="N1783" s="17">
        <v>1778</v>
      </c>
      <c r="O1783" s="4">
        <v>82.51042279322435</v>
      </c>
      <c r="P1783" s="35">
        <f t="shared" si="33"/>
        <v>-0.15220965702309985</v>
      </c>
      <c r="T1783" s="28"/>
    </row>
    <row r="1784" spans="2:20" x14ac:dyDescent="0.3">
      <c r="B1784" s="27"/>
      <c r="N1784" s="17">
        <v>1779</v>
      </c>
      <c r="O1784" s="4">
        <v>88.28238073682428</v>
      </c>
      <c r="P1784" s="35">
        <f t="shared" si="33"/>
        <v>-9.290308654392565E-2</v>
      </c>
      <c r="T1784" s="28"/>
    </row>
    <row r="1785" spans="2:20" x14ac:dyDescent="0.3">
      <c r="B1785" s="27"/>
      <c r="N1785" s="17">
        <v>1780</v>
      </c>
      <c r="O1785" s="4">
        <v>86.249284983549941</v>
      </c>
      <c r="P1785" s="35">
        <f t="shared" si="33"/>
        <v>-0.11379304065666684</v>
      </c>
      <c r="T1785" s="28"/>
    </row>
    <row r="1786" spans="2:20" x14ac:dyDescent="0.3">
      <c r="B1786" s="27"/>
      <c r="N1786" s="17">
        <v>1781</v>
      </c>
      <c r="O1786" s="4">
        <v>83.397466460080352</v>
      </c>
      <c r="P1786" s="35">
        <f t="shared" si="33"/>
        <v>-0.14309532904972422</v>
      </c>
      <c r="T1786" s="28"/>
    </row>
    <row r="1787" spans="2:20" x14ac:dyDescent="0.3">
      <c r="B1787" s="27"/>
      <c r="N1787" s="17">
        <v>1782</v>
      </c>
      <c r="O1787" s="4">
        <v>113.9730370746814</v>
      </c>
      <c r="P1787" s="35">
        <f t="shared" si="33"/>
        <v>0.17106708365573708</v>
      </c>
      <c r="T1787" s="28"/>
    </row>
    <row r="1788" spans="2:20" x14ac:dyDescent="0.3">
      <c r="B1788" s="27"/>
      <c r="N1788" s="17">
        <v>1783</v>
      </c>
      <c r="O1788" s="4">
        <v>92.412594613817888</v>
      </c>
      <c r="P1788" s="35">
        <f t="shared" si="33"/>
        <v>-5.0465351760776489E-2</v>
      </c>
      <c r="T1788" s="28"/>
    </row>
    <row r="1789" spans="2:20" x14ac:dyDescent="0.3">
      <c r="B1789" s="27"/>
      <c r="N1789" s="17">
        <v>1784</v>
      </c>
      <c r="O1789" s="4">
        <v>100.82463779790113</v>
      </c>
      <c r="P1789" s="35">
        <f t="shared" si="33"/>
        <v>3.5967958538005274E-2</v>
      </c>
      <c r="T1789" s="28"/>
    </row>
    <row r="1790" spans="2:20" x14ac:dyDescent="0.3">
      <c r="B1790" s="27"/>
      <c r="N1790" s="17">
        <v>1785</v>
      </c>
      <c r="O1790" s="4">
        <v>80.644680069306858</v>
      </c>
      <c r="P1790" s="35">
        <f t="shared" si="33"/>
        <v>-0.17138006738180867</v>
      </c>
      <c r="T1790" s="28"/>
    </row>
    <row r="1791" spans="2:20" x14ac:dyDescent="0.3">
      <c r="B1791" s="27"/>
      <c r="N1791" s="17">
        <v>1786</v>
      </c>
      <c r="O1791" s="4">
        <v>116.01088524964763</v>
      </c>
      <c r="P1791" s="35">
        <f t="shared" si="33"/>
        <v>0.19200586865650116</v>
      </c>
      <c r="T1791" s="28"/>
    </row>
    <row r="1792" spans="2:20" x14ac:dyDescent="0.3">
      <c r="B1792" s="27"/>
      <c r="N1792" s="17">
        <v>1787</v>
      </c>
      <c r="O1792" s="4">
        <v>109.42478447974435</v>
      </c>
      <c r="P1792" s="35">
        <f t="shared" si="33"/>
        <v>0.12433402258452531</v>
      </c>
      <c r="T1792" s="28"/>
    </row>
    <row r="1793" spans="2:20" x14ac:dyDescent="0.3">
      <c r="B1793" s="27"/>
      <c r="N1793" s="17">
        <v>1788</v>
      </c>
      <c r="O1793" s="4">
        <v>127.9500545916442</v>
      </c>
      <c r="P1793" s="35">
        <f t="shared" si="33"/>
        <v>0.3146802184980555</v>
      </c>
      <c r="T1793" s="28"/>
    </row>
    <row r="1794" spans="2:20" x14ac:dyDescent="0.3">
      <c r="B1794" s="27"/>
      <c r="N1794" s="17">
        <v>1789</v>
      </c>
      <c r="O1794" s="4">
        <v>161.07193797320295</v>
      </c>
      <c r="P1794" s="35">
        <f t="shared" si="33"/>
        <v>0.65500586368913205</v>
      </c>
      <c r="T1794" s="28"/>
    </row>
    <row r="1795" spans="2:20" x14ac:dyDescent="0.3">
      <c r="B1795" s="27"/>
      <c r="N1795" s="17">
        <v>1790</v>
      </c>
      <c r="O1795" s="4">
        <v>79.859652496737382</v>
      </c>
      <c r="P1795" s="35">
        <f t="shared" si="33"/>
        <v>-0.17944618524261369</v>
      </c>
      <c r="T1795" s="28"/>
    </row>
    <row r="1796" spans="2:20" x14ac:dyDescent="0.3">
      <c r="B1796" s="27"/>
      <c r="N1796" s="17">
        <v>1791</v>
      </c>
      <c r="O1796" s="4">
        <v>144.28227079556117</v>
      </c>
      <c r="P1796" s="35">
        <f t="shared" si="33"/>
        <v>0.48249289850081389</v>
      </c>
      <c r="T1796" s="28"/>
    </row>
    <row r="1797" spans="2:20" x14ac:dyDescent="0.3">
      <c r="B1797" s="27"/>
      <c r="N1797" s="17">
        <v>1792</v>
      </c>
      <c r="O1797" s="4">
        <v>68.38852574120817</v>
      </c>
      <c r="P1797" s="35">
        <f t="shared" si="33"/>
        <v>-0.29731142162339508</v>
      </c>
      <c r="T1797" s="28"/>
    </row>
    <row r="1798" spans="2:20" x14ac:dyDescent="0.3">
      <c r="B1798" s="27"/>
      <c r="N1798" s="17">
        <v>1793</v>
      </c>
      <c r="O1798" s="4">
        <v>104.23043202519139</v>
      </c>
      <c r="P1798" s="35">
        <f t="shared" si="33"/>
        <v>7.0962318745068309E-2</v>
      </c>
      <c r="T1798" s="28"/>
    </row>
    <row r="1799" spans="2:20" x14ac:dyDescent="0.3">
      <c r="B1799" s="27"/>
      <c r="N1799" s="17">
        <v>1794</v>
      </c>
      <c r="O1799" s="4">
        <v>50.226838356218302</v>
      </c>
      <c r="P1799" s="35">
        <f t="shared" ref="P1799:P1862" si="34">O1799/$D$6-1</f>
        <v>-0.48392182375096982</v>
      </c>
      <c r="T1799" s="28"/>
    </row>
    <row r="1800" spans="2:20" x14ac:dyDescent="0.3">
      <c r="B1800" s="27"/>
      <c r="N1800" s="17">
        <v>1795</v>
      </c>
      <c r="O1800" s="4">
        <v>72.201811040388691</v>
      </c>
      <c r="P1800" s="35">
        <f t="shared" si="34"/>
        <v>-0.25813011164801458</v>
      </c>
      <c r="T1800" s="28"/>
    </row>
    <row r="1801" spans="2:20" x14ac:dyDescent="0.3">
      <c r="B1801" s="27"/>
      <c r="N1801" s="17">
        <v>1796</v>
      </c>
      <c r="O1801" s="4">
        <v>112.39810898912089</v>
      </c>
      <c r="P1801" s="35">
        <f t="shared" si="34"/>
        <v>0.15488477872236639</v>
      </c>
      <c r="T1801" s="28"/>
    </row>
    <row r="1802" spans="2:20" x14ac:dyDescent="0.3">
      <c r="B1802" s="27"/>
      <c r="N1802" s="17">
        <v>1797</v>
      </c>
      <c r="O1802" s="4">
        <v>87.511581788640342</v>
      </c>
      <c r="P1802" s="35">
        <f t="shared" si="34"/>
        <v>-0.10082300602227734</v>
      </c>
      <c r="T1802" s="28"/>
    </row>
    <row r="1803" spans="2:20" x14ac:dyDescent="0.3">
      <c r="B1803" s="27"/>
      <c r="N1803" s="17">
        <v>1798</v>
      </c>
      <c r="O1803" s="4">
        <v>206.1458178186879</v>
      </c>
      <c r="P1803" s="35">
        <f t="shared" si="34"/>
        <v>1.1181376567386918</v>
      </c>
      <c r="T1803" s="28"/>
    </row>
    <row r="1804" spans="2:20" x14ac:dyDescent="0.3">
      <c r="B1804" s="27"/>
      <c r="N1804" s="17">
        <v>1799</v>
      </c>
      <c r="O1804" s="4">
        <v>103.39835484483238</v>
      </c>
      <c r="P1804" s="35">
        <f t="shared" si="34"/>
        <v>6.241276858838507E-2</v>
      </c>
      <c r="T1804" s="28"/>
    </row>
    <row r="1805" spans="2:20" x14ac:dyDescent="0.3">
      <c r="B1805" s="27"/>
      <c r="N1805" s="17">
        <v>1800</v>
      </c>
      <c r="O1805" s="4">
        <v>104.03823856975887</v>
      </c>
      <c r="P1805" s="35">
        <f t="shared" si="34"/>
        <v>6.8987540892973209E-2</v>
      </c>
      <c r="T1805" s="28"/>
    </row>
    <row r="1806" spans="2:20" x14ac:dyDescent="0.3">
      <c r="B1806" s="27"/>
      <c r="N1806" s="17">
        <v>1801</v>
      </c>
      <c r="O1806" s="4">
        <v>78.136663927863111</v>
      </c>
      <c r="P1806" s="35">
        <f t="shared" si="34"/>
        <v>-0.19714980401344306</v>
      </c>
      <c r="T1806" s="28"/>
    </row>
    <row r="1807" spans="2:20" x14ac:dyDescent="0.3">
      <c r="B1807" s="27"/>
      <c r="N1807" s="17">
        <v>1802</v>
      </c>
      <c r="O1807" s="4">
        <v>92.799964345466378</v>
      </c>
      <c r="P1807" s="35">
        <f t="shared" si="34"/>
        <v>-4.6485147726721854E-2</v>
      </c>
      <c r="T1807" s="28"/>
    </row>
    <row r="1808" spans="2:20" x14ac:dyDescent="0.3">
      <c r="B1808" s="27"/>
      <c r="N1808" s="17">
        <v>1803</v>
      </c>
      <c r="O1808" s="4">
        <v>111.7018768939201</v>
      </c>
      <c r="P1808" s="35">
        <f t="shared" si="34"/>
        <v>0.14773102981647335</v>
      </c>
      <c r="T1808" s="28"/>
    </row>
    <row r="1809" spans="2:20" x14ac:dyDescent="0.3">
      <c r="B1809" s="27"/>
      <c r="N1809" s="17">
        <v>1804</v>
      </c>
      <c r="O1809" s="4">
        <v>104.89893436590476</v>
      </c>
      <c r="P1809" s="35">
        <f t="shared" si="34"/>
        <v>7.7831145852336414E-2</v>
      </c>
      <c r="T1809" s="28"/>
    </row>
    <row r="1810" spans="2:20" x14ac:dyDescent="0.3">
      <c r="B1810" s="27"/>
      <c r="N1810" s="17">
        <v>1805</v>
      </c>
      <c r="O1810" s="4">
        <v>171.08538868755738</v>
      </c>
      <c r="P1810" s="35">
        <f t="shared" si="34"/>
        <v>0.75789355385137358</v>
      </c>
      <c r="T1810" s="28"/>
    </row>
    <row r="1811" spans="2:20" x14ac:dyDescent="0.3">
      <c r="B1811" s="27"/>
      <c r="N1811" s="17">
        <v>1806</v>
      </c>
      <c r="O1811" s="4">
        <v>178.08702300806959</v>
      </c>
      <c r="P1811" s="35">
        <f t="shared" si="34"/>
        <v>0.82983498574612491</v>
      </c>
      <c r="T1811" s="28"/>
    </row>
    <row r="1812" spans="2:20" x14ac:dyDescent="0.3">
      <c r="B1812" s="27"/>
      <c r="N1812" s="17">
        <v>1807</v>
      </c>
      <c r="O1812" s="4">
        <v>82.314719286434567</v>
      </c>
      <c r="P1812" s="35">
        <f t="shared" si="34"/>
        <v>-0.15422050047204072</v>
      </c>
      <c r="T1812" s="28"/>
    </row>
    <row r="1813" spans="2:20" x14ac:dyDescent="0.3">
      <c r="B1813" s="27"/>
      <c r="N1813" s="17">
        <v>1808</v>
      </c>
      <c r="O1813" s="4">
        <v>97.271207194646919</v>
      </c>
      <c r="P1813" s="35">
        <f t="shared" si="34"/>
        <v>-5.4335782534864485E-4</v>
      </c>
      <c r="T1813" s="28"/>
    </row>
    <row r="1814" spans="2:20" x14ac:dyDescent="0.3">
      <c r="B1814" s="27"/>
      <c r="N1814" s="17">
        <v>1809</v>
      </c>
      <c r="O1814" s="4">
        <v>117.0363736542006</v>
      </c>
      <c r="P1814" s="35">
        <f t="shared" si="34"/>
        <v>0.20254270917655948</v>
      </c>
      <c r="T1814" s="28"/>
    </row>
    <row r="1815" spans="2:20" x14ac:dyDescent="0.3">
      <c r="B1815" s="27"/>
      <c r="N1815" s="17">
        <v>1810</v>
      </c>
      <c r="O1815" s="4">
        <v>116.43132692094187</v>
      </c>
      <c r="P1815" s="35">
        <f t="shared" si="34"/>
        <v>0.19632588516643468</v>
      </c>
      <c r="T1815" s="28"/>
    </row>
    <row r="1816" spans="2:20" x14ac:dyDescent="0.3">
      <c r="B1816" s="27"/>
      <c r="N1816" s="17">
        <v>1811</v>
      </c>
      <c r="O1816" s="4">
        <v>85.701796718981882</v>
      </c>
      <c r="P1816" s="35">
        <f t="shared" si="34"/>
        <v>-0.11941845436660725</v>
      </c>
      <c r="T1816" s="28"/>
    </row>
    <row r="1817" spans="2:20" x14ac:dyDescent="0.3">
      <c r="B1817" s="27"/>
      <c r="N1817" s="17">
        <v>1812</v>
      </c>
      <c r="O1817" s="4">
        <v>135.43838330469472</v>
      </c>
      <c r="P1817" s="35">
        <f t="shared" si="34"/>
        <v>0.39162241019995281</v>
      </c>
      <c r="T1817" s="28"/>
    </row>
    <row r="1818" spans="2:20" x14ac:dyDescent="0.3">
      <c r="B1818" s="27"/>
      <c r="N1818" s="17">
        <v>1813</v>
      </c>
      <c r="O1818" s="4">
        <v>116.52695616687132</v>
      </c>
      <c r="P1818" s="35">
        <f t="shared" si="34"/>
        <v>0.19730847074120894</v>
      </c>
      <c r="T1818" s="28"/>
    </row>
    <row r="1819" spans="2:20" x14ac:dyDescent="0.3">
      <c r="B1819" s="27"/>
      <c r="N1819" s="17">
        <v>1814</v>
      </c>
      <c r="O1819" s="4">
        <v>80.12513794639267</v>
      </c>
      <c r="P1819" s="35">
        <f t="shared" si="34"/>
        <v>-0.17671833592613784</v>
      </c>
      <c r="T1819" s="28"/>
    </row>
    <row r="1820" spans="2:20" x14ac:dyDescent="0.3">
      <c r="B1820" s="27"/>
      <c r="N1820" s="17">
        <v>1815</v>
      </c>
      <c r="O1820" s="4">
        <v>119.07846507223985</v>
      </c>
      <c r="P1820" s="35">
        <f t="shared" si="34"/>
        <v>0.22352509328127224</v>
      </c>
      <c r="T1820" s="28"/>
    </row>
    <row r="1821" spans="2:20" x14ac:dyDescent="0.3">
      <c r="B1821" s="27"/>
      <c r="N1821" s="17">
        <v>1816</v>
      </c>
      <c r="O1821" s="4">
        <v>107.89243370122207</v>
      </c>
      <c r="P1821" s="35">
        <f t="shared" si="34"/>
        <v>0.1085891972872417</v>
      </c>
      <c r="T1821" s="28"/>
    </row>
    <row r="1822" spans="2:20" x14ac:dyDescent="0.3">
      <c r="B1822" s="27"/>
      <c r="N1822" s="17">
        <v>1817</v>
      </c>
      <c r="O1822" s="4">
        <v>145.11456994420431</v>
      </c>
      <c r="P1822" s="35">
        <f t="shared" si="34"/>
        <v>0.49104472937017984</v>
      </c>
      <c r="T1822" s="28"/>
    </row>
    <row r="1823" spans="2:20" x14ac:dyDescent="0.3">
      <c r="B1823" s="27"/>
      <c r="N1823" s="17">
        <v>1818</v>
      </c>
      <c r="O1823" s="4">
        <v>76.080108034912527</v>
      </c>
      <c r="P1823" s="35">
        <f t="shared" si="34"/>
        <v>-0.21828080985260978</v>
      </c>
      <c r="T1823" s="28"/>
    </row>
    <row r="1824" spans="2:20" x14ac:dyDescent="0.3">
      <c r="B1824" s="27"/>
      <c r="N1824" s="17">
        <v>1819</v>
      </c>
      <c r="O1824" s="4">
        <v>67.108984811836677</v>
      </c>
      <c r="P1824" s="35">
        <f t="shared" si="34"/>
        <v>-0.31045863874629565</v>
      </c>
      <c r="T1824" s="28"/>
    </row>
    <row r="1825" spans="2:20" x14ac:dyDescent="0.3">
      <c r="B1825" s="27"/>
      <c r="N1825" s="17">
        <v>1820</v>
      </c>
      <c r="O1825" s="4">
        <v>144.69450051917229</v>
      </c>
      <c r="P1825" s="35">
        <f t="shared" si="34"/>
        <v>0.48672853767141144</v>
      </c>
      <c r="T1825" s="28"/>
    </row>
    <row r="1826" spans="2:20" x14ac:dyDescent="0.3">
      <c r="B1826" s="27"/>
      <c r="N1826" s="17">
        <v>1821</v>
      </c>
      <c r="O1826" s="4">
        <v>163.7504161507525</v>
      </c>
      <c r="P1826" s="35">
        <f t="shared" si="34"/>
        <v>0.68252708895895742</v>
      </c>
      <c r="T1826" s="28"/>
    </row>
    <row r="1827" spans="2:20" x14ac:dyDescent="0.3">
      <c r="B1827" s="27"/>
      <c r="N1827" s="17">
        <v>1822</v>
      </c>
      <c r="O1827" s="4">
        <v>72.156469626195303</v>
      </c>
      <c r="P1827" s="35">
        <f t="shared" si="34"/>
        <v>-0.25859599234270458</v>
      </c>
      <c r="T1827" s="28"/>
    </row>
    <row r="1828" spans="2:20" x14ac:dyDescent="0.3">
      <c r="B1828" s="27"/>
      <c r="N1828" s="17">
        <v>1823</v>
      </c>
      <c r="O1828" s="4">
        <v>130.0907670258369</v>
      </c>
      <c r="P1828" s="35">
        <f t="shared" si="34"/>
        <v>0.33667592846244765</v>
      </c>
      <c r="T1828" s="28"/>
    </row>
    <row r="1829" spans="2:20" x14ac:dyDescent="0.3">
      <c r="B1829" s="27"/>
      <c r="N1829" s="17">
        <v>1824</v>
      </c>
      <c r="O1829" s="4">
        <v>77.294140902023315</v>
      </c>
      <c r="P1829" s="35">
        <f t="shared" si="34"/>
        <v>-0.20580668469423524</v>
      </c>
      <c r="T1829" s="28"/>
    </row>
    <row r="1830" spans="2:20" x14ac:dyDescent="0.3">
      <c r="B1830" s="27"/>
      <c r="N1830" s="17">
        <v>1825</v>
      </c>
      <c r="O1830" s="4">
        <v>92.942793010017681</v>
      </c>
      <c r="P1830" s="35">
        <f t="shared" si="34"/>
        <v>-4.5017590557485887E-2</v>
      </c>
      <c r="T1830" s="28"/>
    </row>
    <row r="1831" spans="2:20" x14ac:dyDescent="0.3">
      <c r="B1831" s="27"/>
      <c r="N1831" s="17">
        <v>1826</v>
      </c>
      <c r="O1831" s="4">
        <v>84.67661253636652</v>
      </c>
      <c r="P1831" s="35">
        <f t="shared" si="34"/>
        <v>-0.1299521690219313</v>
      </c>
      <c r="T1831" s="28"/>
    </row>
    <row r="1832" spans="2:20" x14ac:dyDescent="0.3">
      <c r="B1832" s="27"/>
      <c r="N1832" s="17">
        <v>1827</v>
      </c>
      <c r="O1832" s="4">
        <v>71.319159121887139</v>
      </c>
      <c r="P1832" s="35">
        <f t="shared" si="34"/>
        <v>-0.26719931463332636</v>
      </c>
      <c r="T1832" s="28"/>
    </row>
    <row r="1833" spans="2:20" x14ac:dyDescent="0.3">
      <c r="B1833" s="27"/>
      <c r="N1833" s="17">
        <v>1828</v>
      </c>
      <c r="O1833" s="4">
        <v>83.301326266319904</v>
      </c>
      <c r="P1833" s="35">
        <f t="shared" si="34"/>
        <v>-0.14408316458713621</v>
      </c>
      <c r="T1833" s="28"/>
    </row>
    <row r="1834" spans="2:20" x14ac:dyDescent="0.3">
      <c r="B1834" s="27"/>
      <c r="N1834" s="17">
        <v>1829</v>
      </c>
      <c r="O1834" s="4">
        <v>103.64856588158311</v>
      </c>
      <c r="P1834" s="35">
        <f t="shared" si="34"/>
        <v>6.4983674099257316E-2</v>
      </c>
      <c r="T1834" s="28"/>
    </row>
    <row r="1835" spans="2:20" x14ac:dyDescent="0.3">
      <c r="B1835" s="27"/>
      <c r="N1835" s="17">
        <v>1830</v>
      </c>
      <c r="O1835" s="4">
        <v>117.34869722854516</v>
      </c>
      <c r="P1835" s="35">
        <f t="shared" si="34"/>
        <v>0.20575181781095497</v>
      </c>
      <c r="T1835" s="28"/>
    </row>
    <row r="1836" spans="2:20" x14ac:dyDescent="0.3">
      <c r="B1836" s="27"/>
      <c r="N1836" s="17">
        <v>1831</v>
      </c>
      <c r="O1836" s="4">
        <v>137.08679462860246</v>
      </c>
      <c r="P1836" s="35">
        <f t="shared" si="34"/>
        <v>0.40855975162122982</v>
      </c>
      <c r="T1836" s="28"/>
    </row>
    <row r="1837" spans="2:20" x14ac:dyDescent="0.3">
      <c r="B1837" s="27"/>
      <c r="N1837" s="17">
        <v>1832</v>
      </c>
      <c r="O1837" s="4">
        <v>90.184376869477049</v>
      </c>
      <c r="P1837" s="35">
        <f t="shared" si="34"/>
        <v>-7.3360174278363388E-2</v>
      </c>
      <c r="T1837" s="28"/>
    </row>
    <row r="1838" spans="2:20" x14ac:dyDescent="0.3">
      <c r="B1838" s="27"/>
      <c r="N1838" s="17">
        <v>1833</v>
      </c>
      <c r="O1838" s="4">
        <v>92.380127123150359</v>
      </c>
      <c r="P1838" s="35">
        <f t="shared" si="34"/>
        <v>-5.0798953554547444E-2</v>
      </c>
      <c r="T1838" s="28"/>
    </row>
    <row r="1839" spans="2:20" x14ac:dyDescent="0.3">
      <c r="B1839" s="27"/>
      <c r="N1839" s="17">
        <v>1834</v>
      </c>
      <c r="O1839" s="4">
        <v>146.20847024806122</v>
      </c>
      <c r="P1839" s="35">
        <f t="shared" si="34"/>
        <v>0.50228449863076774</v>
      </c>
      <c r="T1839" s="28"/>
    </row>
    <row r="1840" spans="2:20" x14ac:dyDescent="0.3">
      <c r="B1840" s="27"/>
      <c r="N1840" s="17">
        <v>1835</v>
      </c>
      <c r="O1840" s="4">
        <v>109.1776873502215</v>
      </c>
      <c r="P1840" s="35">
        <f t="shared" si="34"/>
        <v>0.12179511230998008</v>
      </c>
      <c r="T1840" s="28"/>
    </row>
    <row r="1841" spans="2:20" x14ac:dyDescent="0.3">
      <c r="B1841" s="27"/>
      <c r="N1841" s="17">
        <v>1836</v>
      </c>
      <c r="O1841" s="4">
        <v>79.99746173183317</v>
      </c>
      <c r="P1841" s="35">
        <f t="shared" si="34"/>
        <v>-0.17803020245241474</v>
      </c>
      <c r="T1841" s="28"/>
    </row>
    <row r="1842" spans="2:20" x14ac:dyDescent="0.3">
      <c r="B1842" s="27"/>
      <c r="N1842" s="17">
        <v>1837</v>
      </c>
      <c r="O1842" s="4">
        <v>72.456772315764695</v>
      </c>
      <c r="P1842" s="35">
        <f t="shared" si="34"/>
        <v>-0.25551039768001638</v>
      </c>
      <c r="T1842" s="28"/>
    </row>
    <row r="1843" spans="2:20" x14ac:dyDescent="0.3">
      <c r="B1843" s="27"/>
      <c r="N1843" s="17">
        <v>1838</v>
      </c>
      <c r="O1843" s="4">
        <v>107.04185122960311</v>
      </c>
      <c r="P1843" s="35">
        <f t="shared" si="34"/>
        <v>9.9849506216319384E-2</v>
      </c>
      <c r="T1843" s="28"/>
    </row>
    <row r="1844" spans="2:20" x14ac:dyDescent="0.3">
      <c r="B1844" s="27"/>
      <c r="N1844" s="17">
        <v>1839</v>
      </c>
      <c r="O1844" s="4">
        <v>82.747180036150766</v>
      </c>
      <c r="P1844" s="35">
        <f t="shared" si="34"/>
        <v>-0.14977698855058619</v>
      </c>
      <c r="T1844" s="28"/>
    </row>
    <row r="1845" spans="2:20" x14ac:dyDescent="0.3">
      <c r="B1845" s="27"/>
      <c r="N1845" s="17">
        <v>1840</v>
      </c>
      <c r="O1845" s="4">
        <v>162.28853017910563</v>
      </c>
      <c r="P1845" s="35">
        <f t="shared" si="34"/>
        <v>0.66750628592172734</v>
      </c>
      <c r="T1845" s="28"/>
    </row>
    <row r="1846" spans="2:20" x14ac:dyDescent="0.3">
      <c r="B1846" s="27"/>
      <c r="N1846" s="17">
        <v>1841</v>
      </c>
      <c r="O1846" s="4">
        <v>107.02848372775082</v>
      </c>
      <c r="P1846" s="35">
        <f t="shared" si="34"/>
        <v>9.9712155823527215E-2</v>
      </c>
      <c r="T1846" s="28"/>
    </row>
    <row r="1847" spans="2:20" x14ac:dyDescent="0.3">
      <c r="B1847" s="27"/>
      <c r="N1847" s="17">
        <v>1842</v>
      </c>
      <c r="O1847" s="4">
        <v>132.7015135619902</v>
      </c>
      <c r="P1847" s="35">
        <f t="shared" si="34"/>
        <v>0.36350121460669604</v>
      </c>
      <c r="T1847" s="28"/>
    </row>
    <row r="1848" spans="2:20" x14ac:dyDescent="0.3">
      <c r="B1848" s="27"/>
      <c r="N1848" s="17">
        <v>1843</v>
      </c>
      <c r="O1848" s="4">
        <v>126.41952405765224</v>
      </c>
      <c r="P1848" s="35">
        <f t="shared" si="34"/>
        <v>0.29895409611953561</v>
      </c>
      <c r="T1848" s="28"/>
    </row>
    <row r="1849" spans="2:20" x14ac:dyDescent="0.3">
      <c r="B1849" s="27"/>
      <c r="N1849" s="17">
        <v>1844</v>
      </c>
      <c r="O1849" s="4">
        <v>71.75744708718338</v>
      </c>
      <c r="P1849" s="35">
        <f t="shared" si="34"/>
        <v>-0.26269592837202538</v>
      </c>
      <c r="T1849" s="28"/>
    </row>
    <row r="1850" spans="2:20" x14ac:dyDescent="0.3">
      <c r="B1850" s="27"/>
      <c r="N1850" s="17">
        <v>1845</v>
      </c>
      <c r="O1850" s="4">
        <v>143.69487253705921</v>
      </c>
      <c r="P1850" s="35">
        <f t="shared" si="34"/>
        <v>0.47645741165950395</v>
      </c>
      <c r="T1850" s="28"/>
    </row>
    <row r="1851" spans="2:20" x14ac:dyDescent="0.3">
      <c r="B1851" s="27"/>
      <c r="N1851" s="17">
        <v>1846</v>
      </c>
      <c r="O1851" s="4">
        <v>156.60349356556321</v>
      </c>
      <c r="P1851" s="35">
        <f t="shared" si="34"/>
        <v>0.60909282763040506</v>
      </c>
      <c r="T1851" s="28"/>
    </row>
    <row r="1852" spans="2:20" x14ac:dyDescent="0.3">
      <c r="B1852" s="27"/>
      <c r="N1852" s="17">
        <v>1847</v>
      </c>
      <c r="O1852" s="4">
        <v>99.198868467787904</v>
      </c>
      <c r="P1852" s="35">
        <f t="shared" si="34"/>
        <v>1.9263262436372885E-2</v>
      </c>
      <c r="T1852" s="28"/>
    </row>
    <row r="1853" spans="2:20" x14ac:dyDescent="0.3">
      <c r="B1853" s="27"/>
      <c r="N1853" s="17">
        <v>1848</v>
      </c>
      <c r="O1853" s="4">
        <v>110.5233015211704</v>
      </c>
      <c r="P1853" s="35">
        <f t="shared" si="34"/>
        <v>0.13562122858576564</v>
      </c>
      <c r="T1853" s="28"/>
    </row>
    <row r="1854" spans="2:20" x14ac:dyDescent="0.3">
      <c r="B1854" s="27"/>
      <c r="N1854" s="17">
        <v>1849</v>
      </c>
      <c r="O1854" s="4">
        <v>119.20142628061708</v>
      </c>
      <c r="P1854" s="35">
        <f t="shared" si="34"/>
        <v>0.22478851336196004</v>
      </c>
      <c r="T1854" s="28"/>
    </row>
    <row r="1855" spans="2:20" x14ac:dyDescent="0.3">
      <c r="B1855" s="27"/>
      <c r="N1855" s="17">
        <v>1850</v>
      </c>
      <c r="O1855" s="4">
        <v>114.92904966339698</v>
      </c>
      <c r="P1855" s="35">
        <f t="shared" si="34"/>
        <v>0.18089006374770156</v>
      </c>
      <c r="T1855" s="28"/>
    </row>
    <row r="1856" spans="2:20" x14ac:dyDescent="0.3">
      <c r="B1856" s="27"/>
      <c r="N1856" s="17">
        <v>1851</v>
      </c>
      <c r="O1856" s="4">
        <v>114.38115470307154</v>
      </c>
      <c r="P1856" s="35">
        <f t="shared" si="34"/>
        <v>0.17526047125980848</v>
      </c>
      <c r="T1856" s="28"/>
    </row>
    <row r="1857" spans="2:20" x14ac:dyDescent="0.3">
      <c r="B1857" s="27"/>
      <c r="N1857" s="17">
        <v>1852</v>
      </c>
      <c r="O1857" s="4">
        <v>136.34468736675569</v>
      </c>
      <c r="P1857" s="35">
        <f t="shared" si="34"/>
        <v>0.40093463774169713</v>
      </c>
      <c r="T1857" s="28"/>
    </row>
    <row r="1858" spans="2:20" x14ac:dyDescent="0.3">
      <c r="B1858" s="27"/>
      <c r="N1858" s="17">
        <v>1853</v>
      </c>
      <c r="O1858" s="4">
        <v>80.987815107398688</v>
      </c>
      <c r="P1858" s="35">
        <f t="shared" si="34"/>
        <v>-0.16785437254492375</v>
      </c>
      <c r="T1858" s="28"/>
    </row>
    <row r="1859" spans="2:20" x14ac:dyDescent="0.3">
      <c r="B1859" s="27"/>
      <c r="N1859" s="17">
        <v>1854</v>
      </c>
      <c r="O1859" s="4">
        <v>143.00437499549795</v>
      </c>
      <c r="P1859" s="35">
        <f t="shared" si="34"/>
        <v>0.46936258499679306</v>
      </c>
      <c r="T1859" s="28"/>
    </row>
    <row r="1860" spans="2:20" x14ac:dyDescent="0.3">
      <c r="B1860" s="27"/>
      <c r="N1860" s="17">
        <v>1855</v>
      </c>
      <c r="O1860" s="4">
        <v>144.53768242569745</v>
      </c>
      <c r="P1860" s="35">
        <f t="shared" si="34"/>
        <v>0.48511723984077015</v>
      </c>
      <c r="T1860" s="28"/>
    </row>
    <row r="1861" spans="2:20" x14ac:dyDescent="0.3">
      <c r="B1861" s="27"/>
      <c r="N1861" s="17">
        <v>1856</v>
      </c>
      <c r="O1861" s="4">
        <v>112.45296620337662</v>
      </c>
      <c r="P1861" s="35">
        <f t="shared" si="34"/>
        <v>0.1554484337724098</v>
      </c>
      <c r="T1861" s="28"/>
    </row>
    <row r="1862" spans="2:20" x14ac:dyDescent="0.3">
      <c r="B1862" s="27"/>
      <c r="N1862" s="17">
        <v>1857</v>
      </c>
      <c r="O1862" s="4">
        <v>128.34512341882041</v>
      </c>
      <c r="P1862" s="35">
        <f t="shared" si="34"/>
        <v>0.31873953034197333</v>
      </c>
      <c r="T1862" s="28"/>
    </row>
    <row r="1863" spans="2:20" x14ac:dyDescent="0.3">
      <c r="B1863" s="27"/>
      <c r="N1863" s="17">
        <v>1858</v>
      </c>
      <c r="O1863" s="4">
        <v>78.720895954950947</v>
      </c>
      <c r="P1863" s="35">
        <f t="shared" ref="P1863:P1926" si="35">O1863/$D$6-1</f>
        <v>-0.19114685003677823</v>
      </c>
      <c r="T1863" s="28"/>
    </row>
    <row r="1864" spans="2:20" x14ac:dyDescent="0.3">
      <c r="B1864" s="27"/>
      <c r="N1864" s="17">
        <v>1859</v>
      </c>
      <c r="O1864" s="4">
        <v>102.19143078305521</v>
      </c>
      <c r="P1864" s="35">
        <f t="shared" si="35"/>
        <v>5.0011686038542891E-2</v>
      </c>
      <c r="T1864" s="28"/>
    </row>
    <row r="1865" spans="2:20" x14ac:dyDescent="0.3">
      <c r="B1865" s="27"/>
      <c r="N1865" s="17">
        <v>1860</v>
      </c>
      <c r="O1865" s="4">
        <v>114.62209859090329</v>
      </c>
      <c r="P1865" s="35">
        <f t="shared" si="35"/>
        <v>0.17773615729301406</v>
      </c>
      <c r="T1865" s="28"/>
    </row>
    <row r="1866" spans="2:20" x14ac:dyDescent="0.3">
      <c r="B1866" s="27"/>
      <c r="N1866" s="17">
        <v>1861</v>
      </c>
      <c r="O1866" s="4">
        <v>106.22843479738891</v>
      </c>
      <c r="P1866" s="35">
        <f t="shared" si="35"/>
        <v>9.1491694285357417E-2</v>
      </c>
      <c r="T1866" s="28"/>
    </row>
    <row r="1867" spans="2:20" x14ac:dyDescent="0.3">
      <c r="B1867" s="27"/>
      <c r="N1867" s="17">
        <v>1862</v>
      </c>
      <c r="O1867" s="4">
        <v>76.565707519879368</v>
      </c>
      <c r="P1867" s="35">
        <f t="shared" si="35"/>
        <v>-0.21329130016434716</v>
      </c>
      <c r="T1867" s="28"/>
    </row>
    <row r="1868" spans="2:20" x14ac:dyDescent="0.3">
      <c r="B1868" s="27"/>
      <c r="N1868" s="17">
        <v>1863</v>
      </c>
      <c r="O1868" s="4">
        <v>167.2871609052514</v>
      </c>
      <c r="P1868" s="35">
        <f t="shared" si="35"/>
        <v>0.71886695908606346</v>
      </c>
      <c r="T1868" s="28"/>
    </row>
    <row r="1869" spans="2:20" x14ac:dyDescent="0.3">
      <c r="B1869" s="27"/>
      <c r="N1869" s="17">
        <v>1864</v>
      </c>
      <c r="O1869" s="4">
        <v>93.11689072040744</v>
      </c>
      <c r="P1869" s="35">
        <f t="shared" si="35"/>
        <v>-4.3228745553349657E-2</v>
      </c>
      <c r="T1869" s="28"/>
    </row>
    <row r="1870" spans="2:20" x14ac:dyDescent="0.3">
      <c r="B1870" s="27"/>
      <c r="N1870" s="17">
        <v>1865</v>
      </c>
      <c r="O1870" s="4">
        <v>98.697024806734476</v>
      </c>
      <c r="P1870" s="35">
        <f t="shared" si="35"/>
        <v>1.4106844675776831E-2</v>
      </c>
      <c r="T1870" s="28"/>
    </row>
    <row r="1871" spans="2:20" x14ac:dyDescent="0.3">
      <c r="B1871" s="27"/>
      <c r="N1871" s="17">
        <v>1866</v>
      </c>
      <c r="O1871" s="4">
        <v>97.114990981989195</v>
      </c>
      <c r="P1871" s="35">
        <f t="shared" si="35"/>
        <v>-2.1484713616051199E-3</v>
      </c>
      <c r="T1871" s="28"/>
    </row>
    <row r="1872" spans="2:20" x14ac:dyDescent="0.3">
      <c r="B1872" s="27"/>
      <c r="N1872" s="17">
        <v>1867</v>
      </c>
      <c r="O1872" s="4">
        <v>101.60098090957734</v>
      </c>
      <c r="P1872" s="35">
        <f t="shared" si="35"/>
        <v>4.3944844010585626E-2</v>
      </c>
      <c r="T1872" s="28"/>
    </row>
    <row r="1873" spans="2:20" x14ac:dyDescent="0.3">
      <c r="B1873" s="27"/>
      <c r="N1873" s="17">
        <v>1868</v>
      </c>
      <c r="O1873" s="4">
        <v>101.86011684908884</v>
      </c>
      <c r="P1873" s="35">
        <f t="shared" si="35"/>
        <v>4.6607452437482655E-2</v>
      </c>
      <c r="T1873" s="28"/>
    </row>
    <row r="1874" spans="2:20" x14ac:dyDescent="0.3">
      <c r="B1874" s="27"/>
      <c r="N1874" s="17">
        <v>1869</v>
      </c>
      <c r="O1874" s="4">
        <v>124.89720969398296</v>
      </c>
      <c r="P1874" s="35">
        <f t="shared" si="35"/>
        <v>0.28331239446775558</v>
      </c>
      <c r="T1874" s="28"/>
    </row>
    <row r="1875" spans="2:20" x14ac:dyDescent="0.3">
      <c r="B1875" s="27"/>
      <c r="N1875" s="17">
        <v>1870</v>
      </c>
      <c r="O1875" s="4">
        <v>90.125549272086317</v>
      </c>
      <c r="P1875" s="35">
        <f t="shared" si="35"/>
        <v>-7.3964624810551105E-2</v>
      </c>
      <c r="T1875" s="28"/>
    </row>
    <row r="1876" spans="2:20" x14ac:dyDescent="0.3">
      <c r="B1876" s="27"/>
      <c r="N1876" s="17">
        <v>1871</v>
      </c>
      <c r="O1876" s="4">
        <v>136.06085720844374</v>
      </c>
      <c r="P1876" s="35">
        <f t="shared" si="35"/>
        <v>0.39801829748895701</v>
      </c>
      <c r="T1876" s="28"/>
    </row>
    <row r="1877" spans="2:20" x14ac:dyDescent="0.3">
      <c r="B1877" s="27"/>
      <c r="N1877" s="17">
        <v>1872</v>
      </c>
      <c r="O1877" s="4">
        <v>113.31562262465157</v>
      </c>
      <c r="P1877" s="35">
        <f t="shared" si="35"/>
        <v>0.16431218405395565</v>
      </c>
      <c r="T1877" s="28"/>
    </row>
    <row r="1878" spans="2:20" x14ac:dyDescent="0.3">
      <c r="B1878" s="27"/>
      <c r="N1878" s="17">
        <v>1873</v>
      </c>
      <c r="O1878" s="4">
        <v>136.49642228309932</v>
      </c>
      <c r="P1878" s="35">
        <f t="shared" si="35"/>
        <v>0.4024937061892182</v>
      </c>
      <c r="T1878" s="28"/>
    </row>
    <row r="1879" spans="2:20" x14ac:dyDescent="0.3">
      <c r="B1879" s="27"/>
      <c r="N1879" s="17">
        <v>1874</v>
      </c>
      <c r="O1879" s="4">
        <v>91.586595828998796</v>
      </c>
      <c r="P1879" s="35">
        <f t="shared" si="35"/>
        <v>-5.8952446716467155E-2</v>
      </c>
      <c r="T1879" s="28"/>
    </row>
    <row r="1880" spans="2:20" x14ac:dyDescent="0.3">
      <c r="B1880" s="27"/>
      <c r="N1880" s="17">
        <v>1875</v>
      </c>
      <c r="O1880" s="4">
        <v>164.44962029962832</v>
      </c>
      <c r="P1880" s="35">
        <f t="shared" si="35"/>
        <v>0.68971137556323092</v>
      </c>
      <c r="T1880" s="28"/>
    </row>
    <row r="1881" spans="2:20" x14ac:dyDescent="0.3">
      <c r="B1881" s="27"/>
      <c r="N1881" s="17">
        <v>1876</v>
      </c>
      <c r="O1881" s="4">
        <v>70.817203100317144</v>
      </c>
      <c r="P1881" s="35">
        <f t="shared" si="35"/>
        <v>-0.27235688689244097</v>
      </c>
      <c r="T1881" s="28"/>
    </row>
    <row r="1882" spans="2:20" x14ac:dyDescent="0.3">
      <c r="B1882" s="27"/>
      <c r="N1882" s="17">
        <v>1877</v>
      </c>
      <c r="O1882" s="4">
        <v>145.5603827168008</v>
      </c>
      <c r="P1882" s="35">
        <f t="shared" si="35"/>
        <v>0.495625432638787</v>
      </c>
      <c r="T1882" s="28"/>
    </row>
    <row r="1883" spans="2:20" x14ac:dyDescent="0.3">
      <c r="B1883" s="27"/>
      <c r="N1883" s="17">
        <v>1878</v>
      </c>
      <c r="O1883" s="4">
        <v>97.170935222731543</v>
      </c>
      <c r="P1883" s="35">
        <f t="shared" si="35"/>
        <v>-1.5736471704189681E-3</v>
      </c>
      <c r="T1883" s="28"/>
    </row>
    <row r="1884" spans="2:20" x14ac:dyDescent="0.3">
      <c r="B1884" s="27"/>
      <c r="N1884" s="17">
        <v>1879</v>
      </c>
      <c r="O1884" s="4">
        <v>83.877167163725545</v>
      </c>
      <c r="P1884" s="35">
        <f t="shared" si="35"/>
        <v>-0.13816642903561582</v>
      </c>
      <c r="T1884" s="28"/>
    </row>
    <row r="1885" spans="2:20" x14ac:dyDescent="0.3">
      <c r="B1885" s="27"/>
      <c r="N1885" s="17">
        <v>1880</v>
      </c>
      <c r="O1885" s="4">
        <v>90.276290953705299</v>
      </c>
      <c r="P1885" s="35">
        <f t="shared" si="35"/>
        <v>-7.2415761798650946E-2</v>
      </c>
      <c r="T1885" s="28"/>
    </row>
    <row r="1886" spans="2:20" x14ac:dyDescent="0.3">
      <c r="B1886" s="27"/>
      <c r="N1886" s="17">
        <v>1881</v>
      </c>
      <c r="O1886" s="4">
        <v>114.45856556703949</v>
      </c>
      <c r="P1886" s="35">
        <f t="shared" si="35"/>
        <v>0.1760558638986025</v>
      </c>
      <c r="T1886" s="28"/>
    </row>
    <row r="1887" spans="2:20" x14ac:dyDescent="0.3">
      <c r="B1887" s="27"/>
      <c r="N1887" s="17">
        <v>1882</v>
      </c>
      <c r="O1887" s="4">
        <v>93.143688440944786</v>
      </c>
      <c r="P1887" s="35">
        <f t="shared" si="35"/>
        <v>-4.2953400355540072E-2</v>
      </c>
      <c r="T1887" s="28"/>
    </row>
    <row r="1888" spans="2:20" x14ac:dyDescent="0.3">
      <c r="B1888" s="27"/>
      <c r="N1888" s="17">
        <v>1883</v>
      </c>
      <c r="O1888" s="4">
        <v>137.38693168232598</v>
      </c>
      <c r="P1888" s="35">
        <f t="shared" si="35"/>
        <v>0.41164364438413581</v>
      </c>
      <c r="T1888" s="28"/>
    </row>
    <row r="1889" spans="2:20" x14ac:dyDescent="0.3">
      <c r="B1889" s="27"/>
      <c r="N1889" s="17">
        <v>1884</v>
      </c>
      <c r="O1889" s="4">
        <v>126.40849404144441</v>
      </c>
      <c r="P1889" s="35">
        <f t="shared" si="35"/>
        <v>0.29884076327130504</v>
      </c>
      <c r="T1889" s="28"/>
    </row>
    <row r="1890" spans="2:20" x14ac:dyDescent="0.3">
      <c r="B1890" s="27"/>
      <c r="N1890" s="17">
        <v>1885</v>
      </c>
      <c r="O1890" s="4">
        <v>87.520691826240395</v>
      </c>
      <c r="P1890" s="35">
        <f t="shared" si="35"/>
        <v>-0.10072940085531756</v>
      </c>
      <c r="T1890" s="28"/>
    </row>
    <row r="1891" spans="2:20" x14ac:dyDescent="0.3">
      <c r="B1891" s="27"/>
      <c r="N1891" s="17">
        <v>1886</v>
      </c>
      <c r="O1891" s="4">
        <v>145.35255822418512</v>
      </c>
      <c r="P1891" s="35">
        <f t="shared" si="35"/>
        <v>0.49349004668500029</v>
      </c>
      <c r="T1891" s="28"/>
    </row>
    <row r="1892" spans="2:20" x14ac:dyDescent="0.3">
      <c r="B1892" s="27"/>
      <c r="N1892" s="17">
        <v>1887</v>
      </c>
      <c r="O1892" s="4">
        <v>80.625072509943848</v>
      </c>
      <c r="P1892" s="35">
        <f t="shared" si="35"/>
        <v>-0.17158153404401399</v>
      </c>
      <c r="T1892" s="28"/>
    </row>
    <row r="1893" spans="2:20" x14ac:dyDescent="0.3">
      <c r="B1893" s="27"/>
      <c r="N1893" s="17">
        <v>1888</v>
      </c>
      <c r="O1893" s="4">
        <v>109.01706935075092</v>
      </c>
      <c r="P1893" s="35">
        <f t="shared" si="35"/>
        <v>0.12014477064101681</v>
      </c>
      <c r="T1893" s="28"/>
    </row>
    <row r="1894" spans="2:20" x14ac:dyDescent="0.3">
      <c r="B1894" s="27"/>
      <c r="N1894" s="17">
        <v>1889</v>
      </c>
      <c r="O1894" s="4">
        <v>104.77757149330233</v>
      </c>
      <c r="P1894" s="35">
        <f t="shared" si="35"/>
        <v>7.6584148589383005E-2</v>
      </c>
      <c r="T1894" s="28"/>
    </row>
    <row r="1895" spans="2:20" x14ac:dyDescent="0.3">
      <c r="B1895" s="27"/>
      <c r="N1895" s="17">
        <v>1890</v>
      </c>
      <c r="O1895" s="4">
        <v>111.71513977897101</v>
      </c>
      <c r="P1895" s="35">
        <f t="shared" si="35"/>
        <v>0.14786730527702141</v>
      </c>
      <c r="T1895" s="28"/>
    </row>
    <row r="1896" spans="2:20" x14ac:dyDescent="0.3">
      <c r="B1896" s="27"/>
      <c r="N1896" s="17">
        <v>1891</v>
      </c>
      <c r="O1896" s="4">
        <v>127.0334451479749</v>
      </c>
      <c r="P1896" s="35">
        <f t="shared" si="35"/>
        <v>0.30526210369125462</v>
      </c>
      <c r="T1896" s="28"/>
    </row>
    <row r="1897" spans="2:20" x14ac:dyDescent="0.3">
      <c r="B1897" s="27"/>
      <c r="N1897" s="17">
        <v>1892</v>
      </c>
      <c r="O1897" s="4">
        <v>190.19515748663721</v>
      </c>
      <c r="P1897" s="35">
        <f t="shared" si="35"/>
        <v>0.9542454436602763</v>
      </c>
      <c r="T1897" s="28"/>
    </row>
    <row r="1898" spans="2:20" x14ac:dyDescent="0.3">
      <c r="B1898" s="27"/>
      <c r="N1898" s="17">
        <v>1893</v>
      </c>
      <c r="O1898" s="4">
        <v>105.60704582912852</v>
      </c>
      <c r="P1898" s="35">
        <f t="shared" si="35"/>
        <v>8.5106954652599098E-2</v>
      </c>
      <c r="T1898" s="28"/>
    </row>
    <row r="1899" spans="2:20" x14ac:dyDescent="0.3">
      <c r="B1899" s="27"/>
      <c r="N1899" s="17">
        <v>1894</v>
      </c>
      <c r="O1899" s="4">
        <v>110.02652010507599</v>
      </c>
      <c r="P1899" s="35">
        <f t="shared" si="35"/>
        <v>0.13051682513129914</v>
      </c>
      <c r="T1899" s="28"/>
    </row>
    <row r="1900" spans="2:20" x14ac:dyDescent="0.3">
      <c r="B1900" s="27"/>
      <c r="N1900" s="17">
        <v>1895</v>
      </c>
      <c r="O1900" s="4">
        <v>90.918047145872038</v>
      </c>
      <c r="P1900" s="35">
        <f t="shared" si="35"/>
        <v>-6.5821749989645073E-2</v>
      </c>
      <c r="T1900" s="28"/>
    </row>
    <row r="1901" spans="2:20" x14ac:dyDescent="0.3">
      <c r="B1901" s="27"/>
      <c r="N1901" s="17">
        <v>1896</v>
      </c>
      <c r="O1901" s="4">
        <v>90.69925349509721</v>
      </c>
      <c r="P1901" s="35">
        <f t="shared" si="35"/>
        <v>-6.8069843478347769E-2</v>
      </c>
      <c r="T1901" s="28"/>
    </row>
    <row r="1902" spans="2:20" x14ac:dyDescent="0.3">
      <c r="B1902" s="27"/>
      <c r="N1902" s="17">
        <v>1897</v>
      </c>
      <c r="O1902" s="4">
        <v>84.128350104945866</v>
      </c>
      <c r="P1902" s="35">
        <f t="shared" si="35"/>
        <v>-0.13558553725639433</v>
      </c>
      <c r="T1902" s="28"/>
    </row>
    <row r="1903" spans="2:20" x14ac:dyDescent="0.3">
      <c r="B1903" s="27"/>
      <c r="N1903" s="17">
        <v>1898</v>
      </c>
      <c r="O1903" s="4">
        <v>66.816782052416002</v>
      </c>
      <c r="P1903" s="35">
        <f t="shared" si="35"/>
        <v>-0.31346100704404234</v>
      </c>
      <c r="T1903" s="28"/>
    </row>
    <row r="1904" spans="2:20" x14ac:dyDescent="0.3">
      <c r="B1904" s="27"/>
      <c r="N1904" s="17">
        <v>1899</v>
      </c>
      <c r="O1904" s="4">
        <v>88.09983381655033</v>
      </c>
      <c r="P1904" s="35">
        <f t="shared" si="35"/>
        <v>-9.4778746744289322E-2</v>
      </c>
      <c r="T1904" s="28"/>
    </row>
    <row r="1905" spans="2:20" x14ac:dyDescent="0.3">
      <c r="B1905" s="27"/>
      <c r="N1905" s="17">
        <v>1900</v>
      </c>
      <c r="O1905" s="4">
        <v>117.83241558958485</v>
      </c>
      <c r="P1905" s="35">
        <f t="shared" si="35"/>
        <v>0.21072199904778821</v>
      </c>
      <c r="T1905" s="28"/>
    </row>
    <row r="1906" spans="2:20" x14ac:dyDescent="0.3">
      <c r="B1906" s="27"/>
      <c r="N1906" s="17">
        <v>1901</v>
      </c>
      <c r="O1906" s="4">
        <v>55.133033975790546</v>
      </c>
      <c r="P1906" s="35">
        <f t="shared" si="35"/>
        <v>-0.4335109165440989</v>
      </c>
      <c r="T1906" s="28"/>
    </row>
    <row r="1907" spans="2:20" x14ac:dyDescent="0.3">
      <c r="B1907" s="27"/>
      <c r="N1907" s="17">
        <v>1902</v>
      </c>
      <c r="O1907" s="4">
        <v>95.068337388608015</v>
      </c>
      <c r="P1907" s="35">
        <f t="shared" si="35"/>
        <v>-2.3177731582897043E-2</v>
      </c>
      <c r="T1907" s="28"/>
    </row>
    <row r="1908" spans="2:20" x14ac:dyDescent="0.3">
      <c r="B1908" s="27"/>
      <c r="N1908" s="17">
        <v>1903</v>
      </c>
      <c r="O1908" s="4">
        <v>86.115142191441038</v>
      </c>
      <c r="P1908" s="35">
        <f t="shared" si="35"/>
        <v>-0.11517135093408337</v>
      </c>
      <c r="T1908" s="28"/>
    </row>
    <row r="1909" spans="2:20" x14ac:dyDescent="0.3">
      <c r="B1909" s="27"/>
      <c r="N1909" s="17">
        <v>1904</v>
      </c>
      <c r="O1909" s="4">
        <v>91.441746829062438</v>
      </c>
      <c r="P1909" s="35">
        <f t="shared" si="35"/>
        <v>-6.0440762727689723E-2</v>
      </c>
      <c r="T1909" s="28"/>
    </row>
    <row r="1910" spans="2:20" x14ac:dyDescent="0.3">
      <c r="B1910" s="27"/>
      <c r="N1910" s="17">
        <v>1905</v>
      </c>
      <c r="O1910" s="4">
        <v>108.13616310882628</v>
      </c>
      <c r="P1910" s="35">
        <f t="shared" si="35"/>
        <v>0.11109350439258958</v>
      </c>
      <c r="T1910" s="28"/>
    </row>
    <row r="1911" spans="2:20" x14ac:dyDescent="0.3">
      <c r="B1911" s="27"/>
      <c r="N1911" s="17">
        <v>1906</v>
      </c>
      <c r="O1911" s="4">
        <v>92.624154610011217</v>
      </c>
      <c r="P1911" s="35">
        <f t="shared" si="35"/>
        <v>-4.8291583700195595E-2</v>
      </c>
      <c r="T1911" s="28"/>
    </row>
    <row r="1912" spans="2:20" x14ac:dyDescent="0.3">
      <c r="B1912" s="27"/>
      <c r="N1912" s="17">
        <v>1907</v>
      </c>
      <c r="O1912" s="4">
        <v>85.081062246506676</v>
      </c>
      <c r="P1912" s="35">
        <f t="shared" si="35"/>
        <v>-0.12579646908889452</v>
      </c>
      <c r="T1912" s="28"/>
    </row>
    <row r="1913" spans="2:20" x14ac:dyDescent="0.3">
      <c r="B1913" s="27"/>
      <c r="N1913" s="17">
        <v>1908</v>
      </c>
      <c r="O1913" s="4">
        <v>110.16101442559444</v>
      </c>
      <c r="P1913" s="35">
        <f t="shared" si="35"/>
        <v>0.13189874734501172</v>
      </c>
      <c r="T1913" s="28"/>
    </row>
    <row r="1914" spans="2:20" x14ac:dyDescent="0.3">
      <c r="B1914" s="27"/>
      <c r="N1914" s="17">
        <v>1909</v>
      </c>
      <c r="O1914" s="4">
        <v>91.347848055121048</v>
      </c>
      <c r="P1914" s="35">
        <f t="shared" si="35"/>
        <v>-6.1405567791946725E-2</v>
      </c>
      <c r="T1914" s="28"/>
    </row>
    <row r="1915" spans="2:20" x14ac:dyDescent="0.3">
      <c r="B1915" s="27"/>
      <c r="N1915" s="17">
        <v>1910</v>
      </c>
      <c r="O1915" s="4">
        <v>124.82720106898226</v>
      </c>
      <c r="P1915" s="35">
        <f t="shared" si="35"/>
        <v>0.28259305945296087</v>
      </c>
      <c r="T1915" s="28"/>
    </row>
    <row r="1916" spans="2:20" x14ac:dyDescent="0.3">
      <c r="B1916" s="27"/>
      <c r="N1916" s="17">
        <v>1911</v>
      </c>
      <c r="O1916" s="4">
        <v>107.49508325841813</v>
      </c>
      <c r="P1916" s="35">
        <f t="shared" si="35"/>
        <v>0.10450644196030567</v>
      </c>
      <c r="T1916" s="28"/>
    </row>
    <row r="1917" spans="2:20" x14ac:dyDescent="0.3">
      <c r="B1917" s="27"/>
      <c r="N1917" s="17">
        <v>1912</v>
      </c>
      <c r="O1917" s="4">
        <v>84.063205783028266</v>
      </c>
      <c r="P1917" s="35">
        <f t="shared" si="35"/>
        <v>-0.13625489180763595</v>
      </c>
      <c r="T1917" s="28"/>
    </row>
    <row r="1918" spans="2:20" x14ac:dyDescent="0.3">
      <c r="B1918" s="27"/>
      <c r="N1918" s="17">
        <v>1913</v>
      </c>
      <c r="O1918" s="4">
        <v>113.96731755532757</v>
      </c>
      <c r="P1918" s="35">
        <f t="shared" si="35"/>
        <v>0.17100831588906584</v>
      </c>
      <c r="T1918" s="28"/>
    </row>
    <row r="1919" spans="2:20" x14ac:dyDescent="0.3">
      <c r="B1919" s="27"/>
      <c r="N1919" s="17">
        <v>1914</v>
      </c>
      <c r="O1919" s="4">
        <v>110.71751084772538</v>
      </c>
      <c r="P1919" s="35">
        <f t="shared" si="35"/>
        <v>0.13761671940977926</v>
      </c>
      <c r="T1919" s="28"/>
    </row>
    <row r="1920" spans="2:20" x14ac:dyDescent="0.3">
      <c r="B1920" s="27"/>
      <c r="N1920" s="17">
        <v>1915</v>
      </c>
      <c r="O1920" s="4">
        <v>74.884742856513327</v>
      </c>
      <c r="P1920" s="35">
        <f t="shared" si="35"/>
        <v>-0.23056312547129698</v>
      </c>
      <c r="T1920" s="28"/>
    </row>
    <row r="1921" spans="2:20" x14ac:dyDescent="0.3">
      <c r="B1921" s="27"/>
      <c r="N1921" s="17">
        <v>1916</v>
      </c>
      <c r="O1921" s="4">
        <v>95.716661572701994</v>
      </c>
      <c r="P1921" s="35">
        <f t="shared" si="35"/>
        <v>-1.65162339952446E-2</v>
      </c>
      <c r="T1921" s="28"/>
    </row>
    <row r="1922" spans="2:20" x14ac:dyDescent="0.3">
      <c r="B1922" s="27"/>
      <c r="N1922" s="17">
        <v>1917</v>
      </c>
      <c r="O1922" s="4">
        <v>94.526509292318309</v>
      </c>
      <c r="P1922" s="35">
        <f t="shared" si="35"/>
        <v>-2.8744987355408869E-2</v>
      </c>
      <c r="T1922" s="28"/>
    </row>
    <row r="1923" spans="2:20" x14ac:dyDescent="0.3">
      <c r="B1923" s="27"/>
      <c r="N1923" s="17">
        <v>1918</v>
      </c>
      <c r="O1923" s="4">
        <v>121.0216175311068</v>
      </c>
      <c r="P1923" s="35">
        <f t="shared" si="35"/>
        <v>0.24349088467816848</v>
      </c>
      <c r="T1923" s="28"/>
    </row>
    <row r="1924" spans="2:20" x14ac:dyDescent="0.3">
      <c r="B1924" s="27"/>
      <c r="N1924" s="17">
        <v>1919</v>
      </c>
      <c r="O1924" s="4">
        <v>72.282069176011916</v>
      </c>
      <c r="P1924" s="35">
        <f t="shared" si="35"/>
        <v>-0.25730546343966376</v>
      </c>
      <c r="T1924" s="28"/>
    </row>
    <row r="1925" spans="2:20" x14ac:dyDescent="0.3">
      <c r="B1925" s="27"/>
      <c r="N1925" s="17">
        <v>1920</v>
      </c>
      <c r="O1925" s="4">
        <v>122.14816413664268</v>
      </c>
      <c r="P1925" s="35">
        <f t="shared" si="35"/>
        <v>0.25506609300645677</v>
      </c>
      <c r="T1925" s="28"/>
    </row>
    <row r="1926" spans="2:20" x14ac:dyDescent="0.3">
      <c r="B1926" s="27"/>
      <c r="N1926" s="17">
        <v>1921</v>
      </c>
      <c r="O1926" s="4">
        <v>124.96734629053589</v>
      </c>
      <c r="P1926" s="35">
        <f t="shared" si="35"/>
        <v>0.28403304438365606</v>
      </c>
      <c r="T1926" s="28"/>
    </row>
    <row r="1927" spans="2:20" x14ac:dyDescent="0.3">
      <c r="B1927" s="27"/>
      <c r="N1927" s="17">
        <v>1922</v>
      </c>
      <c r="O1927" s="4">
        <v>96.272158591418403</v>
      </c>
      <c r="P1927" s="35">
        <f t="shared" ref="P1927:P1990" si="36">O1927/$D$6-1</f>
        <v>-1.0808530749068734E-2</v>
      </c>
      <c r="T1927" s="28"/>
    </row>
    <row r="1928" spans="2:20" x14ac:dyDescent="0.3">
      <c r="B1928" s="27"/>
      <c r="N1928" s="17">
        <v>1923</v>
      </c>
      <c r="O1928" s="4">
        <v>107.52315083412846</v>
      </c>
      <c r="P1928" s="35">
        <f t="shared" si="36"/>
        <v>0.1047948348545904</v>
      </c>
      <c r="T1928" s="28"/>
    </row>
    <row r="1929" spans="2:20" x14ac:dyDescent="0.3">
      <c r="B1929" s="27"/>
      <c r="N1929" s="17">
        <v>1924</v>
      </c>
      <c r="O1929" s="4">
        <v>81.036696067715525</v>
      </c>
      <c r="P1929" s="35">
        <f t="shared" si="36"/>
        <v>-0.16735212319618498</v>
      </c>
      <c r="T1929" s="28"/>
    </row>
    <row r="1930" spans="2:20" x14ac:dyDescent="0.3">
      <c r="B1930" s="27"/>
      <c r="N1930" s="17">
        <v>1925</v>
      </c>
      <c r="O1930" s="4">
        <v>103.8007180058421</v>
      </c>
      <c r="P1930" s="35">
        <f t="shared" si="36"/>
        <v>6.6547029336612606E-2</v>
      </c>
      <c r="T1930" s="28"/>
    </row>
    <row r="1931" spans="2:20" x14ac:dyDescent="0.3">
      <c r="B1931" s="27"/>
      <c r="N1931" s="17">
        <v>1926</v>
      </c>
      <c r="O1931" s="4">
        <v>144.72247077441759</v>
      </c>
      <c r="P1931" s="35">
        <f t="shared" si="36"/>
        <v>0.48701593060293202</v>
      </c>
      <c r="T1931" s="28"/>
    </row>
    <row r="1932" spans="2:20" x14ac:dyDescent="0.3">
      <c r="B1932" s="27"/>
      <c r="N1932" s="17">
        <v>1927</v>
      </c>
      <c r="O1932" s="4">
        <v>101.78358470000988</v>
      </c>
      <c r="P1932" s="35">
        <f t="shared" si="36"/>
        <v>4.5821088548898548E-2</v>
      </c>
      <c r="T1932" s="28"/>
    </row>
    <row r="1933" spans="2:20" x14ac:dyDescent="0.3">
      <c r="B1933" s="27"/>
      <c r="N1933" s="17">
        <v>1928</v>
      </c>
      <c r="O1933" s="4">
        <v>96.977401226512654</v>
      </c>
      <c r="P1933" s="35">
        <f t="shared" si="36"/>
        <v>-3.5621990100246359E-3</v>
      </c>
      <c r="T1933" s="28"/>
    </row>
    <row r="1934" spans="2:20" x14ac:dyDescent="0.3">
      <c r="B1934" s="27"/>
      <c r="N1934" s="17">
        <v>1929</v>
      </c>
      <c r="O1934" s="4">
        <v>157.51429650363229</v>
      </c>
      <c r="P1934" s="35">
        <f t="shared" si="36"/>
        <v>0.61845128089133516</v>
      </c>
      <c r="T1934" s="28"/>
    </row>
    <row r="1935" spans="2:20" x14ac:dyDescent="0.3">
      <c r="B1935" s="27"/>
      <c r="N1935" s="17">
        <v>1930</v>
      </c>
      <c r="O1935" s="4">
        <v>110.85812117455372</v>
      </c>
      <c r="P1935" s="35">
        <f t="shared" si="36"/>
        <v>0.139061483273208</v>
      </c>
      <c r="T1935" s="28"/>
    </row>
    <row r="1936" spans="2:20" x14ac:dyDescent="0.3">
      <c r="B1936" s="27"/>
      <c r="N1936" s="17">
        <v>1931</v>
      </c>
      <c r="O1936" s="4">
        <v>153.80459545044474</v>
      </c>
      <c r="P1936" s="35">
        <f t="shared" si="36"/>
        <v>0.58033429370651213</v>
      </c>
      <c r="T1936" s="28"/>
    </row>
    <row r="1937" spans="2:20" x14ac:dyDescent="0.3">
      <c r="B1937" s="27"/>
      <c r="N1937" s="17">
        <v>1932</v>
      </c>
      <c r="O1937" s="4">
        <v>126.03949957697576</v>
      </c>
      <c r="P1937" s="35">
        <f t="shared" si="36"/>
        <v>0.29504936416076544</v>
      </c>
      <c r="T1937" s="28"/>
    </row>
    <row r="1938" spans="2:20" x14ac:dyDescent="0.3">
      <c r="B1938" s="27"/>
      <c r="N1938" s="17">
        <v>1933</v>
      </c>
      <c r="O1938" s="4">
        <v>122.72104886403022</v>
      </c>
      <c r="P1938" s="35">
        <f t="shared" si="36"/>
        <v>0.26095245406335343</v>
      </c>
      <c r="T1938" s="28"/>
    </row>
    <row r="1939" spans="2:20" x14ac:dyDescent="0.3">
      <c r="B1939" s="27"/>
      <c r="N1939" s="17">
        <v>1934</v>
      </c>
      <c r="O1939" s="4">
        <v>89.236181456037642</v>
      </c>
      <c r="P1939" s="35">
        <f t="shared" si="36"/>
        <v>-8.3102833297133194E-2</v>
      </c>
      <c r="T1939" s="28"/>
    </row>
    <row r="1940" spans="2:20" x14ac:dyDescent="0.3">
      <c r="B1940" s="27"/>
      <c r="N1940" s="17">
        <v>1935</v>
      </c>
      <c r="O1940" s="4">
        <v>108.69313270831233</v>
      </c>
      <c r="P1940" s="35">
        <f t="shared" si="36"/>
        <v>0.11681633833030114</v>
      </c>
      <c r="T1940" s="28"/>
    </row>
    <row r="1941" spans="2:20" x14ac:dyDescent="0.3">
      <c r="B1941" s="27"/>
      <c r="N1941" s="17">
        <v>1936</v>
      </c>
      <c r="O1941" s="4">
        <v>114.54223509626686</v>
      </c>
      <c r="P1941" s="35">
        <f t="shared" si="36"/>
        <v>0.17691556400046915</v>
      </c>
      <c r="T1941" s="28"/>
    </row>
    <row r="1942" spans="2:20" x14ac:dyDescent="0.3">
      <c r="B1942" s="27"/>
      <c r="N1942" s="17">
        <v>1937</v>
      </c>
      <c r="O1942" s="4">
        <v>99.628506143745014</v>
      </c>
      <c r="P1942" s="35">
        <f t="shared" si="36"/>
        <v>2.367776742040717E-2</v>
      </c>
      <c r="T1942" s="28"/>
    </row>
    <row r="1943" spans="2:20" x14ac:dyDescent="0.3">
      <c r="B1943" s="27"/>
      <c r="N1943" s="17">
        <v>1938</v>
      </c>
      <c r="O1943" s="4">
        <v>93.541529224664799</v>
      </c>
      <c r="P1943" s="35">
        <f t="shared" si="36"/>
        <v>-3.8865606800955521E-2</v>
      </c>
      <c r="T1943" s="28"/>
    </row>
    <row r="1944" spans="2:20" x14ac:dyDescent="0.3">
      <c r="B1944" s="27"/>
      <c r="N1944" s="17">
        <v>1939</v>
      </c>
      <c r="O1944" s="4">
        <v>115.29212011455652</v>
      </c>
      <c r="P1944" s="35">
        <f t="shared" si="36"/>
        <v>0.18462059392671559</v>
      </c>
      <c r="T1944" s="28"/>
    </row>
    <row r="1945" spans="2:20" x14ac:dyDescent="0.3">
      <c r="B1945" s="27"/>
      <c r="N1945" s="17">
        <v>1940</v>
      </c>
      <c r="O1945" s="4">
        <v>81.395021689377046</v>
      </c>
      <c r="P1945" s="35">
        <f t="shared" si="36"/>
        <v>-0.1636703458957931</v>
      </c>
      <c r="T1945" s="28"/>
    </row>
    <row r="1946" spans="2:20" x14ac:dyDescent="0.3">
      <c r="B1946" s="27"/>
      <c r="N1946" s="17">
        <v>1941</v>
      </c>
      <c r="O1946" s="4">
        <v>99.897699017714032</v>
      </c>
      <c r="P1946" s="35">
        <f t="shared" si="36"/>
        <v>2.6443710330687376E-2</v>
      </c>
      <c r="T1946" s="28"/>
    </row>
    <row r="1947" spans="2:20" x14ac:dyDescent="0.3">
      <c r="B1947" s="27"/>
      <c r="N1947" s="17">
        <v>1942</v>
      </c>
      <c r="O1947" s="4">
        <v>87.159113525647868</v>
      </c>
      <c r="P1947" s="35">
        <f t="shared" si="36"/>
        <v>-0.1044445992641363</v>
      </c>
      <c r="T1947" s="28"/>
    </row>
    <row r="1948" spans="2:20" x14ac:dyDescent="0.3">
      <c r="B1948" s="27"/>
      <c r="N1948" s="17">
        <v>1943</v>
      </c>
      <c r="O1948" s="4">
        <v>131.4504177968852</v>
      </c>
      <c r="P1948" s="35">
        <f t="shared" si="36"/>
        <v>0.35064627008104021</v>
      </c>
      <c r="T1948" s="28"/>
    </row>
    <row r="1949" spans="2:20" x14ac:dyDescent="0.3">
      <c r="B1949" s="27"/>
      <c r="N1949" s="17">
        <v>1944</v>
      </c>
      <c r="O1949" s="4">
        <v>120.95858904491496</v>
      </c>
      <c r="P1949" s="35">
        <f t="shared" si="36"/>
        <v>0.24284327022999364</v>
      </c>
      <c r="T1949" s="28"/>
    </row>
    <row r="1950" spans="2:20" x14ac:dyDescent="0.3">
      <c r="B1950" s="27"/>
      <c r="N1950" s="17">
        <v>1945</v>
      </c>
      <c r="O1950" s="4">
        <v>97.24054097359604</v>
      </c>
      <c r="P1950" s="35">
        <f t="shared" si="36"/>
        <v>-8.584516666162445E-4</v>
      </c>
      <c r="T1950" s="28"/>
    </row>
    <row r="1951" spans="2:20" x14ac:dyDescent="0.3">
      <c r="B1951" s="27"/>
      <c r="N1951" s="17">
        <v>1946</v>
      </c>
      <c r="O1951" s="4">
        <v>94.02012321765288</v>
      </c>
      <c r="P1951" s="35">
        <f t="shared" si="36"/>
        <v>-3.3948078181827324E-2</v>
      </c>
      <c r="T1951" s="28"/>
    </row>
    <row r="1952" spans="2:20" x14ac:dyDescent="0.3">
      <c r="B1952" s="27"/>
      <c r="N1952" s="17">
        <v>1947</v>
      </c>
      <c r="O1952" s="4">
        <v>101.23634883396656</v>
      </c>
      <c r="P1952" s="35">
        <f t="shared" si="36"/>
        <v>4.0198268220795308E-2</v>
      </c>
      <c r="T1952" s="28"/>
    </row>
    <row r="1953" spans="2:20" x14ac:dyDescent="0.3">
      <c r="B1953" s="27"/>
      <c r="N1953" s="17">
        <v>1948</v>
      </c>
      <c r="O1953" s="4">
        <v>144.36812737005889</v>
      </c>
      <c r="P1953" s="35">
        <f t="shared" si="36"/>
        <v>0.48337507038014893</v>
      </c>
      <c r="T1953" s="28"/>
    </row>
    <row r="1954" spans="2:20" x14ac:dyDescent="0.3">
      <c r="B1954" s="27"/>
      <c r="N1954" s="17">
        <v>1949</v>
      </c>
      <c r="O1954" s="4">
        <v>133.83331266902852</v>
      </c>
      <c r="P1954" s="35">
        <f t="shared" si="36"/>
        <v>0.37513039211729504</v>
      </c>
      <c r="T1954" s="28"/>
    </row>
    <row r="1955" spans="2:20" x14ac:dyDescent="0.3">
      <c r="B1955" s="27"/>
      <c r="N1955" s="17">
        <v>1950</v>
      </c>
      <c r="O1955" s="4">
        <v>119.87415319367412</v>
      </c>
      <c r="P1955" s="35">
        <f t="shared" si="36"/>
        <v>0.23170074773239446</v>
      </c>
      <c r="T1955" s="28"/>
    </row>
    <row r="1956" spans="2:20" x14ac:dyDescent="0.3">
      <c r="B1956" s="27"/>
      <c r="N1956" s="17">
        <v>1951</v>
      </c>
      <c r="O1956" s="4">
        <v>79.554209356854457</v>
      </c>
      <c r="P1956" s="35">
        <f t="shared" si="36"/>
        <v>-0.18258459776741953</v>
      </c>
      <c r="T1956" s="28"/>
    </row>
    <row r="1957" spans="2:20" x14ac:dyDescent="0.3">
      <c r="B1957" s="27"/>
      <c r="N1957" s="17">
        <v>1952</v>
      </c>
      <c r="O1957" s="4">
        <v>117.28894624832803</v>
      </c>
      <c r="P1957" s="35">
        <f t="shared" si="36"/>
        <v>0.20513787956780183</v>
      </c>
      <c r="T1957" s="28"/>
    </row>
    <row r="1958" spans="2:20" x14ac:dyDescent="0.3">
      <c r="B1958" s="27"/>
      <c r="N1958" s="17">
        <v>1953</v>
      </c>
      <c r="O1958" s="4">
        <v>111.24119539798946</v>
      </c>
      <c r="P1958" s="35">
        <f t="shared" si="36"/>
        <v>0.1429975511816961</v>
      </c>
      <c r="T1958" s="28"/>
    </row>
    <row r="1959" spans="2:20" x14ac:dyDescent="0.3">
      <c r="B1959" s="27"/>
      <c r="N1959" s="17">
        <v>1954</v>
      </c>
      <c r="O1959" s="4">
        <v>98.07574082352437</v>
      </c>
      <c r="P1959" s="35">
        <f t="shared" si="36"/>
        <v>7.723183759001051E-3</v>
      </c>
      <c r="T1959" s="28"/>
    </row>
    <row r="1960" spans="2:20" x14ac:dyDescent="0.3">
      <c r="B1960" s="27"/>
      <c r="N1960" s="17">
        <v>1955</v>
      </c>
      <c r="O1960" s="4">
        <v>70.985534264457598</v>
      </c>
      <c r="P1960" s="35">
        <f t="shared" si="36"/>
        <v>-0.27062729285390386</v>
      </c>
      <c r="T1960" s="28"/>
    </row>
    <row r="1961" spans="2:20" x14ac:dyDescent="0.3">
      <c r="B1961" s="27"/>
      <c r="N1961" s="17">
        <v>1956</v>
      </c>
      <c r="O1961" s="4">
        <v>161.77584658555548</v>
      </c>
      <c r="P1961" s="35">
        <f t="shared" si="36"/>
        <v>0.6622384884132384</v>
      </c>
      <c r="T1961" s="28"/>
    </row>
    <row r="1962" spans="2:20" x14ac:dyDescent="0.3">
      <c r="B1962" s="27"/>
      <c r="N1962" s="17">
        <v>1957</v>
      </c>
      <c r="O1962" s="4">
        <v>71.621062710093113</v>
      </c>
      <c r="P1962" s="35">
        <f t="shared" si="36"/>
        <v>-0.26409727081963119</v>
      </c>
      <c r="T1962" s="28"/>
    </row>
    <row r="1963" spans="2:20" x14ac:dyDescent="0.3">
      <c r="B1963" s="27"/>
      <c r="N1963" s="17">
        <v>1958</v>
      </c>
      <c r="O1963" s="4">
        <v>101.9497547811155</v>
      </c>
      <c r="P1963" s="35">
        <f t="shared" si="36"/>
        <v>4.7528477570599303E-2</v>
      </c>
      <c r="T1963" s="28"/>
    </row>
    <row r="1964" spans="2:20" x14ac:dyDescent="0.3">
      <c r="B1964" s="27"/>
      <c r="N1964" s="17">
        <v>1959</v>
      </c>
      <c r="O1964" s="4">
        <v>195.20517997263434</v>
      </c>
      <c r="P1964" s="35">
        <f t="shared" si="36"/>
        <v>1.0057231665701423</v>
      </c>
      <c r="T1964" s="28"/>
    </row>
    <row r="1965" spans="2:20" x14ac:dyDescent="0.3">
      <c r="B1965" s="27"/>
      <c r="N1965" s="17">
        <v>1960</v>
      </c>
      <c r="O1965" s="4">
        <v>99.502450258023913</v>
      </c>
      <c r="P1965" s="35">
        <f t="shared" si="36"/>
        <v>2.2382549689459852E-2</v>
      </c>
      <c r="T1965" s="28"/>
    </row>
    <row r="1966" spans="2:20" x14ac:dyDescent="0.3">
      <c r="B1966" s="27"/>
      <c r="N1966" s="17">
        <v>1961</v>
      </c>
      <c r="O1966" s="4">
        <v>141.67483114850228</v>
      </c>
      <c r="P1966" s="35">
        <f t="shared" si="36"/>
        <v>0.45570159047162795</v>
      </c>
      <c r="T1966" s="28"/>
    </row>
    <row r="1967" spans="2:20" x14ac:dyDescent="0.3">
      <c r="B1967" s="27"/>
      <c r="N1967" s="17">
        <v>1962</v>
      </c>
      <c r="O1967" s="4">
        <v>119.55205034802866</v>
      </c>
      <c r="P1967" s="35">
        <f t="shared" si="36"/>
        <v>0.22839115758924455</v>
      </c>
      <c r="T1967" s="28"/>
    </row>
    <row r="1968" spans="2:20" x14ac:dyDescent="0.3">
      <c r="B1968" s="27"/>
      <c r="N1968" s="17">
        <v>1963</v>
      </c>
      <c r="O1968" s="4">
        <v>131.51067079925693</v>
      </c>
      <c r="P1968" s="35">
        <f t="shared" si="36"/>
        <v>0.35126536657596596</v>
      </c>
      <c r="T1968" s="28"/>
    </row>
    <row r="1969" spans="2:20" x14ac:dyDescent="0.3">
      <c r="B1969" s="27"/>
      <c r="N1969" s="17">
        <v>1964</v>
      </c>
      <c r="O1969" s="4">
        <v>83.315434593622754</v>
      </c>
      <c r="P1969" s="35">
        <f t="shared" si="36"/>
        <v>-0.14393820225100951</v>
      </c>
      <c r="T1969" s="28"/>
    </row>
    <row r="1970" spans="2:20" x14ac:dyDescent="0.3">
      <c r="B1970" s="27"/>
      <c r="N1970" s="17">
        <v>1965</v>
      </c>
      <c r="O1970" s="4">
        <v>82.477426150130441</v>
      </c>
      <c r="P1970" s="35">
        <f t="shared" si="36"/>
        <v>-0.15254869583078823</v>
      </c>
      <c r="T1970" s="28"/>
    </row>
    <row r="1971" spans="2:20" x14ac:dyDescent="0.3">
      <c r="B1971" s="27"/>
      <c r="N1971" s="17">
        <v>1966</v>
      </c>
      <c r="O1971" s="4">
        <v>110.21136456185673</v>
      </c>
      <c r="P1971" s="35">
        <f t="shared" si="36"/>
        <v>0.1324160924008928</v>
      </c>
      <c r="T1971" s="28"/>
    </row>
    <row r="1972" spans="2:20" x14ac:dyDescent="0.3">
      <c r="B1972" s="27"/>
      <c r="N1972" s="17">
        <v>1967</v>
      </c>
      <c r="O1972" s="4">
        <v>98.875338363598445</v>
      </c>
      <c r="P1972" s="35">
        <f t="shared" si="36"/>
        <v>1.5939007285220352E-2</v>
      </c>
      <c r="T1972" s="28"/>
    </row>
    <row r="1973" spans="2:20" x14ac:dyDescent="0.3">
      <c r="B1973" s="27"/>
      <c r="N1973" s="17">
        <v>1968</v>
      </c>
      <c r="O1973" s="4">
        <v>92.301829003067397</v>
      </c>
      <c r="P1973" s="35">
        <f t="shared" si="36"/>
        <v>-5.1603462704208902E-2</v>
      </c>
      <c r="T1973" s="28"/>
    </row>
    <row r="1974" spans="2:20" x14ac:dyDescent="0.3">
      <c r="B1974" s="27"/>
      <c r="N1974" s="17">
        <v>1969</v>
      </c>
      <c r="O1974" s="4">
        <v>133.9934616597148</v>
      </c>
      <c r="P1974" s="35">
        <f t="shared" si="36"/>
        <v>0.37677591474516436</v>
      </c>
      <c r="T1974" s="28"/>
    </row>
    <row r="1975" spans="2:20" x14ac:dyDescent="0.3">
      <c r="B1975" s="27"/>
      <c r="N1975" s="17">
        <v>1970</v>
      </c>
      <c r="O1975" s="4">
        <v>152.75874496245046</v>
      </c>
      <c r="P1975" s="35">
        <f t="shared" si="36"/>
        <v>0.56958823382821966</v>
      </c>
      <c r="T1975" s="28"/>
    </row>
    <row r="1976" spans="2:20" x14ac:dyDescent="0.3">
      <c r="B1976" s="27"/>
      <c r="N1976" s="17">
        <v>1971</v>
      </c>
      <c r="O1976" s="4">
        <v>125.83479985114126</v>
      </c>
      <c r="P1976" s="35">
        <f t="shared" si="36"/>
        <v>0.29294608502465658</v>
      </c>
      <c r="T1976" s="28"/>
    </row>
    <row r="1977" spans="2:20" x14ac:dyDescent="0.3">
      <c r="B1977" s="27"/>
      <c r="N1977" s="17">
        <v>1972</v>
      </c>
      <c r="O1977" s="4">
        <v>76.653058508727725</v>
      </c>
      <c r="P1977" s="35">
        <f t="shared" si="36"/>
        <v>-0.21239377325455655</v>
      </c>
      <c r="T1977" s="28"/>
    </row>
    <row r="1978" spans="2:20" x14ac:dyDescent="0.3">
      <c r="B1978" s="27"/>
      <c r="N1978" s="17">
        <v>1973</v>
      </c>
      <c r="O1978" s="4">
        <v>71.06873214723386</v>
      </c>
      <c r="P1978" s="35">
        <f t="shared" si="36"/>
        <v>-0.26977243889502156</v>
      </c>
      <c r="T1978" s="28"/>
    </row>
    <row r="1979" spans="2:20" x14ac:dyDescent="0.3">
      <c r="B1979" s="27"/>
      <c r="N1979" s="17">
        <v>1974</v>
      </c>
      <c r="O1979" s="4">
        <v>161.06677358481048</v>
      </c>
      <c r="P1979" s="35">
        <f t="shared" si="36"/>
        <v>0.65495279986448662</v>
      </c>
      <c r="T1979" s="28"/>
    </row>
    <row r="1980" spans="2:20" x14ac:dyDescent="0.3">
      <c r="B1980" s="27"/>
      <c r="N1980" s="17">
        <v>1975</v>
      </c>
      <c r="O1980" s="4">
        <v>99.524506041888415</v>
      </c>
      <c r="P1980" s="35">
        <f t="shared" si="36"/>
        <v>2.2609171732276945E-2</v>
      </c>
      <c r="T1980" s="28"/>
    </row>
    <row r="1981" spans="2:20" x14ac:dyDescent="0.3">
      <c r="B1981" s="27"/>
      <c r="N1981" s="17">
        <v>1976</v>
      </c>
      <c r="O1981" s="4">
        <v>96.281878496169625</v>
      </c>
      <c r="P1981" s="35">
        <f t="shared" si="36"/>
        <v>-1.070865922855313E-2</v>
      </c>
      <c r="T1981" s="28"/>
    </row>
    <row r="1982" spans="2:20" x14ac:dyDescent="0.3">
      <c r="B1982" s="27"/>
      <c r="N1982" s="17">
        <v>1977</v>
      </c>
      <c r="O1982" s="4">
        <v>103.57617985982246</v>
      </c>
      <c r="P1982" s="35">
        <f t="shared" si="36"/>
        <v>6.4239911455245879E-2</v>
      </c>
      <c r="T1982" s="28"/>
    </row>
    <row r="1983" spans="2:20" x14ac:dyDescent="0.3">
      <c r="B1983" s="27"/>
      <c r="N1983" s="17">
        <v>1978</v>
      </c>
      <c r="O1983" s="4">
        <v>100.63784205989973</v>
      </c>
      <c r="P1983" s="35">
        <f t="shared" si="36"/>
        <v>3.4048641954405712E-2</v>
      </c>
      <c r="T1983" s="28"/>
    </row>
    <row r="1984" spans="2:20" x14ac:dyDescent="0.3">
      <c r="B1984" s="27"/>
      <c r="N1984" s="17">
        <v>1979</v>
      </c>
      <c r="O1984" s="4">
        <v>104.25277410174533</v>
      </c>
      <c r="P1984" s="35">
        <f t="shared" si="36"/>
        <v>7.119188243051866E-2</v>
      </c>
      <c r="T1984" s="28"/>
    </row>
    <row r="1985" spans="2:20" x14ac:dyDescent="0.3">
      <c r="B1985" s="27"/>
      <c r="N1985" s="17">
        <v>1980</v>
      </c>
      <c r="O1985" s="4">
        <v>73.073064168545088</v>
      </c>
      <c r="P1985" s="35">
        <f t="shared" si="36"/>
        <v>-0.24917803064619404</v>
      </c>
      <c r="T1985" s="28"/>
    </row>
    <row r="1986" spans="2:20" x14ac:dyDescent="0.3">
      <c r="B1986" s="27"/>
      <c r="N1986" s="17">
        <v>1981</v>
      </c>
      <c r="O1986" s="4">
        <v>90.988665784126326</v>
      </c>
      <c r="P1986" s="35">
        <f t="shared" si="36"/>
        <v>-6.5096147120099701E-2</v>
      </c>
      <c r="T1986" s="28"/>
    </row>
    <row r="1987" spans="2:20" x14ac:dyDescent="0.3">
      <c r="B1987" s="27"/>
      <c r="N1987" s="17">
        <v>1982</v>
      </c>
      <c r="O1987" s="4">
        <v>144.15217812403199</v>
      </c>
      <c r="P1987" s="35">
        <f t="shared" si="36"/>
        <v>0.48115620300367756</v>
      </c>
      <c r="T1987" s="28"/>
    </row>
    <row r="1988" spans="2:20" x14ac:dyDescent="0.3">
      <c r="B1988" s="27"/>
      <c r="N1988" s="17">
        <v>1983</v>
      </c>
      <c r="O1988" s="4">
        <v>123.46028677265704</v>
      </c>
      <c r="P1988" s="35">
        <f t="shared" si="36"/>
        <v>0.2685480854863902</v>
      </c>
      <c r="T1988" s="28"/>
    </row>
    <row r="1989" spans="2:20" x14ac:dyDescent="0.3">
      <c r="B1989" s="27"/>
      <c r="N1989" s="17">
        <v>1984</v>
      </c>
      <c r="O1989" s="4">
        <v>66.085099838633724</v>
      </c>
      <c r="P1989" s="35">
        <f t="shared" si="36"/>
        <v>-0.32097900409184699</v>
      </c>
      <c r="T1989" s="28"/>
    </row>
    <row r="1990" spans="2:20" x14ac:dyDescent="0.3">
      <c r="B1990" s="27"/>
      <c r="N1990" s="17">
        <v>1985</v>
      </c>
      <c r="O1990" s="4">
        <v>109.86698083853483</v>
      </c>
      <c r="P1990" s="35">
        <f t="shared" si="36"/>
        <v>0.1288775673876057</v>
      </c>
      <c r="T1990" s="28"/>
    </row>
    <row r="1991" spans="2:20" x14ac:dyDescent="0.3">
      <c r="B1991" s="27"/>
      <c r="N1991" s="17">
        <v>1986</v>
      </c>
      <c r="O1991" s="4">
        <v>140.6954799817523</v>
      </c>
      <c r="P1991" s="35">
        <f t="shared" ref="P1991:P2054" si="37">O1991/$D$6-1</f>
        <v>0.44563880769284459</v>
      </c>
      <c r="T1991" s="28"/>
    </row>
    <row r="1992" spans="2:20" x14ac:dyDescent="0.3">
      <c r="B1992" s="27"/>
      <c r="N1992" s="17">
        <v>1987</v>
      </c>
      <c r="O1992" s="4">
        <v>165.66024362907817</v>
      </c>
      <c r="P1992" s="35">
        <f t="shared" si="37"/>
        <v>0.70215046789781055</v>
      </c>
      <c r="T1992" s="28"/>
    </row>
    <row r="1993" spans="2:20" x14ac:dyDescent="0.3">
      <c r="B1993" s="27"/>
      <c r="N1993" s="17">
        <v>1988</v>
      </c>
      <c r="O1993" s="4">
        <v>77.723590011603605</v>
      </c>
      <c r="P1993" s="35">
        <f t="shared" si="37"/>
        <v>-0.201394117220007</v>
      </c>
      <c r="T1993" s="28"/>
    </row>
    <row r="1994" spans="2:20" x14ac:dyDescent="0.3">
      <c r="B1994" s="27"/>
      <c r="N1994" s="17">
        <v>1989</v>
      </c>
      <c r="O1994" s="4">
        <v>113.85153997116429</v>
      </c>
      <c r="P1994" s="35">
        <f t="shared" si="37"/>
        <v>0.16981870717705139</v>
      </c>
      <c r="T1994" s="28"/>
    </row>
    <row r="1995" spans="2:20" x14ac:dyDescent="0.3">
      <c r="B1995" s="27"/>
      <c r="N1995" s="17">
        <v>1990</v>
      </c>
      <c r="O1995" s="4">
        <v>62.36568162649187</v>
      </c>
      <c r="P1995" s="35">
        <f t="shared" si="37"/>
        <v>-0.35919583458426341</v>
      </c>
      <c r="T1995" s="28"/>
    </row>
    <row r="1996" spans="2:20" x14ac:dyDescent="0.3">
      <c r="B1996" s="27"/>
      <c r="N1996" s="17">
        <v>1991</v>
      </c>
      <c r="O1996" s="4">
        <v>115.07944823495508</v>
      </c>
      <c r="P1996" s="35">
        <f t="shared" si="37"/>
        <v>0.18243540132140446</v>
      </c>
      <c r="T1996" s="28"/>
    </row>
    <row r="1997" spans="2:20" x14ac:dyDescent="0.3">
      <c r="B1997" s="27"/>
      <c r="N1997" s="17">
        <v>1992</v>
      </c>
      <c r="O1997" s="4">
        <v>107.19202062240664</v>
      </c>
      <c r="P1997" s="35">
        <f t="shared" si="37"/>
        <v>0.10139248899012698</v>
      </c>
      <c r="T1997" s="28"/>
    </row>
    <row r="1998" spans="2:20" x14ac:dyDescent="0.3">
      <c r="B1998" s="27"/>
      <c r="N1998" s="17">
        <v>1993</v>
      </c>
      <c r="O1998" s="4">
        <v>141.78564189412774</v>
      </c>
      <c r="P1998" s="35">
        <f t="shared" si="37"/>
        <v>0.45684016517357517</v>
      </c>
      <c r="T1998" s="28"/>
    </row>
    <row r="1999" spans="2:20" x14ac:dyDescent="0.3">
      <c r="B1999" s="27"/>
      <c r="N1999" s="17">
        <v>1994</v>
      </c>
      <c r="O1999" s="4">
        <v>125.47656223760444</v>
      </c>
      <c r="P1999" s="35">
        <f t="shared" si="37"/>
        <v>0.28926521200321176</v>
      </c>
      <c r="T1999" s="28"/>
    </row>
    <row r="2000" spans="2:20" x14ac:dyDescent="0.3">
      <c r="B2000" s="27"/>
      <c r="N2000" s="17">
        <v>1995</v>
      </c>
      <c r="O2000" s="4">
        <v>96.499277049610725</v>
      </c>
      <c r="P2000" s="35">
        <f t="shared" si="37"/>
        <v>-8.4749002930741835E-3</v>
      </c>
      <c r="T2000" s="28"/>
    </row>
    <row r="2001" spans="2:20" x14ac:dyDescent="0.3">
      <c r="B2001" s="27"/>
      <c r="N2001" s="17">
        <v>1996</v>
      </c>
      <c r="O2001" s="4">
        <v>106.31023413525486</v>
      </c>
      <c r="P2001" s="35">
        <f t="shared" si="37"/>
        <v>9.2332178267344078E-2</v>
      </c>
      <c r="T2001" s="28"/>
    </row>
    <row r="2002" spans="2:20" x14ac:dyDescent="0.3">
      <c r="B2002" s="27"/>
      <c r="N2002" s="17">
        <v>1997</v>
      </c>
      <c r="O2002" s="4">
        <v>73.746932610689512</v>
      </c>
      <c r="P2002" s="35">
        <f t="shared" si="37"/>
        <v>-0.24225406712320208</v>
      </c>
      <c r="T2002" s="28"/>
    </row>
    <row r="2003" spans="2:20" x14ac:dyDescent="0.3">
      <c r="B2003" s="27"/>
      <c r="N2003" s="17">
        <v>1998</v>
      </c>
      <c r="O2003" s="4">
        <v>84.447552410789868</v>
      </c>
      <c r="P2003" s="35">
        <f t="shared" si="37"/>
        <v>-0.13230575001025835</v>
      </c>
      <c r="T2003" s="28"/>
    </row>
    <row r="2004" spans="2:20" x14ac:dyDescent="0.3">
      <c r="B2004" s="27"/>
      <c r="N2004" s="17">
        <v>1999</v>
      </c>
      <c r="O2004" s="4">
        <v>113.02716937635796</v>
      </c>
      <c r="P2004" s="35">
        <f t="shared" si="37"/>
        <v>0.1613483417898518</v>
      </c>
      <c r="T2004" s="28"/>
    </row>
    <row r="2005" spans="2:20" x14ac:dyDescent="0.3">
      <c r="B2005" s="27"/>
      <c r="N2005" s="17">
        <v>2000</v>
      </c>
      <c r="O2005" s="4">
        <v>81.034454222967184</v>
      </c>
      <c r="P2005" s="35">
        <f t="shared" si="37"/>
        <v>-0.16737515803546654</v>
      </c>
      <c r="T2005" s="28"/>
    </row>
    <row r="2006" spans="2:20" x14ac:dyDescent="0.3">
      <c r="B2006" s="27"/>
      <c r="N2006" s="17">
        <v>2001</v>
      </c>
      <c r="O2006" s="4">
        <v>105.24409638434514</v>
      </c>
      <c r="P2006" s="35">
        <f t="shared" si="37"/>
        <v>8.1377667807865484E-2</v>
      </c>
      <c r="T2006" s="28"/>
    </row>
    <row r="2007" spans="2:20" x14ac:dyDescent="0.3">
      <c r="B2007" s="27"/>
      <c r="N2007" s="17">
        <v>2002</v>
      </c>
      <c r="O2007" s="4">
        <v>89.309415407821376</v>
      </c>
      <c r="P2007" s="35">
        <f t="shared" si="37"/>
        <v>-8.2350358215822816E-2</v>
      </c>
      <c r="T2007" s="28"/>
    </row>
    <row r="2008" spans="2:20" x14ac:dyDescent="0.3">
      <c r="B2008" s="27"/>
      <c r="N2008" s="17">
        <v>2003</v>
      </c>
      <c r="O2008" s="4">
        <v>78.670577536235513</v>
      </c>
      <c r="P2008" s="35">
        <f t="shared" si="37"/>
        <v>-0.19166386919649958</v>
      </c>
      <c r="T2008" s="28"/>
    </row>
    <row r="2009" spans="2:20" x14ac:dyDescent="0.3">
      <c r="B2009" s="27"/>
      <c r="N2009" s="17">
        <v>2004</v>
      </c>
      <c r="O2009" s="4">
        <v>75.770204446513318</v>
      </c>
      <c r="P2009" s="35">
        <f t="shared" si="37"/>
        <v>-0.22146505325610277</v>
      </c>
      <c r="T2009" s="28"/>
    </row>
    <row r="2010" spans="2:20" x14ac:dyDescent="0.3">
      <c r="B2010" s="27"/>
      <c r="N2010" s="17">
        <v>2005</v>
      </c>
      <c r="O2010" s="4">
        <v>134.72022731780854</v>
      </c>
      <c r="P2010" s="35">
        <f t="shared" si="37"/>
        <v>0.38424339443658728</v>
      </c>
      <c r="T2010" s="28"/>
    </row>
    <row r="2011" spans="2:20" x14ac:dyDescent="0.3">
      <c r="B2011" s="27"/>
      <c r="N2011" s="17">
        <v>2006</v>
      </c>
      <c r="O2011" s="4">
        <v>145.6817322650318</v>
      </c>
      <c r="P2011" s="35">
        <f t="shared" si="37"/>
        <v>0.49687229299451019</v>
      </c>
      <c r="T2011" s="28"/>
    </row>
    <row r="2012" spans="2:20" x14ac:dyDescent="0.3">
      <c r="B2012" s="27"/>
      <c r="N2012" s="17">
        <v>2007</v>
      </c>
      <c r="O2012" s="4">
        <v>131.30459130405524</v>
      </c>
      <c r="P2012" s="35">
        <f t="shared" si="37"/>
        <v>0.34914791038069959</v>
      </c>
      <c r="T2012" s="28"/>
    </row>
    <row r="2013" spans="2:20" x14ac:dyDescent="0.3">
      <c r="B2013" s="27"/>
      <c r="N2013" s="17">
        <v>2008</v>
      </c>
      <c r="O2013" s="4">
        <v>73.916572304434169</v>
      </c>
      <c r="P2013" s="35">
        <f t="shared" si="37"/>
        <v>-0.2405110280104017</v>
      </c>
      <c r="T2013" s="28"/>
    </row>
    <row r="2014" spans="2:20" x14ac:dyDescent="0.3">
      <c r="B2014" s="27"/>
      <c r="N2014" s="17">
        <v>2009</v>
      </c>
      <c r="O2014" s="4">
        <v>96.870717256099155</v>
      </c>
      <c r="P2014" s="35">
        <f t="shared" si="37"/>
        <v>-4.6583713092946955E-3</v>
      </c>
      <c r="T2014" s="28"/>
    </row>
    <row r="2015" spans="2:20" x14ac:dyDescent="0.3">
      <c r="B2015" s="27"/>
      <c r="N2015" s="17">
        <v>2010</v>
      </c>
      <c r="O2015" s="4">
        <v>86.124396368682497</v>
      </c>
      <c r="P2015" s="35">
        <f t="shared" si="37"/>
        <v>-0.11507626473973476</v>
      </c>
      <c r="T2015" s="28"/>
    </row>
    <row r="2016" spans="2:20" x14ac:dyDescent="0.3">
      <c r="B2016" s="27"/>
      <c r="N2016" s="17">
        <v>2011</v>
      </c>
      <c r="O2016" s="4">
        <v>111.11918048156279</v>
      </c>
      <c r="P2016" s="35">
        <f t="shared" si="37"/>
        <v>0.14174385420204438</v>
      </c>
      <c r="T2016" s="28"/>
    </row>
    <row r="2017" spans="2:20" x14ac:dyDescent="0.3">
      <c r="B2017" s="27"/>
      <c r="N2017" s="17">
        <v>2012</v>
      </c>
      <c r="O2017" s="4">
        <v>80.00603050718334</v>
      </c>
      <c r="P2017" s="35">
        <f t="shared" si="37"/>
        <v>-0.17794215872718477</v>
      </c>
      <c r="T2017" s="28"/>
    </row>
    <row r="2018" spans="2:20" x14ac:dyDescent="0.3">
      <c r="B2018" s="27"/>
      <c r="N2018" s="17">
        <v>2013</v>
      </c>
      <c r="O2018" s="4">
        <v>106.13857056462214</v>
      </c>
      <c r="P2018" s="35">
        <f t="shared" si="37"/>
        <v>9.0568343923796091E-2</v>
      </c>
      <c r="T2018" s="28"/>
    </row>
    <row r="2019" spans="2:20" x14ac:dyDescent="0.3">
      <c r="B2019" s="27"/>
      <c r="N2019" s="17">
        <v>2014</v>
      </c>
      <c r="O2019" s="4">
        <v>68.351398726302065</v>
      </c>
      <c r="P2019" s="35">
        <f t="shared" si="37"/>
        <v>-0.29769289978864266</v>
      </c>
      <c r="T2019" s="28"/>
    </row>
    <row r="2020" spans="2:20" x14ac:dyDescent="0.3">
      <c r="B2020" s="27"/>
      <c r="N2020" s="17">
        <v>2015</v>
      </c>
      <c r="O2020" s="4">
        <v>123.00834627684245</v>
      </c>
      <c r="P2020" s="35">
        <f t="shared" si="37"/>
        <v>0.26390442017743876</v>
      </c>
      <c r="T2020" s="28"/>
    </row>
    <row r="2021" spans="2:20" x14ac:dyDescent="0.3">
      <c r="B2021" s="27"/>
      <c r="N2021" s="17">
        <v>2016</v>
      </c>
      <c r="O2021" s="4">
        <v>118.80990180081535</v>
      </c>
      <c r="P2021" s="35">
        <f t="shared" si="37"/>
        <v>0.22076561950469786</v>
      </c>
      <c r="T2021" s="28"/>
    </row>
    <row r="2022" spans="2:20" x14ac:dyDescent="0.3">
      <c r="B2022" s="27"/>
      <c r="N2022" s="17">
        <v>2017</v>
      </c>
      <c r="O2022" s="4">
        <v>102.79850999383757</v>
      </c>
      <c r="P2022" s="35">
        <f t="shared" si="37"/>
        <v>5.6249393650502855E-2</v>
      </c>
      <c r="T2022" s="28"/>
    </row>
    <row r="2023" spans="2:20" x14ac:dyDescent="0.3">
      <c r="B2023" s="27"/>
      <c r="N2023" s="17">
        <v>2018</v>
      </c>
      <c r="O2023" s="4">
        <v>89.783277095836141</v>
      </c>
      <c r="P2023" s="35">
        <f t="shared" si="37"/>
        <v>-7.7481453786470644E-2</v>
      </c>
      <c r="T2023" s="28"/>
    </row>
    <row r="2024" spans="2:20" x14ac:dyDescent="0.3">
      <c r="B2024" s="27"/>
      <c r="N2024" s="17">
        <v>2019</v>
      </c>
      <c r="O2024" s="4">
        <v>106.42666909217029</v>
      </c>
      <c r="P2024" s="35">
        <f t="shared" si="37"/>
        <v>9.35285414505167E-2</v>
      </c>
      <c r="T2024" s="28"/>
    </row>
    <row r="2025" spans="2:20" x14ac:dyDescent="0.3">
      <c r="B2025" s="27"/>
      <c r="N2025" s="17">
        <v>2020</v>
      </c>
      <c r="O2025" s="4">
        <v>92.76008329573844</v>
      </c>
      <c r="P2025" s="35">
        <f t="shared" si="37"/>
        <v>-4.6894923457866278E-2</v>
      </c>
      <c r="T2025" s="28"/>
    </row>
    <row r="2026" spans="2:20" x14ac:dyDescent="0.3">
      <c r="B2026" s="27"/>
      <c r="N2026" s="17">
        <v>2021</v>
      </c>
      <c r="O2026" s="4">
        <v>66.090991183700936</v>
      </c>
      <c r="P2026" s="35">
        <f t="shared" si="37"/>
        <v>-0.32091847082482394</v>
      </c>
      <c r="T2026" s="28"/>
    </row>
    <row r="2027" spans="2:20" x14ac:dyDescent="0.3">
      <c r="B2027" s="27"/>
      <c r="N2027" s="17">
        <v>2022</v>
      </c>
      <c r="O2027" s="4">
        <v>144.08847089051531</v>
      </c>
      <c r="P2027" s="35">
        <f t="shared" si="37"/>
        <v>0.48050161446171158</v>
      </c>
      <c r="T2027" s="28"/>
    </row>
    <row r="2028" spans="2:20" x14ac:dyDescent="0.3">
      <c r="B2028" s="27"/>
      <c r="N2028" s="17">
        <v>2023</v>
      </c>
      <c r="O2028" s="4">
        <v>85.958493724035307</v>
      </c>
      <c r="P2028" s="35">
        <f t="shared" si="37"/>
        <v>-0.1167809058656043</v>
      </c>
      <c r="T2028" s="28"/>
    </row>
    <row r="2029" spans="2:20" x14ac:dyDescent="0.3">
      <c r="B2029" s="27"/>
      <c r="N2029" s="17">
        <v>2024</v>
      </c>
      <c r="O2029" s="4">
        <v>125.99834697771048</v>
      </c>
      <c r="P2029" s="35">
        <f t="shared" si="37"/>
        <v>0.29462652332363959</v>
      </c>
      <c r="T2029" s="28"/>
    </row>
    <row r="2030" spans="2:20" x14ac:dyDescent="0.3">
      <c r="B2030" s="27"/>
      <c r="N2030" s="17">
        <v>2025</v>
      </c>
      <c r="O2030" s="4">
        <v>112.3835853254903</v>
      </c>
      <c r="P2030" s="35">
        <f t="shared" si="37"/>
        <v>0.15473554882687157</v>
      </c>
      <c r="T2030" s="28"/>
    </row>
    <row r="2031" spans="2:20" x14ac:dyDescent="0.3">
      <c r="B2031" s="27"/>
      <c r="N2031" s="17">
        <v>2026</v>
      </c>
      <c r="O2031" s="4">
        <v>76.792436631245067</v>
      </c>
      <c r="P2031" s="35">
        <f t="shared" si="37"/>
        <v>-0.21096167022693568</v>
      </c>
      <c r="T2031" s="28"/>
    </row>
    <row r="2032" spans="2:20" x14ac:dyDescent="0.3">
      <c r="B2032" s="27"/>
      <c r="N2032" s="17">
        <v>2027</v>
      </c>
      <c r="O2032" s="4">
        <v>131.17646742654208</v>
      </c>
      <c r="P2032" s="35">
        <f t="shared" si="37"/>
        <v>0.34783144414063893</v>
      </c>
      <c r="T2032" s="28"/>
    </row>
    <row r="2033" spans="2:20" x14ac:dyDescent="0.3">
      <c r="B2033" s="27"/>
      <c r="N2033" s="17">
        <v>2028</v>
      </c>
      <c r="O2033" s="4">
        <v>132.49327379150287</v>
      </c>
      <c r="P2033" s="35">
        <f t="shared" si="37"/>
        <v>0.36136156169417499</v>
      </c>
      <c r="T2033" s="28"/>
    </row>
    <row r="2034" spans="2:20" x14ac:dyDescent="0.3">
      <c r="B2034" s="27"/>
      <c r="N2034" s="17">
        <v>2029</v>
      </c>
      <c r="O2034" s="4">
        <v>108.84378672996621</v>
      </c>
      <c r="P2034" s="35">
        <f t="shared" si="37"/>
        <v>0.11836430064057635</v>
      </c>
      <c r="T2034" s="28"/>
    </row>
    <row r="2035" spans="2:20" x14ac:dyDescent="0.3">
      <c r="B2035" s="27"/>
      <c r="N2035" s="17">
        <v>2030</v>
      </c>
      <c r="O2035" s="4">
        <v>109.54720094759278</v>
      </c>
      <c r="P2035" s="35">
        <f t="shared" si="37"/>
        <v>0.12559184548434654</v>
      </c>
      <c r="T2035" s="28"/>
    </row>
    <row r="2036" spans="2:20" x14ac:dyDescent="0.3">
      <c r="B2036" s="27"/>
      <c r="N2036" s="17">
        <v>2031</v>
      </c>
      <c r="O2036" s="4">
        <v>100.02278413701437</v>
      </c>
      <c r="P2036" s="35">
        <f t="shared" si="37"/>
        <v>2.7728953486678698E-2</v>
      </c>
      <c r="T2036" s="28"/>
    </row>
    <row r="2037" spans="2:20" x14ac:dyDescent="0.3">
      <c r="B2037" s="27"/>
      <c r="N2037" s="17">
        <v>2032</v>
      </c>
      <c r="O2037" s="4">
        <v>86.43067816143197</v>
      </c>
      <c r="P2037" s="35">
        <f t="shared" si="37"/>
        <v>-0.11192923509993535</v>
      </c>
      <c r="T2037" s="28"/>
    </row>
    <row r="2038" spans="2:20" x14ac:dyDescent="0.3">
      <c r="B2038" s="27"/>
      <c r="N2038" s="17">
        <v>2033</v>
      </c>
      <c r="O2038" s="4">
        <v>124.92938057706536</v>
      </c>
      <c r="P2038" s="35">
        <f t="shared" si="37"/>
        <v>0.28364294863387163</v>
      </c>
      <c r="T2038" s="28"/>
    </row>
    <row r="2039" spans="2:20" x14ac:dyDescent="0.3">
      <c r="B2039" s="27"/>
      <c r="N2039" s="17">
        <v>2034</v>
      </c>
      <c r="O2039" s="4">
        <v>90.632915870161511</v>
      </c>
      <c r="P2039" s="35">
        <f t="shared" si="37"/>
        <v>-6.8751459156617289E-2</v>
      </c>
      <c r="T2039" s="28"/>
    </row>
    <row r="2040" spans="2:20" x14ac:dyDescent="0.3">
      <c r="B2040" s="27"/>
      <c r="N2040" s="17">
        <v>2035</v>
      </c>
      <c r="O2040" s="4">
        <v>118.53846927929918</v>
      </c>
      <c r="P2040" s="35">
        <f t="shared" si="37"/>
        <v>0.21797666433126528</v>
      </c>
      <c r="T2040" s="28"/>
    </row>
    <row r="2041" spans="2:20" x14ac:dyDescent="0.3">
      <c r="B2041" s="27"/>
      <c r="N2041" s="17">
        <v>2036</v>
      </c>
      <c r="O2041" s="4">
        <v>125.65594042861997</v>
      </c>
      <c r="P2041" s="35">
        <f t="shared" si="37"/>
        <v>0.29110831367370893</v>
      </c>
      <c r="T2041" s="28"/>
    </row>
    <row r="2042" spans="2:20" x14ac:dyDescent="0.3">
      <c r="B2042" s="27"/>
      <c r="N2042" s="17">
        <v>2037</v>
      </c>
      <c r="O2042" s="4">
        <v>109.29345996818803</v>
      </c>
      <c r="P2042" s="35">
        <f t="shared" si="37"/>
        <v>0.12298466999457891</v>
      </c>
      <c r="T2042" s="28"/>
    </row>
    <row r="2043" spans="2:20" x14ac:dyDescent="0.3">
      <c r="B2043" s="27"/>
      <c r="N2043" s="17">
        <v>2038</v>
      </c>
      <c r="O2043" s="4">
        <v>107.10474330160244</v>
      </c>
      <c r="P2043" s="35">
        <f t="shared" si="37"/>
        <v>0.10049571901569454</v>
      </c>
      <c r="T2043" s="28"/>
    </row>
    <row r="2044" spans="2:20" x14ac:dyDescent="0.3">
      <c r="B2044" s="27"/>
      <c r="N2044" s="17">
        <v>2039</v>
      </c>
      <c r="O2044" s="4">
        <v>125.87610056512437</v>
      </c>
      <c r="P2044" s="35">
        <f t="shared" si="37"/>
        <v>0.29337044773287713</v>
      </c>
      <c r="T2044" s="28"/>
    </row>
    <row r="2045" spans="2:20" x14ac:dyDescent="0.3">
      <c r="B2045" s="27"/>
      <c r="N2045" s="17">
        <v>2040</v>
      </c>
      <c r="O2045" s="4">
        <v>86.42819230046392</v>
      </c>
      <c r="P2045" s="35">
        <f t="shared" si="37"/>
        <v>-0.11195477719330182</v>
      </c>
      <c r="T2045" s="28"/>
    </row>
    <row r="2046" spans="2:20" x14ac:dyDescent="0.3">
      <c r="B2046" s="27"/>
      <c r="N2046" s="17">
        <v>2041</v>
      </c>
      <c r="O2046" s="4">
        <v>107.23821259093963</v>
      </c>
      <c r="P2046" s="35">
        <f t="shared" si="37"/>
        <v>0.10186710908683283</v>
      </c>
      <c r="T2046" s="28"/>
    </row>
    <row r="2047" spans="2:20" x14ac:dyDescent="0.3">
      <c r="B2047" s="27"/>
      <c r="N2047" s="17">
        <v>2042</v>
      </c>
      <c r="O2047" s="4">
        <v>118.07535482446158</v>
      </c>
      <c r="P2047" s="35">
        <f t="shared" si="37"/>
        <v>0.2132181871690737</v>
      </c>
      <c r="T2047" s="28"/>
    </row>
    <row r="2048" spans="2:20" x14ac:dyDescent="0.3">
      <c r="B2048" s="27"/>
      <c r="N2048" s="17">
        <v>2043</v>
      </c>
      <c r="O2048" s="4">
        <v>128.47364819516312</v>
      </c>
      <c r="P2048" s="35">
        <f t="shared" si="37"/>
        <v>0.3200601157968519</v>
      </c>
      <c r="T2048" s="28"/>
    </row>
    <row r="2049" spans="2:20" x14ac:dyDescent="0.3">
      <c r="B2049" s="27"/>
      <c r="N2049" s="17">
        <v>2044</v>
      </c>
      <c r="O2049" s="4">
        <v>92.852844483997103</v>
      </c>
      <c r="P2049" s="35">
        <f t="shared" si="37"/>
        <v>-4.5941807027886972E-2</v>
      </c>
      <c r="T2049" s="28"/>
    </row>
    <row r="2050" spans="2:20" x14ac:dyDescent="0.3">
      <c r="B2050" s="27"/>
      <c r="N2050" s="17">
        <v>2045</v>
      </c>
      <c r="O2050" s="4">
        <v>84.658182550089691</v>
      </c>
      <c r="P2050" s="35">
        <f t="shared" si="37"/>
        <v>-0.13014153618134883</v>
      </c>
      <c r="T2050" s="28"/>
    </row>
    <row r="2051" spans="2:20" x14ac:dyDescent="0.3">
      <c r="B2051" s="27"/>
      <c r="N2051" s="17">
        <v>2046</v>
      </c>
      <c r="O2051" s="4">
        <v>113.44794888570026</v>
      </c>
      <c r="P2051" s="35">
        <f t="shared" si="37"/>
        <v>0.1656718295683226</v>
      </c>
      <c r="T2051" s="28"/>
    </row>
    <row r="2052" spans="2:20" x14ac:dyDescent="0.3">
      <c r="B2052" s="27"/>
      <c r="N2052" s="17">
        <v>2047</v>
      </c>
      <c r="O2052" s="4">
        <v>146.69208737040907</v>
      </c>
      <c r="P2052" s="35">
        <f t="shared" si="37"/>
        <v>0.50725363964525849</v>
      </c>
      <c r="T2052" s="28"/>
    </row>
    <row r="2053" spans="2:20" x14ac:dyDescent="0.3">
      <c r="B2053" s="27"/>
      <c r="N2053" s="17">
        <v>2048</v>
      </c>
      <c r="O2053" s="4">
        <v>128.37688795071753</v>
      </c>
      <c r="P2053" s="35">
        <f t="shared" si="37"/>
        <v>0.31906590927059719</v>
      </c>
      <c r="T2053" s="28"/>
    </row>
    <row r="2054" spans="2:20" x14ac:dyDescent="0.3">
      <c r="B2054" s="27"/>
      <c r="N2054" s="17">
        <v>2049</v>
      </c>
      <c r="O2054" s="4">
        <v>96.404851813739967</v>
      </c>
      <c r="P2054" s="35">
        <f t="shared" si="37"/>
        <v>-9.4451147265302016E-3</v>
      </c>
      <c r="T2054" s="28"/>
    </row>
    <row r="2055" spans="2:20" x14ac:dyDescent="0.3">
      <c r="B2055" s="27"/>
      <c r="N2055" s="17">
        <v>2050</v>
      </c>
      <c r="O2055" s="4">
        <v>122.53704185974094</v>
      </c>
      <c r="P2055" s="35">
        <f t="shared" ref="P2055:P2118" si="38">O2055/$D$6-1</f>
        <v>0.2590617915749609</v>
      </c>
      <c r="T2055" s="28"/>
    </row>
    <row r="2056" spans="2:20" x14ac:dyDescent="0.3">
      <c r="B2056" s="27"/>
      <c r="N2056" s="17">
        <v>2051</v>
      </c>
      <c r="O2056" s="4">
        <v>92.396048345105385</v>
      </c>
      <c r="P2056" s="35">
        <f t="shared" si="38"/>
        <v>-5.0635363819276247E-2</v>
      </c>
      <c r="T2056" s="28"/>
    </row>
    <row r="2057" spans="2:20" x14ac:dyDescent="0.3">
      <c r="B2057" s="27"/>
      <c r="N2057" s="17">
        <v>2052</v>
      </c>
      <c r="O2057" s="4">
        <v>104.73890471503019</v>
      </c>
      <c r="P2057" s="35">
        <f t="shared" si="38"/>
        <v>7.6186849434883408E-2</v>
      </c>
      <c r="T2057" s="28"/>
    </row>
    <row r="2058" spans="2:20" x14ac:dyDescent="0.3">
      <c r="B2058" s="27"/>
      <c r="N2058" s="17">
        <v>2053</v>
      </c>
      <c r="O2058" s="4">
        <v>87.719269043555414</v>
      </c>
      <c r="P2058" s="35">
        <f t="shared" si="38"/>
        <v>-9.8689030178793491E-2</v>
      </c>
      <c r="T2058" s="28"/>
    </row>
    <row r="2059" spans="2:20" x14ac:dyDescent="0.3">
      <c r="B2059" s="27"/>
      <c r="N2059" s="17">
        <v>2054</v>
      </c>
      <c r="O2059" s="4">
        <v>107.160670112639</v>
      </c>
      <c r="P2059" s="35">
        <f t="shared" si="38"/>
        <v>0.10107036411755166</v>
      </c>
      <c r="T2059" s="28"/>
    </row>
    <row r="2060" spans="2:20" x14ac:dyDescent="0.3">
      <c r="B2060" s="27"/>
      <c r="N2060" s="17">
        <v>2055</v>
      </c>
      <c r="O2060" s="4">
        <v>122.01105185196205</v>
      </c>
      <c r="P2060" s="35">
        <f t="shared" si="38"/>
        <v>0.25365727134586424</v>
      </c>
      <c r="T2060" s="28"/>
    </row>
    <row r="2061" spans="2:20" x14ac:dyDescent="0.3">
      <c r="B2061" s="27"/>
      <c r="N2061" s="17">
        <v>2056</v>
      </c>
      <c r="O2061" s="4">
        <v>201.56104886069809</v>
      </c>
      <c r="P2061" s="35">
        <f t="shared" si="38"/>
        <v>1.0710293919185627</v>
      </c>
      <c r="T2061" s="28"/>
    </row>
    <row r="2062" spans="2:20" x14ac:dyDescent="0.3">
      <c r="B2062" s="27"/>
      <c r="N2062" s="17">
        <v>2057</v>
      </c>
      <c r="O2062" s="4">
        <v>112.33262848169531</v>
      </c>
      <c r="P2062" s="35">
        <f t="shared" si="38"/>
        <v>0.15421196988235164</v>
      </c>
      <c r="T2062" s="28"/>
    </row>
    <row r="2063" spans="2:20" x14ac:dyDescent="0.3">
      <c r="B2063" s="27"/>
      <c r="N2063" s="17">
        <v>2058</v>
      </c>
      <c r="O2063" s="4">
        <v>90.03552580507673</v>
      </c>
      <c r="P2063" s="35">
        <f t="shared" si="38"/>
        <v>-7.4889611295753E-2</v>
      </c>
      <c r="T2063" s="28"/>
    </row>
    <row r="2064" spans="2:20" x14ac:dyDescent="0.3">
      <c r="B2064" s="27"/>
      <c r="N2064" s="17">
        <v>2059</v>
      </c>
      <c r="O2064" s="4">
        <v>91.154408379097958</v>
      </c>
      <c r="P2064" s="35">
        <f t="shared" si="38"/>
        <v>-6.3393150496400152E-2</v>
      </c>
      <c r="T2064" s="28"/>
    </row>
    <row r="2065" spans="2:20" x14ac:dyDescent="0.3">
      <c r="B2065" s="27"/>
      <c r="N2065" s="17">
        <v>2060</v>
      </c>
      <c r="O2065" s="4">
        <v>122.41016899484319</v>
      </c>
      <c r="P2065" s="35">
        <f t="shared" si="38"/>
        <v>0.25775817942506696</v>
      </c>
      <c r="T2065" s="28"/>
    </row>
    <row r="2066" spans="2:20" x14ac:dyDescent="0.3">
      <c r="B2066" s="27"/>
      <c r="N2066" s="17">
        <v>2061</v>
      </c>
      <c r="O2066" s="4">
        <v>118.04093313516927</v>
      </c>
      <c r="P2066" s="35">
        <f t="shared" si="38"/>
        <v>0.21286450608511998</v>
      </c>
      <c r="T2066" s="28"/>
    </row>
    <row r="2067" spans="2:20" x14ac:dyDescent="0.3">
      <c r="B2067" s="27"/>
      <c r="N2067" s="17">
        <v>2062</v>
      </c>
      <c r="O2067" s="4">
        <v>73.49525454777303</v>
      </c>
      <c r="P2067" s="35">
        <f t="shared" si="38"/>
        <v>-0.24484004625234124</v>
      </c>
      <c r="T2067" s="28"/>
    </row>
    <row r="2068" spans="2:20" x14ac:dyDescent="0.3">
      <c r="B2068" s="27"/>
      <c r="N2068" s="17">
        <v>2063</v>
      </c>
      <c r="O2068" s="4">
        <v>82.064997471738792</v>
      </c>
      <c r="P2068" s="35">
        <f t="shared" si="38"/>
        <v>-0.15678637925150485</v>
      </c>
      <c r="T2068" s="28"/>
    </row>
    <row r="2069" spans="2:20" x14ac:dyDescent="0.3">
      <c r="B2069" s="27"/>
      <c r="N2069" s="17">
        <v>2064</v>
      </c>
      <c r="O2069" s="4">
        <v>123.59062728648451</v>
      </c>
      <c r="P2069" s="35">
        <f t="shared" si="38"/>
        <v>0.26988732755037148</v>
      </c>
      <c r="T2069" s="28"/>
    </row>
    <row r="2070" spans="2:20" x14ac:dyDescent="0.3">
      <c r="B2070" s="27"/>
      <c r="N2070" s="17">
        <v>2065</v>
      </c>
      <c r="O2070" s="4">
        <v>127.23842258592455</v>
      </c>
      <c r="P2070" s="35">
        <f t="shared" si="38"/>
        <v>0.30736823630503807</v>
      </c>
      <c r="T2070" s="28"/>
    </row>
    <row r="2071" spans="2:20" x14ac:dyDescent="0.3">
      <c r="B2071" s="27"/>
      <c r="N2071" s="17">
        <v>2066</v>
      </c>
      <c r="O2071" s="4">
        <v>133.68165518524256</v>
      </c>
      <c r="P2071" s="35">
        <f t="shared" si="38"/>
        <v>0.37357211928531453</v>
      </c>
      <c r="T2071" s="28"/>
    </row>
    <row r="2072" spans="2:20" x14ac:dyDescent="0.3">
      <c r="B2072" s="27"/>
      <c r="N2072" s="17">
        <v>2067</v>
      </c>
      <c r="O2072" s="4">
        <v>153.88849420638022</v>
      </c>
      <c r="P2072" s="35">
        <f t="shared" si="38"/>
        <v>0.58119634910099394</v>
      </c>
      <c r="T2072" s="28"/>
    </row>
    <row r="2073" spans="2:20" x14ac:dyDescent="0.3">
      <c r="B2073" s="27"/>
      <c r="N2073" s="17">
        <v>2068</v>
      </c>
      <c r="O2073" s="4">
        <v>127.9807484781826</v>
      </c>
      <c r="P2073" s="35">
        <f t="shared" si="38"/>
        <v>0.31499559660078202</v>
      </c>
      <c r="T2073" s="28"/>
    </row>
    <row r="2074" spans="2:20" x14ac:dyDescent="0.3">
      <c r="B2074" s="27"/>
      <c r="N2074" s="17">
        <v>2069</v>
      </c>
      <c r="O2074" s="4">
        <v>111.47446661197418</v>
      </c>
      <c r="P2074" s="35">
        <f t="shared" si="38"/>
        <v>0.14539440088644628</v>
      </c>
      <c r="T2074" s="28"/>
    </row>
    <row r="2075" spans="2:20" x14ac:dyDescent="0.3">
      <c r="B2075" s="27"/>
      <c r="N2075" s="17">
        <v>2070</v>
      </c>
      <c r="O2075" s="4">
        <v>89.951946647697056</v>
      </c>
      <c r="P2075" s="35">
        <f t="shared" si="38"/>
        <v>-7.5748382831540728E-2</v>
      </c>
      <c r="T2075" s="28"/>
    </row>
    <row r="2076" spans="2:20" x14ac:dyDescent="0.3">
      <c r="B2076" s="27"/>
      <c r="N2076" s="17">
        <v>2071</v>
      </c>
      <c r="O2076" s="4">
        <v>119.14587377191161</v>
      </c>
      <c r="P2076" s="35">
        <f t="shared" si="38"/>
        <v>0.22421771419726944</v>
      </c>
      <c r="T2076" s="28"/>
    </row>
    <row r="2077" spans="2:20" x14ac:dyDescent="0.3">
      <c r="B2077" s="27"/>
      <c r="N2077" s="17">
        <v>2072</v>
      </c>
      <c r="O2077" s="4">
        <v>129.2493465487652</v>
      </c>
      <c r="P2077" s="35">
        <f t="shared" si="38"/>
        <v>0.32803037641344068</v>
      </c>
      <c r="T2077" s="28"/>
    </row>
    <row r="2078" spans="2:20" x14ac:dyDescent="0.3">
      <c r="B2078" s="27"/>
      <c r="N2078" s="17">
        <v>2073</v>
      </c>
      <c r="O2078" s="4">
        <v>173.42996840013024</v>
      </c>
      <c r="P2078" s="35">
        <f t="shared" si="38"/>
        <v>0.78198398959717186</v>
      </c>
      <c r="T2078" s="28"/>
    </row>
    <row r="2079" spans="2:20" x14ac:dyDescent="0.3">
      <c r="B2079" s="27"/>
      <c r="N2079" s="17">
        <v>2074</v>
      </c>
      <c r="O2079" s="4">
        <v>83.60642781354035</v>
      </c>
      <c r="P2079" s="35">
        <f t="shared" si="38"/>
        <v>-0.14094826190933729</v>
      </c>
      <c r="T2079" s="28"/>
    </row>
    <row r="2080" spans="2:20" x14ac:dyDescent="0.3">
      <c r="B2080" s="27"/>
      <c r="N2080" s="17">
        <v>2075</v>
      </c>
      <c r="O2080" s="4">
        <v>90.157852373275475</v>
      </c>
      <c r="P2080" s="35">
        <f t="shared" si="38"/>
        <v>-7.3632712110200393E-2</v>
      </c>
      <c r="T2080" s="28"/>
    </row>
    <row r="2081" spans="2:20" x14ac:dyDescent="0.3">
      <c r="B2081" s="27"/>
      <c r="N2081" s="17">
        <v>2076</v>
      </c>
      <c r="O2081" s="4">
        <v>114.68620188990755</v>
      </c>
      <c r="P2081" s="35">
        <f t="shared" si="38"/>
        <v>0.17839481538745816</v>
      </c>
      <c r="T2081" s="28"/>
    </row>
    <row r="2082" spans="2:20" x14ac:dyDescent="0.3">
      <c r="B2082" s="27"/>
      <c r="N2082" s="17">
        <v>2077</v>
      </c>
      <c r="O2082" s="4">
        <v>78.519603991723301</v>
      </c>
      <c r="P2082" s="35">
        <f t="shared" si="38"/>
        <v>-0.19321511458768137</v>
      </c>
      <c r="T2082" s="28"/>
    </row>
    <row r="2083" spans="2:20" x14ac:dyDescent="0.3">
      <c r="B2083" s="27"/>
      <c r="N2083" s="17">
        <v>2078</v>
      </c>
      <c r="O2083" s="4">
        <v>99.543867828012239</v>
      </c>
      <c r="P2083" s="35">
        <f t="shared" si="38"/>
        <v>2.2808113087112947E-2</v>
      </c>
      <c r="T2083" s="28"/>
    </row>
    <row r="2084" spans="2:20" x14ac:dyDescent="0.3">
      <c r="B2084" s="27"/>
      <c r="N2084" s="17">
        <v>2079</v>
      </c>
      <c r="O2084" s="4">
        <v>138.22453400767358</v>
      </c>
      <c r="P2084" s="35">
        <f t="shared" si="38"/>
        <v>0.42024996512090218</v>
      </c>
      <c r="T2084" s="28"/>
    </row>
    <row r="2085" spans="2:20" x14ac:dyDescent="0.3">
      <c r="B2085" s="27"/>
      <c r="N2085" s="17">
        <v>2080</v>
      </c>
      <c r="O2085" s="4">
        <v>95.052780096458903</v>
      </c>
      <c r="P2085" s="35">
        <f t="shared" si="38"/>
        <v>-2.3337581958163489E-2</v>
      </c>
      <c r="T2085" s="28"/>
    </row>
    <row r="2086" spans="2:20" x14ac:dyDescent="0.3">
      <c r="B2086" s="27"/>
      <c r="N2086" s="17">
        <v>2081</v>
      </c>
      <c r="O2086" s="4">
        <v>193.14056407724215</v>
      </c>
      <c r="P2086" s="35">
        <f t="shared" si="38"/>
        <v>0.98450934462116724</v>
      </c>
      <c r="T2086" s="28"/>
    </row>
    <row r="2087" spans="2:20" x14ac:dyDescent="0.3">
      <c r="B2087" s="27"/>
      <c r="N2087" s="17">
        <v>2082</v>
      </c>
      <c r="O2087" s="4">
        <v>102.33675763718566</v>
      </c>
      <c r="P2087" s="35">
        <f t="shared" si="38"/>
        <v>5.1504911976989032E-2</v>
      </c>
      <c r="T2087" s="28"/>
    </row>
    <row r="2088" spans="2:20" x14ac:dyDescent="0.3">
      <c r="B2088" s="27"/>
      <c r="N2088" s="17">
        <v>2083</v>
      </c>
      <c r="O2088" s="4">
        <v>76.54156338097016</v>
      </c>
      <c r="P2088" s="35">
        <f t="shared" si="38"/>
        <v>-0.21353937994764938</v>
      </c>
      <c r="T2088" s="28"/>
    </row>
    <row r="2089" spans="2:20" x14ac:dyDescent="0.3">
      <c r="B2089" s="27"/>
      <c r="N2089" s="17">
        <v>2084</v>
      </c>
      <c r="O2089" s="4">
        <v>100.63291573903842</v>
      </c>
      <c r="P2089" s="35">
        <f t="shared" si="38"/>
        <v>3.3998024261377102E-2</v>
      </c>
      <c r="T2089" s="28"/>
    </row>
    <row r="2090" spans="2:20" x14ac:dyDescent="0.3">
      <c r="B2090" s="27"/>
      <c r="N2090" s="17">
        <v>2085</v>
      </c>
      <c r="O2090" s="4">
        <v>166.16116778639704</v>
      </c>
      <c r="P2090" s="35">
        <f t="shared" si="38"/>
        <v>0.70729743780491017</v>
      </c>
      <c r="T2090" s="28"/>
    </row>
    <row r="2091" spans="2:20" x14ac:dyDescent="0.3">
      <c r="B2091" s="27"/>
      <c r="N2091" s="17">
        <v>2086</v>
      </c>
      <c r="O2091" s="4">
        <v>89.206239956474363</v>
      </c>
      <c r="P2091" s="35">
        <f t="shared" si="38"/>
        <v>-8.3410480662455933E-2</v>
      </c>
      <c r="T2091" s="28"/>
    </row>
    <row r="2092" spans="2:20" x14ac:dyDescent="0.3">
      <c r="B2092" s="27"/>
      <c r="N2092" s="17">
        <v>2087</v>
      </c>
      <c r="O2092" s="4">
        <v>90.95354698804536</v>
      </c>
      <c r="P2092" s="35">
        <f t="shared" si="38"/>
        <v>-6.5456990940389259E-2</v>
      </c>
      <c r="T2092" s="28"/>
    </row>
    <row r="2093" spans="2:20" x14ac:dyDescent="0.3">
      <c r="B2093" s="27"/>
      <c r="N2093" s="17">
        <v>2088</v>
      </c>
      <c r="O2093" s="4">
        <v>138.81712383054733</v>
      </c>
      <c r="P2093" s="35">
        <f t="shared" si="38"/>
        <v>0.42633879501864458</v>
      </c>
      <c r="T2093" s="28"/>
    </row>
    <row r="2094" spans="2:20" x14ac:dyDescent="0.3">
      <c r="B2094" s="27"/>
      <c r="N2094" s="17">
        <v>2089</v>
      </c>
      <c r="O2094" s="4">
        <v>98.977045633122572</v>
      </c>
      <c r="P2094" s="35">
        <f t="shared" si="38"/>
        <v>1.6984044239269247E-2</v>
      </c>
      <c r="T2094" s="28"/>
    </row>
    <row r="2095" spans="2:20" x14ac:dyDescent="0.3">
      <c r="B2095" s="27"/>
      <c r="N2095" s="17">
        <v>2090</v>
      </c>
      <c r="O2095" s="4">
        <v>100.35902834682301</v>
      </c>
      <c r="P2095" s="35">
        <f t="shared" si="38"/>
        <v>3.1183845417993128E-2</v>
      </c>
      <c r="T2095" s="28"/>
    </row>
    <row r="2096" spans="2:20" x14ac:dyDescent="0.3">
      <c r="B2096" s="27"/>
      <c r="N2096" s="17">
        <v>2091</v>
      </c>
      <c r="O2096" s="4">
        <v>130.09454112560857</v>
      </c>
      <c r="P2096" s="35">
        <f t="shared" si="38"/>
        <v>0.33671470714314689</v>
      </c>
      <c r="T2096" s="28"/>
    </row>
    <row r="2097" spans="2:20" x14ac:dyDescent="0.3">
      <c r="B2097" s="27"/>
      <c r="N2097" s="17">
        <v>2092</v>
      </c>
      <c r="O2097" s="4">
        <v>143.57775406698588</v>
      </c>
      <c r="P2097" s="35">
        <f t="shared" si="38"/>
        <v>0.47525402541385087</v>
      </c>
      <c r="T2097" s="28"/>
    </row>
    <row r="2098" spans="2:20" x14ac:dyDescent="0.3">
      <c r="B2098" s="27"/>
      <c r="N2098" s="17">
        <v>2093</v>
      </c>
      <c r="O2098" s="4">
        <v>82.915106796666905</v>
      </c>
      <c r="P2098" s="35">
        <f t="shared" si="38"/>
        <v>-0.14805154973845269</v>
      </c>
      <c r="T2098" s="28"/>
    </row>
    <row r="2099" spans="2:20" x14ac:dyDescent="0.3">
      <c r="B2099" s="27"/>
      <c r="N2099" s="17">
        <v>2094</v>
      </c>
      <c r="O2099" s="4">
        <v>155.67327456164767</v>
      </c>
      <c r="P2099" s="35">
        <f t="shared" si="38"/>
        <v>0.59953487529328608</v>
      </c>
      <c r="T2099" s="28"/>
    </row>
    <row r="2100" spans="2:20" x14ac:dyDescent="0.3">
      <c r="B2100" s="27"/>
      <c r="N2100" s="17">
        <v>2095</v>
      </c>
      <c r="O2100" s="4">
        <v>85.040840824408463</v>
      </c>
      <c r="P2100" s="35">
        <f t="shared" si="38"/>
        <v>-0.12620974212860636</v>
      </c>
      <c r="T2100" s="28"/>
    </row>
    <row r="2101" spans="2:20" x14ac:dyDescent="0.3">
      <c r="B2101" s="27"/>
      <c r="N2101" s="17">
        <v>2096</v>
      </c>
      <c r="O2101" s="4">
        <v>78.601521148607873</v>
      </c>
      <c r="P2101" s="35">
        <f t="shared" si="38"/>
        <v>-0.19237342002134872</v>
      </c>
      <c r="T2101" s="28"/>
    </row>
    <row r="2102" spans="2:20" x14ac:dyDescent="0.3">
      <c r="B2102" s="27"/>
      <c r="N2102" s="17">
        <v>2097</v>
      </c>
      <c r="O2102" s="4">
        <v>112.21666525121771</v>
      </c>
      <c r="P2102" s="35">
        <f t="shared" si="38"/>
        <v>0.1530204536640225</v>
      </c>
      <c r="T2102" s="28"/>
    </row>
    <row r="2103" spans="2:20" x14ac:dyDescent="0.3">
      <c r="B2103" s="27"/>
      <c r="N2103" s="17">
        <v>2098</v>
      </c>
      <c r="O2103" s="4">
        <v>82.573296957526168</v>
      </c>
      <c r="P2103" s="35">
        <f t="shared" si="38"/>
        <v>-0.15156362822439395</v>
      </c>
      <c r="T2103" s="28"/>
    </row>
    <row r="2104" spans="2:20" x14ac:dyDescent="0.3">
      <c r="B2104" s="27"/>
      <c r="N2104" s="17">
        <v>2099</v>
      </c>
      <c r="O2104" s="4">
        <v>103.07118309621545</v>
      </c>
      <c r="P2104" s="35">
        <f t="shared" si="38"/>
        <v>5.9051095728370528E-2</v>
      </c>
      <c r="T2104" s="28"/>
    </row>
    <row r="2105" spans="2:20" x14ac:dyDescent="0.3">
      <c r="B2105" s="27"/>
      <c r="N2105" s="17">
        <v>2100</v>
      </c>
      <c r="O2105" s="4">
        <v>106.03689473306797</v>
      </c>
      <c r="P2105" s="35">
        <f t="shared" si="38"/>
        <v>8.9523629993268905E-2</v>
      </c>
      <c r="T2105" s="28"/>
    </row>
    <row r="2106" spans="2:20" x14ac:dyDescent="0.3">
      <c r="B2106" s="27"/>
      <c r="N2106" s="17">
        <v>2101</v>
      </c>
      <c r="O2106" s="4">
        <v>160.29610530516086</v>
      </c>
      <c r="P2106" s="35">
        <f t="shared" si="38"/>
        <v>0.64703422299859259</v>
      </c>
      <c r="T2106" s="28"/>
    </row>
    <row r="2107" spans="2:20" x14ac:dyDescent="0.3">
      <c r="B2107" s="27"/>
      <c r="N2107" s="17">
        <v>2102</v>
      </c>
      <c r="O2107" s="4">
        <v>114.25589021551404</v>
      </c>
      <c r="P2107" s="35">
        <f t="shared" si="38"/>
        <v>0.17397338510421645</v>
      </c>
      <c r="T2107" s="28"/>
    </row>
    <row r="2108" spans="2:20" x14ac:dyDescent="0.3">
      <c r="B2108" s="27"/>
      <c r="N2108" s="17">
        <v>2103</v>
      </c>
      <c r="O2108" s="4">
        <v>61.878405335289827</v>
      </c>
      <c r="P2108" s="35">
        <f t="shared" si="38"/>
        <v>-0.3642025733701979</v>
      </c>
      <c r="T2108" s="28"/>
    </row>
    <row r="2109" spans="2:20" x14ac:dyDescent="0.3">
      <c r="B2109" s="27"/>
      <c r="N2109" s="17">
        <v>2104</v>
      </c>
      <c r="O2109" s="4">
        <v>147.53979287965049</v>
      </c>
      <c r="P2109" s="35">
        <f t="shared" si="38"/>
        <v>0.51596377007598293</v>
      </c>
      <c r="T2109" s="28"/>
    </row>
    <row r="2110" spans="2:20" x14ac:dyDescent="0.3">
      <c r="B2110" s="27"/>
      <c r="N2110" s="17">
        <v>2105</v>
      </c>
      <c r="O2110" s="4">
        <v>60.423122661129348</v>
      </c>
      <c r="P2110" s="35">
        <f t="shared" si="38"/>
        <v>-0.37915552786598039</v>
      </c>
      <c r="T2110" s="28"/>
    </row>
    <row r="2111" spans="2:20" x14ac:dyDescent="0.3">
      <c r="B2111" s="27"/>
      <c r="N2111" s="17">
        <v>2106</v>
      </c>
      <c r="O2111" s="4">
        <v>93.905779705442015</v>
      </c>
      <c r="P2111" s="35">
        <f t="shared" si="38"/>
        <v>-3.5122951878419184E-2</v>
      </c>
      <c r="T2111" s="28"/>
    </row>
    <row r="2112" spans="2:20" x14ac:dyDescent="0.3">
      <c r="B2112" s="27"/>
      <c r="N2112" s="17">
        <v>2107</v>
      </c>
      <c r="O2112" s="4">
        <v>87.197535660396113</v>
      </c>
      <c r="P2112" s="35">
        <f t="shared" si="38"/>
        <v>-0.10404981380923983</v>
      </c>
      <c r="T2112" s="28"/>
    </row>
    <row r="2113" spans="2:20" x14ac:dyDescent="0.3">
      <c r="B2113" s="27"/>
      <c r="N2113" s="17">
        <v>2108</v>
      </c>
      <c r="O2113" s="4">
        <v>170.90039121295837</v>
      </c>
      <c r="P2113" s="35">
        <f t="shared" si="38"/>
        <v>0.75599271433158099</v>
      </c>
      <c r="T2113" s="28"/>
    </row>
    <row r="2114" spans="2:20" x14ac:dyDescent="0.3">
      <c r="B2114" s="27"/>
      <c r="N2114" s="17">
        <v>2109</v>
      </c>
      <c r="O2114" s="4">
        <v>89.316420434722247</v>
      </c>
      <c r="P2114" s="35">
        <f t="shared" si="38"/>
        <v>-8.2278381925339761E-2</v>
      </c>
      <c r="T2114" s="28"/>
    </row>
    <row r="2115" spans="2:20" x14ac:dyDescent="0.3">
      <c r="B2115" s="27"/>
      <c r="N2115" s="17">
        <v>2110</v>
      </c>
      <c r="O2115" s="4">
        <v>148.63537635186833</v>
      </c>
      <c r="P2115" s="35">
        <f t="shared" si="38"/>
        <v>0.52722083380475659</v>
      </c>
      <c r="T2115" s="28"/>
    </row>
    <row r="2116" spans="2:20" x14ac:dyDescent="0.3">
      <c r="B2116" s="27"/>
      <c r="N2116" s="17">
        <v>2111</v>
      </c>
      <c r="O2116" s="4">
        <v>79.975801660873969</v>
      </c>
      <c r="P2116" s="35">
        <f t="shared" si="38"/>
        <v>-0.17825275856551848</v>
      </c>
      <c r="T2116" s="28"/>
    </row>
    <row r="2117" spans="2:20" x14ac:dyDescent="0.3">
      <c r="B2117" s="27"/>
      <c r="N2117" s="17">
        <v>2112</v>
      </c>
      <c r="O2117" s="4">
        <v>105.92980946771581</v>
      </c>
      <c r="P2117" s="35">
        <f t="shared" si="38"/>
        <v>8.8423334409180265E-2</v>
      </c>
      <c r="T2117" s="28"/>
    </row>
    <row r="2118" spans="2:20" x14ac:dyDescent="0.3">
      <c r="B2118" s="27"/>
      <c r="N2118" s="17">
        <v>2113</v>
      </c>
      <c r="O2118" s="4">
        <v>105.7940145616972</v>
      </c>
      <c r="P2118" s="35">
        <f t="shared" si="38"/>
        <v>8.702804874646386E-2</v>
      </c>
      <c r="T2118" s="28"/>
    </row>
    <row r="2119" spans="2:20" x14ac:dyDescent="0.3">
      <c r="B2119" s="27"/>
      <c r="N2119" s="17">
        <v>2114</v>
      </c>
      <c r="O2119" s="4">
        <v>76.016903990879115</v>
      </c>
      <c r="P2119" s="35">
        <f t="shared" ref="P2119:P2182" si="39">O2119/$D$6-1</f>
        <v>-0.21893022814856133</v>
      </c>
      <c r="T2119" s="28"/>
    </row>
    <row r="2120" spans="2:20" x14ac:dyDescent="0.3">
      <c r="B2120" s="27"/>
      <c r="N2120" s="17">
        <v>2115</v>
      </c>
      <c r="O2120" s="4">
        <v>146.50865236049356</v>
      </c>
      <c r="P2120" s="35">
        <f t="shared" si="39"/>
        <v>0.50536885436958534</v>
      </c>
      <c r="T2120" s="28"/>
    </row>
    <row r="2121" spans="2:20" x14ac:dyDescent="0.3">
      <c r="B2121" s="27"/>
      <c r="N2121" s="17">
        <v>2116</v>
      </c>
      <c r="O2121" s="4">
        <v>123.55678187329795</v>
      </c>
      <c r="P2121" s="35">
        <f t="shared" si="39"/>
        <v>0.2695395676737129</v>
      </c>
      <c r="T2121" s="28"/>
    </row>
    <row r="2122" spans="2:20" x14ac:dyDescent="0.3">
      <c r="B2122" s="27"/>
      <c r="N2122" s="17">
        <v>2117</v>
      </c>
      <c r="O2122" s="4">
        <v>97.815771390115628</v>
      </c>
      <c r="P2122" s="35">
        <f t="shared" si="39"/>
        <v>5.0520112252541161E-3</v>
      </c>
      <c r="T2122" s="28"/>
    </row>
    <row r="2123" spans="2:20" x14ac:dyDescent="0.3">
      <c r="B2123" s="27"/>
      <c r="N2123" s="17">
        <v>2118</v>
      </c>
      <c r="O2123" s="4">
        <v>134.66045570572814</v>
      </c>
      <c r="P2123" s="35">
        <f t="shared" si="39"/>
        <v>0.38362924420210232</v>
      </c>
      <c r="T2123" s="28"/>
    </row>
    <row r="2124" spans="2:20" x14ac:dyDescent="0.3">
      <c r="B2124" s="27"/>
      <c r="N2124" s="17">
        <v>2119</v>
      </c>
      <c r="O2124" s="4">
        <v>82.64001670365586</v>
      </c>
      <c r="P2124" s="35">
        <f t="shared" si="39"/>
        <v>-0.15087808627054444</v>
      </c>
      <c r="T2124" s="28"/>
    </row>
    <row r="2125" spans="2:20" x14ac:dyDescent="0.3">
      <c r="B2125" s="27"/>
      <c r="N2125" s="17">
        <v>2120</v>
      </c>
      <c r="O2125" s="4">
        <v>99.91352151263925</v>
      </c>
      <c r="P2125" s="35">
        <f t="shared" si="39"/>
        <v>2.6606285650814021E-2</v>
      </c>
      <c r="T2125" s="28"/>
    </row>
    <row r="2126" spans="2:20" x14ac:dyDescent="0.3">
      <c r="B2126" s="27"/>
      <c r="N2126" s="17">
        <v>2121</v>
      </c>
      <c r="O2126" s="4">
        <v>98.008962901651415</v>
      </c>
      <c r="P2126" s="35">
        <f t="shared" si="39"/>
        <v>7.0370440523868094E-3</v>
      </c>
      <c r="T2126" s="28"/>
    </row>
    <row r="2127" spans="2:20" x14ac:dyDescent="0.3">
      <c r="B2127" s="27"/>
      <c r="N2127" s="17">
        <v>2122</v>
      </c>
      <c r="O2127" s="4">
        <v>93.246853862922663</v>
      </c>
      <c r="P2127" s="35">
        <f t="shared" si="39"/>
        <v>-4.1893380960158155E-2</v>
      </c>
      <c r="T2127" s="28"/>
    </row>
    <row r="2128" spans="2:20" x14ac:dyDescent="0.3">
      <c r="B2128" s="27"/>
      <c r="N2128" s="17">
        <v>2123</v>
      </c>
      <c r="O2128" s="4">
        <v>88.758797073903708</v>
      </c>
      <c r="P2128" s="35">
        <f t="shared" si="39"/>
        <v>-8.8007933227058466E-2</v>
      </c>
      <c r="T2128" s="28"/>
    </row>
    <row r="2129" spans="2:20" x14ac:dyDescent="0.3">
      <c r="B2129" s="27"/>
      <c r="N2129" s="17">
        <v>2124</v>
      </c>
      <c r="O2129" s="4">
        <v>114.66568078280545</v>
      </c>
      <c r="P2129" s="35">
        <f t="shared" si="39"/>
        <v>0.17818396206930287</v>
      </c>
      <c r="T2129" s="28"/>
    </row>
    <row r="2130" spans="2:20" x14ac:dyDescent="0.3">
      <c r="B2130" s="27"/>
      <c r="N2130" s="17">
        <v>2125</v>
      </c>
      <c r="O2130" s="4">
        <v>76.58453795428899</v>
      </c>
      <c r="P2130" s="35">
        <f t="shared" si="39"/>
        <v>-0.21309781842099762</v>
      </c>
      <c r="T2130" s="28"/>
    </row>
    <row r="2131" spans="2:20" x14ac:dyDescent="0.3">
      <c r="B2131" s="27"/>
      <c r="N2131" s="17">
        <v>2126</v>
      </c>
      <c r="O2131" s="4">
        <v>69.710397822912213</v>
      </c>
      <c r="P2131" s="35">
        <f t="shared" si="39"/>
        <v>-0.28372925409132566</v>
      </c>
      <c r="T2131" s="28"/>
    </row>
    <row r="2132" spans="2:20" x14ac:dyDescent="0.3">
      <c r="B2132" s="27"/>
      <c r="N2132" s="17">
        <v>2127</v>
      </c>
      <c r="O2132" s="4">
        <v>78.59973920871974</v>
      </c>
      <c r="P2132" s="35">
        <f t="shared" si="39"/>
        <v>-0.19239172936188764</v>
      </c>
      <c r="T2132" s="28"/>
    </row>
    <row r="2133" spans="2:20" x14ac:dyDescent="0.3">
      <c r="B2133" s="27"/>
      <c r="N2133" s="17">
        <v>2128</v>
      </c>
      <c r="O2133" s="4">
        <v>68.363205360219368</v>
      </c>
      <c r="P2133" s="35">
        <f t="shared" si="39"/>
        <v>-0.29757158723346111</v>
      </c>
      <c r="T2133" s="28"/>
    </row>
    <row r="2134" spans="2:20" x14ac:dyDescent="0.3">
      <c r="B2134" s="27"/>
      <c r="N2134" s="17">
        <v>2129</v>
      </c>
      <c r="O2134" s="4">
        <v>135.97335536409457</v>
      </c>
      <c r="P2134" s="35">
        <f t="shared" si="39"/>
        <v>0.39711922054666826</v>
      </c>
      <c r="T2134" s="28"/>
    </row>
    <row r="2135" spans="2:20" x14ac:dyDescent="0.3">
      <c r="B2135" s="27"/>
      <c r="N2135" s="17">
        <v>2130</v>
      </c>
      <c r="O2135" s="4">
        <v>183.20984823485628</v>
      </c>
      <c r="P2135" s="35">
        <f t="shared" si="39"/>
        <v>0.88247175100561459</v>
      </c>
      <c r="T2135" s="28"/>
    </row>
    <row r="2136" spans="2:20" x14ac:dyDescent="0.3">
      <c r="B2136" s="27"/>
      <c r="N2136" s="17">
        <v>2131</v>
      </c>
      <c r="O2136" s="4">
        <v>126.94033075068786</v>
      </c>
      <c r="P2136" s="35">
        <f t="shared" si="39"/>
        <v>0.30430535805670744</v>
      </c>
      <c r="T2136" s="28"/>
    </row>
    <row r="2137" spans="2:20" x14ac:dyDescent="0.3">
      <c r="B2137" s="27"/>
      <c r="N2137" s="17">
        <v>2132</v>
      </c>
      <c r="O2137" s="4">
        <v>60.803331580433692</v>
      </c>
      <c r="P2137" s="35">
        <f t="shared" si="39"/>
        <v>-0.37524890080981188</v>
      </c>
      <c r="T2137" s="28"/>
    </row>
    <row r="2138" spans="2:20" x14ac:dyDescent="0.3">
      <c r="B2138" s="27"/>
      <c r="N2138" s="17">
        <v>2133</v>
      </c>
      <c r="O2138" s="4">
        <v>90.189179084870432</v>
      </c>
      <c r="P2138" s="35">
        <f t="shared" si="39"/>
        <v>-7.3310831762623208E-2</v>
      </c>
      <c r="T2138" s="28"/>
    </row>
    <row r="2139" spans="2:20" x14ac:dyDescent="0.3">
      <c r="B2139" s="27"/>
      <c r="N2139" s="17">
        <v>2134</v>
      </c>
      <c r="O2139" s="4">
        <v>145.04373441410056</v>
      </c>
      <c r="P2139" s="35">
        <f t="shared" si="39"/>
        <v>0.49031689794805633</v>
      </c>
      <c r="T2139" s="28"/>
    </row>
    <row r="2140" spans="2:20" x14ac:dyDescent="0.3">
      <c r="B2140" s="27"/>
      <c r="N2140" s="17">
        <v>2135</v>
      </c>
      <c r="O2140" s="4">
        <v>146.1120925692255</v>
      </c>
      <c r="P2140" s="35">
        <f t="shared" si="39"/>
        <v>0.50129422294644344</v>
      </c>
      <c r="T2140" s="28"/>
    </row>
    <row r="2141" spans="2:20" x14ac:dyDescent="0.3">
      <c r="B2141" s="27"/>
      <c r="N2141" s="17">
        <v>2136</v>
      </c>
      <c r="O2141" s="4">
        <v>125.47127217125335</v>
      </c>
      <c r="P2141" s="35">
        <f t="shared" si="39"/>
        <v>0.28921085684401682</v>
      </c>
      <c r="T2141" s="28"/>
    </row>
    <row r="2142" spans="2:20" x14ac:dyDescent="0.3">
      <c r="B2142" s="27"/>
      <c r="N2142" s="17">
        <v>2137</v>
      </c>
      <c r="O2142" s="4">
        <v>125.22878180015606</v>
      </c>
      <c r="P2142" s="35">
        <f t="shared" si="39"/>
        <v>0.28671928077493791</v>
      </c>
      <c r="T2142" s="28"/>
    </row>
    <row r="2143" spans="2:20" x14ac:dyDescent="0.3">
      <c r="B2143" s="27"/>
      <c r="N2143" s="17">
        <v>2138</v>
      </c>
      <c r="O2143" s="4">
        <v>70.022530340971016</v>
      </c>
      <c r="P2143" s="35">
        <f t="shared" si="39"/>
        <v>-0.28052210855042259</v>
      </c>
      <c r="T2143" s="28"/>
    </row>
    <row r="2144" spans="2:20" x14ac:dyDescent="0.3">
      <c r="B2144" s="27"/>
      <c r="N2144" s="17">
        <v>2139</v>
      </c>
      <c r="O2144" s="4">
        <v>107.31929932950372</v>
      </c>
      <c r="P2144" s="35">
        <f t="shared" si="39"/>
        <v>0.10270027114770852</v>
      </c>
      <c r="T2144" s="28"/>
    </row>
    <row r="2145" spans="2:20" x14ac:dyDescent="0.3">
      <c r="B2145" s="27"/>
      <c r="N2145" s="17">
        <v>2140</v>
      </c>
      <c r="O2145" s="4">
        <v>45.402971712091713</v>
      </c>
      <c r="P2145" s="35">
        <f t="shared" si="39"/>
        <v>-0.53348680497701129</v>
      </c>
      <c r="T2145" s="28"/>
    </row>
    <row r="2146" spans="2:20" x14ac:dyDescent="0.3">
      <c r="B2146" s="27"/>
      <c r="N2146" s="17">
        <v>2141</v>
      </c>
      <c r="O2146" s="4">
        <v>267.57415157404381</v>
      </c>
      <c r="P2146" s="35">
        <f t="shared" si="39"/>
        <v>1.7493106210739233</v>
      </c>
      <c r="T2146" s="28"/>
    </row>
    <row r="2147" spans="2:20" x14ac:dyDescent="0.3">
      <c r="B2147" s="27"/>
      <c r="N2147" s="17">
        <v>2142</v>
      </c>
      <c r="O2147" s="4">
        <v>146.76890153753413</v>
      </c>
      <c r="P2147" s="35">
        <f t="shared" si="39"/>
        <v>0.50804290125473606</v>
      </c>
      <c r="T2147" s="28"/>
    </row>
    <row r="2148" spans="2:20" x14ac:dyDescent="0.3">
      <c r="B2148" s="27"/>
      <c r="N2148" s="17">
        <v>2143</v>
      </c>
      <c r="O2148" s="4">
        <v>108.9561894623811</v>
      </c>
      <c r="P2148" s="35">
        <f t="shared" si="39"/>
        <v>0.1195192329247603</v>
      </c>
      <c r="T2148" s="28"/>
    </row>
    <row r="2149" spans="2:20" x14ac:dyDescent="0.3">
      <c r="B2149" s="27"/>
      <c r="N2149" s="17">
        <v>2144</v>
      </c>
      <c r="O2149" s="4">
        <v>90.246547103230867</v>
      </c>
      <c r="P2149" s="35">
        <f t="shared" si="39"/>
        <v>-7.2721378329769215E-2</v>
      </c>
      <c r="T2149" s="28"/>
    </row>
    <row r="2150" spans="2:20" x14ac:dyDescent="0.3">
      <c r="B2150" s="27"/>
      <c r="N2150" s="17">
        <v>2145</v>
      </c>
      <c r="O2150" s="4">
        <v>81.680631062056364</v>
      </c>
      <c r="P2150" s="35">
        <f t="shared" si="39"/>
        <v>-0.1607357243070997</v>
      </c>
      <c r="T2150" s="28"/>
    </row>
    <row r="2151" spans="2:20" x14ac:dyDescent="0.3">
      <c r="B2151" s="27"/>
      <c r="N2151" s="17">
        <v>2146</v>
      </c>
      <c r="O2151" s="4">
        <v>117.66248991989595</v>
      </c>
      <c r="P2151" s="35">
        <f t="shared" si="39"/>
        <v>0.20897602154689521</v>
      </c>
      <c r="T2151" s="28"/>
    </row>
    <row r="2152" spans="2:20" x14ac:dyDescent="0.3">
      <c r="B2152" s="27"/>
      <c r="N2152" s="17">
        <v>2147</v>
      </c>
      <c r="O2152" s="4">
        <v>102.31670827702382</v>
      </c>
      <c r="P2152" s="35">
        <f t="shared" si="39"/>
        <v>5.1298905834338937E-2</v>
      </c>
      <c r="T2152" s="28"/>
    </row>
    <row r="2153" spans="2:20" x14ac:dyDescent="0.3">
      <c r="B2153" s="27"/>
      <c r="N2153" s="17">
        <v>2148</v>
      </c>
      <c r="O2153" s="4">
        <v>129.67755131974823</v>
      </c>
      <c r="P2153" s="35">
        <f t="shared" si="39"/>
        <v>0.33243015837269474</v>
      </c>
      <c r="T2153" s="28"/>
    </row>
    <row r="2154" spans="2:20" x14ac:dyDescent="0.3">
      <c r="B2154" s="27"/>
      <c r="N2154" s="17">
        <v>2149</v>
      </c>
      <c r="O2154" s="4">
        <v>131.69941618428103</v>
      </c>
      <c r="P2154" s="35">
        <f t="shared" si="39"/>
        <v>0.35320471568227085</v>
      </c>
      <c r="T2154" s="28"/>
    </row>
    <row r="2155" spans="2:20" x14ac:dyDescent="0.3">
      <c r="B2155" s="27"/>
      <c r="N2155" s="17">
        <v>2150</v>
      </c>
      <c r="O2155" s="4">
        <v>110.43734862546485</v>
      </c>
      <c r="P2155" s="35">
        <f t="shared" si="39"/>
        <v>0.13473806701098279</v>
      </c>
      <c r="T2155" s="28"/>
    </row>
    <row r="2156" spans="2:20" x14ac:dyDescent="0.3">
      <c r="B2156" s="27"/>
      <c r="N2156" s="17">
        <v>2151</v>
      </c>
      <c r="O2156" s="4">
        <v>102.24337695497944</v>
      </c>
      <c r="P2156" s="35">
        <f t="shared" si="39"/>
        <v>5.0545430278617243E-2</v>
      </c>
      <c r="T2156" s="28"/>
    </row>
    <row r="2157" spans="2:20" x14ac:dyDescent="0.3">
      <c r="B2157" s="27"/>
      <c r="N2157" s="17">
        <v>2152</v>
      </c>
      <c r="O2157" s="4">
        <v>59.290072170550538</v>
      </c>
      <c r="P2157" s="35">
        <f t="shared" si="39"/>
        <v>-0.3907975632779821</v>
      </c>
      <c r="T2157" s="28"/>
    </row>
    <row r="2158" spans="2:20" x14ac:dyDescent="0.3">
      <c r="B2158" s="27"/>
      <c r="N2158" s="17">
        <v>2153</v>
      </c>
      <c r="O2158" s="4">
        <v>116.38000815319971</v>
      </c>
      <c r="P2158" s="35">
        <f t="shared" si="39"/>
        <v>0.19579858747200518</v>
      </c>
      <c r="T2158" s="28"/>
    </row>
    <row r="2159" spans="2:20" x14ac:dyDescent="0.3">
      <c r="B2159" s="27"/>
      <c r="N2159" s="17">
        <v>2154</v>
      </c>
      <c r="O2159" s="4">
        <v>119.89142764613382</v>
      </c>
      <c r="P2159" s="35">
        <f t="shared" si="39"/>
        <v>0.23187824184137829</v>
      </c>
      <c r="T2159" s="28"/>
    </row>
    <row r="2160" spans="2:20" x14ac:dyDescent="0.3">
      <c r="B2160" s="27"/>
      <c r="N2160" s="17">
        <v>2155</v>
      </c>
      <c r="O2160" s="4">
        <v>111.23392799321185</v>
      </c>
      <c r="P2160" s="35">
        <f t="shared" si="39"/>
        <v>0.14292287897204825</v>
      </c>
      <c r="T2160" s="28"/>
    </row>
    <row r="2161" spans="2:20" x14ac:dyDescent="0.3">
      <c r="B2161" s="27"/>
      <c r="N2161" s="17">
        <v>2156</v>
      </c>
      <c r="O2161" s="4">
        <v>112.87869650841562</v>
      </c>
      <c r="P2161" s="35">
        <f t="shared" si="39"/>
        <v>0.1598227907215819</v>
      </c>
      <c r="T2161" s="28"/>
    </row>
    <row r="2162" spans="2:20" x14ac:dyDescent="0.3">
      <c r="B2162" s="27"/>
      <c r="N2162" s="17">
        <v>2157</v>
      </c>
      <c r="O2162" s="4">
        <v>90.737791193814772</v>
      </c>
      <c r="P2162" s="35">
        <f t="shared" si="39"/>
        <v>-6.7673870609620934E-2</v>
      </c>
      <c r="T2162" s="28"/>
    </row>
    <row r="2163" spans="2:20" x14ac:dyDescent="0.3">
      <c r="B2163" s="27"/>
      <c r="N2163" s="17">
        <v>2158</v>
      </c>
      <c r="O2163" s="4">
        <v>98.124929807163056</v>
      </c>
      <c r="P2163" s="35">
        <f t="shared" si="39"/>
        <v>8.228598031501333E-3</v>
      </c>
      <c r="T2163" s="28"/>
    </row>
    <row r="2164" spans="2:20" x14ac:dyDescent="0.3">
      <c r="B2164" s="27"/>
      <c r="N2164" s="17">
        <v>2159</v>
      </c>
      <c r="O2164" s="4">
        <v>94.577645684943136</v>
      </c>
      <c r="P2164" s="35">
        <f t="shared" si="39"/>
        <v>-2.8219563555913374E-2</v>
      </c>
      <c r="T2164" s="28"/>
    </row>
    <row r="2165" spans="2:20" x14ac:dyDescent="0.3">
      <c r="B2165" s="27"/>
      <c r="N2165" s="17">
        <v>2160</v>
      </c>
      <c r="O2165" s="4">
        <v>115.50585954117592</v>
      </c>
      <c r="P2165" s="35">
        <f t="shared" si="39"/>
        <v>0.18681675552263255</v>
      </c>
      <c r="T2165" s="28"/>
    </row>
    <row r="2166" spans="2:20" x14ac:dyDescent="0.3">
      <c r="B2166" s="27"/>
      <c r="N2166" s="17">
        <v>2161</v>
      </c>
      <c r="O2166" s="4">
        <v>105.2005072326954</v>
      </c>
      <c r="P2166" s="35">
        <f t="shared" si="39"/>
        <v>8.0929791520528926E-2</v>
      </c>
      <c r="T2166" s="28"/>
    </row>
    <row r="2167" spans="2:20" x14ac:dyDescent="0.3">
      <c r="B2167" s="27"/>
      <c r="N2167" s="17">
        <v>2162</v>
      </c>
      <c r="O2167" s="4">
        <v>92.192909124669555</v>
      </c>
      <c r="P2167" s="35">
        <f t="shared" si="39"/>
        <v>-5.2722608842816321E-2</v>
      </c>
      <c r="T2167" s="28"/>
    </row>
    <row r="2168" spans="2:20" x14ac:dyDescent="0.3">
      <c r="B2168" s="27"/>
      <c r="N2168" s="17">
        <v>2163</v>
      </c>
      <c r="O2168" s="4">
        <v>133.47339585298988</v>
      </c>
      <c r="P2168" s="35">
        <f t="shared" si="39"/>
        <v>0.37143226537666219</v>
      </c>
      <c r="T2168" s="28"/>
    </row>
    <row r="2169" spans="2:20" x14ac:dyDescent="0.3">
      <c r="B2169" s="27"/>
      <c r="N2169" s="17">
        <v>2164</v>
      </c>
      <c r="O2169" s="4">
        <v>179.86395351468855</v>
      </c>
      <c r="P2169" s="35">
        <f t="shared" si="39"/>
        <v>0.84809285514800492</v>
      </c>
      <c r="T2169" s="28"/>
    </row>
    <row r="2170" spans="2:20" x14ac:dyDescent="0.3">
      <c r="B2170" s="27"/>
      <c r="N2170" s="17">
        <v>2165</v>
      </c>
      <c r="O2170" s="4">
        <v>144.30093728628867</v>
      </c>
      <c r="P2170" s="35">
        <f t="shared" si="39"/>
        <v>0.48268469573127648</v>
      </c>
      <c r="T2170" s="28"/>
    </row>
    <row r="2171" spans="2:20" x14ac:dyDescent="0.3">
      <c r="B2171" s="27"/>
      <c r="N2171" s="17">
        <v>2166</v>
      </c>
      <c r="O2171" s="4">
        <v>94.294009524700897</v>
      </c>
      <c r="P2171" s="35">
        <f t="shared" si="39"/>
        <v>-3.1133910488482464E-2</v>
      </c>
      <c r="T2171" s="28"/>
    </row>
    <row r="2172" spans="2:20" x14ac:dyDescent="0.3">
      <c r="B2172" s="27"/>
      <c r="N2172" s="17">
        <v>2167</v>
      </c>
      <c r="O2172" s="4">
        <v>92.350870847619106</v>
      </c>
      <c r="P2172" s="35">
        <f t="shared" si="39"/>
        <v>-5.1099560278246137E-2</v>
      </c>
      <c r="T2172" s="28"/>
    </row>
    <row r="2173" spans="2:20" x14ac:dyDescent="0.3">
      <c r="B2173" s="27"/>
      <c r="N2173" s="17">
        <v>2168</v>
      </c>
      <c r="O2173" s="4">
        <v>113.72195471927023</v>
      </c>
      <c r="P2173" s="35">
        <f t="shared" si="39"/>
        <v>0.16848722539052208</v>
      </c>
      <c r="T2173" s="28"/>
    </row>
    <row r="2174" spans="2:20" x14ac:dyDescent="0.3">
      <c r="B2174" s="27"/>
      <c r="N2174" s="17">
        <v>2169</v>
      </c>
      <c r="O2174" s="4">
        <v>129.18395757600032</v>
      </c>
      <c r="P2174" s="35">
        <f t="shared" si="39"/>
        <v>0.32735850808734845</v>
      </c>
      <c r="T2174" s="28"/>
    </row>
    <row r="2175" spans="2:20" x14ac:dyDescent="0.3">
      <c r="B2175" s="27"/>
      <c r="N2175" s="17">
        <v>2170</v>
      </c>
      <c r="O2175" s="4">
        <v>96.04202701394739</v>
      </c>
      <c r="P2175" s="35">
        <f t="shared" si="39"/>
        <v>-1.3173120850405451E-2</v>
      </c>
      <c r="T2175" s="28"/>
    </row>
    <row r="2176" spans="2:20" x14ac:dyDescent="0.3">
      <c r="B2176" s="27"/>
      <c r="N2176" s="17">
        <v>2171</v>
      </c>
      <c r="O2176" s="4">
        <v>121.63841559682457</v>
      </c>
      <c r="P2176" s="35">
        <f t="shared" si="39"/>
        <v>0.2498284530238406</v>
      </c>
      <c r="T2176" s="28"/>
    </row>
    <row r="2177" spans="2:20" x14ac:dyDescent="0.3">
      <c r="B2177" s="27"/>
      <c r="N2177" s="17">
        <v>2172</v>
      </c>
      <c r="O2177" s="4">
        <v>103.68831539803101</v>
      </c>
      <c r="P2177" s="35">
        <f t="shared" si="39"/>
        <v>6.5392098332726301E-2</v>
      </c>
      <c r="T2177" s="28"/>
    </row>
    <row r="2178" spans="2:20" x14ac:dyDescent="0.3">
      <c r="B2178" s="27"/>
      <c r="N2178" s="17">
        <v>2173</v>
      </c>
      <c r="O2178" s="4">
        <v>134.79573353818023</v>
      </c>
      <c r="P2178" s="35">
        <f t="shared" si="39"/>
        <v>0.38501921696056396</v>
      </c>
      <c r="T2178" s="28"/>
    </row>
    <row r="2179" spans="2:20" x14ac:dyDescent="0.3">
      <c r="B2179" s="27"/>
      <c r="N2179" s="17">
        <v>2174</v>
      </c>
      <c r="O2179" s="4">
        <v>107.53245386769692</v>
      </c>
      <c r="P2179" s="35">
        <f t="shared" si="39"/>
        <v>0.1048904230451817</v>
      </c>
      <c r="T2179" s="28"/>
    </row>
    <row r="2180" spans="2:20" x14ac:dyDescent="0.3">
      <c r="B2180" s="27"/>
      <c r="N2180" s="17">
        <v>2175</v>
      </c>
      <c r="O2180" s="4">
        <v>99.774134026442866</v>
      </c>
      <c r="P2180" s="35">
        <f t="shared" si="39"/>
        <v>2.5174086411873464E-2</v>
      </c>
      <c r="T2180" s="28"/>
    </row>
    <row r="2181" spans="2:20" x14ac:dyDescent="0.3">
      <c r="B2181" s="27"/>
      <c r="N2181" s="17">
        <v>2176</v>
      </c>
      <c r="O2181" s="4">
        <v>81.193526086219492</v>
      </c>
      <c r="P2181" s="35">
        <f t="shared" si="39"/>
        <v>-0.1657407028364839</v>
      </c>
      <c r="T2181" s="28"/>
    </row>
    <row r="2182" spans="2:20" x14ac:dyDescent="0.3">
      <c r="B2182" s="27"/>
      <c r="N2182" s="17">
        <v>2177</v>
      </c>
      <c r="O2182" s="4">
        <v>102.27162636583681</v>
      </c>
      <c r="P2182" s="35">
        <f t="shared" si="39"/>
        <v>5.0835691519669046E-2</v>
      </c>
      <c r="T2182" s="28"/>
    </row>
    <row r="2183" spans="2:20" x14ac:dyDescent="0.3">
      <c r="B2183" s="27"/>
      <c r="N2183" s="17">
        <v>2178</v>
      </c>
      <c r="O2183" s="4">
        <v>106.82856161857717</v>
      </c>
      <c r="P2183" s="35">
        <f t="shared" ref="P2183:P2246" si="40">O2183/$D$6-1</f>
        <v>9.7657966452449063E-2</v>
      </c>
      <c r="T2183" s="28"/>
    </row>
    <row r="2184" spans="2:20" x14ac:dyDescent="0.3">
      <c r="B2184" s="27"/>
      <c r="N2184" s="17">
        <v>2179</v>
      </c>
      <c r="O2184" s="4">
        <v>166.32588800012167</v>
      </c>
      <c r="P2184" s="35">
        <f t="shared" si="40"/>
        <v>0.70898992951397322</v>
      </c>
      <c r="T2184" s="28"/>
    </row>
    <row r="2185" spans="2:20" x14ac:dyDescent="0.3">
      <c r="B2185" s="27"/>
      <c r="N2185" s="17">
        <v>2180</v>
      </c>
      <c r="O2185" s="4">
        <v>130.59115969759782</v>
      </c>
      <c r="P2185" s="35">
        <f t="shared" si="40"/>
        <v>0.34181743738282333</v>
      </c>
      <c r="T2185" s="28"/>
    </row>
    <row r="2186" spans="2:20" x14ac:dyDescent="0.3">
      <c r="B2186" s="27"/>
      <c r="N2186" s="17">
        <v>2181</v>
      </c>
      <c r="O2186" s="4">
        <v>129.916640719029</v>
      </c>
      <c r="P2186" s="35">
        <f t="shared" si="40"/>
        <v>0.33488678963158858</v>
      </c>
      <c r="T2186" s="28"/>
    </row>
    <row r="2187" spans="2:20" x14ac:dyDescent="0.3">
      <c r="B2187" s="27"/>
      <c r="N2187" s="17">
        <v>2182</v>
      </c>
      <c r="O2187" s="4">
        <v>116.43726340507287</v>
      </c>
      <c r="P2187" s="35">
        <f t="shared" si="40"/>
        <v>0.19638688223501233</v>
      </c>
      <c r="T2187" s="28"/>
    </row>
    <row r="2188" spans="2:20" x14ac:dyDescent="0.3">
      <c r="B2188" s="27"/>
      <c r="N2188" s="17">
        <v>2183</v>
      </c>
      <c r="O2188" s="4">
        <v>106.43311635363283</v>
      </c>
      <c r="P2188" s="35">
        <f t="shared" si="40"/>
        <v>9.3594786729858992E-2</v>
      </c>
      <c r="T2188" s="28"/>
    </row>
    <row r="2189" spans="2:20" x14ac:dyDescent="0.3">
      <c r="B2189" s="27"/>
      <c r="N2189" s="17">
        <v>2184</v>
      </c>
      <c r="O2189" s="4">
        <v>76.669016701008701</v>
      </c>
      <c r="P2189" s="35">
        <f t="shared" si="40"/>
        <v>-0.2122298036510909</v>
      </c>
      <c r="T2189" s="28"/>
    </row>
    <row r="2190" spans="2:20" x14ac:dyDescent="0.3">
      <c r="B2190" s="27"/>
      <c r="N2190" s="17">
        <v>2185</v>
      </c>
      <c r="O2190" s="4">
        <v>67.613121640276162</v>
      </c>
      <c r="P2190" s="35">
        <f t="shared" si="40"/>
        <v>-0.30527865880895977</v>
      </c>
      <c r="T2190" s="28"/>
    </row>
    <row r="2191" spans="2:20" x14ac:dyDescent="0.3">
      <c r="B2191" s="27"/>
      <c r="N2191" s="17">
        <v>2186</v>
      </c>
      <c r="O2191" s="4">
        <v>94.366727873146971</v>
      </c>
      <c r="P2191" s="35">
        <f t="shared" si="40"/>
        <v>-3.0386733204900929E-2</v>
      </c>
      <c r="T2191" s="28"/>
    </row>
    <row r="2192" spans="2:20" x14ac:dyDescent="0.3">
      <c r="B2192" s="27"/>
      <c r="N2192" s="17">
        <v>2187</v>
      </c>
      <c r="O2192" s="4">
        <v>109.2733894457548</v>
      </c>
      <c r="P2192" s="35">
        <f t="shared" si="40"/>
        <v>0.12277844641068048</v>
      </c>
      <c r="T2192" s="28"/>
    </row>
    <row r="2193" spans="2:20" x14ac:dyDescent="0.3">
      <c r="B2193" s="27"/>
      <c r="N2193" s="17">
        <v>2188</v>
      </c>
      <c r="O2193" s="4">
        <v>71.775619890061662</v>
      </c>
      <c r="P2193" s="35">
        <f t="shared" si="40"/>
        <v>-0.26250920375877695</v>
      </c>
      <c r="T2193" s="28"/>
    </row>
    <row r="2194" spans="2:20" x14ac:dyDescent="0.3">
      <c r="B2194" s="27"/>
      <c r="N2194" s="17">
        <v>2189</v>
      </c>
      <c r="O2194" s="4">
        <v>157.90743243051361</v>
      </c>
      <c r="P2194" s="35">
        <f t="shared" si="40"/>
        <v>0.62249073228431251</v>
      </c>
      <c r="T2194" s="28"/>
    </row>
    <row r="2195" spans="2:20" x14ac:dyDescent="0.3">
      <c r="B2195" s="27"/>
      <c r="N2195" s="17">
        <v>2190</v>
      </c>
      <c r="O2195" s="4">
        <v>111.64036400135502</v>
      </c>
      <c r="P2195" s="35">
        <f t="shared" si="40"/>
        <v>0.14709898801472487</v>
      </c>
      <c r="T2195" s="28"/>
    </row>
    <row r="2196" spans="2:20" x14ac:dyDescent="0.3">
      <c r="B2196" s="27"/>
      <c r="N2196" s="17">
        <v>2191</v>
      </c>
      <c r="O2196" s="4">
        <v>136.95593728199725</v>
      </c>
      <c r="P2196" s="35">
        <f t="shared" si="40"/>
        <v>0.40721519912708604</v>
      </c>
      <c r="T2196" s="28"/>
    </row>
    <row r="2197" spans="2:20" x14ac:dyDescent="0.3">
      <c r="B2197" s="27"/>
      <c r="N2197" s="17">
        <v>2192</v>
      </c>
      <c r="O2197" s="4">
        <v>79.391450448698677</v>
      </c>
      <c r="P2197" s="35">
        <f t="shared" si="40"/>
        <v>-0.1842569371628161</v>
      </c>
      <c r="T2197" s="28"/>
    </row>
    <row r="2198" spans="2:20" x14ac:dyDescent="0.3">
      <c r="B2198" s="27"/>
      <c r="N2198" s="17">
        <v>2193</v>
      </c>
      <c r="O2198" s="4">
        <v>123.92553934525469</v>
      </c>
      <c r="P2198" s="35">
        <f t="shared" si="40"/>
        <v>0.27332853169840288</v>
      </c>
      <c r="T2198" s="28"/>
    </row>
    <row r="2199" spans="2:20" x14ac:dyDescent="0.3">
      <c r="B2199" s="27"/>
      <c r="N2199" s="17">
        <v>2194</v>
      </c>
      <c r="O2199" s="4">
        <v>90.276599349745624</v>
      </c>
      <c r="P2199" s="35">
        <f t="shared" si="40"/>
        <v>-7.2412593045226181E-2</v>
      </c>
      <c r="T2199" s="28"/>
    </row>
    <row r="2200" spans="2:20" x14ac:dyDescent="0.3">
      <c r="B2200" s="27"/>
      <c r="N2200" s="17">
        <v>2195</v>
      </c>
      <c r="O2200" s="4">
        <v>159.0964380351391</v>
      </c>
      <c r="P2200" s="35">
        <f t="shared" si="40"/>
        <v>0.63470770361014228</v>
      </c>
      <c r="T2200" s="28"/>
    </row>
    <row r="2201" spans="2:20" x14ac:dyDescent="0.3">
      <c r="B2201" s="27"/>
      <c r="N2201" s="17">
        <v>2196</v>
      </c>
      <c r="O2201" s="4">
        <v>115.98421139204071</v>
      </c>
      <c r="P2201" s="35">
        <f t="shared" si="40"/>
        <v>0.19173179614391977</v>
      </c>
      <c r="T2201" s="28"/>
    </row>
    <row r="2202" spans="2:20" x14ac:dyDescent="0.3">
      <c r="B2202" s="27"/>
      <c r="N2202" s="17">
        <v>2197</v>
      </c>
      <c r="O2202" s="4">
        <v>98.355707086395256</v>
      </c>
      <c r="P2202" s="35">
        <f t="shared" si="40"/>
        <v>1.059982268516535E-2</v>
      </c>
      <c r="T2202" s="28"/>
    </row>
    <row r="2203" spans="2:20" x14ac:dyDescent="0.3">
      <c r="B2203" s="27"/>
      <c r="N2203" s="17">
        <v>2198</v>
      </c>
      <c r="O2203" s="4">
        <v>93.671500745954404</v>
      </c>
      <c r="P2203" s="35">
        <f t="shared" si="40"/>
        <v>-3.753015611628896E-2</v>
      </c>
      <c r="T2203" s="28"/>
    </row>
    <row r="2204" spans="2:20" x14ac:dyDescent="0.3">
      <c r="B2204" s="27"/>
      <c r="N2204" s="17">
        <v>2199</v>
      </c>
      <c r="O2204" s="4">
        <v>131.2898568106759</v>
      </c>
      <c r="P2204" s="35">
        <f t="shared" si="40"/>
        <v>0.34899651422039923</v>
      </c>
      <c r="T2204" s="28"/>
    </row>
    <row r="2205" spans="2:20" x14ac:dyDescent="0.3">
      <c r="B2205" s="27"/>
      <c r="N2205" s="17">
        <v>2200</v>
      </c>
      <c r="O2205" s="4">
        <v>78.915034846492333</v>
      </c>
      <c r="P2205" s="35">
        <f t="shared" si="40"/>
        <v>-0.18915208292890029</v>
      </c>
      <c r="T2205" s="28"/>
    </row>
    <row r="2206" spans="2:20" x14ac:dyDescent="0.3">
      <c r="B2206" s="27"/>
      <c r="N2206" s="17">
        <v>2201</v>
      </c>
      <c r="O2206" s="4">
        <v>92.893963399624809</v>
      </c>
      <c r="P2206" s="35">
        <f t="shared" si="40"/>
        <v>-4.5519312288401559E-2</v>
      </c>
      <c r="T2206" s="28"/>
    </row>
    <row r="2207" spans="2:20" x14ac:dyDescent="0.3">
      <c r="B2207" s="27"/>
      <c r="N2207" s="17">
        <v>2202</v>
      </c>
      <c r="O2207" s="4">
        <v>90.643565424932646</v>
      </c>
      <c r="P2207" s="35">
        <f t="shared" si="40"/>
        <v>-6.8642035530045997E-2</v>
      </c>
      <c r="T2207" s="28"/>
    </row>
    <row r="2208" spans="2:20" x14ac:dyDescent="0.3">
      <c r="B2208" s="27"/>
      <c r="N2208" s="17">
        <v>2203</v>
      </c>
      <c r="O2208" s="4">
        <v>147.45456613386466</v>
      </c>
      <c r="P2208" s="35">
        <f t="shared" si="40"/>
        <v>0.51508806965421128</v>
      </c>
      <c r="T2208" s="28"/>
    </row>
    <row r="2209" spans="2:20" x14ac:dyDescent="0.3">
      <c r="B2209" s="27"/>
      <c r="N2209" s="17">
        <v>2204</v>
      </c>
      <c r="O2209" s="4">
        <v>147.03927057972655</v>
      </c>
      <c r="P2209" s="35">
        <f t="shared" si="40"/>
        <v>0.51082092923291111</v>
      </c>
      <c r="T2209" s="28"/>
    </row>
    <row r="2210" spans="2:20" x14ac:dyDescent="0.3">
      <c r="B2210" s="27"/>
      <c r="N2210" s="17">
        <v>2205</v>
      </c>
      <c r="O2210" s="4">
        <v>117.82760789008388</v>
      </c>
      <c r="P2210" s="35">
        <f t="shared" si="40"/>
        <v>0.21067260018312517</v>
      </c>
      <c r="T2210" s="28"/>
    </row>
    <row r="2211" spans="2:20" x14ac:dyDescent="0.3">
      <c r="B2211" s="27"/>
      <c r="N2211" s="17">
        <v>2206</v>
      </c>
      <c r="O2211" s="4">
        <v>123.54975308129453</v>
      </c>
      <c r="P2211" s="35">
        <f t="shared" si="40"/>
        <v>0.26946734719802534</v>
      </c>
      <c r="T2211" s="28"/>
    </row>
    <row r="2212" spans="2:20" x14ac:dyDescent="0.3">
      <c r="B2212" s="27"/>
      <c r="N2212" s="17">
        <v>2207</v>
      </c>
      <c r="O2212" s="4">
        <v>134.5745581030009</v>
      </c>
      <c r="P2212" s="35">
        <f t="shared" si="40"/>
        <v>0.38274665075982273</v>
      </c>
      <c r="T2212" s="28"/>
    </row>
    <row r="2213" spans="2:20" x14ac:dyDescent="0.3">
      <c r="B2213" s="27"/>
      <c r="N2213" s="17">
        <v>2208</v>
      </c>
      <c r="O2213" s="4">
        <v>106.78423184696656</v>
      </c>
      <c r="P2213" s="35">
        <f t="shared" si="40"/>
        <v>9.7202480333173913E-2</v>
      </c>
      <c r="T2213" s="28"/>
    </row>
    <row r="2214" spans="2:20" x14ac:dyDescent="0.3">
      <c r="B2214" s="27"/>
      <c r="N2214" s="17">
        <v>2209</v>
      </c>
      <c r="O2214" s="4">
        <v>167.23758257642291</v>
      </c>
      <c r="P2214" s="35">
        <f t="shared" si="40"/>
        <v>0.71835754431179843</v>
      </c>
      <c r="T2214" s="28"/>
    </row>
    <row r="2215" spans="2:20" x14ac:dyDescent="0.3">
      <c r="B2215" s="27"/>
      <c r="N2215" s="17">
        <v>2210</v>
      </c>
      <c r="O2215" s="4">
        <v>102.87081739671156</v>
      </c>
      <c r="P2215" s="35">
        <f t="shared" si="40"/>
        <v>5.6992348489504518E-2</v>
      </c>
      <c r="T2215" s="28"/>
    </row>
    <row r="2216" spans="2:20" x14ac:dyDescent="0.3">
      <c r="B2216" s="27"/>
      <c r="N2216" s="17">
        <v>2211</v>
      </c>
      <c r="O2216" s="4">
        <v>118.22046973632195</v>
      </c>
      <c r="P2216" s="35">
        <f t="shared" si="40"/>
        <v>0.21470923541161469</v>
      </c>
      <c r="T2216" s="28"/>
    </row>
    <row r="2217" spans="2:20" x14ac:dyDescent="0.3">
      <c r="B2217" s="27"/>
      <c r="N2217" s="17">
        <v>2212</v>
      </c>
      <c r="O2217" s="4">
        <v>139.84737176747061</v>
      </c>
      <c r="P2217" s="35">
        <f t="shared" si="40"/>
        <v>0.43692453948858034</v>
      </c>
      <c r="T2217" s="28"/>
    </row>
    <row r="2218" spans="2:20" x14ac:dyDescent="0.3">
      <c r="B2218" s="27"/>
      <c r="N2218" s="17">
        <v>2213</v>
      </c>
      <c r="O2218" s="4">
        <v>133.52349784345262</v>
      </c>
      <c r="P2218" s="35">
        <f t="shared" si="40"/>
        <v>0.37194706074723816</v>
      </c>
      <c r="T2218" s="28"/>
    </row>
    <row r="2219" spans="2:20" x14ac:dyDescent="0.3">
      <c r="B2219" s="27"/>
      <c r="N2219" s="17">
        <v>2214</v>
      </c>
      <c r="O2219" s="4">
        <v>124.43431415736772</v>
      </c>
      <c r="P2219" s="35">
        <f t="shared" si="40"/>
        <v>0.2785561666790195</v>
      </c>
      <c r="T2219" s="28"/>
    </row>
    <row r="2220" spans="2:20" x14ac:dyDescent="0.3">
      <c r="B2220" s="27"/>
      <c r="N2220" s="17">
        <v>2215</v>
      </c>
      <c r="O2220" s="4">
        <v>123.56897642557274</v>
      </c>
      <c r="P2220" s="35">
        <f t="shared" si="40"/>
        <v>0.26966486607003071</v>
      </c>
      <c r="T2220" s="28"/>
    </row>
    <row r="2221" spans="2:20" x14ac:dyDescent="0.3">
      <c r="B2221" s="27"/>
      <c r="N2221" s="17">
        <v>2216</v>
      </c>
      <c r="O2221" s="4">
        <v>104.47676001356676</v>
      </c>
      <c r="P2221" s="35">
        <f t="shared" si="40"/>
        <v>7.3493326133951875E-2</v>
      </c>
      <c r="T2221" s="28"/>
    </row>
    <row r="2222" spans="2:20" x14ac:dyDescent="0.3">
      <c r="B2222" s="27"/>
      <c r="N2222" s="17">
        <v>2217</v>
      </c>
      <c r="O2222" s="4">
        <v>65.83372883704935</v>
      </c>
      <c r="P2222" s="35">
        <f t="shared" si="40"/>
        <v>-0.3235618281816196</v>
      </c>
      <c r="T2222" s="28"/>
    </row>
    <row r="2223" spans="2:20" x14ac:dyDescent="0.3">
      <c r="B2223" s="27"/>
      <c r="N2223" s="17">
        <v>2218</v>
      </c>
      <c r="O2223" s="4">
        <v>66.297942546073415</v>
      </c>
      <c r="P2223" s="35">
        <f t="shared" si="40"/>
        <v>-0.3187920562392994</v>
      </c>
      <c r="T2223" s="28"/>
    </row>
    <row r="2224" spans="2:20" x14ac:dyDescent="0.3">
      <c r="B2224" s="27"/>
      <c r="N2224" s="17">
        <v>2219</v>
      </c>
      <c r="O2224" s="4">
        <v>80.386663921128857</v>
      </c>
      <c r="P2224" s="35">
        <f t="shared" si="40"/>
        <v>-0.17403117001044976</v>
      </c>
      <c r="T2224" s="28"/>
    </row>
    <row r="2225" spans="2:20" x14ac:dyDescent="0.3">
      <c r="B2225" s="27"/>
      <c r="N2225" s="17">
        <v>2220</v>
      </c>
      <c r="O2225" s="4">
        <v>100.2154435772232</v>
      </c>
      <c r="P2225" s="35">
        <f t="shared" si="40"/>
        <v>2.9708519308341064E-2</v>
      </c>
      <c r="T2225" s="28"/>
    </row>
    <row r="2226" spans="2:20" x14ac:dyDescent="0.3">
      <c r="B2226" s="27"/>
      <c r="N2226" s="17">
        <v>2221</v>
      </c>
      <c r="O2226" s="4">
        <v>126.33931651814247</v>
      </c>
      <c r="P2226" s="35">
        <f t="shared" si="40"/>
        <v>0.29812996778364353</v>
      </c>
      <c r="T2226" s="28"/>
    </row>
    <row r="2227" spans="2:20" x14ac:dyDescent="0.3">
      <c r="B2227" s="27"/>
      <c r="N2227" s="17">
        <v>2222</v>
      </c>
      <c r="O2227" s="4">
        <v>84.969493050164246</v>
      </c>
      <c r="P2227" s="35">
        <f t="shared" si="40"/>
        <v>-0.12694283683288066</v>
      </c>
      <c r="T2227" s="28"/>
    </row>
    <row r="2228" spans="2:20" x14ac:dyDescent="0.3">
      <c r="B2228" s="27"/>
      <c r="N2228" s="17">
        <v>2223</v>
      </c>
      <c r="O2228" s="4">
        <v>108.53057740898386</v>
      </c>
      <c r="P2228" s="35">
        <f t="shared" si="40"/>
        <v>0.11514609100511453</v>
      </c>
      <c r="T2228" s="28"/>
    </row>
    <row r="2229" spans="2:20" x14ac:dyDescent="0.3">
      <c r="B2229" s="27"/>
      <c r="N2229" s="17">
        <v>2224</v>
      </c>
      <c r="O2229" s="4">
        <v>126.01672408969935</v>
      </c>
      <c r="P2229" s="35">
        <f t="shared" si="40"/>
        <v>0.2948153472024726</v>
      </c>
      <c r="T2229" s="28"/>
    </row>
    <row r="2230" spans="2:20" x14ac:dyDescent="0.3">
      <c r="B2230" s="27"/>
      <c r="N2230" s="17">
        <v>2225</v>
      </c>
      <c r="O2230" s="4">
        <v>129.98343405365952</v>
      </c>
      <c r="P2230" s="35">
        <f t="shared" si="40"/>
        <v>0.33557308770349259</v>
      </c>
      <c r="T2230" s="28"/>
    </row>
    <row r="2231" spans="2:20" x14ac:dyDescent="0.3">
      <c r="B2231" s="27"/>
      <c r="N2231" s="17">
        <v>2226</v>
      </c>
      <c r="O2231" s="4">
        <v>142.37756403897927</v>
      </c>
      <c r="P2231" s="35">
        <f t="shared" si="40"/>
        <v>0.46292213471404065</v>
      </c>
      <c r="T2231" s="28"/>
    </row>
    <row r="2232" spans="2:20" x14ac:dyDescent="0.3">
      <c r="B2232" s="27"/>
      <c r="N2232" s="17">
        <v>2227</v>
      </c>
      <c r="O2232" s="4">
        <v>91.907330575039694</v>
      </c>
      <c r="P2232" s="35">
        <f t="shared" si="40"/>
        <v>-5.565691372626469E-2</v>
      </c>
      <c r="T2232" s="28"/>
    </row>
    <row r="2233" spans="2:20" x14ac:dyDescent="0.3">
      <c r="B2233" s="27"/>
      <c r="N2233" s="17">
        <v>2228</v>
      </c>
      <c r="O2233" s="4">
        <v>107.16826413995443</v>
      </c>
      <c r="P2233" s="35">
        <f t="shared" si="40"/>
        <v>0.10114839235694695</v>
      </c>
      <c r="T2233" s="28"/>
    </row>
    <row r="2234" spans="2:20" x14ac:dyDescent="0.3">
      <c r="B2234" s="27"/>
      <c r="N2234" s="17">
        <v>2229</v>
      </c>
      <c r="O2234" s="4">
        <v>139.51001017558235</v>
      </c>
      <c r="P2234" s="35">
        <f t="shared" si="40"/>
        <v>0.43345816651396918</v>
      </c>
      <c r="T2234" s="28"/>
    </row>
    <row r="2235" spans="2:20" x14ac:dyDescent="0.3">
      <c r="B2235" s="27"/>
      <c r="N2235" s="17">
        <v>2230</v>
      </c>
      <c r="O2235" s="4">
        <v>72.402386836313866</v>
      </c>
      <c r="P2235" s="35">
        <f t="shared" si="40"/>
        <v>-0.25606920567924485</v>
      </c>
      <c r="T2235" s="28"/>
    </row>
    <row r="2236" spans="2:20" x14ac:dyDescent="0.3">
      <c r="B2236" s="27"/>
      <c r="N2236" s="17">
        <v>2231</v>
      </c>
      <c r="O2236" s="4">
        <v>75.254813130569644</v>
      </c>
      <c r="P2236" s="35">
        <f t="shared" si="40"/>
        <v>-0.22676067247267384</v>
      </c>
      <c r="T2236" s="28"/>
    </row>
    <row r="2237" spans="2:20" x14ac:dyDescent="0.3">
      <c r="B2237" s="27"/>
      <c r="N2237" s="17">
        <v>2232</v>
      </c>
      <c r="O2237" s="4">
        <v>137.45328295269891</v>
      </c>
      <c r="P2237" s="35">
        <f t="shared" si="40"/>
        <v>0.4123254002685699</v>
      </c>
      <c r="T2237" s="28"/>
    </row>
    <row r="2238" spans="2:20" x14ac:dyDescent="0.3">
      <c r="B2238" s="27"/>
      <c r="N2238" s="17">
        <v>2233</v>
      </c>
      <c r="O2238" s="4">
        <v>112.54215794875145</v>
      </c>
      <c r="P2238" s="35">
        <f t="shared" si="40"/>
        <v>0.15636487436066782</v>
      </c>
      <c r="T2238" s="28"/>
    </row>
    <row r="2239" spans="2:20" x14ac:dyDescent="0.3">
      <c r="B2239" s="27"/>
      <c r="N2239" s="17">
        <v>2234</v>
      </c>
      <c r="O2239" s="4">
        <v>90.63574298572675</v>
      </c>
      <c r="P2239" s="35">
        <f t="shared" si="40"/>
        <v>-6.8722410689847302E-2</v>
      </c>
      <c r="T2239" s="28"/>
    </row>
    <row r="2240" spans="2:20" x14ac:dyDescent="0.3">
      <c r="B2240" s="27"/>
      <c r="N2240" s="17">
        <v>2235</v>
      </c>
      <c r="O2240" s="4">
        <v>105.29639412512637</v>
      </c>
      <c r="P2240" s="35">
        <f t="shared" si="40"/>
        <v>8.1915024399831449E-2</v>
      </c>
      <c r="T2240" s="28"/>
    </row>
    <row r="2241" spans="2:20" x14ac:dyDescent="0.3">
      <c r="B2241" s="27"/>
      <c r="N2241" s="17">
        <v>2236</v>
      </c>
      <c r="O2241" s="4">
        <v>96.973367683806714</v>
      </c>
      <c r="P2241" s="35">
        <f t="shared" si="40"/>
        <v>-3.6036434535060557E-3</v>
      </c>
      <c r="T2241" s="28"/>
    </row>
    <row r="2242" spans="2:20" x14ac:dyDescent="0.3">
      <c r="B2242" s="27"/>
      <c r="N2242" s="17">
        <v>2237</v>
      </c>
      <c r="O2242" s="4">
        <v>124.99610762757891</v>
      </c>
      <c r="P2242" s="35">
        <f t="shared" si="40"/>
        <v>0.28432856563988906</v>
      </c>
      <c r="T2242" s="28"/>
    </row>
    <row r="2243" spans="2:20" x14ac:dyDescent="0.3">
      <c r="B2243" s="27"/>
      <c r="N2243" s="17">
        <v>2238</v>
      </c>
      <c r="O2243" s="4">
        <v>173.89989114831474</v>
      </c>
      <c r="P2243" s="35">
        <f t="shared" si="40"/>
        <v>0.78681242162271592</v>
      </c>
      <c r="T2243" s="28"/>
    </row>
    <row r="2244" spans="2:20" x14ac:dyDescent="0.3">
      <c r="B2244" s="27"/>
      <c r="N2244" s="17">
        <v>2239</v>
      </c>
      <c r="O2244" s="4">
        <v>80.994828227255638</v>
      </c>
      <c r="P2244" s="35">
        <f t="shared" si="40"/>
        <v>-0.16778231309973379</v>
      </c>
      <c r="T2244" s="28"/>
    </row>
    <row r="2245" spans="2:20" x14ac:dyDescent="0.3">
      <c r="B2245" s="27"/>
      <c r="N2245" s="17">
        <v>2240</v>
      </c>
      <c r="O2245" s="4">
        <v>103.77283576337659</v>
      </c>
      <c r="P2245" s="35">
        <f t="shared" si="40"/>
        <v>6.6260540731869488E-2</v>
      </c>
      <c r="T2245" s="28"/>
    </row>
    <row r="2246" spans="2:20" x14ac:dyDescent="0.3">
      <c r="B2246" s="27"/>
      <c r="N2246" s="17">
        <v>2241</v>
      </c>
      <c r="O2246" s="4">
        <v>113.77231265600743</v>
      </c>
      <c r="P2246" s="35">
        <f t="shared" si="40"/>
        <v>0.1690046505958811</v>
      </c>
      <c r="T2246" s="28"/>
    </row>
    <row r="2247" spans="2:20" x14ac:dyDescent="0.3">
      <c r="B2247" s="27"/>
      <c r="N2247" s="17">
        <v>2242</v>
      </c>
      <c r="O2247" s="4">
        <v>128.85287407521628</v>
      </c>
      <c r="P2247" s="35">
        <f t="shared" ref="P2247:P2310" si="41">O2247/$D$6-1</f>
        <v>0.32395664217536391</v>
      </c>
      <c r="T2247" s="28"/>
    </row>
    <row r="2248" spans="2:20" x14ac:dyDescent="0.3">
      <c r="B2248" s="27"/>
      <c r="N2248" s="17">
        <v>2243</v>
      </c>
      <c r="O2248" s="4">
        <v>107.10351133306271</v>
      </c>
      <c r="P2248" s="35">
        <f t="shared" si="41"/>
        <v>0.10048306060242407</v>
      </c>
      <c r="T2248" s="28"/>
    </row>
    <row r="2249" spans="2:20" x14ac:dyDescent="0.3">
      <c r="B2249" s="27"/>
      <c r="N2249" s="17">
        <v>2244</v>
      </c>
      <c r="O2249" s="4">
        <v>139.63536500292787</v>
      </c>
      <c r="P2249" s="35">
        <f t="shared" si="41"/>
        <v>0.4347461809062283</v>
      </c>
      <c r="T2249" s="28"/>
    </row>
    <row r="2250" spans="2:20" x14ac:dyDescent="0.3">
      <c r="B2250" s="27"/>
      <c r="N2250" s="17">
        <v>2245</v>
      </c>
      <c r="O2250" s="4">
        <v>124.12189899881334</v>
      </c>
      <c r="P2250" s="35">
        <f t="shared" si="41"/>
        <v>0.27534611702158696</v>
      </c>
      <c r="T2250" s="28"/>
    </row>
    <row r="2251" spans="2:20" x14ac:dyDescent="0.3">
      <c r="B2251" s="27"/>
      <c r="N2251" s="17">
        <v>2246</v>
      </c>
      <c r="O2251" s="4">
        <v>130.09121585619468</v>
      </c>
      <c r="P2251" s="35">
        <f t="shared" si="41"/>
        <v>0.33668054017124871</v>
      </c>
      <c r="T2251" s="28"/>
    </row>
    <row r="2252" spans="2:20" x14ac:dyDescent="0.3">
      <c r="B2252" s="27"/>
      <c r="N2252" s="17">
        <v>2247</v>
      </c>
      <c r="O2252" s="4">
        <v>100.99661762758826</v>
      </c>
      <c r="P2252" s="35">
        <f t="shared" si="41"/>
        <v>3.773504242704262E-2</v>
      </c>
      <c r="T2252" s="28"/>
    </row>
    <row r="2253" spans="2:20" x14ac:dyDescent="0.3">
      <c r="B2253" s="27"/>
      <c r="N2253" s="17">
        <v>2248</v>
      </c>
      <c r="O2253" s="4">
        <v>104.29609678205185</v>
      </c>
      <c r="P2253" s="35">
        <f t="shared" si="41"/>
        <v>7.1637020738533064E-2</v>
      </c>
      <c r="T2253" s="28"/>
    </row>
    <row r="2254" spans="2:20" x14ac:dyDescent="0.3">
      <c r="B2254" s="27"/>
      <c r="N2254" s="17">
        <v>2249</v>
      </c>
      <c r="O2254" s="4">
        <v>86.114436139298647</v>
      </c>
      <c r="P2254" s="35">
        <f t="shared" si="41"/>
        <v>-0.11517860558346815</v>
      </c>
      <c r="T2254" s="28"/>
    </row>
    <row r="2255" spans="2:20" x14ac:dyDescent="0.3">
      <c r="B2255" s="27"/>
      <c r="N2255" s="17">
        <v>2250</v>
      </c>
      <c r="O2255" s="4">
        <v>81.08450568050192</v>
      </c>
      <c r="P2255" s="35">
        <f t="shared" si="41"/>
        <v>-0.16686088188812209</v>
      </c>
      <c r="T2255" s="28"/>
    </row>
    <row r="2256" spans="2:20" x14ac:dyDescent="0.3">
      <c r="B2256" s="27"/>
      <c r="N2256" s="17">
        <v>2251</v>
      </c>
      <c r="O2256" s="4">
        <v>60.127365869746328</v>
      </c>
      <c r="P2256" s="35">
        <f t="shared" si="41"/>
        <v>-0.38219441365902407</v>
      </c>
      <c r="T2256" s="28"/>
    </row>
    <row r="2257" spans="2:20" x14ac:dyDescent="0.3">
      <c r="B2257" s="27"/>
      <c r="N2257" s="17">
        <v>2252</v>
      </c>
      <c r="O2257" s="4">
        <v>72.33314186627193</v>
      </c>
      <c r="P2257" s="35">
        <f t="shared" si="41"/>
        <v>-0.25678069417868443</v>
      </c>
      <c r="T2257" s="28"/>
    </row>
    <row r="2258" spans="2:20" x14ac:dyDescent="0.3">
      <c r="B2258" s="27"/>
      <c r="N2258" s="17">
        <v>2253</v>
      </c>
      <c r="O2258" s="4">
        <v>75.111834173950911</v>
      </c>
      <c r="P2258" s="35">
        <f t="shared" si="41"/>
        <v>-0.22822977388515897</v>
      </c>
      <c r="T2258" s="28"/>
    </row>
    <row r="2259" spans="2:20" x14ac:dyDescent="0.3">
      <c r="B2259" s="27"/>
      <c r="N2259" s="17">
        <v>2254</v>
      </c>
      <c r="O2259" s="4">
        <v>101.94526788096026</v>
      </c>
      <c r="P2259" s="35">
        <f t="shared" si="41"/>
        <v>4.7482374902684699E-2</v>
      </c>
      <c r="T2259" s="28"/>
    </row>
    <row r="2260" spans="2:20" x14ac:dyDescent="0.3">
      <c r="B2260" s="27"/>
      <c r="N2260" s="17">
        <v>2255</v>
      </c>
      <c r="O2260" s="4">
        <v>122.79338517618747</v>
      </c>
      <c r="P2260" s="35">
        <f t="shared" si="41"/>
        <v>0.26169570594375124</v>
      </c>
      <c r="T2260" s="28"/>
    </row>
    <row r="2261" spans="2:20" x14ac:dyDescent="0.3">
      <c r="B2261" s="27"/>
      <c r="N2261" s="17">
        <v>2256</v>
      </c>
      <c r="O2261" s="4">
        <v>99.189040938551187</v>
      </c>
      <c r="P2261" s="35">
        <f t="shared" si="41"/>
        <v>1.9162285079813879E-2</v>
      </c>
      <c r="T2261" s="28"/>
    </row>
    <row r="2262" spans="2:20" x14ac:dyDescent="0.3">
      <c r="B2262" s="27"/>
      <c r="N2262" s="17">
        <v>2257</v>
      </c>
      <c r="O2262" s="4">
        <v>102.4785504855347</v>
      </c>
      <c r="P2262" s="35">
        <f t="shared" si="41"/>
        <v>5.2961826188115735E-2</v>
      </c>
      <c r="T2262" s="28"/>
    </row>
    <row r="2263" spans="2:20" x14ac:dyDescent="0.3">
      <c r="B2263" s="27"/>
      <c r="N2263" s="17">
        <v>2258</v>
      </c>
      <c r="O2263" s="4">
        <v>118.32345642739273</v>
      </c>
      <c r="P2263" s="35">
        <f t="shared" si="41"/>
        <v>0.21576741835613511</v>
      </c>
      <c r="T2263" s="28"/>
    </row>
    <row r="2264" spans="2:20" x14ac:dyDescent="0.3">
      <c r="B2264" s="27"/>
      <c r="N2264" s="17">
        <v>2259</v>
      </c>
      <c r="O2264" s="4">
        <v>105.90437290158529</v>
      </c>
      <c r="P2264" s="35">
        <f t="shared" si="41"/>
        <v>8.8161975002769344E-2</v>
      </c>
      <c r="T2264" s="28"/>
    </row>
    <row r="2265" spans="2:20" x14ac:dyDescent="0.3">
      <c r="B2265" s="27"/>
      <c r="N2265" s="17">
        <v>2260</v>
      </c>
      <c r="O2265" s="4">
        <v>97.37050763822576</v>
      </c>
      <c r="P2265" s="35">
        <f t="shared" si="41"/>
        <v>4.7694911612028434E-4</v>
      </c>
      <c r="T2265" s="28"/>
    </row>
    <row r="2266" spans="2:20" x14ac:dyDescent="0.3">
      <c r="B2266" s="27"/>
      <c r="N2266" s="17">
        <v>2261</v>
      </c>
      <c r="O2266" s="4">
        <v>84.021106687969592</v>
      </c>
      <c r="P2266" s="35">
        <f t="shared" si="41"/>
        <v>-0.13668745784027225</v>
      </c>
      <c r="T2266" s="28"/>
    </row>
    <row r="2267" spans="2:20" x14ac:dyDescent="0.3">
      <c r="B2267" s="27"/>
      <c r="N2267" s="17">
        <v>2262</v>
      </c>
      <c r="O2267" s="4">
        <v>61.476285843048224</v>
      </c>
      <c r="P2267" s="35">
        <f t="shared" si="41"/>
        <v>-0.3683343304343879</v>
      </c>
      <c r="T2267" s="28"/>
    </row>
    <row r="2268" spans="2:20" x14ac:dyDescent="0.3">
      <c r="B2268" s="27"/>
      <c r="N2268" s="17">
        <v>2263</v>
      </c>
      <c r="O2268" s="4">
        <v>145.61566560942231</v>
      </c>
      <c r="P2268" s="35">
        <f t="shared" si="41"/>
        <v>0.49619346151210619</v>
      </c>
      <c r="T2268" s="28"/>
    </row>
    <row r="2269" spans="2:20" x14ac:dyDescent="0.3">
      <c r="B2269" s="27"/>
      <c r="N2269" s="17">
        <v>2264</v>
      </c>
      <c r="O2269" s="4">
        <v>99.023058529697806</v>
      </c>
      <c r="P2269" s="35">
        <f t="shared" si="41"/>
        <v>1.7456824380835512E-2</v>
      </c>
      <c r="T2269" s="28"/>
    </row>
    <row r="2270" spans="2:20" x14ac:dyDescent="0.3">
      <c r="B2270" s="27"/>
      <c r="N2270" s="17">
        <v>2265</v>
      </c>
      <c r="O2270" s="4">
        <v>115.74088777234773</v>
      </c>
      <c r="P2270" s="35">
        <f t="shared" si="41"/>
        <v>0.18923165848845236</v>
      </c>
      <c r="T2270" s="28"/>
    </row>
    <row r="2271" spans="2:20" x14ac:dyDescent="0.3">
      <c r="B2271" s="27"/>
      <c r="N2271" s="17">
        <v>2266</v>
      </c>
      <c r="O2271" s="4">
        <v>89.385095034436802</v>
      </c>
      <c r="P2271" s="35">
        <f t="shared" si="41"/>
        <v>-8.1572753951626553E-2</v>
      </c>
      <c r="T2271" s="28"/>
    </row>
    <row r="2272" spans="2:20" x14ac:dyDescent="0.3">
      <c r="B2272" s="27"/>
      <c r="N2272" s="17">
        <v>2267</v>
      </c>
      <c r="O2272" s="4">
        <v>73.531613928255823</v>
      </c>
      <c r="P2272" s="35">
        <f t="shared" si="41"/>
        <v>-0.24446645549124202</v>
      </c>
      <c r="T2272" s="28"/>
    </row>
    <row r="2273" spans="2:20" x14ac:dyDescent="0.3">
      <c r="B2273" s="27"/>
      <c r="N2273" s="17">
        <v>2268</v>
      </c>
      <c r="O2273" s="4">
        <v>101.79650053487245</v>
      </c>
      <c r="P2273" s="35">
        <f t="shared" si="41"/>
        <v>4.5953798086642683E-2</v>
      </c>
      <c r="T2273" s="28"/>
    </row>
    <row r="2274" spans="2:20" x14ac:dyDescent="0.3">
      <c r="B2274" s="27"/>
      <c r="N2274" s="17">
        <v>2269</v>
      </c>
      <c r="O2274" s="4">
        <v>90.371665779572012</v>
      </c>
      <c r="P2274" s="35">
        <f t="shared" si="41"/>
        <v>-7.1435790376912611E-2</v>
      </c>
      <c r="T2274" s="28"/>
    </row>
    <row r="2275" spans="2:20" x14ac:dyDescent="0.3">
      <c r="B2275" s="27"/>
      <c r="N2275" s="17">
        <v>2270</v>
      </c>
      <c r="O2275" s="4">
        <v>100.41598973667179</v>
      </c>
      <c r="P2275" s="35">
        <f t="shared" si="41"/>
        <v>3.1769120763840863E-2</v>
      </c>
      <c r="T2275" s="28"/>
    </row>
    <row r="2276" spans="2:20" x14ac:dyDescent="0.3">
      <c r="B2276" s="27"/>
      <c r="N2276" s="17">
        <v>2271</v>
      </c>
      <c r="O2276" s="4">
        <v>170.79893931491264</v>
      </c>
      <c r="P2276" s="35">
        <f t="shared" si="41"/>
        <v>0.75495030130631524</v>
      </c>
      <c r="T2276" s="28"/>
    </row>
    <row r="2277" spans="2:20" x14ac:dyDescent="0.3">
      <c r="B2277" s="27"/>
      <c r="N2277" s="17">
        <v>2272</v>
      </c>
      <c r="O2277" s="4">
        <v>136.9329478056739</v>
      </c>
      <c r="P2277" s="35">
        <f t="shared" si="41"/>
        <v>0.40697898344236139</v>
      </c>
      <c r="T2277" s="28"/>
    </row>
    <row r="2278" spans="2:20" x14ac:dyDescent="0.3">
      <c r="B2278" s="27"/>
      <c r="N2278" s="17">
        <v>2273</v>
      </c>
      <c r="O2278" s="4">
        <v>122.75057888428785</v>
      </c>
      <c r="P2278" s="35">
        <f t="shared" si="41"/>
        <v>0.26125587350001145</v>
      </c>
      <c r="T2278" s="28"/>
    </row>
    <row r="2279" spans="2:20" x14ac:dyDescent="0.3">
      <c r="B2279" s="27"/>
      <c r="N2279" s="17">
        <v>2274</v>
      </c>
      <c r="O2279" s="4">
        <v>93.914018122647178</v>
      </c>
      <c r="P2279" s="35">
        <f t="shared" si="41"/>
        <v>-3.5038302566107959E-2</v>
      </c>
      <c r="T2279" s="28"/>
    </row>
    <row r="2280" spans="2:20" x14ac:dyDescent="0.3">
      <c r="B2280" s="27"/>
      <c r="N2280" s="17">
        <v>2275</v>
      </c>
      <c r="O2280" s="4">
        <v>195.58225757591725</v>
      </c>
      <c r="P2280" s="35">
        <f t="shared" si="41"/>
        <v>1.0095976195155267</v>
      </c>
      <c r="T2280" s="28"/>
    </row>
    <row r="2281" spans="2:20" x14ac:dyDescent="0.3">
      <c r="B2281" s="27"/>
      <c r="N2281" s="17">
        <v>2276</v>
      </c>
      <c r="O2281" s="4">
        <v>63.895758193992279</v>
      </c>
      <c r="P2281" s="35">
        <f t="shared" si="41"/>
        <v>-0.34347437668805425</v>
      </c>
      <c r="T2281" s="28"/>
    </row>
    <row r="2282" spans="2:20" x14ac:dyDescent="0.3">
      <c r="B2282" s="27"/>
      <c r="N2282" s="17">
        <v>2277</v>
      </c>
      <c r="O2282" s="4">
        <v>104.07588124724187</v>
      </c>
      <c r="P2282" s="35">
        <f t="shared" si="41"/>
        <v>6.937431746462952E-2</v>
      </c>
      <c r="T2282" s="28"/>
    </row>
    <row r="2283" spans="2:20" x14ac:dyDescent="0.3">
      <c r="B2283" s="27"/>
      <c r="N2283" s="17">
        <v>2278</v>
      </c>
      <c r="O2283" s="4">
        <v>101.60663869110567</v>
      </c>
      <c r="P2283" s="35">
        <f t="shared" si="41"/>
        <v>4.4002977424280498E-2</v>
      </c>
      <c r="T2283" s="28"/>
    </row>
    <row r="2284" spans="2:20" x14ac:dyDescent="0.3">
      <c r="B2284" s="27"/>
      <c r="N2284" s="17">
        <v>2279</v>
      </c>
      <c r="O2284" s="4">
        <v>120.76003571172457</v>
      </c>
      <c r="P2284" s="35">
        <f t="shared" si="41"/>
        <v>0.2408031449616197</v>
      </c>
      <c r="T2284" s="28"/>
    </row>
    <row r="2285" spans="2:20" x14ac:dyDescent="0.3">
      <c r="B2285" s="27"/>
      <c r="N2285" s="17">
        <v>2280</v>
      </c>
      <c r="O2285" s="4">
        <v>125.74757380709792</v>
      </c>
      <c r="P2285" s="35">
        <f t="shared" si="41"/>
        <v>0.29204984191630001</v>
      </c>
      <c r="T2285" s="28"/>
    </row>
    <row r="2286" spans="2:20" x14ac:dyDescent="0.3">
      <c r="B2286" s="27"/>
      <c r="N2286" s="17">
        <v>2281</v>
      </c>
      <c r="O2286" s="4">
        <v>136.78236526770186</v>
      </c>
      <c r="P2286" s="35">
        <f t="shared" si="41"/>
        <v>0.40543175562323386</v>
      </c>
      <c r="T2286" s="28"/>
    </row>
    <row r="2287" spans="2:20" x14ac:dyDescent="0.3">
      <c r="B2287" s="27"/>
      <c r="N2287" s="17">
        <v>2282</v>
      </c>
      <c r="O2287" s="4">
        <v>93.872673664007081</v>
      </c>
      <c r="P2287" s="35">
        <f t="shared" si="41"/>
        <v>-3.5463114748424895E-2</v>
      </c>
      <c r="T2287" s="28"/>
    </row>
    <row r="2288" spans="2:20" x14ac:dyDescent="0.3">
      <c r="B2288" s="27"/>
      <c r="N2288" s="17">
        <v>2283</v>
      </c>
      <c r="O2288" s="4">
        <v>95.163737937738588</v>
      </c>
      <c r="P2288" s="35">
        <f t="shared" si="41"/>
        <v>-2.2197495855947991E-2</v>
      </c>
      <c r="T2288" s="28"/>
    </row>
    <row r="2289" spans="2:20" x14ac:dyDescent="0.3">
      <c r="B2289" s="27"/>
      <c r="N2289" s="17">
        <v>2284</v>
      </c>
      <c r="O2289" s="4">
        <v>79.029993208352849</v>
      </c>
      <c r="P2289" s="35">
        <f t="shared" si="41"/>
        <v>-0.1879708916838374</v>
      </c>
      <c r="T2289" s="28"/>
    </row>
    <row r="2290" spans="2:20" x14ac:dyDescent="0.3">
      <c r="B2290" s="27"/>
      <c r="N2290" s="17">
        <v>2285</v>
      </c>
      <c r="O2290" s="4">
        <v>118.77111471420007</v>
      </c>
      <c r="P2290" s="35">
        <f t="shared" si="41"/>
        <v>0.2203670841881713</v>
      </c>
      <c r="T2290" s="28"/>
    </row>
    <row r="2291" spans="2:20" x14ac:dyDescent="0.3">
      <c r="B2291" s="27"/>
      <c r="N2291" s="17">
        <v>2286</v>
      </c>
      <c r="O2291" s="4">
        <v>100.53253185629488</v>
      </c>
      <c r="P2291" s="35">
        <f t="shared" si="41"/>
        <v>3.2966585038313401E-2</v>
      </c>
      <c r="T2291" s="28"/>
    </row>
    <row r="2292" spans="2:20" x14ac:dyDescent="0.3">
      <c r="B2292" s="27"/>
      <c r="N2292" s="17">
        <v>2287</v>
      </c>
      <c r="O2292" s="4">
        <v>87.226791835167788</v>
      </c>
      <c r="P2292" s="35">
        <f t="shared" si="41"/>
        <v>-0.10374920812084054</v>
      </c>
      <c r="T2292" s="28"/>
    </row>
    <row r="2293" spans="2:20" x14ac:dyDescent="0.3">
      <c r="B2293" s="27"/>
      <c r="N2293" s="17">
        <v>2288</v>
      </c>
      <c r="O2293" s="4">
        <v>136.41271556961379</v>
      </c>
      <c r="P2293" s="35">
        <f t="shared" si="41"/>
        <v>0.40163362402101499</v>
      </c>
      <c r="T2293" s="28"/>
    </row>
    <row r="2294" spans="2:20" x14ac:dyDescent="0.3">
      <c r="B2294" s="27"/>
      <c r="N2294" s="17">
        <v>2289</v>
      </c>
      <c r="O2294" s="4">
        <v>114.90031831515394</v>
      </c>
      <c r="P2294" s="35">
        <f t="shared" si="41"/>
        <v>0.18059485062484315</v>
      </c>
      <c r="T2294" s="28"/>
    </row>
    <row r="2295" spans="2:20" x14ac:dyDescent="0.3">
      <c r="B2295" s="27"/>
      <c r="N2295" s="17">
        <v>2290</v>
      </c>
      <c r="O2295" s="4">
        <v>136.51864337567471</v>
      </c>
      <c r="P2295" s="35">
        <f t="shared" si="41"/>
        <v>0.40272202677052249</v>
      </c>
      <c r="T2295" s="28"/>
    </row>
    <row r="2296" spans="2:20" x14ac:dyDescent="0.3">
      <c r="B2296" s="27"/>
      <c r="N2296" s="17">
        <v>2291</v>
      </c>
      <c r="O2296" s="4">
        <v>85.870175494615012</v>
      </c>
      <c r="P2296" s="35">
        <f t="shared" si="41"/>
        <v>-0.11768837112243602</v>
      </c>
      <c r="T2296" s="28"/>
    </row>
    <row r="2297" spans="2:20" x14ac:dyDescent="0.3">
      <c r="B2297" s="27"/>
      <c r="N2297" s="17">
        <v>2292</v>
      </c>
      <c r="O2297" s="4">
        <v>118.426518921819</v>
      </c>
      <c r="P2297" s="35">
        <f t="shared" si="41"/>
        <v>0.21682638017622735</v>
      </c>
      <c r="T2297" s="28"/>
    </row>
    <row r="2298" spans="2:20" x14ac:dyDescent="0.3">
      <c r="B2298" s="27"/>
      <c r="N2298" s="17">
        <v>2293</v>
      </c>
      <c r="O2298" s="4">
        <v>151.01391548823486</v>
      </c>
      <c r="P2298" s="35">
        <f t="shared" si="41"/>
        <v>0.5516602008803273</v>
      </c>
      <c r="T2298" s="28"/>
    </row>
    <row r="2299" spans="2:20" x14ac:dyDescent="0.3">
      <c r="B2299" s="27"/>
      <c r="N2299" s="17">
        <v>2294</v>
      </c>
      <c r="O2299" s="4">
        <v>143.3472435179327</v>
      </c>
      <c r="P2299" s="35">
        <f t="shared" si="41"/>
        <v>0.47288554139903316</v>
      </c>
      <c r="T2299" s="28"/>
    </row>
    <row r="2300" spans="2:20" x14ac:dyDescent="0.3">
      <c r="B2300" s="27"/>
      <c r="N2300" s="17">
        <v>2295</v>
      </c>
      <c r="O2300" s="4">
        <v>127.69513886087917</v>
      </c>
      <c r="P2300" s="35">
        <f t="shared" si="41"/>
        <v>0.31206097249858833</v>
      </c>
      <c r="T2300" s="28"/>
    </row>
    <row r="2301" spans="2:20" x14ac:dyDescent="0.3">
      <c r="B2301" s="27"/>
      <c r="N2301" s="17">
        <v>2296</v>
      </c>
      <c r="O2301" s="4">
        <v>108.87715306115416</v>
      </c>
      <c r="P2301" s="35">
        <f t="shared" si="41"/>
        <v>0.11870713797438337</v>
      </c>
      <c r="T2301" s="28"/>
    </row>
    <row r="2302" spans="2:20" x14ac:dyDescent="0.3">
      <c r="B2302" s="27"/>
      <c r="N2302" s="17">
        <v>2297</v>
      </c>
      <c r="O2302" s="4">
        <v>116.32540159077521</v>
      </c>
      <c r="P2302" s="35">
        <f t="shared" si="41"/>
        <v>0.19523750785661309</v>
      </c>
      <c r="T2302" s="28"/>
    </row>
    <row r="2303" spans="2:20" x14ac:dyDescent="0.3">
      <c r="B2303" s="27"/>
      <c r="N2303" s="17">
        <v>2298</v>
      </c>
      <c r="O2303" s="4">
        <v>118.1154176750196</v>
      </c>
      <c r="P2303" s="35">
        <f t="shared" si="41"/>
        <v>0.21362983089438004</v>
      </c>
      <c r="T2303" s="28"/>
    </row>
    <row r="2304" spans="2:20" x14ac:dyDescent="0.3">
      <c r="B2304" s="27"/>
      <c r="N2304" s="17">
        <v>2299</v>
      </c>
      <c r="O2304" s="4">
        <v>149.68593115770216</v>
      </c>
      <c r="P2304" s="35">
        <f t="shared" si="41"/>
        <v>0.53801523030646758</v>
      </c>
      <c r="T2304" s="28"/>
    </row>
    <row r="2305" spans="2:20" x14ac:dyDescent="0.3">
      <c r="B2305" s="27"/>
      <c r="N2305" s="17">
        <v>2300</v>
      </c>
      <c r="O2305" s="4">
        <v>145.49199690442273</v>
      </c>
      <c r="P2305" s="35">
        <f t="shared" si="41"/>
        <v>0.49492277194007683</v>
      </c>
      <c r="T2305" s="28"/>
    </row>
    <row r="2306" spans="2:20" x14ac:dyDescent="0.3">
      <c r="B2306" s="27"/>
      <c r="N2306" s="17">
        <v>2301</v>
      </c>
      <c r="O2306" s="4">
        <v>94.6722821704805</v>
      </c>
      <c r="P2306" s="35">
        <f t="shared" si="41"/>
        <v>-2.7247178543017281E-2</v>
      </c>
      <c r="T2306" s="28"/>
    </row>
    <row r="2307" spans="2:20" x14ac:dyDescent="0.3">
      <c r="B2307" s="27"/>
      <c r="N2307" s="17">
        <v>2302</v>
      </c>
      <c r="O2307" s="4">
        <v>120.73762626866116</v>
      </c>
      <c r="P2307" s="35">
        <f t="shared" si="41"/>
        <v>0.24057288908875529</v>
      </c>
      <c r="T2307" s="28"/>
    </row>
    <row r="2308" spans="2:20" x14ac:dyDescent="0.3">
      <c r="B2308" s="27"/>
      <c r="N2308" s="17">
        <v>2303</v>
      </c>
      <c r="O2308" s="4">
        <v>113.16241677942503</v>
      </c>
      <c r="P2308" s="35">
        <f t="shared" si="41"/>
        <v>0.16273800188795007</v>
      </c>
      <c r="T2308" s="28"/>
    </row>
    <row r="2309" spans="2:20" x14ac:dyDescent="0.3">
      <c r="B2309" s="27"/>
      <c r="N2309" s="17">
        <v>2304</v>
      </c>
      <c r="O2309" s="4">
        <v>163.94269059697413</v>
      </c>
      <c r="P2309" s="35">
        <f t="shared" si="41"/>
        <v>0.68450269898723759</v>
      </c>
      <c r="T2309" s="28"/>
    </row>
    <row r="2310" spans="2:20" x14ac:dyDescent="0.3">
      <c r="B2310" s="27"/>
      <c r="N2310" s="17">
        <v>2305</v>
      </c>
      <c r="O2310" s="4">
        <v>121.00611044525922</v>
      </c>
      <c r="P2310" s="35">
        <f t="shared" si="41"/>
        <v>0.24333155017006347</v>
      </c>
      <c r="T2310" s="28"/>
    </row>
    <row r="2311" spans="2:20" x14ac:dyDescent="0.3">
      <c r="B2311" s="27"/>
      <c r="N2311" s="17">
        <v>2306</v>
      </c>
      <c r="O2311" s="4">
        <v>123.53761008730407</v>
      </c>
      <c r="P2311" s="35">
        <f t="shared" ref="P2311:P2374" si="42">O2311/$D$6-1</f>
        <v>0.26934257856042265</v>
      </c>
      <c r="T2311" s="28"/>
    </row>
    <row r="2312" spans="2:20" x14ac:dyDescent="0.3">
      <c r="B2312" s="27"/>
      <c r="N2312" s="17">
        <v>2307</v>
      </c>
      <c r="O2312" s="4">
        <v>97.171893356534483</v>
      </c>
      <c r="P2312" s="35">
        <f t="shared" si="42"/>
        <v>-1.5638023949602342E-3</v>
      </c>
      <c r="T2312" s="28"/>
    </row>
    <row r="2313" spans="2:20" x14ac:dyDescent="0.3">
      <c r="B2313" s="27"/>
      <c r="N2313" s="17">
        <v>2308</v>
      </c>
      <c r="O2313" s="4">
        <v>91.643816322271377</v>
      </c>
      <c r="P2313" s="35">
        <f t="shared" si="42"/>
        <v>-5.8364509096289874E-2</v>
      </c>
      <c r="T2313" s="28"/>
    </row>
    <row r="2314" spans="2:20" x14ac:dyDescent="0.3">
      <c r="B2314" s="27"/>
      <c r="N2314" s="17">
        <v>2309</v>
      </c>
      <c r="O2314" s="4">
        <v>94.708997665903908</v>
      </c>
      <c r="P2314" s="35">
        <f t="shared" si="42"/>
        <v>-2.6869928719251535E-2</v>
      </c>
      <c r="T2314" s="28"/>
    </row>
    <row r="2315" spans="2:20" x14ac:dyDescent="0.3">
      <c r="B2315" s="27"/>
      <c r="N2315" s="17">
        <v>2310</v>
      </c>
      <c r="O2315" s="4">
        <v>115.26652554603884</v>
      </c>
      <c r="P2315" s="35">
        <f t="shared" si="42"/>
        <v>0.18435761105391735</v>
      </c>
      <c r="T2315" s="28"/>
    </row>
    <row r="2316" spans="2:20" x14ac:dyDescent="0.3">
      <c r="B2316" s="27"/>
      <c r="N2316" s="17">
        <v>2311</v>
      </c>
      <c r="O2316" s="4">
        <v>73.91025268839833</v>
      </c>
      <c r="P2316" s="35">
        <f t="shared" si="42"/>
        <v>-0.24057596173956142</v>
      </c>
      <c r="T2316" s="28"/>
    </row>
    <row r="2317" spans="2:20" x14ac:dyDescent="0.3">
      <c r="B2317" s="27"/>
      <c r="N2317" s="17">
        <v>2312</v>
      </c>
      <c r="O2317" s="4">
        <v>117.42161630598633</v>
      </c>
      <c r="P2317" s="35">
        <f t="shared" si="42"/>
        <v>0.2065010575746189</v>
      </c>
      <c r="T2317" s="28"/>
    </row>
    <row r="2318" spans="2:20" x14ac:dyDescent="0.3">
      <c r="B2318" s="27"/>
      <c r="N2318" s="17">
        <v>2313</v>
      </c>
      <c r="O2318" s="4">
        <v>193.85546905069631</v>
      </c>
      <c r="P2318" s="35">
        <f t="shared" si="42"/>
        <v>0.99185495638902221</v>
      </c>
      <c r="T2318" s="28"/>
    </row>
    <row r="2319" spans="2:20" x14ac:dyDescent="0.3">
      <c r="B2319" s="27"/>
      <c r="N2319" s="17">
        <v>2314</v>
      </c>
      <c r="O2319" s="4">
        <v>147.6588753426185</v>
      </c>
      <c r="P2319" s="35">
        <f t="shared" si="42"/>
        <v>0.51718733624743707</v>
      </c>
      <c r="T2319" s="28"/>
    </row>
    <row r="2320" spans="2:20" x14ac:dyDescent="0.3">
      <c r="B2320" s="27"/>
      <c r="N2320" s="17">
        <v>2315</v>
      </c>
      <c r="O2320" s="4">
        <v>113.60089138743287</v>
      </c>
      <c r="P2320" s="35">
        <f t="shared" si="42"/>
        <v>0.16724330589349634</v>
      </c>
      <c r="T2320" s="28"/>
    </row>
    <row r="2321" spans="2:20" x14ac:dyDescent="0.3">
      <c r="B2321" s="27"/>
      <c r="N2321" s="17">
        <v>2316</v>
      </c>
      <c r="O2321" s="4">
        <v>126.14908199182769</v>
      </c>
      <c r="P2321" s="35">
        <f t="shared" si="42"/>
        <v>0.29617531782730255</v>
      </c>
      <c r="T2321" s="28"/>
    </row>
    <row r="2322" spans="2:20" x14ac:dyDescent="0.3">
      <c r="B2322" s="27"/>
      <c r="N2322" s="17">
        <v>2317</v>
      </c>
      <c r="O2322" s="4">
        <v>113.81816297241289</v>
      </c>
      <c r="P2322" s="35">
        <f t="shared" si="42"/>
        <v>0.16947576023457955</v>
      </c>
      <c r="T2322" s="28"/>
    </row>
    <row r="2323" spans="2:20" x14ac:dyDescent="0.3">
      <c r="B2323" s="27"/>
      <c r="N2323" s="17">
        <v>2318</v>
      </c>
      <c r="O2323" s="4">
        <v>88.71534280194679</v>
      </c>
      <c r="P2323" s="35">
        <f t="shared" si="42"/>
        <v>-8.8454423632500778E-2</v>
      </c>
      <c r="T2323" s="28"/>
    </row>
    <row r="2324" spans="2:20" x14ac:dyDescent="0.3">
      <c r="B2324" s="27"/>
      <c r="N2324" s="17">
        <v>2319</v>
      </c>
      <c r="O2324" s="4">
        <v>125.25332308042506</v>
      </c>
      <c r="P2324" s="35">
        <f t="shared" si="42"/>
        <v>0.28697144116524997</v>
      </c>
      <c r="T2324" s="28"/>
    </row>
    <row r="2325" spans="2:20" x14ac:dyDescent="0.3">
      <c r="B2325" s="27"/>
      <c r="N2325" s="17">
        <v>2320</v>
      </c>
      <c r="O2325" s="4">
        <v>81.836672800349589</v>
      </c>
      <c r="P2325" s="35">
        <f t="shared" si="42"/>
        <v>-0.15913240348594904</v>
      </c>
      <c r="T2325" s="28"/>
    </row>
    <row r="2326" spans="2:20" x14ac:dyDescent="0.3">
      <c r="B2326" s="27"/>
      <c r="N2326" s="17">
        <v>2321</v>
      </c>
      <c r="O2326" s="4">
        <v>155.48196969184804</v>
      </c>
      <c r="P2326" s="35">
        <f t="shared" si="42"/>
        <v>0.59756922761278597</v>
      </c>
      <c r="T2326" s="28"/>
    </row>
    <row r="2327" spans="2:20" x14ac:dyDescent="0.3">
      <c r="B2327" s="27"/>
      <c r="N2327" s="17">
        <v>2322</v>
      </c>
      <c r="O2327" s="4">
        <v>119.63947274627814</v>
      </c>
      <c r="P2327" s="35">
        <f t="shared" si="42"/>
        <v>0.22928941822695248</v>
      </c>
      <c r="T2327" s="28"/>
    </row>
    <row r="2328" spans="2:20" x14ac:dyDescent="0.3">
      <c r="B2328" s="27"/>
      <c r="N2328" s="17">
        <v>2323</v>
      </c>
      <c r="O2328" s="4">
        <v>73.633534232266967</v>
      </c>
      <c r="P2328" s="35">
        <f t="shared" si="42"/>
        <v>-0.24341922961881546</v>
      </c>
      <c r="T2328" s="28"/>
    </row>
    <row r="2329" spans="2:20" x14ac:dyDescent="0.3">
      <c r="B2329" s="27"/>
      <c r="N2329" s="17">
        <v>2324</v>
      </c>
      <c r="O2329" s="4">
        <v>152.57670227734323</v>
      </c>
      <c r="P2329" s="35">
        <f t="shared" si="42"/>
        <v>0.56771775461821417</v>
      </c>
      <c r="T2329" s="28"/>
    </row>
    <row r="2330" spans="2:20" x14ac:dyDescent="0.3">
      <c r="B2330" s="27"/>
      <c r="N2330" s="17">
        <v>2325</v>
      </c>
      <c r="O2330" s="4">
        <v>97.410099566658744</v>
      </c>
      <c r="P2330" s="35">
        <f t="shared" si="42"/>
        <v>8.837541408555083E-4</v>
      </c>
      <c r="T2330" s="28"/>
    </row>
    <row r="2331" spans="2:20" x14ac:dyDescent="0.3">
      <c r="B2331" s="27"/>
      <c r="N2331" s="17">
        <v>2326</v>
      </c>
      <c r="O2331" s="4">
        <v>184.08760917586301</v>
      </c>
      <c r="P2331" s="35">
        <f t="shared" si="42"/>
        <v>0.89149069944916737</v>
      </c>
      <c r="T2331" s="28"/>
    </row>
    <row r="2332" spans="2:20" x14ac:dyDescent="0.3">
      <c r="B2332" s="27"/>
      <c r="N2332" s="17">
        <v>2327</v>
      </c>
      <c r="O2332" s="4">
        <v>148.02150658134479</v>
      </c>
      <c r="P2332" s="35">
        <f t="shared" si="42"/>
        <v>0.52091335354132928</v>
      </c>
      <c r="T2332" s="28"/>
    </row>
    <row r="2333" spans="2:20" x14ac:dyDescent="0.3">
      <c r="B2333" s="27"/>
      <c r="N2333" s="17">
        <v>2328</v>
      </c>
      <c r="O2333" s="4">
        <v>146.9618278955478</v>
      </c>
      <c r="P2333" s="35">
        <f t="shared" si="42"/>
        <v>0.51002520964309039</v>
      </c>
      <c r="T2333" s="28"/>
    </row>
    <row r="2334" spans="2:20" x14ac:dyDescent="0.3">
      <c r="B2334" s="27"/>
      <c r="N2334" s="17">
        <v>2329</v>
      </c>
      <c r="O2334" s="4">
        <v>124.78851949677983</v>
      </c>
      <c r="P2334" s="35">
        <f t="shared" si="42"/>
        <v>0.28219560829158974</v>
      </c>
      <c r="T2334" s="28"/>
    </row>
    <row r="2335" spans="2:20" x14ac:dyDescent="0.3">
      <c r="B2335" s="27"/>
      <c r="N2335" s="17">
        <v>2330</v>
      </c>
      <c r="O2335" s="4">
        <v>102.00590122520398</v>
      </c>
      <c r="P2335" s="35">
        <f t="shared" si="42"/>
        <v>4.8105379390748659E-2</v>
      </c>
      <c r="T2335" s="28"/>
    </row>
    <row r="2336" spans="2:20" x14ac:dyDescent="0.3">
      <c r="B2336" s="27"/>
      <c r="N2336" s="17">
        <v>2331</v>
      </c>
      <c r="O2336" s="4">
        <v>93.258364428231062</v>
      </c>
      <c r="P2336" s="35">
        <f t="shared" si="42"/>
        <v>-4.1775110494678636E-2</v>
      </c>
      <c r="T2336" s="28"/>
    </row>
    <row r="2337" spans="2:20" x14ac:dyDescent="0.3">
      <c r="B2337" s="27"/>
      <c r="N2337" s="17">
        <v>2332</v>
      </c>
      <c r="O2337" s="4">
        <v>64.252464474993673</v>
      </c>
      <c r="P2337" s="35">
        <f t="shared" si="42"/>
        <v>-0.33980923802951113</v>
      </c>
      <c r="T2337" s="28"/>
    </row>
    <row r="2338" spans="2:20" x14ac:dyDescent="0.3">
      <c r="B2338" s="27"/>
      <c r="N2338" s="17">
        <v>2333</v>
      </c>
      <c r="O2338" s="4">
        <v>134.02708818095198</v>
      </c>
      <c r="P2338" s="35">
        <f t="shared" si="42"/>
        <v>0.37712142551832128</v>
      </c>
      <c r="T2338" s="28"/>
    </row>
    <row r="2339" spans="2:20" x14ac:dyDescent="0.3">
      <c r="B2339" s="27"/>
      <c r="N2339" s="17">
        <v>2334</v>
      </c>
      <c r="O2339" s="4">
        <v>80.81718791244127</v>
      </c>
      <c r="P2339" s="35">
        <f t="shared" si="42"/>
        <v>-0.16960755818180562</v>
      </c>
      <c r="T2339" s="28"/>
    </row>
    <row r="2340" spans="2:20" x14ac:dyDescent="0.3">
      <c r="B2340" s="27"/>
      <c r="N2340" s="17">
        <v>2335</v>
      </c>
      <c r="O2340" s="4">
        <v>131.25523014442817</v>
      </c>
      <c r="P2340" s="35">
        <f t="shared" si="42"/>
        <v>0.3486407270087899</v>
      </c>
      <c r="T2340" s="28"/>
    </row>
    <row r="2341" spans="2:20" x14ac:dyDescent="0.3">
      <c r="B2341" s="27"/>
      <c r="N2341" s="17">
        <v>2336</v>
      </c>
      <c r="O2341" s="4">
        <v>105.28252636548872</v>
      </c>
      <c r="P2341" s="35">
        <f t="shared" si="42"/>
        <v>8.1772533884069798E-2</v>
      </c>
      <c r="T2341" s="28"/>
    </row>
    <row r="2342" spans="2:20" x14ac:dyDescent="0.3">
      <c r="B2342" s="27"/>
      <c r="N2342" s="17">
        <v>2337</v>
      </c>
      <c r="O2342" s="4">
        <v>111.17428381886575</v>
      </c>
      <c r="P2342" s="35">
        <f t="shared" si="42"/>
        <v>0.14231003815371701</v>
      </c>
      <c r="T2342" s="28"/>
    </row>
    <row r="2343" spans="2:20" x14ac:dyDescent="0.3">
      <c r="B2343" s="27"/>
      <c r="N2343" s="17">
        <v>2338</v>
      </c>
      <c r="O2343" s="4">
        <v>160.76726678396804</v>
      </c>
      <c r="P2343" s="35">
        <f t="shared" si="42"/>
        <v>0.65187538291746083</v>
      </c>
      <c r="T2343" s="28"/>
    </row>
    <row r="2344" spans="2:20" x14ac:dyDescent="0.3">
      <c r="B2344" s="27"/>
      <c r="N2344" s="17">
        <v>2339</v>
      </c>
      <c r="O2344" s="4">
        <v>95.95751362640577</v>
      </c>
      <c r="P2344" s="35">
        <f t="shared" si="42"/>
        <v>-1.4041491552972407E-2</v>
      </c>
      <c r="T2344" s="28"/>
    </row>
    <row r="2345" spans="2:20" x14ac:dyDescent="0.3">
      <c r="B2345" s="27"/>
      <c r="N2345" s="17">
        <v>2340</v>
      </c>
      <c r="O2345" s="4">
        <v>90.606211362559989</v>
      </c>
      <c r="P2345" s="35">
        <f t="shared" si="42"/>
        <v>-6.9025846596314056E-2</v>
      </c>
      <c r="T2345" s="28"/>
    </row>
    <row r="2346" spans="2:20" x14ac:dyDescent="0.3">
      <c r="B2346" s="27"/>
      <c r="N2346" s="17">
        <v>2341</v>
      </c>
      <c r="O2346" s="4">
        <v>107.41366070728841</v>
      </c>
      <c r="P2346" s="35">
        <f t="shared" si="42"/>
        <v>0.10366982944262038</v>
      </c>
      <c r="T2346" s="28"/>
    </row>
    <row r="2347" spans="2:20" x14ac:dyDescent="0.3">
      <c r="B2347" s="27"/>
      <c r="N2347" s="17">
        <v>2342</v>
      </c>
      <c r="O2347" s="4">
        <v>103.43962711360716</v>
      </c>
      <c r="P2347" s="35">
        <f t="shared" si="42"/>
        <v>6.2836839023555191E-2</v>
      </c>
      <c r="T2347" s="28"/>
    </row>
    <row r="2348" spans="2:20" x14ac:dyDescent="0.3">
      <c r="B2348" s="27"/>
      <c r="N2348" s="17">
        <v>2343</v>
      </c>
      <c r="O2348" s="4">
        <v>79.026687875758498</v>
      </c>
      <c r="P2348" s="35">
        <f t="shared" si="42"/>
        <v>-0.18800485380594212</v>
      </c>
      <c r="T2348" s="28"/>
    </row>
    <row r="2349" spans="2:20" x14ac:dyDescent="0.3">
      <c r="B2349" s="27"/>
      <c r="N2349" s="17">
        <v>2344</v>
      </c>
      <c r="O2349" s="4">
        <v>134.20393936090346</v>
      </c>
      <c r="P2349" s="35">
        <f t="shared" si="42"/>
        <v>0.37893856228033607</v>
      </c>
      <c r="T2349" s="28"/>
    </row>
    <row r="2350" spans="2:20" x14ac:dyDescent="0.3">
      <c r="B2350" s="27"/>
      <c r="N2350" s="17">
        <v>2345</v>
      </c>
      <c r="O2350" s="4">
        <v>98.871926148703878</v>
      </c>
      <c r="P2350" s="35">
        <f t="shared" si="42"/>
        <v>1.5903946952988024E-2</v>
      </c>
      <c r="T2350" s="28"/>
    </row>
    <row r="2351" spans="2:20" x14ac:dyDescent="0.3">
      <c r="B2351" s="27"/>
      <c r="N2351" s="17">
        <v>2346</v>
      </c>
      <c r="O2351" s="4">
        <v>103.28679280790364</v>
      </c>
      <c r="P2351" s="35">
        <f t="shared" si="42"/>
        <v>6.1266474407005722E-2</v>
      </c>
      <c r="T2351" s="28"/>
    </row>
    <row r="2352" spans="2:20" x14ac:dyDescent="0.3">
      <c r="B2352" s="27"/>
      <c r="N2352" s="17">
        <v>2347</v>
      </c>
      <c r="O2352" s="4">
        <v>94.937884850150283</v>
      </c>
      <c r="P2352" s="35">
        <f t="shared" si="42"/>
        <v>-2.4518124694182575E-2</v>
      </c>
      <c r="T2352" s="28"/>
    </row>
    <row r="2353" spans="2:20" x14ac:dyDescent="0.3">
      <c r="B2353" s="27"/>
      <c r="N2353" s="17">
        <v>2348</v>
      </c>
      <c r="O2353" s="4">
        <v>73.988164405367698</v>
      </c>
      <c r="P2353" s="35">
        <f t="shared" si="42"/>
        <v>-0.23977542286198339</v>
      </c>
      <c r="T2353" s="28"/>
    </row>
    <row r="2354" spans="2:20" x14ac:dyDescent="0.3">
      <c r="B2354" s="27"/>
      <c r="N2354" s="17">
        <v>2349</v>
      </c>
      <c r="O2354" s="4">
        <v>111.62367699935425</v>
      </c>
      <c r="P2354" s="35">
        <f t="shared" si="42"/>
        <v>0.1469275299289392</v>
      </c>
      <c r="T2354" s="28"/>
    </row>
    <row r="2355" spans="2:20" x14ac:dyDescent="0.3">
      <c r="B2355" s="27"/>
      <c r="N2355" s="17">
        <v>2350</v>
      </c>
      <c r="O2355" s="4">
        <v>88.97490259065053</v>
      </c>
      <c r="P2355" s="35">
        <f t="shared" si="42"/>
        <v>-8.5787460176991459E-2</v>
      </c>
      <c r="T2355" s="28"/>
    </row>
    <row r="2356" spans="2:20" x14ac:dyDescent="0.3">
      <c r="B2356" s="27"/>
      <c r="N2356" s="17">
        <v>2351</v>
      </c>
      <c r="O2356" s="4">
        <v>134.41376276685176</v>
      </c>
      <c r="P2356" s="35">
        <f t="shared" si="42"/>
        <v>0.38109448696562431</v>
      </c>
      <c r="T2356" s="28"/>
    </row>
    <row r="2357" spans="2:20" x14ac:dyDescent="0.3">
      <c r="B2357" s="27"/>
      <c r="N2357" s="17">
        <v>2352</v>
      </c>
      <c r="O2357" s="4">
        <v>105.69747178069613</v>
      </c>
      <c r="P2357" s="35">
        <f t="shared" si="42"/>
        <v>8.6036076645897408E-2</v>
      </c>
      <c r="T2357" s="28"/>
    </row>
    <row r="2358" spans="2:20" x14ac:dyDescent="0.3">
      <c r="B2358" s="27"/>
      <c r="N2358" s="17">
        <v>2353</v>
      </c>
      <c r="O2358" s="4">
        <v>119.27908142217636</v>
      </c>
      <c r="P2358" s="35">
        <f t="shared" si="42"/>
        <v>0.22558641594041906</v>
      </c>
      <c r="T2358" s="28"/>
    </row>
    <row r="2359" spans="2:20" x14ac:dyDescent="0.3">
      <c r="B2359" s="27"/>
      <c r="N2359" s="17">
        <v>2354</v>
      </c>
      <c r="O2359" s="4">
        <v>121.23435009562853</v>
      </c>
      <c r="P2359" s="35">
        <f t="shared" si="42"/>
        <v>0.24567670081790882</v>
      </c>
      <c r="T2359" s="28"/>
    </row>
    <row r="2360" spans="2:20" x14ac:dyDescent="0.3">
      <c r="B2360" s="27"/>
      <c r="N2360" s="17">
        <v>2355</v>
      </c>
      <c r="O2360" s="4">
        <v>112.29642051337157</v>
      </c>
      <c r="P2360" s="35">
        <f t="shared" si="42"/>
        <v>0.15383993487338543</v>
      </c>
      <c r="T2360" s="28"/>
    </row>
    <row r="2361" spans="2:20" x14ac:dyDescent="0.3">
      <c r="B2361" s="27"/>
      <c r="N2361" s="17">
        <v>2356</v>
      </c>
      <c r="O2361" s="4">
        <v>127.53430282596275</v>
      </c>
      <c r="P2361" s="35">
        <f t="shared" si="42"/>
        <v>0.31040839052665326</v>
      </c>
      <c r="T2361" s="28"/>
    </row>
    <row r="2362" spans="2:20" x14ac:dyDescent="0.3">
      <c r="B2362" s="27"/>
      <c r="N2362" s="17">
        <v>2357</v>
      </c>
      <c r="O2362" s="4">
        <v>68.736779763683614</v>
      </c>
      <c r="P2362" s="35">
        <f t="shared" si="42"/>
        <v>-0.29373312948571639</v>
      </c>
      <c r="T2362" s="28"/>
    </row>
    <row r="2363" spans="2:20" x14ac:dyDescent="0.3">
      <c r="B2363" s="27"/>
      <c r="N2363" s="17">
        <v>2358</v>
      </c>
      <c r="O2363" s="4">
        <v>124.73275161050846</v>
      </c>
      <c r="P2363" s="35">
        <f t="shared" si="42"/>
        <v>0.2816225961335066</v>
      </c>
      <c r="T2363" s="28"/>
    </row>
    <row r="2364" spans="2:20" x14ac:dyDescent="0.3">
      <c r="B2364" s="27"/>
      <c r="N2364" s="17">
        <v>2359</v>
      </c>
      <c r="O2364" s="4">
        <v>86.172678716120686</v>
      </c>
      <c r="P2364" s="35">
        <f t="shared" si="42"/>
        <v>-0.11458016610748156</v>
      </c>
      <c r="T2364" s="28"/>
    </row>
    <row r="2365" spans="2:20" x14ac:dyDescent="0.3">
      <c r="B2365" s="27"/>
      <c r="N2365" s="17">
        <v>2360</v>
      </c>
      <c r="O2365" s="4">
        <v>116.97788791269171</v>
      </c>
      <c r="P2365" s="35">
        <f t="shared" si="42"/>
        <v>0.20194177119594414</v>
      </c>
      <c r="T2365" s="28"/>
    </row>
    <row r="2366" spans="2:20" x14ac:dyDescent="0.3">
      <c r="B2366" s="27"/>
      <c r="N2366" s="17">
        <v>2361</v>
      </c>
      <c r="O2366" s="4">
        <v>107.46733536137988</v>
      </c>
      <c r="P2366" s="35">
        <f t="shared" si="42"/>
        <v>0.10422133374790565</v>
      </c>
      <c r="T2366" s="28"/>
    </row>
    <row r="2367" spans="2:20" x14ac:dyDescent="0.3">
      <c r="B2367" s="27"/>
      <c r="N2367" s="17">
        <v>2362</v>
      </c>
      <c r="O2367" s="4">
        <v>92.238548326961507</v>
      </c>
      <c r="P2367" s="35">
        <f t="shared" si="42"/>
        <v>-5.2253668390756736E-2</v>
      </c>
      <c r="T2367" s="28"/>
    </row>
    <row r="2368" spans="2:20" x14ac:dyDescent="0.3">
      <c r="B2368" s="27"/>
      <c r="N2368" s="17">
        <v>2363</v>
      </c>
      <c r="O2368" s="4">
        <v>67.99047650900367</v>
      </c>
      <c r="P2368" s="35">
        <f t="shared" si="42"/>
        <v>-0.30140135697541781</v>
      </c>
      <c r="T2368" s="28"/>
    </row>
    <row r="2369" spans="2:20" x14ac:dyDescent="0.3">
      <c r="B2369" s="27"/>
      <c r="N2369" s="17">
        <v>2364</v>
      </c>
      <c r="O2369" s="4">
        <v>127.1321532418244</v>
      </c>
      <c r="P2369" s="35">
        <f t="shared" si="42"/>
        <v>0.30627632426977458</v>
      </c>
      <c r="T2369" s="28"/>
    </row>
    <row r="2370" spans="2:20" x14ac:dyDescent="0.3">
      <c r="B2370" s="27"/>
      <c r="N2370" s="17">
        <v>2365</v>
      </c>
      <c r="O2370" s="4">
        <v>108.57776277112919</v>
      </c>
      <c r="P2370" s="35">
        <f t="shared" si="42"/>
        <v>0.11563091817000393</v>
      </c>
      <c r="T2370" s="28"/>
    </row>
    <row r="2371" spans="2:20" x14ac:dyDescent="0.3">
      <c r="B2371" s="27"/>
      <c r="N2371" s="17">
        <v>2366</v>
      </c>
      <c r="O2371" s="4">
        <v>102.60482801105566</v>
      </c>
      <c r="P2371" s="35">
        <f t="shared" si="42"/>
        <v>5.4259321256586945E-2</v>
      </c>
      <c r="T2371" s="28"/>
    </row>
    <row r="2372" spans="2:20" x14ac:dyDescent="0.3">
      <c r="B2372" s="27"/>
      <c r="N2372" s="17">
        <v>2367</v>
      </c>
      <c r="O2372" s="4">
        <v>123.04829966933185</v>
      </c>
      <c r="P2372" s="35">
        <f t="shared" si="42"/>
        <v>0.26431493922672988</v>
      </c>
      <c r="T2372" s="28"/>
    </row>
    <row r="2373" spans="2:20" x14ac:dyDescent="0.3">
      <c r="B2373" s="27"/>
      <c r="N2373" s="17">
        <v>2368</v>
      </c>
      <c r="O2373" s="4">
        <v>104.58744398802152</v>
      </c>
      <c r="P2373" s="35">
        <f t="shared" si="42"/>
        <v>7.4630598268651926E-2</v>
      </c>
      <c r="T2373" s="28"/>
    </row>
    <row r="2374" spans="2:20" x14ac:dyDescent="0.3">
      <c r="B2374" s="27"/>
      <c r="N2374" s="17">
        <v>2369</v>
      </c>
      <c r="O2374" s="4">
        <v>86.205766625516176</v>
      </c>
      <c r="P2374" s="35">
        <f t="shared" si="42"/>
        <v>-0.11424018954324688</v>
      </c>
      <c r="T2374" s="28"/>
    </row>
    <row r="2375" spans="2:20" x14ac:dyDescent="0.3">
      <c r="B2375" s="27"/>
      <c r="N2375" s="17">
        <v>2370</v>
      </c>
      <c r="O2375" s="4">
        <v>120.96672836835228</v>
      </c>
      <c r="P2375" s="35">
        <f t="shared" ref="P2375:P2438" si="43">O2375/$D$6-1</f>
        <v>0.2429269013589459</v>
      </c>
      <c r="T2375" s="28"/>
    </row>
    <row r="2376" spans="2:20" x14ac:dyDescent="0.3">
      <c r="B2376" s="27"/>
      <c r="N2376" s="17">
        <v>2371</v>
      </c>
      <c r="O2376" s="4">
        <v>111.86068106720209</v>
      </c>
      <c r="P2376" s="35">
        <f t="shared" si="43"/>
        <v>0.14936273451480342</v>
      </c>
      <c r="T2376" s="28"/>
    </row>
    <row r="2377" spans="2:20" x14ac:dyDescent="0.3">
      <c r="B2377" s="27"/>
      <c r="N2377" s="17">
        <v>2372</v>
      </c>
      <c r="O2377" s="4">
        <v>70.255693661141137</v>
      </c>
      <c r="P2377" s="35">
        <f t="shared" si="43"/>
        <v>-0.27812636744905839</v>
      </c>
      <c r="T2377" s="28"/>
    </row>
    <row r="2378" spans="2:20" x14ac:dyDescent="0.3">
      <c r="B2378" s="27"/>
      <c r="N2378" s="17">
        <v>2373</v>
      </c>
      <c r="O2378" s="4">
        <v>117.50384827331806</v>
      </c>
      <c r="P2378" s="35">
        <f t="shared" si="43"/>
        <v>0.20734598680207594</v>
      </c>
      <c r="T2378" s="28"/>
    </row>
    <row r="2379" spans="2:20" x14ac:dyDescent="0.3">
      <c r="B2379" s="27"/>
      <c r="N2379" s="17">
        <v>2374</v>
      </c>
      <c r="O2379" s="4">
        <v>109.49777248928193</v>
      </c>
      <c r="P2379" s="35">
        <f t="shared" si="43"/>
        <v>0.12508397062192822</v>
      </c>
      <c r="T2379" s="28"/>
    </row>
    <row r="2380" spans="2:20" x14ac:dyDescent="0.3">
      <c r="B2380" s="27"/>
      <c r="N2380" s="17">
        <v>2375</v>
      </c>
      <c r="O2380" s="4">
        <v>112.21027782861088</v>
      </c>
      <c r="P2380" s="35">
        <f t="shared" si="43"/>
        <v>0.15295482322583953</v>
      </c>
      <c r="T2380" s="28"/>
    </row>
    <row r="2381" spans="2:20" x14ac:dyDescent="0.3">
      <c r="B2381" s="27"/>
      <c r="N2381" s="17">
        <v>2376</v>
      </c>
      <c r="O2381" s="4">
        <v>100.45842776283547</v>
      </c>
      <c r="P2381" s="35">
        <f t="shared" si="43"/>
        <v>3.2205169296118052E-2</v>
      </c>
      <c r="T2381" s="28"/>
    </row>
    <row r="2382" spans="2:20" x14ac:dyDescent="0.3">
      <c r="B2382" s="27"/>
      <c r="N2382" s="17">
        <v>2377</v>
      </c>
      <c r="O2382" s="4">
        <v>156.06776220049929</v>
      </c>
      <c r="P2382" s="35">
        <f t="shared" si="43"/>
        <v>0.6035882154571135</v>
      </c>
      <c r="T2382" s="28"/>
    </row>
    <row r="2383" spans="2:20" x14ac:dyDescent="0.3">
      <c r="B2383" s="27"/>
      <c r="N2383" s="17">
        <v>2378</v>
      </c>
      <c r="O2383" s="4">
        <v>103.52181830672284</v>
      </c>
      <c r="P2383" s="35">
        <f t="shared" si="43"/>
        <v>6.3681349298043033E-2</v>
      </c>
      <c r="T2383" s="28"/>
    </row>
    <row r="2384" spans="2:20" x14ac:dyDescent="0.3">
      <c r="B2384" s="27"/>
      <c r="N2384" s="17">
        <v>2379</v>
      </c>
      <c r="O2384" s="4">
        <v>207.58167009346334</v>
      </c>
      <c r="P2384" s="35">
        <f t="shared" si="43"/>
        <v>1.1328909648819145</v>
      </c>
      <c r="T2384" s="28"/>
    </row>
    <row r="2385" spans="2:20" x14ac:dyDescent="0.3">
      <c r="B2385" s="27"/>
      <c r="N2385" s="17">
        <v>2380</v>
      </c>
      <c r="O2385" s="4">
        <v>116.82701875525227</v>
      </c>
      <c r="P2385" s="35">
        <f t="shared" si="43"/>
        <v>0.20039159837655673</v>
      </c>
      <c r="T2385" s="28"/>
    </row>
    <row r="2386" spans="2:20" x14ac:dyDescent="0.3">
      <c r="B2386" s="27"/>
      <c r="N2386" s="17">
        <v>2381</v>
      </c>
      <c r="O2386" s="4">
        <v>69.644268363756794</v>
      </c>
      <c r="P2386" s="35">
        <f t="shared" si="43"/>
        <v>-0.2844087308769282</v>
      </c>
      <c r="T2386" s="28"/>
    </row>
    <row r="2387" spans="2:20" x14ac:dyDescent="0.3">
      <c r="B2387" s="27"/>
      <c r="N2387" s="17">
        <v>2382</v>
      </c>
      <c r="O2387" s="4">
        <v>95.294020751208635</v>
      </c>
      <c r="P2387" s="35">
        <f t="shared" si="43"/>
        <v>-2.085884666016613E-2</v>
      </c>
      <c r="T2387" s="28"/>
    </row>
    <row r="2388" spans="2:20" x14ac:dyDescent="0.3">
      <c r="B2388" s="27"/>
      <c r="N2388" s="17">
        <v>2383</v>
      </c>
      <c r="O2388" s="4">
        <v>167.49529081298141</v>
      </c>
      <c r="P2388" s="35">
        <f t="shared" si="43"/>
        <v>0.72100548316441371</v>
      </c>
      <c r="T2388" s="28"/>
    </row>
    <row r="2389" spans="2:20" x14ac:dyDescent="0.3">
      <c r="B2389" s="27"/>
      <c r="N2389" s="17">
        <v>2384</v>
      </c>
      <c r="O2389" s="4">
        <v>74.723066326672452</v>
      </c>
      <c r="P2389" s="35">
        <f t="shared" si="43"/>
        <v>-0.23222434348527576</v>
      </c>
      <c r="T2389" s="28"/>
    </row>
    <row r="2390" spans="2:20" x14ac:dyDescent="0.3">
      <c r="B2390" s="27"/>
      <c r="N2390" s="17">
        <v>2385</v>
      </c>
      <c r="O2390" s="4">
        <v>122.46433684271189</v>
      </c>
      <c r="P2390" s="35">
        <f t="shared" si="43"/>
        <v>0.25831475127100223</v>
      </c>
      <c r="T2390" s="28"/>
    </row>
    <row r="2391" spans="2:20" x14ac:dyDescent="0.3">
      <c r="B2391" s="27"/>
      <c r="N2391" s="17">
        <v>2386</v>
      </c>
      <c r="O2391" s="4">
        <v>151.04228231334446</v>
      </c>
      <c r="P2391" s="35">
        <f t="shared" si="43"/>
        <v>0.55195166854677113</v>
      </c>
      <c r="T2391" s="28"/>
    </row>
    <row r="2392" spans="2:20" x14ac:dyDescent="0.3">
      <c r="B2392" s="27"/>
      <c r="N2392" s="17">
        <v>2387</v>
      </c>
      <c r="O2392" s="4">
        <v>165.15076665059121</v>
      </c>
      <c r="P2392" s="35">
        <f t="shared" si="43"/>
        <v>0.69691561819388004</v>
      </c>
      <c r="T2392" s="28"/>
    </row>
    <row r="2393" spans="2:20" x14ac:dyDescent="0.3">
      <c r="B2393" s="27"/>
      <c r="N2393" s="17">
        <v>2388</v>
      </c>
      <c r="O2393" s="4">
        <v>104.23262670086832</v>
      </c>
      <c r="P2393" s="35">
        <f t="shared" si="43"/>
        <v>7.0984868924571343E-2</v>
      </c>
      <c r="T2393" s="28"/>
    </row>
    <row r="2394" spans="2:20" x14ac:dyDescent="0.3">
      <c r="B2394" s="27"/>
      <c r="N2394" s="17">
        <v>2389</v>
      </c>
      <c r="O2394" s="4">
        <v>69.29373135517173</v>
      </c>
      <c r="P2394" s="35">
        <f t="shared" si="43"/>
        <v>-0.28801048057925593</v>
      </c>
      <c r="T2394" s="28"/>
    </row>
    <row r="2395" spans="2:20" x14ac:dyDescent="0.3">
      <c r="B2395" s="27"/>
      <c r="N2395" s="17">
        <v>2390</v>
      </c>
      <c r="O2395" s="4">
        <v>126.98154962565704</v>
      </c>
      <c r="P2395" s="35">
        <f t="shared" si="43"/>
        <v>0.30472887987327613</v>
      </c>
      <c r="T2395" s="28"/>
    </row>
    <row r="2396" spans="2:20" x14ac:dyDescent="0.3">
      <c r="B2396" s="27"/>
      <c r="N2396" s="17">
        <v>2391</v>
      </c>
      <c r="O2396" s="4">
        <v>121.04603907032096</v>
      </c>
      <c r="P2396" s="35">
        <f t="shared" si="43"/>
        <v>0.24374181473531142</v>
      </c>
      <c r="T2396" s="28"/>
    </row>
    <row r="2397" spans="2:20" x14ac:dyDescent="0.3">
      <c r="B2397" s="27"/>
      <c r="N2397" s="17">
        <v>2392</v>
      </c>
      <c r="O2397" s="4">
        <v>157.05487822735353</v>
      </c>
      <c r="P2397" s="35">
        <f t="shared" si="43"/>
        <v>0.61373078177339546</v>
      </c>
      <c r="T2397" s="28"/>
    </row>
    <row r="2398" spans="2:20" x14ac:dyDescent="0.3">
      <c r="B2398" s="27"/>
      <c r="N2398" s="17">
        <v>2393</v>
      </c>
      <c r="O2398" s="4">
        <v>92.26050694863865</v>
      </c>
      <c r="P2398" s="35">
        <f t="shared" si="43"/>
        <v>-5.202804468440847E-2</v>
      </c>
      <c r="T2398" s="28"/>
    </row>
    <row r="2399" spans="2:20" x14ac:dyDescent="0.3">
      <c r="B2399" s="27"/>
      <c r="N2399" s="17">
        <v>2394</v>
      </c>
      <c r="O2399" s="4">
        <v>110.73626353349022</v>
      </c>
      <c r="P2399" s="35">
        <f t="shared" si="43"/>
        <v>0.13780940228980931</v>
      </c>
      <c r="T2399" s="28"/>
    </row>
    <row r="2400" spans="2:20" x14ac:dyDescent="0.3">
      <c r="B2400" s="27"/>
      <c r="N2400" s="17">
        <v>2395</v>
      </c>
      <c r="O2400" s="4">
        <v>87.315391580645482</v>
      </c>
      <c r="P2400" s="35">
        <f t="shared" si="43"/>
        <v>-0.1028388503010238</v>
      </c>
      <c r="T2400" s="28"/>
    </row>
    <row r="2401" spans="2:20" x14ac:dyDescent="0.3">
      <c r="B2401" s="27"/>
      <c r="N2401" s="17">
        <v>2396</v>
      </c>
      <c r="O2401" s="4">
        <v>110.94445412271243</v>
      </c>
      <c r="P2401" s="35">
        <f t="shared" si="43"/>
        <v>0.1399485498673656</v>
      </c>
      <c r="T2401" s="28"/>
    </row>
    <row r="2402" spans="2:20" x14ac:dyDescent="0.3">
      <c r="B2402" s="27"/>
      <c r="N2402" s="17">
        <v>2397</v>
      </c>
      <c r="O2402" s="4">
        <v>82.326735580566037</v>
      </c>
      <c r="P2402" s="35">
        <f t="shared" si="43"/>
        <v>-0.1540970336689611</v>
      </c>
      <c r="T2402" s="28"/>
    </row>
    <row r="2403" spans="2:20" x14ac:dyDescent="0.3">
      <c r="B2403" s="27"/>
      <c r="N2403" s="17">
        <v>2398</v>
      </c>
      <c r="O2403" s="4">
        <v>114.93236409750781</v>
      </c>
      <c r="P2403" s="35">
        <f t="shared" si="43"/>
        <v>0.18092411938741915</v>
      </c>
      <c r="T2403" s="28"/>
    </row>
    <row r="2404" spans="2:20" x14ac:dyDescent="0.3">
      <c r="B2404" s="27"/>
      <c r="N2404" s="17">
        <v>2399</v>
      </c>
      <c r="O2404" s="4">
        <v>87.255829129602503</v>
      </c>
      <c r="P2404" s="35">
        <f t="shared" si="43"/>
        <v>-0.10345085141662613</v>
      </c>
      <c r="T2404" s="28"/>
    </row>
    <row r="2405" spans="2:20" x14ac:dyDescent="0.3">
      <c r="B2405" s="27"/>
      <c r="N2405" s="17">
        <v>2400</v>
      </c>
      <c r="O2405" s="4">
        <v>98.768131926096004</v>
      </c>
      <c r="P2405" s="35">
        <f t="shared" si="43"/>
        <v>1.4837466663530696E-2</v>
      </c>
      <c r="T2405" s="28"/>
    </row>
    <row r="2406" spans="2:20" x14ac:dyDescent="0.3">
      <c r="B2406" s="27"/>
      <c r="N2406" s="17">
        <v>2401</v>
      </c>
      <c r="O2406" s="4">
        <v>115.38063064677041</v>
      </c>
      <c r="P2406" s="35">
        <f t="shared" si="43"/>
        <v>0.18553003508484323</v>
      </c>
      <c r="T2406" s="28"/>
    </row>
    <row r="2407" spans="2:20" x14ac:dyDescent="0.3">
      <c r="B2407" s="27"/>
      <c r="N2407" s="17">
        <v>2402</v>
      </c>
      <c r="O2407" s="4">
        <v>81.199533733233622</v>
      </c>
      <c r="P2407" s="35">
        <f t="shared" si="43"/>
        <v>-0.16567897457294856</v>
      </c>
      <c r="T2407" s="28"/>
    </row>
    <row r="2408" spans="2:20" x14ac:dyDescent="0.3">
      <c r="B2408" s="27"/>
      <c r="N2408" s="17">
        <v>2403</v>
      </c>
      <c r="O2408" s="4">
        <v>92.776241604470144</v>
      </c>
      <c r="P2408" s="35">
        <f t="shared" si="43"/>
        <v>-4.6728897668180114E-2</v>
      </c>
      <c r="T2408" s="28"/>
    </row>
    <row r="2409" spans="2:20" x14ac:dyDescent="0.3">
      <c r="B2409" s="27"/>
      <c r="N2409" s="17">
        <v>2404</v>
      </c>
      <c r="O2409" s="4">
        <v>99.468235731746987</v>
      </c>
      <c r="P2409" s="35">
        <f t="shared" si="43"/>
        <v>2.2030997194815605E-2</v>
      </c>
      <c r="T2409" s="28"/>
    </row>
    <row r="2410" spans="2:20" x14ac:dyDescent="0.3">
      <c r="B2410" s="27"/>
      <c r="N2410" s="17">
        <v>2405</v>
      </c>
      <c r="O2410" s="4">
        <v>102.94070877980214</v>
      </c>
      <c r="P2410" s="35">
        <f t="shared" si="43"/>
        <v>5.7710478849713587E-2</v>
      </c>
      <c r="T2410" s="28"/>
    </row>
    <row r="2411" spans="2:20" x14ac:dyDescent="0.3">
      <c r="B2411" s="27"/>
      <c r="N2411" s="17">
        <v>2406</v>
      </c>
      <c r="O2411" s="4">
        <v>109.98451177084225</v>
      </c>
      <c r="P2411" s="35">
        <f t="shared" si="43"/>
        <v>0.13008519166146271</v>
      </c>
      <c r="T2411" s="28"/>
    </row>
    <row r="2412" spans="2:20" x14ac:dyDescent="0.3">
      <c r="B2412" s="27"/>
      <c r="N2412" s="17">
        <v>2407</v>
      </c>
      <c r="O2412" s="4">
        <v>99.207848449800267</v>
      </c>
      <c r="P2412" s="35">
        <f t="shared" si="43"/>
        <v>1.935553128887002E-2</v>
      </c>
      <c r="T2412" s="28"/>
    </row>
    <row r="2413" spans="2:20" x14ac:dyDescent="0.3">
      <c r="B2413" s="27"/>
      <c r="N2413" s="17">
        <v>2408</v>
      </c>
      <c r="O2413" s="4">
        <v>131.25497361720622</v>
      </c>
      <c r="P2413" s="35">
        <f t="shared" si="43"/>
        <v>0.34863809120480149</v>
      </c>
      <c r="T2413" s="28"/>
    </row>
    <row r="2414" spans="2:20" x14ac:dyDescent="0.3">
      <c r="B2414" s="27"/>
      <c r="N2414" s="17">
        <v>2409</v>
      </c>
      <c r="O2414" s="4">
        <v>90.715972389616098</v>
      </c>
      <c r="P2414" s="35">
        <f t="shared" si="43"/>
        <v>-6.7898057698581704E-2</v>
      </c>
      <c r="T2414" s="28"/>
    </row>
    <row r="2415" spans="2:20" x14ac:dyDescent="0.3">
      <c r="B2415" s="27"/>
      <c r="N2415" s="17">
        <v>2410</v>
      </c>
      <c r="O2415" s="4">
        <v>144.13143314995676</v>
      </c>
      <c r="P2415" s="35">
        <f t="shared" si="43"/>
        <v>0.48094304946390776</v>
      </c>
      <c r="T2415" s="28"/>
    </row>
    <row r="2416" spans="2:20" x14ac:dyDescent="0.3">
      <c r="B2416" s="27"/>
      <c r="N2416" s="17">
        <v>2411</v>
      </c>
      <c r="O2416" s="4">
        <v>105.66828733590869</v>
      </c>
      <c r="P2416" s="35">
        <f t="shared" si="43"/>
        <v>8.5736207979390189E-2</v>
      </c>
      <c r="T2416" s="28"/>
    </row>
    <row r="2417" spans="2:20" x14ac:dyDescent="0.3">
      <c r="B2417" s="27"/>
      <c r="N2417" s="17">
        <v>2412</v>
      </c>
      <c r="O2417" s="4">
        <v>92.976116569437337</v>
      </c>
      <c r="P2417" s="35">
        <f t="shared" si="43"/>
        <v>-4.4675192701394417E-2</v>
      </c>
      <c r="T2417" s="28"/>
    </row>
    <row r="2418" spans="2:20" x14ac:dyDescent="0.3">
      <c r="B2418" s="27"/>
      <c r="N2418" s="17">
        <v>2413</v>
      </c>
      <c r="O2418" s="4">
        <v>99.561667441924783</v>
      </c>
      <c r="P2418" s="35">
        <f t="shared" si="43"/>
        <v>2.299100320296632E-2</v>
      </c>
      <c r="T2418" s="28"/>
    </row>
    <row r="2419" spans="2:20" x14ac:dyDescent="0.3">
      <c r="B2419" s="27"/>
      <c r="N2419" s="17">
        <v>2414</v>
      </c>
      <c r="O2419" s="4">
        <v>116.96557971172504</v>
      </c>
      <c r="P2419" s="35">
        <f t="shared" si="43"/>
        <v>0.20181530506517298</v>
      </c>
      <c r="T2419" s="28"/>
    </row>
    <row r="2420" spans="2:20" x14ac:dyDescent="0.3">
      <c r="B2420" s="27"/>
      <c r="N2420" s="17">
        <v>2415</v>
      </c>
      <c r="O2420" s="4">
        <v>160.52093377397225</v>
      </c>
      <c r="P2420" s="35">
        <f t="shared" si="43"/>
        <v>0.64934432393168606</v>
      </c>
      <c r="T2420" s="28"/>
    </row>
    <row r="2421" spans="2:20" x14ac:dyDescent="0.3">
      <c r="B2421" s="27"/>
      <c r="N2421" s="17">
        <v>2416</v>
      </c>
      <c r="O2421" s="4">
        <v>96.627437585731002</v>
      </c>
      <c r="P2421" s="35">
        <f t="shared" si="43"/>
        <v>-7.158057387714134E-3</v>
      </c>
      <c r="T2421" s="28"/>
    </row>
    <row r="2422" spans="2:20" x14ac:dyDescent="0.3">
      <c r="B2422" s="27"/>
      <c r="N2422" s="17">
        <v>2417</v>
      </c>
      <c r="O2422" s="4">
        <v>59.117343392064775</v>
      </c>
      <c r="P2422" s="35">
        <f t="shared" si="43"/>
        <v>-0.39257234257733686</v>
      </c>
      <c r="T2422" s="28"/>
    </row>
    <row r="2423" spans="2:20" x14ac:dyDescent="0.3">
      <c r="B2423" s="27"/>
      <c r="N2423" s="17">
        <v>2418</v>
      </c>
      <c r="O2423" s="4">
        <v>98.146498036164644</v>
      </c>
      <c r="P2423" s="35">
        <f t="shared" si="43"/>
        <v>8.4502104732224748E-3</v>
      </c>
      <c r="T2423" s="28"/>
    </row>
    <row r="2424" spans="2:20" x14ac:dyDescent="0.3">
      <c r="B2424" s="27"/>
      <c r="N2424" s="17">
        <v>2419</v>
      </c>
      <c r="O2424" s="4">
        <v>148.42771955439113</v>
      </c>
      <c r="P2424" s="35">
        <f t="shared" si="43"/>
        <v>0.52508717090987744</v>
      </c>
      <c r="T2424" s="28"/>
    </row>
    <row r="2425" spans="2:20" x14ac:dyDescent="0.3">
      <c r="B2425" s="27"/>
      <c r="N2425" s="17">
        <v>2420</v>
      </c>
      <c r="O2425" s="4">
        <v>135.60453204535136</v>
      </c>
      <c r="P2425" s="35">
        <f t="shared" si="43"/>
        <v>0.39332957994963991</v>
      </c>
      <c r="T2425" s="28"/>
    </row>
    <row r="2426" spans="2:20" x14ac:dyDescent="0.3">
      <c r="B2426" s="27"/>
      <c r="N2426" s="17">
        <v>2421</v>
      </c>
      <c r="O2426" s="4">
        <v>125.82776526094459</v>
      </c>
      <c r="P2426" s="35">
        <f t="shared" si="43"/>
        <v>0.29287380497283233</v>
      </c>
      <c r="T2426" s="28"/>
    </row>
    <row r="2427" spans="2:20" x14ac:dyDescent="0.3">
      <c r="B2427" s="27"/>
      <c r="N2427" s="17">
        <v>2422</v>
      </c>
      <c r="O2427" s="4">
        <v>105.85573122410754</v>
      </c>
      <c r="P2427" s="35">
        <f t="shared" si="43"/>
        <v>8.7662184272873533E-2</v>
      </c>
      <c r="T2427" s="28"/>
    </row>
    <row r="2428" spans="2:20" x14ac:dyDescent="0.3">
      <c r="B2428" s="27"/>
      <c r="N2428" s="17">
        <v>2423</v>
      </c>
      <c r="O2428" s="4">
        <v>107.84867953570009</v>
      </c>
      <c r="P2428" s="35">
        <f t="shared" si="43"/>
        <v>0.10813962549086975</v>
      </c>
      <c r="T2428" s="28"/>
    </row>
    <row r="2429" spans="2:20" x14ac:dyDescent="0.3">
      <c r="B2429" s="27"/>
      <c r="N2429" s="17">
        <v>2424</v>
      </c>
      <c r="O2429" s="4">
        <v>172.1858965887244</v>
      </c>
      <c r="P2429" s="35">
        <f t="shared" si="43"/>
        <v>0.76920121583387657</v>
      </c>
      <c r="T2429" s="28"/>
    </row>
    <row r="2430" spans="2:20" x14ac:dyDescent="0.3">
      <c r="B2430" s="27"/>
      <c r="N2430" s="17">
        <v>2425</v>
      </c>
      <c r="O2430" s="4">
        <v>86.649736046333047</v>
      </c>
      <c r="P2430" s="35">
        <f t="shared" si="43"/>
        <v>-0.10967842661919969</v>
      </c>
      <c r="T2430" s="28"/>
    </row>
    <row r="2431" spans="2:20" x14ac:dyDescent="0.3">
      <c r="B2431" s="27"/>
      <c r="N2431" s="17">
        <v>2426</v>
      </c>
      <c r="O2431" s="4">
        <v>109.30549046205198</v>
      </c>
      <c r="P2431" s="35">
        <f t="shared" si="43"/>
        <v>0.12310828269917828</v>
      </c>
      <c r="T2431" s="28"/>
    </row>
    <row r="2432" spans="2:20" x14ac:dyDescent="0.3">
      <c r="B2432" s="27"/>
      <c r="N2432" s="17">
        <v>2427</v>
      </c>
      <c r="O2432" s="4">
        <v>179.36306024883729</v>
      </c>
      <c r="P2432" s="35">
        <f t="shared" si="43"/>
        <v>0.84294620264914366</v>
      </c>
      <c r="T2432" s="28"/>
    </row>
    <row r="2433" spans="2:20" x14ac:dyDescent="0.3">
      <c r="B2433" s="27"/>
      <c r="N2433" s="17">
        <v>2428</v>
      </c>
      <c r="O2433" s="4">
        <v>76.361907540689799</v>
      </c>
      <c r="P2433" s="35">
        <f t="shared" si="43"/>
        <v>-0.21538533445003738</v>
      </c>
      <c r="T2433" s="28"/>
    </row>
    <row r="2434" spans="2:20" x14ac:dyDescent="0.3">
      <c r="B2434" s="27"/>
      <c r="N2434" s="17">
        <v>2429</v>
      </c>
      <c r="O2434" s="4">
        <v>86.915076524621441</v>
      </c>
      <c r="P2434" s="35">
        <f t="shared" si="43"/>
        <v>-0.10695206687604919</v>
      </c>
      <c r="T2434" s="28"/>
    </row>
    <row r="2435" spans="2:20" x14ac:dyDescent="0.3">
      <c r="B2435" s="27"/>
      <c r="N2435" s="17">
        <v>2430</v>
      </c>
      <c r="O2435" s="4">
        <v>115.03348378620748</v>
      </c>
      <c r="P2435" s="35">
        <f t="shared" si="43"/>
        <v>0.18196311897877093</v>
      </c>
      <c r="T2435" s="28"/>
    </row>
    <row r="2436" spans="2:20" x14ac:dyDescent="0.3">
      <c r="B2436" s="27"/>
      <c r="N2436" s="17">
        <v>2431</v>
      </c>
      <c r="O2436" s="4">
        <v>129.88106400427901</v>
      </c>
      <c r="P2436" s="35">
        <f t="shared" si="43"/>
        <v>0.33452124072056821</v>
      </c>
      <c r="T2436" s="28"/>
    </row>
    <row r="2437" spans="2:20" x14ac:dyDescent="0.3">
      <c r="B2437" s="27"/>
      <c r="N2437" s="17">
        <v>2432</v>
      </c>
      <c r="O2437" s="4">
        <v>114.58299491568511</v>
      </c>
      <c r="P2437" s="35">
        <f t="shared" si="43"/>
        <v>0.17733436904490429</v>
      </c>
      <c r="T2437" s="28"/>
    </row>
    <row r="2438" spans="2:20" x14ac:dyDescent="0.3">
      <c r="B2438" s="27"/>
      <c r="N2438" s="17">
        <v>2433</v>
      </c>
      <c r="O2438" s="4">
        <v>77.145294732990394</v>
      </c>
      <c r="P2438" s="35">
        <f t="shared" si="43"/>
        <v>-0.20733607141197707</v>
      </c>
      <c r="T2438" s="28"/>
    </row>
    <row r="2439" spans="2:20" x14ac:dyDescent="0.3">
      <c r="B2439" s="27"/>
      <c r="N2439" s="17">
        <v>2434</v>
      </c>
      <c r="O2439" s="4">
        <v>109.60025688594</v>
      </c>
      <c r="P2439" s="35">
        <f t="shared" ref="P2439:P2502" si="44">O2439/$D$6-1</f>
        <v>0.12613699251723798</v>
      </c>
      <c r="T2439" s="28"/>
    </row>
    <row r="2440" spans="2:20" x14ac:dyDescent="0.3">
      <c r="B2440" s="27"/>
      <c r="N2440" s="17">
        <v>2435</v>
      </c>
      <c r="O2440" s="4">
        <v>121.87959542486209</v>
      </c>
      <c r="P2440" s="35">
        <f t="shared" si="44"/>
        <v>0.25230656333050372</v>
      </c>
      <c r="T2440" s="28"/>
    </row>
    <row r="2441" spans="2:20" x14ac:dyDescent="0.3">
      <c r="B2441" s="27"/>
      <c r="N2441" s="17">
        <v>2436</v>
      </c>
      <c r="O2441" s="4">
        <v>121.17931453237865</v>
      </c>
      <c r="P2441" s="35">
        <f t="shared" si="44"/>
        <v>0.24511121324113971</v>
      </c>
      <c r="T2441" s="28"/>
    </row>
    <row r="2442" spans="2:20" x14ac:dyDescent="0.3">
      <c r="B2442" s="27"/>
      <c r="N2442" s="17">
        <v>2437</v>
      </c>
      <c r="O2442" s="4">
        <v>96.577000598997131</v>
      </c>
      <c r="P2442" s="35">
        <f t="shared" si="44"/>
        <v>-7.6762948277160348E-3</v>
      </c>
      <c r="T2442" s="28"/>
    </row>
    <row r="2443" spans="2:20" x14ac:dyDescent="0.3">
      <c r="B2443" s="27"/>
      <c r="N2443" s="17">
        <v>2438</v>
      </c>
      <c r="O2443" s="4">
        <v>118.11526928693414</v>
      </c>
      <c r="P2443" s="35">
        <f t="shared" si="44"/>
        <v>0.21362830621444751</v>
      </c>
      <c r="T2443" s="28"/>
    </row>
    <row r="2444" spans="2:20" x14ac:dyDescent="0.3">
      <c r="B2444" s="27"/>
      <c r="N2444" s="17">
        <v>2439</v>
      </c>
      <c r="O2444" s="4">
        <v>89.47882280732189</v>
      </c>
      <c r="P2444" s="35">
        <f t="shared" si="44"/>
        <v>-8.0609705914412522E-2</v>
      </c>
      <c r="T2444" s="28"/>
    </row>
    <row r="2445" spans="2:20" x14ac:dyDescent="0.3">
      <c r="B2445" s="27"/>
      <c r="N2445" s="17">
        <v>2440</v>
      </c>
      <c r="O2445" s="4">
        <v>93.925497725118603</v>
      </c>
      <c r="P2445" s="35">
        <f t="shared" si="44"/>
        <v>-3.4920350242183096E-2</v>
      </c>
      <c r="T2445" s="28"/>
    </row>
    <row r="2446" spans="2:20" x14ac:dyDescent="0.3">
      <c r="B2446" s="27"/>
      <c r="N2446" s="17">
        <v>2441</v>
      </c>
      <c r="O2446" s="4">
        <v>155.76251741263798</v>
      </c>
      <c r="P2446" s="35">
        <f t="shared" si="44"/>
        <v>0.60045184098910975</v>
      </c>
      <c r="T2446" s="28"/>
    </row>
    <row r="2447" spans="2:20" x14ac:dyDescent="0.3">
      <c r="B2447" s="27"/>
      <c r="N2447" s="17">
        <v>2442</v>
      </c>
      <c r="O2447" s="4">
        <v>98.414629651748243</v>
      </c>
      <c r="P2447" s="35">
        <f t="shared" si="44"/>
        <v>1.1205249008272133E-2</v>
      </c>
      <c r="T2447" s="28"/>
    </row>
    <row r="2448" spans="2:20" x14ac:dyDescent="0.3">
      <c r="B2448" s="27"/>
      <c r="N2448" s="17">
        <v>2443</v>
      </c>
      <c r="O2448" s="4">
        <v>125.23113111750251</v>
      </c>
      <c r="P2448" s="35">
        <f t="shared" si="44"/>
        <v>0.28674341988962793</v>
      </c>
      <c r="T2448" s="28"/>
    </row>
    <row r="2449" spans="2:20" x14ac:dyDescent="0.3">
      <c r="B2449" s="27"/>
      <c r="N2449" s="17">
        <v>2444</v>
      </c>
      <c r="O2449" s="4">
        <v>114.51045090208545</v>
      </c>
      <c r="P2449" s="35">
        <f t="shared" si="44"/>
        <v>0.17658898304288728</v>
      </c>
      <c r="T2449" s="28"/>
    </row>
    <row r="2450" spans="2:20" x14ac:dyDescent="0.3">
      <c r="B2450" s="27"/>
      <c r="N2450" s="17">
        <v>2445</v>
      </c>
      <c r="O2450" s="4">
        <v>64.388577997238144</v>
      </c>
      <c r="P2450" s="35">
        <f t="shared" si="44"/>
        <v>-0.33841067860149054</v>
      </c>
      <c r="T2450" s="28"/>
    </row>
    <row r="2451" spans="2:20" x14ac:dyDescent="0.3">
      <c r="B2451" s="27"/>
      <c r="N2451" s="17">
        <v>2446</v>
      </c>
      <c r="O2451" s="4">
        <v>182.57533249682945</v>
      </c>
      <c r="P2451" s="35">
        <f t="shared" si="44"/>
        <v>0.87595213448984288</v>
      </c>
      <c r="T2451" s="28"/>
    </row>
    <row r="2452" spans="2:20" x14ac:dyDescent="0.3">
      <c r="B2452" s="27"/>
      <c r="N2452" s="17">
        <v>2447</v>
      </c>
      <c r="O2452" s="4">
        <v>111.88180411185986</v>
      </c>
      <c r="P2452" s="35">
        <f t="shared" si="44"/>
        <v>0.14957977271032941</v>
      </c>
      <c r="T2452" s="28"/>
    </row>
    <row r="2453" spans="2:20" x14ac:dyDescent="0.3">
      <c r="B2453" s="27"/>
      <c r="N2453" s="17">
        <v>2448</v>
      </c>
      <c r="O2453" s="4">
        <v>91.6454158509151</v>
      </c>
      <c r="P2453" s="35">
        <f t="shared" si="44"/>
        <v>-5.8348074021888907E-2</v>
      </c>
      <c r="T2453" s="28"/>
    </row>
    <row r="2454" spans="2:20" x14ac:dyDescent="0.3">
      <c r="B2454" s="27"/>
      <c r="N2454" s="17">
        <v>2449</v>
      </c>
      <c r="O2454" s="4">
        <v>73.65294246876519</v>
      </c>
      <c r="P2454" s="35">
        <f t="shared" si="44"/>
        <v>-0.24321981098877599</v>
      </c>
      <c r="T2454" s="28"/>
    </row>
    <row r="2455" spans="2:20" x14ac:dyDescent="0.3">
      <c r="B2455" s="27"/>
      <c r="N2455" s="17">
        <v>2450</v>
      </c>
      <c r="O2455" s="4">
        <v>125.64113027646444</v>
      </c>
      <c r="P2455" s="35">
        <f t="shared" si="44"/>
        <v>0.29095614012338133</v>
      </c>
      <c r="T2455" s="28"/>
    </row>
    <row r="2456" spans="2:20" x14ac:dyDescent="0.3">
      <c r="B2456" s="27"/>
      <c r="N2456" s="17">
        <v>2451</v>
      </c>
      <c r="O2456" s="4">
        <v>119.38072363881126</v>
      </c>
      <c r="P2456" s="35">
        <f t="shared" si="44"/>
        <v>0.22663078447938267</v>
      </c>
      <c r="T2456" s="28"/>
    </row>
    <row r="2457" spans="2:20" x14ac:dyDescent="0.3">
      <c r="B2457" s="27"/>
      <c r="N2457" s="17">
        <v>2452</v>
      </c>
      <c r="O2457" s="4">
        <v>110.06928756056929</v>
      </c>
      <c r="P2457" s="35">
        <f t="shared" si="44"/>
        <v>0.13095625853296489</v>
      </c>
      <c r="T2457" s="28"/>
    </row>
    <row r="2458" spans="2:20" x14ac:dyDescent="0.3">
      <c r="B2458" s="27"/>
      <c r="N2458" s="17">
        <v>2453</v>
      </c>
      <c r="O2458" s="4">
        <v>107.74709508662427</v>
      </c>
      <c r="P2458" s="35">
        <f t="shared" si="44"/>
        <v>0.10709585051059944</v>
      </c>
      <c r="T2458" s="28"/>
    </row>
    <row r="2459" spans="2:20" x14ac:dyDescent="0.3">
      <c r="B2459" s="27"/>
      <c r="N2459" s="17">
        <v>2454</v>
      </c>
      <c r="O2459" s="4">
        <v>113.21026413055066</v>
      </c>
      <c r="P2459" s="35">
        <f t="shared" si="44"/>
        <v>0.16322963095550436</v>
      </c>
      <c r="T2459" s="28"/>
    </row>
    <row r="2460" spans="2:20" x14ac:dyDescent="0.3">
      <c r="B2460" s="27"/>
      <c r="N2460" s="17">
        <v>2455</v>
      </c>
      <c r="O2460" s="4">
        <v>148.37057205764535</v>
      </c>
      <c r="P2460" s="35">
        <f t="shared" si="44"/>
        <v>0.52449998332525194</v>
      </c>
      <c r="T2460" s="28"/>
    </row>
    <row r="2461" spans="2:20" x14ac:dyDescent="0.3">
      <c r="B2461" s="27"/>
      <c r="N2461" s="17">
        <v>2456</v>
      </c>
      <c r="O2461" s="4">
        <v>112.50251721698191</v>
      </c>
      <c r="P2461" s="35">
        <f t="shared" si="44"/>
        <v>0.15595756788416404</v>
      </c>
      <c r="T2461" s="28"/>
    </row>
    <row r="2462" spans="2:20" x14ac:dyDescent="0.3">
      <c r="B2462" s="27"/>
      <c r="N2462" s="17">
        <v>2457</v>
      </c>
      <c r="O2462" s="4">
        <v>132.71503654254431</v>
      </c>
      <c r="P2462" s="35">
        <f t="shared" si="44"/>
        <v>0.36364016253513887</v>
      </c>
      <c r="T2462" s="28"/>
    </row>
    <row r="2463" spans="2:20" x14ac:dyDescent="0.3">
      <c r="B2463" s="27"/>
      <c r="N2463" s="17">
        <v>2458</v>
      </c>
      <c r="O2463" s="4">
        <v>92.798697929092071</v>
      </c>
      <c r="P2463" s="35">
        <f t="shared" si="44"/>
        <v>-4.6498160089717633E-2</v>
      </c>
      <c r="T2463" s="28"/>
    </row>
    <row r="2464" spans="2:20" x14ac:dyDescent="0.3">
      <c r="B2464" s="27"/>
      <c r="N2464" s="17">
        <v>2459</v>
      </c>
      <c r="O2464" s="4">
        <v>86.110050289943729</v>
      </c>
      <c r="P2464" s="35">
        <f t="shared" si="44"/>
        <v>-0.11522366995961575</v>
      </c>
      <c r="T2464" s="28"/>
    </row>
    <row r="2465" spans="2:20" x14ac:dyDescent="0.3">
      <c r="B2465" s="27"/>
      <c r="N2465" s="17">
        <v>2460</v>
      </c>
      <c r="O2465" s="4">
        <v>109.48819248106886</v>
      </c>
      <c r="P2465" s="35">
        <f t="shared" si="44"/>
        <v>0.12498553653113431</v>
      </c>
      <c r="T2465" s="28"/>
    </row>
    <row r="2466" spans="2:20" x14ac:dyDescent="0.3">
      <c r="B2466" s="27"/>
      <c r="N2466" s="17">
        <v>2461</v>
      </c>
      <c r="O2466" s="4">
        <v>84.761451161775227</v>
      </c>
      <c r="P2466" s="35">
        <f t="shared" si="44"/>
        <v>-0.12908045651703737</v>
      </c>
      <c r="T2466" s="28"/>
    </row>
    <row r="2467" spans="2:20" x14ac:dyDescent="0.3">
      <c r="B2467" s="27"/>
      <c r="N2467" s="17">
        <v>2462</v>
      </c>
      <c r="O2467" s="4">
        <v>88.11059779207352</v>
      </c>
      <c r="P2467" s="35">
        <f t="shared" si="44"/>
        <v>-9.4668147450385876E-2</v>
      </c>
      <c r="T2467" s="28"/>
    </row>
    <row r="2468" spans="2:20" x14ac:dyDescent="0.3">
      <c r="B2468" s="27"/>
      <c r="N2468" s="17">
        <v>2463</v>
      </c>
      <c r="O2468" s="4">
        <v>128.80891327203776</v>
      </c>
      <c r="P2468" s="35">
        <f t="shared" si="44"/>
        <v>0.32350494718771783</v>
      </c>
      <c r="T2468" s="28"/>
    </row>
    <row r="2469" spans="2:20" x14ac:dyDescent="0.3">
      <c r="B2469" s="27"/>
      <c r="N2469" s="17">
        <v>2464</v>
      </c>
      <c r="O2469" s="4">
        <v>145.9946706121352</v>
      </c>
      <c r="P2469" s="35">
        <f t="shared" si="44"/>
        <v>0.50008771838732735</v>
      </c>
      <c r="T2469" s="28"/>
    </row>
    <row r="2470" spans="2:20" x14ac:dyDescent="0.3">
      <c r="B2470" s="27"/>
      <c r="N2470" s="17">
        <v>2465</v>
      </c>
      <c r="O2470" s="4">
        <v>117.8870983470629</v>
      </c>
      <c r="P2470" s="35">
        <f t="shared" si="44"/>
        <v>0.2112838615634296</v>
      </c>
      <c r="T2470" s="28"/>
    </row>
    <row r="2471" spans="2:20" x14ac:dyDescent="0.3">
      <c r="B2471" s="27"/>
      <c r="N2471" s="17">
        <v>2466</v>
      </c>
      <c r="O2471" s="4">
        <v>84.036744420409534</v>
      </c>
      <c r="P2471" s="35">
        <f t="shared" si="44"/>
        <v>-0.13652678094516213</v>
      </c>
      <c r="T2471" s="28"/>
    </row>
    <row r="2472" spans="2:20" x14ac:dyDescent="0.3">
      <c r="B2472" s="27"/>
      <c r="N2472" s="17">
        <v>2467</v>
      </c>
      <c r="O2472" s="4">
        <v>167.15665361517259</v>
      </c>
      <c r="P2472" s="35">
        <f t="shared" si="44"/>
        <v>0.71752600340469241</v>
      </c>
      <c r="T2472" s="28"/>
    </row>
    <row r="2473" spans="2:20" x14ac:dyDescent="0.3">
      <c r="B2473" s="27"/>
      <c r="N2473" s="17">
        <v>2468</v>
      </c>
      <c r="O2473" s="4">
        <v>135.96494650860635</v>
      </c>
      <c r="P2473" s="35">
        <f t="shared" si="44"/>
        <v>0.39703281998978013</v>
      </c>
      <c r="T2473" s="28"/>
    </row>
    <row r="2474" spans="2:20" x14ac:dyDescent="0.3">
      <c r="B2474" s="27"/>
      <c r="N2474" s="17">
        <v>2469</v>
      </c>
      <c r="O2474" s="4">
        <v>168.35946283164915</v>
      </c>
      <c r="P2474" s="35">
        <f t="shared" si="44"/>
        <v>0.72988480613108186</v>
      </c>
      <c r="T2474" s="28"/>
    </row>
    <row r="2475" spans="2:20" x14ac:dyDescent="0.3">
      <c r="B2475" s="27"/>
      <c r="N2475" s="17">
        <v>2470</v>
      </c>
      <c r="O2475" s="4">
        <v>81.07322298390018</v>
      </c>
      <c r="P2475" s="35">
        <f t="shared" si="44"/>
        <v>-0.16697681101438122</v>
      </c>
      <c r="T2475" s="28"/>
    </row>
    <row r="2476" spans="2:20" x14ac:dyDescent="0.3">
      <c r="B2476" s="27"/>
      <c r="N2476" s="17">
        <v>2471</v>
      </c>
      <c r="O2476" s="4">
        <v>106.92854293191435</v>
      </c>
      <c r="P2476" s="35">
        <f t="shared" si="44"/>
        <v>9.8685269295604172E-2</v>
      </c>
      <c r="T2476" s="28"/>
    </row>
    <row r="2477" spans="2:20" x14ac:dyDescent="0.3">
      <c r="B2477" s="27"/>
      <c r="N2477" s="17">
        <v>2472</v>
      </c>
      <c r="O2477" s="4">
        <v>133.69329404739076</v>
      </c>
      <c r="P2477" s="35">
        <f t="shared" si="44"/>
        <v>0.37369170799421259</v>
      </c>
      <c r="T2477" s="28"/>
    </row>
    <row r="2478" spans="2:20" x14ac:dyDescent="0.3">
      <c r="B2478" s="27"/>
      <c r="N2478" s="17">
        <v>2473</v>
      </c>
      <c r="O2478" s="4">
        <v>86.723100650064069</v>
      </c>
      <c r="P2478" s="35">
        <f t="shared" si="44"/>
        <v>-0.10892460909586255</v>
      </c>
      <c r="T2478" s="28"/>
    </row>
    <row r="2479" spans="2:20" x14ac:dyDescent="0.3">
      <c r="B2479" s="27"/>
      <c r="N2479" s="17">
        <v>2474</v>
      </c>
      <c r="O2479" s="4">
        <v>68.761328934927889</v>
      </c>
      <c r="P2479" s="35">
        <f t="shared" si="44"/>
        <v>-0.29348088801604</v>
      </c>
      <c r="T2479" s="28"/>
    </row>
    <row r="2480" spans="2:20" x14ac:dyDescent="0.3">
      <c r="B2480" s="27"/>
      <c r="N2480" s="17">
        <v>2475</v>
      </c>
      <c r="O2480" s="4">
        <v>124.13073345565915</v>
      </c>
      <c r="P2480" s="35">
        <f t="shared" si="44"/>
        <v>0.27543689061049581</v>
      </c>
      <c r="T2480" s="28"/>
    </row>
    <row r="2481" spans="2:20" x14ac:dyDescent="0.3">
      <c r="B2481" s="27"/>
      <c r="N2481" s="17">
        <v>2476</v>
      </c>
      <c r="O2481" s="4">
        <v>100.59625835263819</v>
      </c>
      <c r="P2481" s="35">
        <f t="shared" si="44"/>
        <v>3.3621371504830577E-2</v>
      </c>
      <c r="T2481" s="28"/>
    </row>
    <row r="2482" spans="2:20" x14ac:dyDescent="0.3">
      <c r="B2482" s="27"/>
      <c r="N2482" s="17">
        <v>2477</v>
      </c>
      <c r="O2482" s="4">
        <v>96.185575924738671</v>
      </c>
      <c r="P2482" s="35">
        <f t="shared" si="44"/>
        <v>-1.1698163188163302E-2</v>
      </c>
      <c r="T2482" s="28"/>
    </row>
    <row r="2483" spans="2:20" x14ac:dyDescent="0.3">
      <c r="B2483" s="27"/>
      <c r="N2483" s="17">
        <v>2478</v>
      </c>
      <c r="O2483" s="4">
        <v>132.51796342362252</v>
      </c>
      <c r="P2483" s="35">
        <f t="shared" si="44"/>
        <v>0.36161524639210874</v>
      </c>
      <c r="T2483" s="28"/>
    </row>
    <row r="2484" spans="2:20" x14ac:dyDescent="0.3">
      <c r="B2484" s="27"/>
      <c r="N2484" s="17">
        <v>2479</v>
      </c>
      <c r="O2484" s="4">
        <v>94.052678202723328</v>
      </c>
      <c r="P2484" s="35">
        <f t="shared" si="44"/>
        <v>-3.3613577387574312E-2</v>
      </c>
      <c r="T2484" s="28"/>
    </row>
    <row r="2485" spans="2:20" x14ac:dyDescent="0.3">
      <c r="B2485" s="27"/>
      <c r="N2485" s="17">
        <v>2480</v>
      </c>
      <c r="O2485" s="4">
        <v>125.88618913948339</v>
      </c>
      <c r="P2485" s="35">
        <f t="shared" si="44"/>
        <v>0.29347410731461765</v>
      </c>
      <c r="T2485" s="28"/>
    </row>
    <row r="2486" spans="2:20" x14ac:dyDescent="0.3">
      <c r="B2486" s="27"/>
      <c r="N2486" s="17">
        <v>2481</v>
      </c>
      <c r="O2486" s="4">
        <v>130.58732858966516</v>
      </c>
      <c r="P2486" s="35">
        <f t="shared" si="44"/>
        <v>0.34177807294620721</v>
      </c>
      <c r="T2486" s="28"/>
    </row>
    <row r="2487" spans="2:20" x14ac:dyDescent="0.3">
      <c r="B2487" s="27"/>
      <c r="N2487" s="17">
        <v>2482</v>
      </c>
      <c r="O2487" s="4">
        <v>72.5501529200357</v>
      </c>
      <c r="P2487" s="35">
        <f t="shared" si="44"/>
        <v>-0.25455091678242481</v>
      </c>
      <c r="T2487" s="28"/>
    </row>
    <row r="2488" spans="2:20" x14ac:dyDescent="0.3">
      <c r="B2488" s="27"/>
      <c r="N2488" s="17">
        <v>2483</v>
      </c>
      <c r="O2488" s="4">
        <v>132.70625669303899</v>
      </c>
      <c r="P2488" s="35">
        <f t="shared" si="44"/>
        <v>0.36354995003383994</v>
      </c>
      <c r="T2488" s="28"/>
    </row>
    <row r="2489" spans="2:20" x14ac:dyDescent="0.3">
      <c r="B2489" s="27"/>
      <c r="N2489" s="17">
        <v>2484</v>
      </c>
      <c r="O2489" s="4">
        <v>99.223765021359981</v>
      </c>
      <c r="P2489" s="35">
        <f t="shared" si="44"/>
        <v>1.9519073241569096E-2</v>
      </c>
      <c r="T2489" s="28"/>
    </row>
    <row r="2490" spans="2:20" x14ac:dyDescent="0.3">
      <c r="B2490" s="27"/>
      <c r="N2490" s="17">
        <v>2485</v>
      </c>
      <c r="O2490" s="4">
        <v>100.34122125402183</v>
      </c>
      <c r="P2490" s="35">
        <f t="shared" si="44"/>
        <v>3.1000878456944214E-2</v>
      </c>
      <c r="T2490" s="28"/>
    </row>
    <row r="2491" spans="2:20" x14ac:dyDescent="0.3">
      <c r="B2491" s="27"/>
      <c r="N2491" s="17">
        <v>2486</v>
      </c>
      <c r="O2491" s="4">
        <v>100.15126627727105</v>
      </c>
      <c r="P2491" s="35">
        <f t="shared" si="44"/>
        <v>2.9049100857970078E-2</v>
      </c>
      <c r="T2491" s="28"/>
    </row>
    <row r="2492" spans="2:20" x14ac:dyDescent="0.3">
      <c r="B2492" s="27"/>
      <c r="N2492" s="17">
        <v>2487</v>
      </c>
      <c r="O2492" s="4">
        <v>136.14663544211876</v>
      </c>
      <c r="P2492" s="35">
        <f t="shared" si="44"/>
        <v>0.3988996644203755</v>
      </c>
      <c r="T2492" s="28"/>
    </row>
    <row r="2493" spans="2:20" x14ac:dyDescent="0.3">
      <c r="B2493" s="27"/>
      <c r="N2493" s="17">
        <v>2488</v>
      </c>
      <c r="O2493" s="4">
        <v>115.74764337814793</v>
      </c>
      <c r="P2493" s="35">
        <f t="shared" si="44"/>
        <v>0.18930107198997703</v>
      </c>
      <c r="T2493" s="28"/>
    </row>
    <row r="2494" spans="2:20" x14ac:dyDescent="0.3">
      <c r="B2494" s="27"/>
      <c r="N2494" s="17">
        <v>2489</v>
      </c>
      <c r="O2494" s="4">
        <v>117.67580186067973</v>
      </c>
      <c r="P2494" s="35">
        <f t="shared" si="44"/>
        <v>0.20911280105257113</v>
      </c>
      <c r="T2494" s="28"/>
    </row>
    <row r="2495" spans="2:20" x14ac:dyDescent="0.3">
      <c r="B2495" s="27"/>
      <c r="N2495" s="17">
        <v>2490</v>
      </c>
      <c r="O2495" s="4">
        <v>110.39737180042623</v>
      </c>
      <c r="P2495" s="35">
        <f t="shared" si="44"/>
        <v>0.13432730719345565</v>
      </c>
      <c r="T2495" s="28"/>
    </row>
    <row r="2496" spans="2:20" x14ac:dyDescent="0.3">
      <c r="B2496" s="27"/>
      <c r="N2496" s="17">
        <v>2491</v>
      </c>
      <c r="O2496" s="4">
        <v>97.304635658072726</v>
      </c>
      <c r="P2496" s="35">
        <f t="shared" si="44"/>
        <v>-1.9988208599897028E-4</v>
      </c>
      <c r="T2496" s="28"/>
    </row>
    <row r="2497" spans="2:20" x14ac:dyDescent="0.3">
      <c r="B2497" s="27"/>
      <c r="N2497" s="17">
        <v>2492</v>
      </c>
      <c r="O2497" s="4">
        <v>158.51608734824322</v>
      </c>
      <c r="P2497" s="35">
        <f t="shared" si="44"/>
        <v>0.62874463020396942</v>
      </c>
      <c r="T2497" s="28"/>
    </row>
    <row r="2498" spans="2:20" x14ac:dyDescent="0.3">
      <c r="B2498" s="27"/>
      <c r="N2498" s="17">
        <v>2493</v>
      </c>
      <c r="O2498" s="4">
        <v>169.28199813544052</v>
      </c>
      <c r="P2498" s="35">
        <f t="shared" si="44"/>
        <v>0.73936380884531605</v>
      </c>
      <c r="T2498" s="28"/>
    </row>
    <row r="2499" spans="2:20" x14ac:dyDescent="0.3">
      <c r="B2499" s="27"/>
      <c r="N2499" s="17">
        <v>2494</v>
      </c>
      <c r="O2499" s="4">
        <v>71.603893018916239</v>
      </c>
      <c r="P2499" s="35">
        <f t="shared" si="44"/>
        <v>-0.26427368851183142</v>
      </c>
      <c r="T2499" s="28"/>
    </row>
    <row r="2500" spans="2:20" x14ac:dyDescent="0.3">
      <c r="B2500" s="27"/>
      <c r="N2500" s="17">
        <v>2495</v>
      </c>
      <c r="O2500" s="4">
        <v>121.90243053660937</v>
      </c>
      <c r="P2500" s="35">
        <f t="shared" si="44"/>
        <v>0.25254119292716282</v>
      </c>
      <c r="T2500" s="28"/>
    </row>
    <row r="2501" spans="2:20" x14ac:dyDescent="0.3">
      <c r="B2501" s="27"/>
      <c r="N2501" s="17">
        <v>2496</v>
      </c>
      <c r="O2501" s="4">
        <v>115.15604059224016</v>
      </c>
      <c r="P2501" s="35">
        <f t="shared" si="44"/>
        <v>0.18322238384620437</v>
      </c>
      <c r="T2501" s="28"/>
    </row>
    <row r="2502" spans="2:20" x14ac:dyDescent="0.3">
      <c r="B2502" s="27"/>
      <c r="N2502" s="17">
        <v>2497</v>
      </c>
      <c r="O2502" s="4">
        <v>108.05599633561273</v>
      </c>
      <c r="P2502" s="35">
        <f t="shared" si="44"/>
        <v>0.11026979492829092</v>
      </c>
      <c r="T2502" s="28"/>
    </row>
    <row r="2503" spans="2:20" x14ac:dyDescent="0.3">
      <c r="B2503" s="27"/>
      <c r="N2503" s="17">
        <v>2498</v>
      </c>
      <c r="O2503" s="4">
        <v>128.90164162182305</v>
      </c>
      <c r="P2503" s="35">
        <f t="shared" ref="P2503:P2566" si="45">O2503/$D$6-1</f>
        <v>0.32445772620407509</v>
      </c>
      <c r="T2503" s="28"/>
    </row>
    <row r="2504" spans="2:20" x14ac:dyDescent="0.3">
      <c r="B2504" s="27"/>
      <c r="N2504" s="17">
        <v>2499</v>
      </c>
      <c r="O2504" s="4">
        <v>113.45696047989226</v>
      </c>
      <c r="P2504" s="35">
        <f t="shared" si="45"/>
        <v>0.16576442323433671</v>
      </c>
      <c r="T2504" s="28"/>
    </row>
    <row r="2505" spans="2:20" x14ac:dyDescent="0.3">
      <c r="B2505" s="27"/>
      <c r="N2505" s="17">
        <v>2500</v>
      </c>
      <c r="O2505" s="4">
        <v>106.39597419671775</v>
      </c>
      <c r="P2505" s="35">
        <f t="shared" si="45"/>
        <v>9.3213152981249436E-2</v>
      </c>
      <c r="T2505" s="28"/>
    </row>
    <row r="2506" spans="2:20" x14ac:dyDescent="0.3">
      <c r="B2506" s="27"/>
      <c r="N2506" s="17">
        <v>2501</v>
      </c>
      <c r="O2506" s="4">
        <v>61.643257275023878</v>
      </c>
      <c r="P2506" s="35">
        <f t="shared" si="45"/>
        <v>-0.36661870757378601</v>
      </c>
      <c r="T2506" s="28"/>
    </row>
    <row r="2507" spans="2:20" x14ac:dyDescent="0.3">
      <c r="B2507" s="27"/>
      <c r="N2507" s="17">
        <v>2502</v>
      </c>
      <c r="O2507" s="4">
        <v>111.96576190314755</v>
      </c>
      <c r="P2507" s="35">
        <f t="shared" si="45"/>
        <v>0.1504424346900135</v>
      </c>
      <c r="T2507" s="28"/>
    </row>
    <row r="2508" spans="2:20" x14ac:dyDescent="0.3">
      <c r="B2508" s="27"/>
      <c r="N2508" s="17">
        <v>2503</v>
      </c>
      <c r="O2508" s="4">
        <v>99.25376232854849</v>
      </c>
      <c r="P2508" s="35">
        <f t="shared" si="45"/>
        <v>1.9827294027365605E-2</v>
      </c>
      <c r="T2508" s="28"/>
    </row>
    <row r="2509" spans="2:20" x14ac:dyDescent="0.3">
      <c r="B2509" s="27"/>
      <c r="N2509" s="17">
        <v>2504</v>
      </c>
      <c r="O2509" s="4">
        <v>89.24968537355646</v>
      </c>
      <c r="P2509" s="35">
        <f t="shared" si="45"/>
        <v>-8.2964081240396115E-2</v>
      </c>
      <c r="T2509" s="28"/>
    </row>
    <row r="2510" spans="2:20" x14ac:dyDescent="0.3">
      <c r="B2510" s="27"/>
      <c r="N2510" s="17">
        <v>2505</v>
      </c>
      <c r="O2510" s="4">
        <v>128.10593252877055</v>
      </c>
      <c r="P2510" s="35">
        <f t="shared" si="45"/>
        <v>0.31628185627065619</v>
      </c>
      <c r="T2510" s="28"/>
    </row>
    <row r="2511" spans="2:20" x14ac:dyDescent="0.3">
      <c r="B2511" s="27"/>
      <c r="N2511" s="17">
        <v>2506</v>
      </c>
      <c r="O2511" s="4">
        <v>106.27511275904038</v>
      </c>
      <c r="P2511" s="35">
        <f t="shared" si="45"/>
        <v>9.1971307936315583E-2</v>
      </c>
      <c r="T2511" s="28"/>
    </row>
    <row r="2512" spans="2:20" x14ac:dyDescent="0.3">
      <c r="B2512" s="27"/>
      <c r="N2512" s="17">
        <v>2507</v>
      </c>
      <c r="O2512" s="4">
        <v>122.95711441927962</v>
      </c>
      <c r="P2512" s="35">
        <f t="shared" si="45"/>
        <v>0.26337801548062401</v>
      </c>
      <c r="T2512" s="28"/>
    </row>
    <row r="2513" spans="2:20" x14ac:dyDescent="0.3">
      <c r="B2513" s="27"/>
      <c r="N2513" s="17">
        <v>2508</v>
      </c>
      <c r="O2513" s="4">
        <v>124.55069487183982</v>
      </c>
      <c r="P2513" s="35">
        <f t="shared" si="45"/>
        <v>0.27975197252388173</v>
      </c>
      <c r="T2513" s="28"/>
    </row>
    <row r="2514" spans="2:20" x14ac:dyDescent="0.3">
      <c r="B2514" s="27"/>
      <c r="N2514" s="17">
        <v>2509</v>
      </c>
      <c r="O2514" s="4">
        <v>141.50413801164419</v>
      </c>
      <c r="P2514" s="35">
        <f t="shared" si="45"/>
        <v>0.45394772728511423</v>
      </c>
      <c r="T2514" s="28"/>
    </row>
    <row r="2515" spans="2:20" x14ac:dyDescent="0.3">
      <c r="B2515" s="27"/>
      <c r="N2515" s="17">
        <v>2510</v>
      </c>
      <c r="O2515" s="4">
        <v>76.711764220985657</v>
      </c>
      <c r="P2515" s="35">
        <f t="shared" si="45"/>
        <v>-0.21179057508582833</v>
      </c>
      <c r="T2515" s="28"/>
    </row>
    <row r="2516" spans="2:20" x14ac:dyDescent="0.3">
      <c r="B2516" s="27"/>
      <c r="N2516" s="17">
        <v>2511</v>
      </c>
      <c r="O2516" s="4">
        <v>108.23611456122329</v>
      </c>
      <c r="P2516" s="35">
        <f t="shared" si="45"/>
        <v>0.11212050041612298</v>
      </c>
      <c r="T2516" s="28"/>
    </row>
    <row r="2517" spans="2:20" x14ac:dyDescent="0.3">
      <c r="B2517" s="27"/>
      <c r="N2517" s="17">
        <v>2512</v>
      </c>
      <c r="O2517" s="4">
        <v>113.80681438060776</v>
      </c>
      <c r="P2517" s="35">
        <f t="shared" si="45"/>
        <v>0.16935915403850088</v>
      </c>
      <c r="T2517" s="28"/>
    </row>
    <row r="2518" spans="2:20" x14ac:dyDescent="0.3">
      <c r="B2518" s="27"/>
      <c r="N2518" s="17">
        <v>2513</v>
      </c>
      <c r="O2518" s="4">
        <v>81.798857889519354</v>
      </c>
      <c r="P2518" s="35">
        <f t="shared" si="45"/>
        <v>-0.15952094974637421</v>
      </c>
      <c r="T2518" s="28"/>
    </row>
    <row r="2519" spans="2:20" x14ac:dyDescent="0.3">
      <c r="B2519" s="27"/>
      <c r="N2519" s="17">
        <v>2514</v>
      </c>
      <c r="O2519" s="4">
        <v>172.56416262462699</v>
      </c>
      <c r="P2519" s="35">
        <f t="shared" si="45"/>
        <v>0.77308787986319594</v>
      </c>
      <c r="T2519" s="28"/>
    </row>
    <row r="2520" spans="2:20" x14ac:dyDescent="0.3">
      <c r="B2520" s="27"/>
      <c r="N2520" s="17">
        <v>2515</v>
      </c>
      <c r="O2520" s="4">
        <v>69.024248111617069</v>
      </c>
      <c r="P2520" s="35">
        <f t="shared" si="45"/>
        <v>-0.29077940702206762</v>
      </c>
      <c r="T2520" s="28"/>
    </row>
    <row r="2521" spans="2:20" x14ac:dyDescent="0.3">
      <c r="B2521" s="27"/>
      <c r="N2521" s="17">
        <v>2516</v>
      </c>
      <c r="O2521" s="4">
        <v>116.30184146507587</v>
      </c>
      <c r="P2521" s="35">
        <f t="shared" si="45"/>
        <v>0.19499542877895171</v>
      </c>
      <c r="T2521" s="28"/>
    </row>
    <row r="2522" spans="2:20" x14ac:dyDescent="0.3">
      <c r="B2522" s="27"/>
      <c r="N2522" s="17">
        <v>2517</v>
      </c>
      <c r="O2522" s="4">
        <v>124.81810165541503</v>
      </c>
      <c r="P2522" s="35">
        <f t="shared" si="45"/>
        <v>0.28249956344739102</v>
      </c>
      <c r="T2522" s="28"/>
    </row>
    <row r="2523" spans="2:20" x14ac:dyDescent="0.3">
      <c r="B2523" s="27"/>
      <c r="N2523" s="17">
        <v>2518</v>
      </c>
      <c r="O2523" s="4">
        <v>72.359998055245796</v>
      </c>
      <c r="P2523" s="35">
        <f t="shared" si="45"/>
        <v>-0.25650474822070213</v>
      </c>
      <c r="T2523" s="28"/>
    </row>
    <row r="2524" spans="2:20" x14ac:dyDescent="0.3">
      <c r="B2524" s="27"/>
      <c r="N2524" s="17">
        <v>2519</v>
      </c>
      <c r="O2524" s="4">
        <v>88.695916201409233</v>
      </c>
      <c r="P2524" s="35">
        <f t="shared" si="45"/>
        <v>-8.8654030952098228E-2</v>
      </c>
      <c r="T2524" s="28"/>
    </row>
    <row r="2525" spans="2:20" x14ac:dyDescent="0.3">
      <c r="B2525" s="27"/>
      <c r="N2525" s="17">
        <v>2520</v>
      </c>
      <c r="O2525" s="4">
        <v>94.51203407169406</v>
      </c>
      <c r="P2525" s="35">
        <f t="shared" si="45"/>
        <v>-2.8893719501509429E-2</v>
      </c>
      <c r="T2525" s="28"/>
    </row>
    <row r="2526" spans="2:20" x14ac:dyDescent="0.3">
      <c r="B2526" s="27"/>
      <c r="N2526" s="17">
        <v>2521</v>
      </c>
      <c r="O2526" s="4">
        <v>107.25540599703164</v>
      </c>
      <c r="P2526" s="35">
        <f t="shared" si="45"/>
        <v>0.10204377044856439</v>
      </c>
      <c r="T2526" s="28"/>
    </row>
    <row r="2527" spans="2:20" x14ac:dyDescent="0.3">
      <c r="B2527" s="27"/>
      <c r="N2527" s="17">
        <v>2522</v>
      </c>
      <c r="O2527" s="4">
        <v>122.72843718014423</v>
      </c>
      <c r="P2527" s="35">
        <f t="shared" si="45"/>
        <v>0.26102836863075307</v>
      </c>
      <c r="T2527" s="28"/>
    </row>
    <row r="2528" spans="2:20" x14ac:dyDescent="0.3">
      <c r="B2528" s="27"/>
      <c r="N2528" s="17">
        <v>2523</v>
      </c>
      <c r="O2528" s="4">
        <v>106.08736724683612</v>
      </c>
      <c r="P2528" s="35">
        <f t="shared" si="45"/>
        <v>9.0042232471717387E-2</v>
      </c>
      <c r="T2528" s="28"/>
    </row>
    <row r="2529" spans="2:20" x14ac:dyDescent="0.3">
      <c r="B2529" s="27"/>
      <c r="N2529" s="17">
        <v>2524</v>
      </c>
      <c r="O2529" s="4">
        <v>118.24904424403887</v>
      </c>
      <c r="P2529" s="35">
        <f t="shared" si="45"/>
        <v>0.21500283700614831</v>
      </c>
      <c r="T2529" s="28"/>
    </row>
    <row r="2530" spans="2:20" x14ac:dyDescent="0.3">
      <c r="B2530" s="27"/>
      <c r="N2530" s="17">
        <v>2525</v>
      </c>
      <c r="O2530" s="4">
        <v>98.944296697253876</v>
      </c>
      <c r="P2530" s="35">
        <f t="shared" si="45"/>
        <v>1.6647550610557227E-2</v>
      </c>
      <c r="T2530" s="28"/>
    </row>
    <row r="2531" spans="2:20" x14ac:dyDescent="0.3">
      <c r="B2531" s="27"/>
      <c r="N2531" s="17">
        <v>2526</v>
      </c>
      <c r="O2531" s="4">
        <v>135.66973667370198</v>
      </c>
      <c r="P2531" s="35">
        <f t="shared" si="45"/>
        <v>0.39399955414637344</v>
      </c>
      <c r="T2531" s="28"/>
    </row>
    <row r="2532" spans="2:20" x14ac:dyDescent="0.3">
      <c r="B2532" s="27"/>
      <c r="N2532" s="17">
        <v>2527</v>
      </c>
      <c r="O2532" s="4">
        <v>124.84891712523134</v>
      </c>
      <c r="P2532" s="35">
        <f t="shared" si="45"/>
        <v>0.28281619081203346</v>
      </c>
      <c r="T2532" s="28"/>
    </row>
    <row r="2533" spans="2:20" x14ac:dyDescent="0.3">
      <c r="B2533" s="27"/>
      <c r="N2533" s="17">
        <v>2528</v>
      </c>
      <c r="O2533" s="4">
        <v>118.45366877711197</v>
      </c>
      <c r="P2533" s="35">
        <f t="shared" si="45"/>
        <v>0.21710534354050792</v>
      </c>
      <c r="T2533" s="28"/>
    </row>
    <row r="2534" spans="2:20" x14ac:dyDescent="0.3">
      <c r="B2534" s="27"/>
      <c r="N2534" s="17">
        <v>2529</v>
      </c>
      <c r="O2534" s="4">
        <v>100.56934229994538</v>
      </c>
      <c r="P2534" s="35">
        <f t="shared" si="45"/>
        <v>3.3344810450220308E-2</v>
      </c>
      <c r="T2534" s="28"/>
    </row>
    <row r="2535" spans="2:20" x14ac:dyDescent="0.3">
      <c r="B2535" s="27"/>
      <c r="N2535" s="17">
        <v>2530</v>
      </c>
      <c r="O2535" s="4">
        <v>140.33965851605004</v>
      </c>
      <c r="P2535" s="35">
        <f t="shared" si="45"/>
        <v>0.44198276046591123</v>
      </c>
      <c r="T2535" s="28"/>
    </row>
    <row r="2536" spans="2:20" x14ac:dyDescent="0.3">
      <c r="B2536" s="27"/>
      <c r="N2536" s="17">
        <v>2531</v>
      </c>
      <c r="O2536" s="4">
        <v>107.14805806608551</v>
      </c>
      <c r="P2536" s="35">
        <f t="shared" si="45"/>
        <v>0.10094077598903084</v>
      </c>
      <c r="T2536" s="28"/>
    </row>
    <row r="2537" spans="2:20" x14ac:dyDescent="0.3">
      <c r="B2537" s="27"/>
      <c r="N2537" s="17">
        <v>2532</v>
      </c>
      <c r="O2537" s="4">
        <v>113.4364834805678</v>
      </c>
      <c r="P2537" s="35">
        <f t="shared" si="45"/>
        <v>0.16555402312132417</v>
      </c>
      <c r="T2537" s="28"/>
    </row>
    <row r="2538" spans="2:20" x14ac:dyDescent="0.3">
      <c r="B2538" s="27"/>
      <c r="N2538" s="17">
        <v>2533</v>
      </c>
      <c r="O2538" s="4">
        <v>97.930286526326199</v>
      </c>
      <c r="P2538" s="35">
        <f t="shared" si="45"/>
        <v>6.228648349600352E-3</v>
      </c>
      <c r="T2538" s="28"/>
    </row>
    <row r="2539" spans="2:20" x14ac:dyDescent="0.3">
      <c r="B2539" s="27"/>
      <c r="N2539" s="17">
        <v>2534</v>
      </c>
      <c r="O2539" s="4">
        <v>85.800201306192932</v>
      </c>
      <c r="P2539" s="35">
        <f t="shared" si="45"/>
        <v>-0.11840735230315969</v>
      </c>
      <c r="T2539" s="28"/>
    </row>
    <row r="2540" spans="2:20" x14ac:dyDescent="0.3">
      <c r="B2540" s="27"/>
      <c r="N2540" s="17">
        <v>2535</v>
      </c>
      <c r="O2540" s="4">
        <v>98.566497680408872</v>
      </c>
      <c r="P2540" s="35">
        <f t="shared" si="45"/>
        <v>1.2765685177992037E-2</v>
      </c>
      <c r="T2540" s="28"/>
    </row>
    <row r="2541" spans="2:20" x14ac:dyDescent="0.3">
      <c r="B2541" s="27"/>
      <c r="N2541" s="17">
        <v>2536</v>
      </c>
      <c r="O2541" s="4">
        <v>135.85807796797013</v>
      </c>
      <c r="P2541" s="35">
        <f t="shared" si="45"/>
        <v>0.39593475124098143</v>
      </c>
      <c r="T2541" s="28"/>
    </row>
    <row r="2542" spans="2:20" x14ac:dyDescent="0.3">
      <c r="B2542" s="27"/>
      <c r="N2542" s="17">
        <v>2537</v>
      </c>
      <c r="O2542" s="4">
        <v>108.48591240039761</v>
      </c>
      <c r="P2542" s="35">
        <f t="shared" si="45"/>
        <v>0.11468716034318716</v>
      </c>
      <c r="T2542" s="28"/>
    </row>
    <row r="2543" spans="2:20" x14ac:dyDescent="0.3">
      <c r="B2543" s="27"/>
      <c r="N2543" s="17">
        <v>2538</v>
      </c>
      <c r="O2543" s="4">
        <v>87.887891423956461</v>
      </c>
      <c r="P2543" s="35">
        <f t="shared" si="45"/>
        <v>-9.6956443908183254E-2</v>
      </c>
      <c r="T2543" s="28"/>
    </row>
    <row r="2544" spans="2:20" x14ac:dyDescent="0.3">
      <c r="B2544" s="27"/>
      <c r="N2544" s="17">
        <v>2539</v>
      </c>
      <c r="O2544" s="4">
        <v>125.8372757855395</v>
      </c>
      <c r="P2544" s="35">
        <f t="shared" si="45"/>
        <v>0.29297152512303004</v>
      </c>
      <c r="T2544" s="28"/>
    </row>
    <row r="2545" spans="2:20" x14ac:dyDescent="0.3">
      <c r="B2545" s="27"/>
      <c r="N2545" s="17">
        <v>2540</v>
      </c>
      <c r="O2545" s="4">
        <v>98.884295528330981</v>
      </c>
      <c r="P2545" s="35">
        <f t="shared" si="45"/>
        <v>1.6031041691342951E-2</v>
      </c>
      <c r="T2545" s="28"/>
    </row>
    <row r="2546" spans="2:20" x14ac:dyDescent="0.3">
      <c r="B2546" s="27"/>
      <c r="N2546" s="17">
        <v>2541</v>
      </c>
      <c r="O2546" s="4">
        <v>127.85572160486464</v>
      </c>
      <c r="P2546" s="35">
        <f t="shared" si="45"/>
        <v>0.31371095191925846</v>
      </c>
      <c r="T2546" s="28"/>
    </row>
    <row r="2547" spans="2:20" x14ac:dyDescent="0.3">
      <c r="B2547" s="27"/>
      <c r="N2547" s="17">
        <v>2542</v>
      </c>
      <c r="O2547" s="4">
        <v>84.678486827155851</v>
      </c>
      <c r="P2547" s="35">
        <f t="shared" si="45"/>
        <v>-0.12993291078064084</v>
      </c>
      <c r="T2547" s="28"/>
    </row>
    <row r="2548" spans="2:20" x14ac:dyDescent="0.3">
      <c r="B2548" s="27"/>
      <c r="N2548" s="17">
        <v>2543</v>
      </c>
      <c r="O2548" s="4">
        <v>161.81282234679651</v>
      </c>
      <c r="P2548" s="35">
        <f t="shared" si="45"/>
        <v>0.66261841245487041</v>
      </c>
      <c r="T2548" s="28"/>
    </row>
    <row r="2549" spans="2:20" x14ac:dyDescent="0.3">
      <c r="B2549" s="27"/>
      <c r="N2549" s="17">
        <v>2544</v>
      </c>
      <c r="O2549" s="4">
        <v>132.01969933997478</v>
      </c>
      <c r="P2549" s="35">
        <f t="shared" si="45"/>
        <v>0.3564956086049238</v>
      </c>
      <c r="T2549" s="28"/>
    </row>
    <row r="2550" spans="2:20" x14ac:dyDescent="0.3">
      <c r="B2550" s="27"/>
      <c r="N2550" s="17">
        <v>2545</v>
      </c>
      <c r="O2550" s="4">
        <v>159.75445626946032</v>
      </c>
      <c r="P2550" s="35">
        <f t="shared" si="45"/>
        <v>0.64146880706440856</v>
      </c>
      <c r="T2550" s="28"/>
    </row>
    <row r="2551" spans="2:20" x14ac:dyDescent="0.3">
      <c r="B2551" s="27"/>
      <c r="N2551" s="17">
        <v>2546</v>
      </c>
      <c r="O2551" s="4">
        <v>108.6133055733074</v>
      </c>
      <c r="P2551" s="35">
        <f t="shared" si="45"/>
        <v>0.11599611863109649</v>
      </c>
      <c r="T2551" s="28"/>
    </row>
    <row r="2552" spans="2:20" x14ac:dyDescent="0.3">
      <c r="B2552" s="27"/>
      <c r="N2552" s="17">
        <v>2547</v>
      </c>
      <c r="O2552" s="4">
        <v>171.66502027686676</v>
      </c>
      <c r="P2552" s="35">
        <f t="shared" si="45"/>
        <v>0.76384923856689535</v>
      </c>
      <c r="T2552" s="28"/>
    </row>
    <row r="2553" spans="2:20" x14ac:dyDescent="0.3">
      <c r="B2553" s="27"/>
      <c r="N2553" s="17">
        <v>2548</v>
      </c>
      <c r="O2553" s="4">
        <v>96.887394886545749</v>
      </c>
      <c r="P2553" s="35">
        <f t="shared" si="45"/>
        <v>-4.4870095157454326E-3</v>
      </c>
      <c r="T2553" s="28"/>
    </row>
    <row r="2554" spans="2:20" x14ac:dyDescent="0.3">
      <c r="B2554" s="27"/>
      <c r="N2554" s="17">
        <v>2549</v>
      </c>
      <c r="O2554" s="4">
        <v>120.81113682727019</v>
      </c>
      <c r="P2554" s="35">
        <f t="shared" si="45"/>
        <v>0.24132820629094387</v>
      </c>
      <c r="T2554" s="28"/>
    </row>
    <row r="2555" spans="2:20" x14ac:dyDescent="0.3">
      <c r="B2555" s="27"/>
      <c r="N2555" s="17">
        <v>2550</v>
      </c>
      <c r="O2555" s="4">
        <v>85.154773306943625</v>
      </c>
      <c r="P2555" s="35">
        <f t="shared" si="45"/>
        <v>-0.12503909174075467</v>
      </c>
      <c r="T2555" s="28"/>
    </row>
    <row r="2556" spans="2:20" x14ac:dyDescent="0.3">
      <c r="B2556" s="27"/>
      <c r="N2556" s="17">
        <v>2551</v>
      </c>
      <c r="O2556" s="4">
        <v>137.20355190751619</v>
      </c>
      <c r="P2556" s="35">
        <f t="shared" si="45"/>
        <v>0.40975942664632781</v>
      </c>
      <c r="T2556" s="28"/>
    </row>
    <row r="2557" spans="2:20" x14ac:dyDescent="0.3">
      <c r="B2557" s="27"/>
      <c r="N2557" s="17">
        <v>2552</v>
      </c>
      <c r="O2557" s="4">
        <v>84.754377396001587</v>
      </c>
      <c r="P2557" s="35">
        <f t="shared" si="45"/>
        <v>-0.12915313909589654</v>
      </c>
      <c r="T2557" s="28"/>
    </row>
    <row r="2558" spans="2:20" x14ac:dyDescent="0.3">
      <c r="B2558" s="27"/>
      <c r="N2558" s="17">
        <v>2553</v>
      </c>
      <c r="O2558" s="4">
        <v>108.890381415533</v>
      </c>
      <c r="P2558" s="35">
        <f t="shared" si="45"/>
        <v>0.1188430586340552</v>
      </c>
      <c r="T2558" s="28"/>
    </row>
    <row r="2559" spans="2:20" x14ac:dyDescent="0.3">
      <c r="B2559" s="27"/>
      <c r="N2559" s="17">
        <v>2554</v>
      </c>
      <c r="O2559" s="4">
        <v>85.463387817009789</v>
      </c>
      <c r="P2559" s="35">
        <f t="shared" si="45"/>
        <v>-0.12186809355071604</v>
      </c>
      <c r="T2559" s="28"/>
    </row>
    <row r="2560" spans="2:20" x14ac:dyDescent="0.3">
      <c r="B2560" s="27"/>
      <c r="N2560" s="17">
        <v>2555</v>
      </c>
      <c r="O2560" s="4">
        <v>121.47813263179177</v>
      </c>
      <c r="P2560" s="35">
        <f t="shared" si="45"/>
        <v>0.24818155381646334</v>
      </c>
      <c r="T2560" s="28"/>
    </row>
    <row r="2561" spans="2:20" x14ac:dyDescent="0.3">
      <c r="B2561" s="27"/>
      <c r="N2561" s="17">
        <v>2556</v>
      </c>
      <c r="O2561" s="4">
        <v>135.25804106674687</v>
      </c>
      <c r="P2561" s="35">
        <f t="shared" si="45"/>
        <v>0.389769402996897</v>
      </c>
      <c r="T2561" s="28"/>
    </row>
    <row r="2562" spans="2:20" x14ac:dyDescent="0.3">
      <c r="B2562" s="27"/>
      <c r="N2562" s="17">
        <v>2557</v>
      </c>
      <c r="O2562" s="4">
        <v>126.95175865557901</v>
      </c>
      <c r="P2562" s="35">
        <f t="shared" si="45"/>
        <v>0.30442277919065863</v>
      </c>
      <c r="T2562" s="28"/>
    </row>
    <row r="2563" spans="2:20" x14ac:dyDescent="0.3">
      <c r="B2563" s="27"/>
      <c r="N2563" s="17">
        <v>2558</v>
      </c>
      <c r="O2563" s="4">
        <v>129.56545163736564</v>
      </c>
      <c r="P2563" s="35">
        <f t="shared" si="45"/>
        <v>0.33127833991197853</v>
      </c>
      <c r="T2563" s="28"/>
    </row>
    <row r="2564" spans="2:20" x14ac:dyDescent="0.3">
      <c r="B2564" s="27"/>
      <c r="N2564" s="17">
        <v>2559</v>
      </c>
      <c r="O2564" s="4">
        <v>125.56632753928902</v>
      </c>
      <c r="P2564" s="35">
        <f t="shared" si="45"/>
        <v>0.29018754585300077</v>
      </c>
      <c r="T2564" s="28"/>
    </row>
    <row r="2565" spans="2:20" x14ac:dyDescent="0.3">
      <c r="B2565" s="27"/>
      <c r="N2565" s="17">
        <v>2560</v>
      </c>
      <c r="O2565" s="4">
        <v>97.82245224118941</v>
      </c>
      <c r="P2565" s="35">
        <f t="shared" si="45"/>
        <v>5.120656625816622E-3</v>
      </c>
      <c r="T2565" s="28"/>
    </row>
    <row r="2566" spans="2:20" x14ac:dyDescent="0.3">
      <c r="B2566" s="27"/>
      <c r="N2566" s="17">
        <v>2561</v>
      </c>
      <c r="O2566" s="4">
        <v>99.754772809500949</v>
      </c>
      <c r="P2566" s="35">
        <f t="shared" si="45"/>
        <v>2.4975150905352406E-2</v>
      </c>
      <c r="T2566" s="28"/>
    </row>
    <row r="2567" spans="2:20" x14ac:dyDescent="0.3">
      <c r="B2567" s="27"/>
      <c r="N2567" s="17">
        <v>2562</v>
      </c>
      <c r="O2567" s="4">
        <v>135.50061870821904</v>
      </c>
      <c r="P2567" s="35">
        <f t="shared" ref="P2567:P2630" si="46">O2567/$D$6-1</f>
        <v>0.39226187576458105</v>
      </c>
      <c r="T2567" s="28"/>
    </row>
    <row r="2568" spans="2:20" x14ac:dyDescent="0.3">
      <c r="B2568" s="27"/>
      <c r="N2568" s="17">
        <v>2563</v>
      </c>
      <c r="O2568" s="4">
        <v>110.58001682931688</v>
      </c>
      <c r="P2568" s="35">
        <f t="shared" si="46"/>
        <v>0.13620397545480101</v>
      </c>
      <c r="T2568" s="28"/>
    </row>
    <row r="2569" spans="2:20" x14ac:dyDescent="0.3">
      <c r="B2569" s="27"/>
      <c r="N2569" s="17">
        <v>2564</v>
      </c>
      <c r="O2569" s="4">
        <v>93.899933333597858</v>
      </c>
      <c r="P2569" s="35">
        <f t="shared" si="46"/>
        <v>-3.5183023047892559E-2</v>
      </c>
      <c r="T2569" s="28"/>
    </row>
    <row r="2570" spans="2:20" x14ac:dyDescent="0.3">
      <c r="B2570" s="27"/>
      <c r="N2570" s="17">
        <v>2565</v>
      </c>
      <c r="O2570" s="4">
        <v>114.81457805871793</v>
      </c>
      <c r="P2570" s="35">
        <f t="shared" si="46"/>
        <v>0.17971387390759874</v>
      </c>
      <c r="T2570" s="28"/>
    </row>
    <row r="2571" spans="2:20" x14ac:dyDescent="0.3">
      <c r="B2571" s="27"/>
      <c r="N2571" s="17">
        <v>2566</v>
      </c>
      <c r="O2571" s="4">
        <v>96.588171663222354</v>
      </c>
      <c r="P2571" s="35">
        <f t="shared" si="46"/>
        <v>-7.5615127183737973E-3</v>
      </c>
      <c r="T2571" s="28"/>
    </row>
    <row r="2572" spans="2:20" x14ac:dyDescent="0.3">
      <c r="B2572" s="27"/>
      <c r="N2572" s="17">
        <v>2567</v>
      </c>
      <c r="O2572" s="4">
        <v>81.622274098368081</v>
      </c>
      <c r="P2572" s="35">
        <f t="shared" si="46"/>
        <v>-0.1613353391022434</v>
      </c>
      <c r="T2572" s="28"/>
    </row>
    <row r="2573" spans="2:20" x14ac:dyDescent="0.3">
      <c r="B2573" s="27"/>
      <c r="N2573" s="17">
        <v>2568</v>
      </c>
      <c r="O2573" s="4">
        <v>88.007619484786701</v>
      </c>
      <c r="P2573" s="35">
        <f t="shared" si="46"/>
        <v>-9.572624425195797E-2</v>
      </c>
      <c r="T2573" s="28"/>
    </row>
    <row r="2574" spans="2:20" x14ac:dyDescent="0.3">
      <c r="B2574" s="27"/>
      <c r="N2574" s="17">
        <v>2569</v>
      </c>
      <c r="O2574" s="4">
        <v>107.87479513465549</v>
      </c>
      <c r="P2574" s="35">
        <f t="shared" si="46"/>
        <v>0.10840796192457014</v>
      </c>
      <c r="T2574" s="28"/>
    </row>
    <row r="2575" spans="2:20" x14ac:dyDescent="0.3">
      <c r="B2575" s="27"/>
      <c r="N2575" s="17">
        <v>2570</v>
      </c>
      <c r="O2575" s="4">
        <v>115.1624260331369</v>
      </c>
      <c r="P2575" s="35">
        <f t="shared" si="46"/>
        <v>0.18328799392241835</v>
      </c>
      <c r="T2575" s="28"/>
    </row>
    <row r="2576" spans="2:20" x14ac:dyDescent="0.3">
      <c r="B2576" s="27"/>
      <c r="N2576" s="17">
        <v>2571</v>
      </c>
      <c r="O2576" s="4">
        <v>103.96899032175601</v>
      </c>
      <c r="P2576" s="35">
        <f t="shared" si="46"/>
        <v>6.8276018712654096E-2</v>
      </c>
      <c r="T2576" s="28"/>
    </row>
    <row r="2577" spans="2:20" x14ac:dyDescent="0.3">
      <c r="B2577" s="27"/>
      <c r="N2577" s="17">
        <v>2572</v>
      </c>
      <c r="O2577" s="4">
        <v>82.351875599341469</v>
      </c>
      <c r="P2577" s="35">
        <f t="shared" si="46"/>
        <v>-0.15383872127134457</v>
      </c>
      <c r="T2577" s="28"/>
    </row>
    <row r="2578" spans="2:20" x14ac:dyDescent="0.3">
      <c r="B2578" s="27"/>
      <c r="N2578" s="17">
        <v>2573</v>
      </c>
      <c r="O2578" s="4">
        <v>64.708185674367158</v>
      </c>
      <c r="P2578" s="35">
        <f t="shared" si="46"/>
        <v>-0.33512672618628714</v>
      </c>
      <c r="T2578" s="28"/>
    </row>
    <row r="2579" spans="2:20" x14ac:dyDescent="0.3">
      <c r="B2579" s="27"/>
      <c r="N2579" s="17">
        <v>2574</v>
      </c>
      <c r="O2579" s="4">
        <v>109.72245854907915</v>
      </c>
      <c r="P2579" s="35">
        <f t="shared" si="46"/>
        <v>0.12739260830973875</v>
      </c>
      <c r="T2579" s="28"/>
    </row>
    <row r="2580" spans="2:20" x14ac:dyDescent="0.3">
      <c r="B2580" s="27"/>
      <c r="N2580" s="17">
        <v>2575</v>
      </c>
      <c r="O2580" s="4">
        <v>130.96779130714549</v>
      </c>
      <c r="P2580" s="35">
        <f t="shared" si="46"/>
        <v>0.34568730776555734</v>
      </c>
      <c r="T2580" s="28"/>
    </row>
    <row r="2581" spans="2:20" x14ac:dyDescent="0.3">
      <c r="B2581" s="27"/>
      <c r="N2581" s="17">
        <v>2576</v>
      </c>
      <c r="O2581" s="4">
        <v>115.51571579886183</v>
      </c>
      <c r="P2581" s="35">
        <f t="shared" si="46"/>
        <v>0.18691802806252666</v>
      </c>
      <c r="T2581" s="28"/>
    </row>
    <row r="2582" spans="2:20" x14ac:dyDescent="0.3">
      <c r="B2582" s="27"/>
      <c r="N2582" s="17">
        <v>2577</v>
      </c>
      <c r="O2582" s="4">
        <v>104.57886440707261</v>
      </c>
      <c r="P2582" s="35">
        <f t="shared" si="46"/>
        <v>7.4542443516451673E-2</v>
      </c>
      <c r="T2582" s="28"/>
    </row>
    <row r="2583" spans="2:20" x14ac:dyDescent="0.3">
      <c r="B2583" s="27"/>
      <c r="N2583" s="17">
        <v>2578</v>
      </c>
      <c r="O2583" s="4">
        <v>72.499647077472332</v>
      </c>
      <c r="P2583" s="35">
        <f t="shared" si="46"/>
        <v>-0.25506986171252699</v>
      </c>
      <c r="T2583" s="28"/>
    </row>
    <row r="2584" spans="2:20" x14ac:dyDescent="0.3">
      <c r="B2584" s="27"/>
      <c r="N2584" s="17">
        <v>2579</v>
      </c>
      <c r="O2584" s="4">
        <v>130.6019633414131</v>
      </c>
      <c r="P2584" s="35">
        <f t="shared" si="46"/>
        <v>0.34192844426638391</v>
      </c>
      <c r="T2584" s="28"/>
    </row>
    <row r="2585" spans="2:20" x14ac:dyDescent="0.3">
      <c r="B2585" s="27"/>
      <c r="N2585" s="17">
        <v>2580</v>
      </c>
      <c r="O2585" s="4">
        <v>119.83891235533621</v>
      </c>
      <c r="P2585" s="35">
        <f t="shared" si="46"/>
        <v>0.23133864993420294</v>
      </c>
      <c r="T2585" s="28"/>
    </row>
    <row r="2586" spans="2:20" x14ac:dyDescent="0.3">
      <c r="B2586" s="27"/>
      <c r="N2586" s="17">
        <v>2581</v>
      </c>
      <c r="O2586" s="4">
        <v>123.84851393962708</v>
      </c>
      <c r="P2586" s="35">
        <f t="shared" si="46"/>
        <v>0.27253709962419559</v>
      </c>
      <c r="T2586" s="28"/>
    </row>
    <row r="2587" spans="2:20" x14ac:dyDescent="0.3">
      <c r="B2587" s="27"/>
      <c r="N2587" s="17">
        <v>2582</v>
      </c>
      <c r="O2587" s="4">
        <v>140.09604117042031</v>
      </c>
      <c r="P2587" s="35">
        <f t="shared" si="46"/>
        <v>0.43947960479157744</v>
      </c>
      <c r="T2587" s="28"/>
    </row>
    <row r="2588" spans="2:20" x14ac:dyDescent="0.3">
      <c r="B2588" s="27"/>
      <c r="N2588" s="17">
        <v>2583</v>
      </c>
      <c r="O2588" s="4">
        <v>200.58058437794705</v>
      </c>
      <c r="P2588" s="35">
        <f t="shared" si="46"/>
        <v>1.0609551698752306</v>
      </c>
      <c r="T2588" s="28"/>
    </row>
    <row r="2589" spans="2:20" x14ac:dyDescent="0.3">
      <c r="B2589" s="27"/>
      <c r="N2589" s="17">
        <v>2584</v>
      </c>
      <c r="O2589" s="4">
        <v>76.811940990905072</v>
      </c>
      <c r="P2589" s="35">
        <f t="shared" si="46"/>
        <v>-0.21076126393636141</v>
      </c>
      <c r="T2589" s="28"/>
    </row>
    <row r="2590" spans="2:20" x14ac:dyDescent="0.3">
      <c r="B2590" s="27"/>
      <c r="N2590" s="17">
        <v>2585</v>
      </c>
      <c r="O2590" s="4">
        <v>129.65016604315906</v>
      </c>
      <c r="P2590" s="35">
        <f t="shared" si="46"/>
        <v>0.33214877606672544</v>
      </c>
      <c r="T2590" s="28"/>
    </row>
    <row r="2591" spans="2:20" x14ac:dyDescent="0.3">
      <c r="B2591" s="27"/>
      <c r="N2591" s="17">
        <v>2586</v>
      </c>
      <c r="O2591" s="4">
        <v>88.261118109270924</v>
      </c>
      <c r="P2591" s="35">
        <f t="shared" si="46"/>
        <v>-9.3121558946511973E-2</v>
      </c>
      <c r="T2591" s="28"/>
    </row>
    <row r="2592" spans="2:20" x14ac:dyDescent="0.3">
      <c r="B2592" s="27"/>
      <c r="N2592" s="17">
        <v>2587</v>
      </c>
      <c r="O2592" s="4">
        <v>132.48169172294692</v>
      </c>
      <c r="P2592" s="35">
        <f t="shared" si="46"/>
        <v>0.36124255653651094</v>
      </c>
      <c r="T2592" s="28"/>
    </row>
    <row r="2593" spans="2:20" x14ac:dyDescent="0.3">
      <c r="B2593" s="27"/>
      <c r="N2593" s="17">
        <v>2588</v>
      </c>
      <c r="O2593" s="4">
        <v>118.0508616942256</v>
      </c>
      <c r="P2593" s="35">
        <f t="shared" si="46"/>
        <v>0.21296652151786999</v>
      </c>
      <c r="T2593" s="28"/>
    </row>
    <row r="2594" spans="2:20" x14ac:dyDescent="0.3">
      <c r="B2594" s="27"/>
      <c r="N2594" s="17">
        <v>2589</v>
      </c>
      <c r="O2594" s="4">
        <v>126.98410067998238</v>
      </c>
      <c r="P2594" s="35">
        <f t="shared" si="46"/>
        <v>0.30475509182502991</v>
      </c>
      <c r="T2594" s="28"/>
    </row>
    <row r="2595" spans="2:20" x14ac:dyDescent="0.3">
      <c r="B2595" s="27"/>
      <c r="N2595" s="17">
        <v>2590</v>
      </c>
      <c r="O2595" s="4">
        <v>146.53500983737021</v>
      </c>
      <c r="P2595" s="35">
        <f t="shared" si="46"/>
        <v>0.5056396760864641</v>
      </c>
      <c r="T2595" s="28"/>
    </row>
    <row r="2596" spans="2:20" x14ac:dyDescent="0.3">
      <c r="B2596" s="27"/>
      <c r="N2596" s="17">
        <v>2591</v>
      </c>
      <c r="O2596" s="4">
        <v>96.740012798718865</v>
      </c>
      <c r="P2596" s="35">
        <f t="shared" si="46"/>
        <v>-6.0013528745297418E-3</v>
      </c>
      <c r="T2596" s="28"/>
    </row>
    <row r="2597" spans="2:20" x14ac:dyDescent="0.3">
      <c r="B2597" s="27"/>
      <c r="N2597" s="17">
        <v>2592</v>
      </c>
      <c r="O2597" s="4">
        <v>94.137188742615024</v>
      </c>
      <c r="P2597" s="35">
        <f t="shared" si="46"/>
        <v>-3.2745235944463658E-2</v>
      </c>
      <c r="T2597" s="28"/>
    </row>
    <row r="2598" spans="2:20" x14ac:dyDescent="0.3">
      <c r="B2598" s="27"/>
      <c r="N2598" s="17">
        <v>2593</v>
      </c>
      <c r="O2598" s="4">
        <v>137.60634192866431</v>
      </c>
      <c r="P2598" s="35">
        <f t="shared" si="46"/>
        <v>0.41389807336048423</v>
      </c>
      <c r="T2598" s="28"/>
    </row>
    <row r="2599" spans="2:20" x14ac:dyDescent="0.3">
      <c r="B2599" s="27"/>
      <c r="N2599" s="17">
        <v>2594</v>
      </c>
      <c r="O2599" s="4">
        <v>90.948844027319311</v>
      </c>
      <c r="P2599" s="35">
        <f t="shared" si="46"/>
        <v>-6.5505313619536598E-2</v>
      </c>
      <c r="T2599" s="28"/>
    </row>
    <row r="2600" spans="2:20" x14ac:dyDescent="0.3">
      <c r="B2600" s="27"/>
      <c r="N2600" s="17">
        <v>2595</v>
      </c>
      <c r="O2600" s="4">
        <v>125.42615928636114</v>
      </c>
      <c r="P2600" s="35">
        <f t="shared" si="46"/>
        <v>0.28874732427612182</v>
      </c>
      <c r="T2600" s="28"/>
    </row>
    <row r="2601" spans="2:20" x14ac:dyDescent="0.3">
      <c r="B2601" s="27"/>
      <c r="N2601" s="17">
        <v>2596</v>
      </c>
      <c r="O2601" s="4">
        <v>110.46144132139983</v>
      </c>
      <c r="P2601" s="35">
        <f t="shared" si="46"/>
        <v>0.13498561822037525</v>
      </c>
      <c r="T2601" s="28"/>
    </row>
    <row r="2602" spans="2:20" x14ac:dyDescent="0.3">
      <c r="B2602" s="27"/>
      <c r="N2602" s="17">
        <v>2597</v>
      </c>
      <c r="O2602" s="4">
        <v>118.7898017567164</v>
      </c>
      <c r="P2602" s="35">
        <f t="shared" si="46"/>
        <v>0.22055909258720519</v>
      </c>
      <c r="T2602" s="28"/>
    </row>
    <row r="2603" spans="2:20" x14ac:dyDescent="0.3">
      <c r="B2603" s="27"/>
      <c r="N2603" s="17">
        <v>2598</v>
      </c>
      <c r="O2603" s="4">
        <v>100.54679024556266</v>
      </c>
      <c r="P2603" s="35">
        <f t="shared" si="46"/>
        <v>3.3113089253398176E-2</v>
      </c>
      <c r="T2603" s="28"/>
    </row>
    <row r="2604" spans="2:20" x14ac:dyDescent="0.3">
      <c r="B2604" s="27"/>
      <c r="N2604" s="17">
        <v>2599</v>
      </c>
      <c r="O2604" s="4">
        <v>104.53449547078387</v>
      </c>
      <c r="P2604" s="35">
        <f t="shared" si="46"/>
        <v>7.4086554982126351E-2</v>
      </c>
      <c r="T2604" s="28"/>
    </row>
    <row r="2605" spans="2:20" x14ac:dyDescent="0.3">
      <c r="B2605" s="27"/>
      <c r="N2605" s="17">
        <v>2600</v>
      </c>
      <c r="O2605" s="4">
        <v>91.405092145587133</v>
      </c>
      <c r="P2605" s="35">
        <f t="shared" si="46"/>
        <v>-6.0817387711821991E-2</v>
      </c>
      <c r="T2605" s="28"/>
    </row>
    <row r="2606" spans="2:20" x14ac:dyDescent="0.3">
      <c r="B2606" s="27"/>
      <c r="N2606" s="17">
        <v>2601</v>
      </c>
      <c r="O2606" s="4">
        <v>171.18720206242477</v>
      </c>
      <c r="P2606" s="35">
        <f t="shared" si="46"/>
        <v>0.75893968103235743</v>
      </c>
      <c r="T2606" s="28"/>
    </row>
    <row r="2607" spans="2:20" x14ac:dyDescent="0.3">
      <c r="B2607" s="27"/>
      <c r="N2607" s="17">
        <v>2602</v>
      </c>
      <c r="O2607" s="4">
        <v>127.18224971044879</v>
      </c>
      <c r="P2607" s="35">
        <f t="shared" si="46"/>
        <v>0.30679106290374603</v>
      </c>
      <c r="T2607" s="28"/>
    </row>
    <row r="2608" spans="2:20" x14ac:dyDescent="0.3">
      <c r="B2608" s="27"/>
      <c r="N2608" s="17">
        <v>2603</v>
      </c>
      <c r="O2608" s="4">
        <v>124.72749946471259</v>
      </c>
      <c r="P2608" s="35">
        <f t="shared" si="46"/>
        <v>0.28156863060606296</v>
      </c>
      <c r="T2608" s="28"/>
    </row>
    <row r="2609" spans="2:20" x14ac:dyDescent="0.3">
      <c r="B2609" s="27"/>
      <c r="N2609" s="17">
        <v>2604</v>
      </c>
      <c r="O2609" s="4">
        <v>135.53910955095262</v>
      </c>
      <c r="P2609" s="35">
        <f t="shared" si="46"/>
        <v>0.39265736719048672</v>
      </c>
      <c r="T2609" s="28"/>
    </row>
    <row r="2610" spans="2:20" x14ac:dyDescent="0.3">
      <c r="B2610" s="27"/>
      <c r="N2610" s="17">
        <v>2605</v>
      </c>
      <c r="O2610" s="4">
        <v>103.26215640902552</v>
      </c>
      <c r="P2610" s="35">
        <f t="shared" si="46"/>
        <v>6.1013336677885777E-2</v>
      </c>
      <c r="T2610" s="28"/>
    </row>
    <row r="2611" spans="2:20" x14ac:dyDescent="0.3">
      <c r="B2611" s="27"/>
      <c r="N2611" s="17">
        <v>2606</v>
      </c>
      <c r="O2611" s="4">
        <v>80.12768257025634</v>
      </c>
      <c r="P2611" s="35">
        <f t="shared" si="46"/>
        <v>-0.17669219004704639</v>
      </c>
      <c r="T2611" s="28"/>
    </row>
    <row r="2612" spans="2:20" x14ac:dyDescent="0.3">
      <c r="B2612" s="27"/>
      <c r="N2612" s="17">
        <v>2607</v>
      </c>
      <c r="O2612" s="4">
        <v>109.97465377120864</v>
      </c>
      <c r="P2612" s="35">
        <f t="shared" si="46"/>
        <v>0.12998390122314563</v>
      </c>
      <c r="T2612" s="28"/>
    </row>
    <row r="2613" spans="2:20" x14ac:dyDescent="0.3">
      <c r="B2613" s="27"/>
      <c r="N2613" s="17">
        <v>2608</v>
      </c>
      <c r="O2613" s="4">
        <v>113.40829099041223</v>
      </c>
      <c r="P2613" s="35">
        <f t="shared" si="46"/>
        <v>0.16526434673755053</v>
      </c>
      <c r="T2613" s="28"/>
    </row>
    <row r="2614" spans="2:20" x14ac:dyDescent="0.3">
      <c r="B2614" s="27"/>
      <c r="N2614" s="17">
        <v>2609</v>
      </c>
      <c r="O2614" s="4">
        <v>95.99297919456491</v>
      </c>
      <c r="P2614" s="35">
        <f t="shared" si="46"/>
        <v>-1.3677084667446437E-2</v>
      </c>
      <c r="T2614" s="28"/>
    </row>
    <row r="2615" spans="2:20" x14ac:dyDescent="0.3">
      <c r="B2615" s="27"/>
      <c r="N2615" s="17">
        <v>2610</v>
      </c>
      <c r="O2615" s="4">
        <v>78.482200128589653</v>
      </c>
      <c r="P2615" s="35">
        <f t="shared" si="46"/>
        <v>-0.19359943735420271</v>
      </c>
      <c r="T2615" s="28"/>
    </row>
    <row r="2616" spans="2:20" x14ac:dyDescent="0.3">
      <c r="B2616" s="27"/>
      <c r="N2616" s="17">
        <v>2611</v>
      </c>
      <c r="O2616" s="4">
        <v>154.53786046022253</v>
      </c>
      <c r="P2616" s="35">
        <f t="shared" si="46"/>
        <v>0.58786855390161974</v>
      </c>
      <c r="T2616" s="28"/>
    </row>
    <row r="2617" spans="2:20" x14ac:dyDescent="0.3">
      <c r="B2617" s="27"/>
      <c r="N2617" s="17">
        <v>2612</v>
      </c>
      <c r="O2617" s="4">
        <v>127.77552705762747</v>
      </c>
      <c r="P2617" s="35">
        <f t="shared" si="46"/>
        <v>0.31288695707829817</v>
      </c>
      <c r="T2617" s="28"/>
    </row>
    <row r="2618" spans="2:20" x14ac:dyDescent="0.3">
      <c r="B2618" s="27"/>
      <c r="N2618" s="17">
        <v>2613</v>
      </c>
      <c r="O2618" s="4">
        <v>109.11473561870446</v>
      </c>
      <c r="P2618" s="35">
        <f t="shared" si="46"/>
        <v>0.12114828651213427</v>
      </c>
      <c r="T2618" s="28"/>
    </row>
    <row r="2619" spans="2:20" x14ac:dyDescent="0.3">
      <c r="B2619" s="27"/>
      <c r="N2619" s="17">
        <v>2614</v>
      </c>
      <c r="O2619" s="4">
        <v>102.58143857049259</v>
      </c>
      <c r="P2619" s="35">
        <f t="shared" si="46"/>
        <v>5.4018995959906668E-2</v>
      </c>
      <c r="T2619" s="28"/>
    </row>
    <row r="2620" spans="2:20" x14ac:dyDescent="0.3">
      <c r="B2620" s="27"/>
      <c r="N2620" s="17">
        <v>2615</v>
      </c>
      <c r="O2620" s="4">
        <v>107.93151754164428</v>
      </c>
      <c r="P2620" s="35">
        <f t="shared" si="46"/>
        <v>0.10899078173384469</v>
      </c>
      <c r="T2620" s="28"/>
    </row>
    <row r="2621" spans="2:20" x14ac:dyDescent="0.3">
      <c r="B2621" s="27"/>
      <c r="N2621" s="17">
        <v>2616</v>
      </c>
      <c r="O2621" s="4">
        <v>110.79088984840104</v>
      </c>
      <c r="P2621" s="35">
        <f t="shared" si="46"/>
        <v>0.1383706848609807</v>
      </c>
      <c r="T2621" s="28"/>
    </row>
    <row r="2622" spans="2:20" x14ac:dyDescent="0.3">
      <c r="B2622" s="27"/>
      <c r="N2622" s="17">
        <v>2617</v>
      </c>
      <c r="O2622" s="4">
        <v>103.0185131886735</v>
      </c>
      <c r="P2622" s="35">
        <f t="shared" si="46"/>
        <v>5.8509915142113345E-2</v>
      </c>
      <c r="T2622" s="28"/>
    </row>
    <row r="2623" spans="2:20" x14ac:dyDescent="0.3">
      <c r="B2623" s="27"/>
      <c r="N2623" s="17">
        <v>2618</v>
      </c>
      <c r="O2623" s="4">
        <v>149.30073474337001</v>
      </c>
      <c r="P2623" s="35">
        <f t="shared" si="46"/>
        <v>0.53405735699586177</v>
      </c>
      <c r="T2623" s="28"/>
    </row>
    <row r="2624" spans="2:20" x14ac:dyDescent="0.3">
      <c r="B2624" s="27"/>
      <c r="N2624" s="17">
        <v>2619</v>
      </c>
      <c r="O2624" s="4">
        <v>153.73840938924147</v>
      </c>
      <c r="P2624" s="35">
        <f t="shared" si="46"/>
        <v>0.57965423533778426</v>
      </c>
      <c r="T2624" s="28"/>
    </row>
    <row r="2625" spans="2:20" x14ac:dyDescent="0.3">
      <c r="B2625" s="27"/>
      <c r="N2625" s="17">
        <v>2620</v>
      </c>
      <c r="O2625" s="4">
        <v>64.441052301879282</v>
      </c>
      <c r="P2625" s="35">
        <f t="shared" si="46"/>
        <v>-0.33787150782496123</v>
      </c>
      <c r="T2625" s="28"/>
    </row>
    <row r="2626" spans="2:20" x14ac:dyDescent="0.3">
      <c r="B2626" s="27"/>
      <c r="N2626" s="17">
        <v>2621</v>
      </c>
      <c r="O2626" s="4">
        <v>107.52856471616967</v>
      </c>
      <c r="P2626" s="35">
        <f t="shared" si="46"/>
        <v>0.10485046221362193</v>
      </c>
      <c r="T2626" s="28"/>
    </row>
    <row r="2627" spans="2:20" x14ac:dyDescent="0.3">
      <c r="B2627" s="27"/>
      <c r="N2627" s="17">
        <v>2622</v>
      </c>
      <c r="O2627" s="4">
        <v>99.035810585395538</v>
      </c>
      <c r="P2627" s="35">
        <f t="shared" si="46"/>
        <v>1.7587851096099616E-2</v>
      </c>
      <c r="T2627" s="28"/>
    </row>
    <row r="2628" spans="2:20" x14ac:dyDescent="0.3">
      <c r="B2628" s="27"/>
      <c r="N2628" s="17">
        <v>2623</v>
      </c>
      <c r="O2628" s="4">
        <v>79.629677250482644</v>
      </c>
      <c r="P2628" s="35">
        <f t="shared" si="46"/>
        <v>-0.18180916904875788</v>
      </c>
      <c r="T2628" s="28"/>
    </row>
    <row r="2629" spans="2:20" x14ac:dyDescent="0.3">
      <c r="B2629" s="27"/>
      <c r="N2629" s="17">
        <v>2624</v>
      </c>
      <c r="O2629" s="4">
        <v>74.051191278796011</v>
      </c>
      <c r="P2629" s="35">
        <f t="shared" si="46"/>
        <v>-0.23912782498487084</v>
      </c>
      <c r="T2629" s="28"/>
    </row>
    <row r="2630" spans="2:20" x14ac:dyDescent="0.3">
      <c r="B2630" s="27"/>
      <c r="N2630" s="17">
        <v>2625</v>
      </c>
      <c r="O2630" s="4">
        <v>98.765335932377369</v>
      </c>
      <c r="P2630" s="35">
        <f t="shared" si="46"/>
        <v>1.4808737972131114E-2</v>
      </c>
      <c r="T2630" s="28"/>
    </row>
    <row r="2631" spans="2:20" x14ac:dyDescent="0.3">
      <c r="B2631" s="27"/>
      <c r="N2631" s="17">
        <v>2626</v>
      </c>
      <c r="O2631" s="4">
        <v>154.73283869338948</v>
      </c>
      <c r="P2631" s="35">
        <f t="shared" ref="P2631:P2694" si="47">O2631/$D$6-1</f>
        <v>0.58987194520145447</v>
      </c>
      <c r="T2631" s="28"/>
    </row>
    <row r="2632" spans="2:20" x14ac:dyDescent="0.3">
      <c r="B2632" s="27"/>
      <c r="N2632" s="17">
        <v>2627</v>
      </c>
      <c r="O2632" s="4">
        <v>124.01539115033091</v>
      </c>
      <c r="P2632" s="35">
        <f t="shared" si="47"/>
        <v>0.27425175436608407</v>
      </c>
      <c r="T2632" s="28"/>
    </row>
    <row r="2633" spans="2:20" x14ac:dyDescent="0.3">
      <c r="B2633" s="27"/>
      <c r="N2633" s="17">
        <v>2628</v>
      </c>
      <c r="O2633" s="4">
        <v>67.642231612585391</v>
      </c>
      <c r="P2633" s="35">
        <f t="shared" si="47"/>
        <v>-0.30497955534332932</v>
      </c>
      <c r="T2633" s="28"/>
    </row>
    <row r="2634" spans="2:20" x14ac:dyDescent="0.3">
      <c r="B2634" s="27"/>
      <c r="N2634" s="17">
        <v>2629</v>
      </c>
      <c r="O2634" s="4">
        <v>102.22171658179911</v>
      </c>
      <c r="P2634" s="35">
        <f t="shared" si="47"/>
        <v>5.0322871060207053E-2</v>
      </c>
      <c r="T2634" s="28"/>
    </row>
    <row r="2635" spans="2:20" x14ac:dyDescent="0.3">
      <c r="B2635" s="27"/>
      <c r="N2635" s="17">
        <v>2630</v>
      </c>
      <c r="O2635" s="4">
        <v>105.67774709476703</v>
      </c>
      <c r="P2635" s="35">
        <f t="shared" si="47"/>
        <v>8.583340651426008E-2</v>
      </c>
      <c r="T2635" s="28"/>
    </row>
    <row r="2636" spans="2:20" x14ac:dyDescent="0.3">
      <c r="B2636" s="27"/>
      <c r="N2636" s="17">
        <v>2631</v>
      </c>
      <c r="O2636" s="4">
        <v>94.288516458004125</v>
      </c>
      <c r="P2636" s="35">
        <f t="shared" si="47"/>
        <v>-3.1190351465769983E-2</v>
      </c>
      <c r="T2636" s="28"/>
    </row>
    <row r="2637" spans="2:20" x14ac:dyDescent="0.3">
      <c r="B2637" s="27"/>
      <c r="N2637" s="17">
        <v>2632</v>
      </c>
      <c r="O2637" s="4">
        <v>131.58829693231544</v>
      </c>
      <c r="P2637" s="35">
        <f t="shared" si="47"/>
        <v>0.3520629710935741</v>
      </c>
      <c r="T2637" s="28"/>
    </row>
    <row r="2638" spans="2:20" x14ac:dyDescent="0.3">
      <c r="B2638" s="27"/>
      <c r="N2638" s="17">
        <v>2633</v>
      </c>
      <c r="O2638" s="4">
        <v>131.87309637433526</v>
      </c>
      <c r="P2638" s="35">
        <f t="shared" si="47"/>
        <v>0.35498927068647168</v>
      </c>
      <c r="T2638" s="28"/>
    </row>
    <row r="2639" spans="2:20" x14ac:dyDescent="0.3">
      <c r="B2639" s="27"/>
      <c r="N2639" s="17">
        <v>2634</v>
      </c>
      <c r="O2639" s="4">
        <v>94.47389368347271</v>
      </c>
      <c r="P2639" s="35">
        <f t="shared" si="47"/>
        <v>-2.9285610025358566E-2</v>
      </c>
      <c r="T2639" s="28"/>
    </row>
    <row r="2640" spans="2:20" x14ac:dyDescent="0.3">
      <c r="B2640" s="27"/>
      <c r="N2640" s="17">
        <v>2635</v>
      </c>
      <c r="O2640" s="4">
        <v>81.043708014159279</v>
      </c>
      <c r="P2640" s="35">
        <f t="shared" si="47"/>
        <v>-0.16728007580775528</v>
      </c>
      <c r="T2640" s="28"/>
    </row>
    <row r="2641" spans="2:20" x14ac:dyDescent="0.3">
      <c r="B2641" s="27"/>
      <c r="N2641" s="17">
        <v>2636</v>
      </c>
      <c r="O2641" s="4">
        <v>130.4562966879777</v>
      </c>
      <c r="P2641" s="35">
        <f t="shared" si="47"/>
        <v>0.34043172690758716</v>
      </c>
      <c r="T2641" s="28"/>
    </row>
    <row r="2642" spans="2:20" x14ac:dyDescent="0.3">
      <c r="B2642" s="27"/>
      <c r="N2642" s="17">
        <v>2637</v>
      </c>
      <c r="O2642" s="4">
        <v>126.45150384487646</v>
      </c>
      <c r="P2642" s="35">
        <f t="shared" si="47"/>
        <v>0.2992826867855547</v>
      </c>
      <c r="T2642" s="28"/>
    </row>
    <row r="2643" spans="2:20" x14ac:dyDescent="0.3">
      <c r="B2643" s="27"/>
      <c r="N2643" s="17">
        <v>2638</v>
      </c>
      <c r="O2643" s="4">
        <v>116.164876995417</v>
      </c>
      <c r="P2643" s="35">
        <f t="shared" si="47"/>
        <v>0.193588125910092</v>
      </c>
      <c r="T2643" s="28"/>
    </row>
    <row r="2644" spans="2:20" x14ac:dyDescent="0.3">
      <c r="B2644" s="27"/>
      <c r="N2644" s="17">
        <v>2639</v>
      </c>
      <c r="O2644" s="4">
        <v>91.619575385871599</v>
      </c>
      <c r="P2644" s="35">
        <f t="shared" si="47"/>
        <v>-5.8613583468820396E-2</v>
      </c>
      <c r="T2644" s="28"/>
    </row>
    <row r="2645" spans="2:20" x14ac:dyDescent="0.3">
      <c r="B2645" s="27"/>
      <c r="N2645" s="17">
        <v>2640</v>
      </c>
      <c r="O2645" s="4">
        <v>107.63865772681346</v>
      </c>
      <c r="P2645" s="35">
        <f t="shared" si="47"/>
        <v>0.10598166222561267</v>
      </c>
      <c r="T2645" s="28"/>
    </row>
    <row r="2646" spans="2:20" x14ac:dyDescent="0.3">
      <c r="B2646" s="27"/>
      <c r="N2646" s="17">
        <v>2641</v>
      </c>
      <c r="O2646" s="4">
        <v>111.96959481080268</v>
      </c>
      <c r="P2646" s="35">
        <f t="shared" si="47"/>
        <v>0.15048181761868507</v>
      </c>
      <c r="T2646" s="28"/>
    </row>
    <row r="2647" spans="2:20" x14ac:dyDescent="0.3">
      <c r="B2647" s="27"/>
      <c r="N2647" s="17">
        <v>2642</v>
      </c>
      <c r="O2647" s="4">
        <v>137.50035468619768</v>
      </c>
      <c r="P2647" s="35">
        <f t="shared" si="47"/>
        <v>0.41280905990497052</v>
      </c>
      <c r="T2647" s="28"/>
    </row>
    <row r="2648" spans="2:20" x14ac:dyDescent="0.3">
      <c r="B2648" s="27"/>
      <c r="N2648" s="17">
        <v>2643</v>
      </c>
      <c r="O2648" s="4">
        <v>90.005793219563586</v>
      </c>
      <c r="P2648" s="35">
        <f t="shared" si="47"/>
        <v>-7.5195112079974535E-2</v>
      </c>
      <c r="T2648" s="28"/>
    </row>
    <row r="2649" spans="2:20" x14ac:dyDescent="0.3">
      <c r="B2649" s="27"/>
      <c r="N2649" s="17">
        <v>2644</v>
      </c>
      <c r="O2649" s="4">
        <v>115.79274932898865</v>
      </c>
      <c r="P2649" s="35">
        <f t="shared" si="47"/>
        <v>0.18976453331085019</v>
      </c>
      <c r="T2649" s="28"/>
    </row>
    <row r="2650" spans="2:20" x14ac:dyDescent="0.3">
      <c r="B2650" s="27"/>
      <c r="N2650" s="17">
        <v>2645</v>
      </c>
      <c r="O2650" s="4">
        <v>142.63503780509055</v>
      </c>
      <c r="P2650" s="35">
        <f t="shared" si="47"/>
        <v>0.46556766439489139</v>
      </c>
      <c r="T2650" s="28"/>
    </row>
    <row r="2651" spans="2:20" x14ac:dyDescent="0.3">
      <c r="B2651" s="27"/>
      <c r="N2651" s="17">
        <v>2646</v>
      </c>
      <c r="O2651" s="4">
        <v>86.486253040687259</v>
      </c>
      <c r="P2651" s="35">
        <f t="shared" si="47"/>
        <v>-0.11135820607899793</v>
      </c>
      <c r="T2651" s="28"/>
    </row>
    <row r="2652" spans="2:20" x14ac:dyDescent="0.3">
      <c r="B2652" s="27"/>
      <c r="N2652" s="17">
        <v>2647</v>
      </c>
      <c r="O2652" s="4">
        <v>130.30658562143009</v>
      </c>
      <c r="P2652" s="35">
        <f t="shared" si="47"/>
        <v>0.33889345341244437</v>
      </c>
      <c r="T2652" s="28"/>
    </row>
    <row r="2653" spans="2:20" x14ac:dyDescent="0.3">
      <c r="B2653" s="27"/>
      <c r="N2653" s="17">
        <v>2648</v>
      </c>
      <c r="O2653" s="4">
        <v>110.48135014881362</v>
      </c>
      <c r="P2653" s="35">
        <f t="shared" si="47"/>
        <v>0.13519018039628006</v>
      </c>
      <c r="T2653" s="28"/>
    </row>
    <row r="2654" spans="2:20" x14ac:dyDescent="0.3">
      <c r="B2654" s="27"/>
      <c r="N2654" s="17">
        <v>2649</v>
      </c>
      <c r="O2654" s="4">
        <v>134.461510167786</v>
      </c>
      <c r="P2654" s="35">
        <f t="shared" si="47"/>
        <v>0.38158508905011179</v>
      </c>
      <c r="T2654" s="28"/>
    </row>
    <row r="2655" spans="2:20" x14ac:dyDescent="0.3">
      <c r="B2655" s="27"/>
      <c r="N2655" s="17">
        <v>2650</v>
      </c>
      <c r="O2655" s="4">
        <v>95.425385493312831</v>
      </c>
      <c r="P2655" s="35">
        <f t="shared" si="47"/>
        <v>-1.9509080703413173E-2</v>
      </c>
      <c r="T2655" s="28"/>
    </row>
    <row r="2656" spans="2:20" x14ac:dyDescent="0.3">
      <c r="B2656" s="27"/>
      <c r="N2656" s="17">
        <v>2651</v>
      </c>
      <c r="O2656" s="4">
        <v>126.40335327656389</v>
      </c>
      <c r="P2656" s="35">
        <f t="shared" si="47"/>
        <v>0.29878794217702764</v>
      </c>
      <c r="T2656" s="28"/>
    </row>
    <row r="2657" spans="2:20" x14ac:dyDescent="0.3">
      <c r="B2657" s="27"/>
      <c r="N2657" s="17">
        <v>2652</v>
      </c>
      <c r="O2657" s="4">
        <v>116.02232160408164</v>
      </c>
      <c r="P2657" s="35">
        <f t="shared" si="47"/>
        <v>0.19212337660906997</v>
      </c>
      <c r="T2657" s="28"/>
    </row>
    <row r="2658" spans="2:20" x14ac:dyDescent="0.3">
      <c r="B2658" s="27"/>
      <c r="N2658" s="17">
        <v>2653</v>
      </c>
      <c r="O2658" s="4">
        <v>89.837524870799896</v>
      </c>
      <c r="P2658" s="35">
        <f t="shared" si="47"/>
        <v>-7.6924060693751795E-2</v>
      </c>
      <c r="T2658" s="28"/>
    </row>
    <row r="2659" spans="2:20" x14ac:dyDescent="0.3">
      <c r="B2659" s="27"/>
      <c r="N2659" s="17">
        <v>2654</v>
      </c>
      <c r="O2659" s="4">
        <v>98.0589573249907</v>
      </c>
      <c r="P2659" s="35">
        <f t="shared" si="47"/>
        <v>7.5507341763116909E-3</v>
      </c>
      <c r="T2659" s="28"/>
    </row>
    <row r="2660" spans="2:20" x14ac:dyDescent="0.3">
      <c r="B2660" s="27"/>
      <c r="N2660" s="17">
        <v>2655</v>
      </c>
      <c r="O2660" s="4">
        <v>90.406200716346618</v>
      </c>
      <c r="P2660" s="35">
        <f t="shared" si="47"/>
        <v>-7.1080945680913388E-2</v>
      </c>
      <c r="T2660" s="28"/>
    </row>
    <row r="2661" spans="2:20" x14ac:dyDescent="0.3">
      <c r="B2661" s="27"/>
      <c r="N2661" s="17">
        <v>2656</v>
      </c>
      <c r="O2661" s="4">
        <v>175.19127616749344</v>
      </c>
      <c r="P2661" s="35">
        <f t="shared" si="47"/>
        <v>0.80008133615813692</v>
      </c>
      <c r="T2661" s="28"/>
    </row>
    <row r="2662" spans="2:20" x14ac:dyDescent="0.3">
      <c r="B2662" s="27"/>
      <c r="N2662" s="17">
        <v>2657</v>
      </c>
      <c r="O2662" s="4">
        <v>88.822101074708087</v>
      </c>
      <c r="P2662" s="35">
        <f t="shared" si="47"/>
        <v>-8.7357487880435403E-2</v>
      </c>
      <c r="T2662" s="28"/>
    </row>
    <row r="2663" spans="2:20" x14ac:dyDescent="0.3">
      <c r="B2663" s="27"/>
      <c r="N2663" s="17">
        <v>2658</v>
      </c>
      <c r="O2663" s="4">
        <v>96.327669681964963</v>
      </c>
      <c r="P2663" s="35">
        <f t="shared" si="47"/>
        <v>-1.0238157153826921E-2</v>
      </c>
      <c r="T2663" s="28"/>
    </row>
    <row r="2664" spans="2:20" x14ac:dyDescent="0.3">
      <c r="B2664" s="27"/>
      <c r="N2664" s="17">
        <v>2659</v>
      </c>
      <c r="O2664" s="4">
        <v>173.73316938505812</v>
      </c>
      <c r="P2664" s="35">
        <f t="shared" si="47"/>
        <v>0.78509936409533831</v>
      </c>
      <c r="T2664" s="28"/>
    </row>
    <row r="2665" spans="2:20" x14ac:dyDescent="0.3">
      <c r="B2665" s="27"/>
      <c r="N2665" s="17">
        <v>2660</v>
      </c>
      <c r="O2665" s="4">
        <v>95.513370246110966</v>
      </c>
      <c r="P2665" s="35">
        <f t="shared" si="47"/>
        <v>-1.8605041901692321E-2</v>
      </c>
      <c r="T2665" s="28"/>
    </row>
    <row r="2666" spans="2:20" x14ac:dyDescent="0.3">
      <c r="B2666" s="27"/>
      <c r="N2666" s="17">
        <v>2661</v>
      </c>
      <c r="O2666" s="4">
        <v>84.116472344646169</v>
      </c>
      <c r="P2666" s="35">
        <f t="shared" si="47"/>
        <v>-0.13570758063149024</v>
      </c>
      <c r="T2666" s="28"/>
    </row>
    <row r="2667" spans="2:20" x14ac:dyDescent="0.3">
      <c r="B2667" s="27"/>
      <c r="N2667" s="17">
        <v>2662</v>
      </c>
      <c r="O2667" s="4">
        <v>127.23009362750217</v>
      </c>
      <c r="P2667" s="35">
        <f t="shared" si="47"/>
        <v>0.30728265668638488</v>
      </c>
      <c r="T2667" s="28"/>
    </row>
    <row r="2668" spans="2:20" x14ac:dyDescent="0.3">
      <c r="B2668" s="27"/>
      <c r="N2668" s="17">
        <v>2663</v>
      </c>
      <c r="O2668" s="4">
        <v>122.93918257616616</v>
      </c>
      <c r="P2668" s="35">
        <f t="shared" si="47"/>
        <v>0.26319376671654404</v>
      </c>
      <c r="T2668" s="28"/>
    </row>
    <row r="2669" spans="2:20" x14ac:dyDescent="0.3">
      <c r="B2669" s="27"/>
      <c r="N2669" s="17">
        <v>2664</v>
      </c>
      <c r="O2669" s="4">
        <v>111.97272648498128</v>
      </c>
      <c r="P2669" s="35">
        <f t="shared" si="47"/>
        <v>0.1505139954095156</v>
      </c>
      <c r="T2669" s="28"/>
    </row>
    <row r="2670" spans="2:20" x14ac:dyDescent="0.3">
      <c r="B2670" s="27"/>
      <c r="N2670" s="17">
        <v>2665</v>
      </c>
      <c r="O2670" s="4">
        <v>95.85561580563477</v>
      </c>
      <c r="P2670" s="35">
        <f t="shared" si="47"/>
        <v>-1.5088486411264812E-2</v>
      </c>
      <c r="T2670" s="28"/>
    </row>
    <row r="2671" spans="2:20" x14ac:dyDescent="0.3">
      <c r="B2671" s="27"/>
      <c r="N2671" s="17">
        <v>2666</v>
      </c>
      <c r="O2671" s="4">
        <v>146.08996520932158</v>
      </c>
      <c r="P2671" s="35">
        <f t="shared" si="47"/>
        <v>0.50106686546350909</v>
      </c>
      <c r="T2671" s="28"/>
    </row>
    <row r="2672" spans="2:20" x14ac:dyDescent="0.3">
      <c r="B2672" s="27"/>
      <c r="N2672" s="17">
        <v>2667</v>
      </c>
      <c r="O2672" s="4">
        <v>87.011970326498471</v>
      </c>
      <c r="P2672" s="35">
        <f t="shared" si="47"/>
        <v>-0.10595648805406777</v>
      </c>
      <c r="T2672" s="28"/>
    </row>
    <row r="2673" spans="2:20" x14ac:dyDescent="0.3">
      <c r="B2673" s="27"/>
      <c r="N2673" s="17">
        <v>2668</v>
      </c>
      <c r="O2673" s="4">
        <v>94.853365192730806</v>
      </c>
      <c r="P2673" s="35">
        <f t="shared" si="47"/>
        <v>-2.5386559819421395E-2</v>
      </c>
      <c r="T2673" s="28"/>
    </row>
    <row r="2674" spans="2:20" x14ac:dyDescent="0.3">
      <c r="B2674" s="27"/>
      <c r="N2674" s="17">
        <v>2669</v>
      </c>
      <c r="O2674" s="4">
        <v>128.65920379152493</v>
      </c>
      <c r="P2674" s="35">
        <f t="shared" si="47"/>
        <v>0.3219666899890008</v>
      </c>
      <c r="T2674" s="28"/>
    </row>
    <row r="2675" spans="2:20" x14ac:dyDescent="0.3">
      <c r="B2675" s="27"/>
      <c r="N2675" s="17">
        <v>2670</v>
      </c>
      <c r="O2675" s="4">
        <v>114.44111992047672</v>
      </c>
      <c r="P2675" s="35">
        <f t="shared" si="47"/>
        <v>0.17587661077903038</v>
      </c>
      <c r="T2675" s="28"/>
    </row>
    <row r="2676" spans="2:20" x14ac:dyDescent="0.3">
      <c r="B2676" s="27"/>
      <c r="N2676" s="17">
        <v>2671</v>
      </c>
      <c r="O2676" s="4">
        <v>79.254495612974395</v>
      </c>
      <c r="P2676" s="35">
        <f t="shared" si="47"/>
        <v>-0.18566414104349449</v>
      </c>
      <c r="T2676" s="28"/>
    </row>
    <row r="2677" spans="2:20" x14ac:dyDescent="0.3">
      <c r="B2677" s="27"/>
      <c r="N2677" s="17">
        <v>2672</v>
      </c>
      <c r="O2677" s="4">
        <v>137.78366289571898</v>
      </c>
      <c r="P2677" s="35">
        <f t="shared" si="47"/>
        <v>0.41572003716077921</v>
      </c>
      <c r="T2677" s="28"/>
    </row>
    <row r="2678" spans="2:20" x14ac:dyDescent="0.3">
      <c r="B2678" s="27"/>
      <c r="N2678" s="17">
        <v>2673</v>
      </c>
      <c r="O2678" s="4">
        <v>101.65900431481066</v>
      </c>
      <c r="P2678" s="35">
        <f t="shared" si="47"/>
        <v>4.4541031509790496E-2</v>
      </c>
      <c r="T2678" s="28"/>
    </row>
    <row r="2679" spans="2:20" x14ac:dyDescent="0.3">
      <c r="B2679" s="27"/>
      <c r="N2679" s="17">
        <v>2674</v>
      </c>
      <c r="O2679" s="4">
        <v>123.15350782067206</v>
      </c>
      <c r="P2679" s="35">
        <f t="shared" si="47"/>
        <v>0.26539594756106122</v>
      </c>
      <c r="T2679" s="28"/>
    </row>
    <row r="2680" spans="2:20" x14ac:dyDescent="0.3">
      <c r="B2680" s="27"/>
      <c r="N2680" s="17">
        <v>2675</v>
      </c>
      <c r="O2680" s="4">
        <v>140.74715279330798</v>
      </c>
      <c r="P2680" s="35">
        <f t="shared" si="47"/>
        <v>0.44616974316921665</v>
      </c>
      <c r="T2680" s="28"/>
    </row>
    <row r="2681" spans="2:20" x14ac:dyDescent="0.3">
      <c r="B2681" s="27"/>
      <c r="N2681" s="17">
        <v>2676</v>
      </c>
      <c r="O2681" s="4">
        <v>154.0093468557213</v>
      </c>
      <c r="P2681" s="35">
        <f t="shared" si="47"/>
        <v>0.58243810384622563</v>
      </c>
      <c r="T2681" s="28"/>
    </row>
    <row r="2682" spans="2:20" x14ac:dyDescent="0.3">
      <c r="B2682" s="27"/>
      <c r="N2682" s="17">
        <v>2677</v>
      </c>
      <c r="O2682" s="4">
        <v>137.51597265437971</v>
      </c>
      <c r="P2682" s="35">
        <f t="shared" si="47"/>
        <v>0.41296953372334899</v>
      </c>
      <c r="T2682" s="28"/>
    </row>
    <row r="2683" spans="2:20" x14ac:dyDescent="0.3">
      <c r="B2683" s="27"/>
      <c r="N2683" s="17">
        <v>2678</v>
      </c>
      <c r="O2683" s="4">
        <v>103.24799415786167</v>
      </c>
      <c r="P2683" s="35">
        <f t="shared" si="47"/>
        <v>6.0867820276865547E-2</v>
      </c>
      <c r="T2683" s="28"/>
    </row>
    <row r="2684" spans="2:20" x14ac:dyDescent="0.3">
      <c r="B2684" s="27"/>
      <c r="N2684" s="17">
        <v>2679</v>
      </c>
      <c r="O2684" s="4">
        <v>113.54737042886771</v>
      </c>
      <c r="P2684" s="35">
        <f t="shared" si="47"/>
        <v>0.16669338080182494</v>
      </c>
      <c r="T2684" s="28"/>
    </row>
    <row r="2685" spans="2:20" x14ac:dyDescent="0.3">
      <c r="B2685" s="27"/>
      <c r="N2685" s="17">
        <v>2680</v>
      </c>
      <c r="O2685" s="4">
        <v>132.89282309535662</v>
      </c>
      <c r="P2685" s="35">
        <f t="shared" si="47"/>
        <v>0.36546691020510469</v>
      </c>
      <c r="T2685" s="28"/>
    </row>
    <row r="2686" spans="2:20" x14ac:dyDescent="0.3">
      <c r="B2686" s="27"/>
      <c r="N2686" s="17">
        <v>2681</v>
      </c>
      <c r="O2686" s="4">
        <v>81.096454651858323</v>
      </c>
      <c r="P2686" s="35">
        <f t="shared" si="47"/>
        <v>-0.16673810682308754</v>
      </c>
      <c r="T2686" s="28"/>
    </row>
    <row r="2687" spans="2:20" x14ac:dyDescent="0.3">
      <c r="B2687" s="27"/>
      <c r="N2687" s="17">
        <v>2682</v>
      </c>
      <c r="O2687" s="4">
        <v>98.274896264771058</v>
      </c>
      <c r="P2687" s="35">
        <f t="shared" si="47"/>
        <v>9.7694956566309887E-3</v>
      </c>
      <c r="T2687" s="28"/>
    </row>
    <row r="2688" spans="2:20" x14ac:dyDescent="0.3">
      <c r="B2688" s="27"/>
      <c r="N2688" s="17">
        <v>2683</v>
      </c>
      <c r="O2688" s="4">
        <v>89.257960419644832</v>
      </c>
      <c r="P2688" s="35">
        <f t="shared" si="47"/>
        <v>-8.2879055568197191E-2</v>
      </c>
      <c r="T2688" s="28"/>
    </row>
    <row r="2689" spans="2:20" x14ac:dyDescent="0.3">
      <c r="B2689" s="27"/>
      <c r="N2689" s="17">
        <v>2684</v>
      </c>
      <c r="O2689" s="4">
        <v>165.46350309897147</v>
      </c>
      <c r="P2689" s="35">
        <f t="shared" si="47"/>
        <v>0.70012896908771949</v>
      </c>
      <c r="T2689" s="28"/>
    </row>
    <row r="2690" spans="2:20" x14ac:dyDescent="0.3">
      <c r="B2690" s="27"/>
      <c r="N2690" s="17">
        <v>2685</v>
      </c>
      <c r="O2690" s="4">
        <v>126.04461837964803</v>
      </c>
      <c r="P2690" s="35">
        <f t="shared" si="47"/>
        <v>0.2951019595944846</v>
      </c>
      <c r="T2690" s="28"/>
    </row>
    <row r="2691" spans="2:20" x14ac:dyDescent="0.3">
      <c r="B2691" s="27"/>
      <c r="N2691" s="17">
        <v>2686</v>
      </c>
      <c r="O2691" s="4">
        <v>127.4903651551903</v>
      </c>
      <c r="P2691" s="35">
        <f t="shared" si="47"/>
        <v>0.30995693322328766</v>
      </c>
      <c r="T2691" s="28"/>
    </row>
    <row r="2692" spans="2:20" x14ac:dyDescent="0.3">
      <c r="B2692" s="27"/>
      <c r="N2692" s="17">
        <v>2687</v>
      </c>
      <c r="O2692" s="4">
        <v>141.04058246459357</v>
      </c>
      <c r="P2692" s="35">
        <f t="shared" si="47"/>
        <v>0.4491847179231605</v>
      </c>
      <c r="T2692" s="28"/>
    </row>
    <row r="2693" spans="2:20" x14ac:dyDescent="0.3">
      <c r="B2693" s="27"/>
      <c r="N2693" s="17">
        <v>2688</v>
      </c>
      <c r="O2693" s="4">
        <v>94.313982762229514</v>
      </c>
      <c r="P2693" s="35">
        <f t="shared" si="47"/>
        <v>-3.0928686501966451E-2</v>
      </c>
      <c r="T2693" s="28"/>
    </row>
    <row r="2694" spans="2:20" x14ac:dyDescent="0.3">
      <c r="B2694" s="27"/>
      <c r="N2694" s="17">
        <v>2689</v>
      </c>
      <c r="O2694" s="4">
        <v>91.411441652853725</v>
      </c>
      <c r="P2694" s="35">
        <f t="shared" si="47"/>
        <v>-6.075214685180641E-2</v>
      </c>
      <c r="T2694" s="28"/>
    </row>
    <row r="2695" spans="2:20" x14ac:dyDescent="0.3">
      <c r="B2695" s="27"/>
      <c r="N2695" s="17">
        <v>2690</v>
      </c>
      <c r="O2695" s="4">
        <v>81.403945025168383</v>
      </c>
      <c r="P2695" s="35">
        <f t="shared" ref="P2695:P2758" si="48">O2695/$D$6-1</f>
        <v>-0.16357865908029834</v>
      </c>
      <c r="T2695" s="28"/>
    </row>
    <row r="2696" spans="2:20" x14ac:dyDescent="0.3">
      <c r="B2696" s="27"/>
      <c r="N2696" s="17">
        <v>2691</v>
      </c>
      <c r="O2696" s="4">
        <v>163.58252845068662</v>
      </c>
      <c r="P2696" s="35">
        <f t="shared" si="48"/>
        <v>0.68080205149093787</v>
      </c>
      <c r="T2696" s="28"/>
    </row>
    <row r="2697" spans="2:20" x14ac:dyDescent="0.3">
      <c r="B2697" s="27"/>
      <c r="N2697" s="17">
        <v>2692</v>
      </c>
      <c r="O2697" s="4">
        <v>141.41954704882269</v>
      </c>
      <c r="P2697" s="35">
        <f t="shared" si="48"/>
        <v>0.45307855950054354</v>
      </c>
      <c r="T2697" s="28"/>
    </row>
    <row r="2698" spans="2:20" x14ac:dyDescent="0.3">
      <c r="B2698" s="27"/>
      <c r="N2698" s="17">
        <v>2693</v>
      </c>
      <c r="O2698" s="4">
        <v>116.47875047800601</v>
      </c>
      <c r="P2698" s="35">
        <f t="shared" si="48"/>
        <v>0.19681315977184233</v>
      </c>
      <c r="T2698" s="28"/>
    </row>
    <row r="2699" spans="2:20" x14ac:dyDescent="0.3">
      <c r="B2699" s="27"/>
      <c r="N2699" s="17">
        <v>2694</v>
      </c>
      <c r="O2699" s="4">
        <v>123.11507366942244</v>
      </c>
      <c r="P2699" s="35">
        <f t="shared" si="48"/>
        <v>0.26500103863723234</v>
      </c>
      <c r="T2699" s="28"/>
    </row>
    <row r="2700" spans="2:20" x14ac:dyDescent="0.3">
      <c r="B2700" s="27"/>
      <c r="N2700" s="17">
        <v>2695</v>
      </c>
      <c r="O2700" s="4">
        <v>145.75905525694822</v>
      </c>
      <c r="P2700" s="35">
        <f t="shared" si="48"/>
        <v>0.49766678275250253</v>
      </c>
      <c r="T2700" s="28"/>
    </row>
    <row r="2701" spans="2:20" x14ac:dyDescent="0.3">
      <c r="B2701" s="27"/>
      <c r="N2701" s="17">
        <v>2696</v>
      </c>
      <c r="O2701" s="4">
        <v>134.48273431483153</v>
      </c>
      <c r="P2701" s="35">
        <f t="shared" si="48"/>
        <v>0.38180316606746278</v>
      </c>
      <c r="T2701" s="28"/>
    </row>
    <row r="2702" spans="2:20" x14ac:dyDescent="0.3">
      <c r="B2702" s="27"/>
      <c r="N2702" s="17">
        <v>2697</v>
      </c>
      <c r="O2702" s="4">
        <v>147.84045451398626</v>
      </c>
      <c r="P2702" s="35">
        <f t="shared" si="48"/>
        <v>0.51905305287765158</v>
      </c>
      <c r="T2702" s="28"/>
    </row>
    <row r="2703" spans="2:20" x14ac:dyDescent="0.3">
      <c r="B2703" s="27"/>
      <c r="N2703" s="17">
        <v>2698</v>
      </c>
      <c r="O2703" s="4">
        <v>152.5662825278925</v>
      </c>
      <c r="P2703" s="35">
        <f t="shared" si="48"/>
        <v>0.56761069222946947</v>
      </c>
      <c r="T2703" s="28"/>
    </row>
    <row r="2704" spans="2:20" x14ac:dyDescent="0.3">
      <c r="B2704" s="27"/>
      <c r="N2704" s="17">
        <v>2699</v>
      </c>
      <c r="O2704" s="4">
        <v>103.24625903982034</v>
      </c>
      <c r="P2704" s="35">
        <f t="shared" si="48"/>
        <v>6.0849992028390254E-2</v>
      </c>
      <c r="T2704" s="28"/>
    </row>
    <row r="2705" spans="2:20" x14ac:dyDescent="0.3">
      <c r="B2705" s="27"/>
      <c r="N2705" s="17">
        <v>2700</v>
      </c>
      <c r="O2705" s="4">
        <v>113.46461374374498</v>
      </c>
      <c r="P2705" s="35">
        <f t="shared" si="48"/>
        <v>0.16584306012610073</v>
      </c>
      <c r="T2705" s="28"/>
    </row>
    <row r="2706" spans="2:20" x14ac:dyDescent="0.3">
      <c r="B2706" s="27"/>
      <c r="N2706" s="17">
        <v>2701</v>
      </c>
      <c r="O2706" s="4">
        <v>66.871105646432213</v>
      </c>
      <c r="P2706" s="35">
        <f t="shared" si="48"/>
        <v>-0.31290283491446591</v>
      </c>
      <c r="T2706" s="28"/>
    </row>
    <row r="2707" spans="2:20" x14ac:dyDescent="0.3">
      <c r="B2707" s="27"/>
      <c r="N2707" s="17">
        <v>2702</v>
      </c>
      <c r="O2707" s="4">
        <v>103.6569191433523</v>
      </c>
      <c r="P2707" s="35">
        <f t="shared" si="48"/>
        <v>6.5069503433546672E-2</v>
      </c>
      <c r="T2707" s="28"/>
    </row>
    <row r="2708" spans="2:20" x14ac:dyDescent="0.3">
      <c r="B2708" s="27"/>
      <c r="N2708" s="17">
        <v>2703</v>
      </c>
      <c r="O2708" s="4">
        <v>70.657370574795763</v>
      </c>
      <c r="P2708" s="35">
        <f t="shared" si="48"/>
        <v>-0.27399915785704643</v>
      </c>
      <c r="T2708" s="28"/>
    </row>
    <row r="2709" spans="2:20" x14ac:dyDescent="0.3">
      <c r="B2709" s="27"/>
      <c r="N2709" s="17">
        <v>2704</v>
      </c>
      <c r="O2709" s="4">
        <v>122.91295359570496</v>
      </c>
      <c r="P2709" s="35">
        <f t="shared" si="48"/>
        <v>0.26292426529371338</v>
      </c>
      <c r="T2709" s="28"/>
    </row>
    <row r="2710" spans="2:20" x14ac:dyDescent="0.3">
      <c r="B2710" s="27"/>
      <c r="N2710" s="17">
        <v>2705</v>
      </c>
      <c r="O2710" s="4">
        <v>113.67630081489337</v>
      </c>
      <c r="P2710" s="35">
        <f t="shared" si="48"/>
        <v>0.16801813387529752</v>
      </c>
      <c r="T2710" s="28"/>
    </row>
    <row r="2711" spans="2:20" x14ac:dyDescent="0.3">
      <c r="B2711" s="27"/>
      <c r="N2711" s="17">
        <v>2706</v>
      </c>
      <c r="O2711" s="4">
        <v>96.731401615328323</v>
      </c>
      <c r="P2711" s="35">
        <f t="shared" si="48"/>
        <v>-6.0898323401894494E-3</v>
      </c>
      <c r="T2711" s="28"/>
    </row>
    <row r="2712" spans="2:20" x14ac:dyDescent="0.3">
      <c r="B2712" s="27"/>
      <c r="N2712" s="17">
        <v>2707</v>
      </c>
      <c r="O2712" s="4">
        <v>125.60794722113835</v>
      </c>
      <c r="P2712" s="35">
        <f t="shared" si="48"/>
        <v>0.290615185939612</v>
      </c>
      <c r="T2712" s="28"/>
    </row>
    <row r="2713" spans="2:20" x14ac:dyDescent="0.3">
      <c r="B2713" s="27"/>
      <c r="N2713" s="17">
        <v>2708</v>
      </c>
      <c r="O2713" s="4">
        <v>102.4224973475539</v>
      </c>
      <c r="P2713" s="35">
        <f t="shared" si="48"/>
        <v>5.2385883083415186E-2</v>
      </c>
      <c r="T2713" s="28"/>
    </row>
    <row r="2714" spans="2:20" x14ac:dyDescent="0.3">
      <c r="B2714" s="27"/>
      <c r="N2714" s="17">
        <v>2709</v>
      </c>
      <c r="O2714" s="4">
        <v>107.62619627984516</v>
      </c>
      <c r="P2714" s="35">
        <f t="shared" si="48"/>
        <v>0.10585362150007027</v>
      </c>
      <c r="T2714" s="28"/>
    </row>
    <row r="2715" spans="2:20" x14ac:dyDescent="0.3">
      <c r="B2715" s="27"/>
      <c r="N2715" s="17">
        <v>2710</v>
      </c>
      <c r="O2715" s="4">
        <v>89.421466272647521</v>
      </c>
      <c r="P2715" s="35">
        <f t="shared" si="48"/>
        <v>-8.1199041352983836E-2</v>
      </c>
      <c r="T2715" s="28"/>
    </row>
    <row r="2716" spans="2:20" x14ac:dyDescent="0.3">
      <c r="B2716" s="27"/>
      <c r="N2716" s="17">
        <v>2711</v>
      </c>
      <c r="O2716" s="4">
        <v>84.773326991970748</v>
      </c>
      <c r="P2716" s="35">
        <f t="shared" si="48"/>
        <v>-0.12895843297366238</v>
      </c>
      <c r="T2716" s="28"/>
    </row>
    <row r="2717" spans="2:20" x14ac:dyDescent="0.3">
      <c r="B2717" s="27"/>
      <c r="N2717" s="17">
        <v>2712</v>
      </c>
      <c r="O2717" s="4">
        <v>77.465635094253031</v>
      </c>
      <c r="P2717" s="35">
        <f t="shared" si="48"/>
        <v>-0.2040445907050511</v>
      </c>
      <c r="T2717" s="28"/>
    </row>
    <row r="2718" spans="2:20" x14ac:dyDescent="0.3">
      <c r="B2718" s="27"/>
      <c r="N2718" s="17">
        <v>2713</v>
      </c>
      <c r="O2718" s="4">
        <v>142.7679688991673</v>
      </c>
      <c r="P2718" s="35">
        <f t="shared" si="48"/>
        <v>0.46693352453745862</v>
      </c>
      <c r="T2718" s="28"/>
    </row>
    <row r="2719" spans="2:20" x14ac:dyDescent="0.3">
      <c r="B2719" s="27"/>
      <c r="N2719" s="17">
        <v>2714</v>
      </c>
      <c r="O2719" s="4">
        <v>126.52810197609128</v>
      </c>
      <c r="P2719" s="35">
        <f t="shared" si="48"/>
        <v>0.3000697286371854</v>
      </c>
      <c r="T2719" s="28"/>
    </row>
    <row r="2720" spans="2:20" x14ac:dyDescent="0.3">
      <c r="B2720" s="27"/>
      <c r="N2720" s="17">
        <v>2715</v>
      </c>
      <c r="O2720" s="4">
        <v>94.016354233137491</v>
      </c>
      <c r="P2720" s="35">
        <f t="shared" si="48"/>
        <v>-3.3986804303531737E-2</v>
      </c>
      <c r="T2720" s="28"/>
    </row>
    <row r="2721" spans="2:20" x14ac:dyDescent="0.3">
      <c r="B2721" s="27"/>
      <c r="N2721" s="17">
        <v>2716</v>
      </c>
      <c r="O2721" s="4">
        <v>80.545547597980345</v>
      </c>
      <c r="P2721" s="35">
        <f t="shared" si="48"/>
        <v>-0.17239864841703945</v>
      </c>
      <c r="T2721" s="28"/>
    </row>
    <row r="2722" spans="2:20" x14ac:dyDescent="0.3">
      <c r="B2722" s="27"/>
      <c r="N2722" s="17">
        <v>2717</v>
      </c>
      <c r="O2722" s="4">
        <v>163.04070825083792</v>
      </c>
      <c r="P2722" s="35">
        <f t="shared" si="48"/>
        <v>0.67523487685395045</v>
      </c>
      <c r="T2722" s="28"/>
    </row>
    <row r="2723" spans="2:20" x14ac:dyDescent="0.3">
      <c r="B2723" s="27"/>
      <c r="N2723" s="17">
        <v>2718</v>
      </c>
      <c r="O2723" s="4">
        <v>115.35112437652332</v>
      </c>
      <c r="P2723" s="35">
        <f t="shared" si="48"/>
        <v>0.18522685967831998</v>
      </c>
      <c r="T2723" s="28"/>
    </row>
    <row r="2724" spans="2:20" x14ac:dyDescent="0.3">
      <c r="B2724" s="27"/>
      <c r="N2724" s="17">
        <v>2719</v>
      </c>
      <c r="O2724" s="4">
        <v>132.2950853069986</v>
      </c>
      <c r="P2724" s="35">
        <f t="shared" si="48"/>
        <v>0.35932518522725232</v>
      </c>
      <c r="T2724" s="28"/>
    </row>
    <row r="2725" spans="2:20" x14ac:dyDescent="0.3">
      <c r="B2725" s="27"/>
      <c r="N2725" s="17">
        <v>2720</v>
      </c>
      <c r="O2725" s="4">
        <v>189.49041859373443</v>
      </c>
      <c r="P2725" s="35">
        <f t="shared" si="48"/>
        <v>0.94700428784629498</v>
      </c>
      <c r="T2725" s="28"/>
    </row>
    <row r="2726" spans="2:20" x14ac:dyDescent="0.3">
      <c r="B2726" s="27"/>
      <c r="N2726" s="17">
        <v>2721</v>
      </c>
      <c r="O2726" s="4">
        <v>143.91355196560269</v>
      </c>
      <c r="P2726" s="35">
        <f t="shared" si="48"/>
        <v>0.47870433152066494</v>
      </c>
      <c r="T2726" s="28"/>
    </row>
    <row r="2727" spans="2:20" x14ac:dyDescent="0.3">
      <c r="B2727" s="27"/>
      <c r="N2727" s="17">
        <v>2722</v>
      </c>
      <c r="O2727" s="4">
        <v>81.16206462889572</v>
      </c>
      <c r="P2727" s="35">
        <f t="shared" si="48"/>
        <v>-0.16606396768948206</v>
      </c>
      <c r="T2727" s="28"/>
    </row>
    <row r="2728" spans="2:20" x14ac:dyDescent="0.3">
      <c r="B2728" s="27"/>
      <c r="N2728" s="17">
        <v>2723</v>
      </c>
      <c r="O2728" s="4">
        <v>107.52008497199101</v>
      </c>
      <c r="P2728" s="35">
        <f t="shared" si="48"/>
        <v>0.10476333327909204</v>
      </c>
      <c r="T2728" s="28"/>
    </row>
    <row r="2729" spans="2:20" x14ac:dyDescent="0.3">
      <c r="B2729" s="27"/>
      <c r="N2729" s="17">
        <v>2724</v>
      </c>
      <c r="O2729" s="4">
        <v>141.49346666929617</v>
      </c>
      <c r="P2729" s="35">
        <f t="shared" si="48"/>
        <v>0.45383807979231294</v>
      </c>
      <c r="T2729" s="28"/>
    </row>
    <row r="2730" spans="2:20" x14ac:dyDescent="0.3">
      <c r="B2730" s="27"/>
      <c r="N2730" s="17">
        <v>2725</v>
      </c>
      <c r="O2730" s="4">
        <v>102.44494753889424</v>
      </c>
      <c r="P2730" s="35">
        <f t="shared" si="48"/>
        <v>5.2616557642725326E-2</v>
      </c>
      <c r="T2730" s="28"/>
    </row>
    <row r="2731" spans="2:20" x14ac:dyDescent="0.3">
      <c r="B2731" s="27"/>
      <c r="N2731" s="17">
        <v>2726</v>
      </c>
      <c r="O2731" s="4">
        <v>109.73561368296923</v>
      </c>
      <c r="P2731" s="35">
        <f t="shared" si="48"/>
        <v>0.12752777663266102</v>
      </c>
      <c r="T2731" s="28"/>
    </row>
    <row r="2732" spans="2:20" x14ac:dyDescent="0.3">
      <c r="B2732" s="27"/>
      <c r="N2732" s="17">
        <v>2727</v>
      </c>
      <c r="O2732" s="4">
        <v>80.210297954185549</v>
      </c>
      <c r="P2732" s="35">
        <f t="shared" si="48"/>
        <v>-0.17584332123380519</v>
      </c>
      <c r="T2732" s="28"/>
    </row>
    <row r="2733" spans="2:20" x14ac:dyDescent="0.3">
      <c r="B2733" s="27"/>
      <c r="N2733" s="17">
        <v>2728</v>
      </c>
      <c r="O2733" s="4">
        <v>87.038695373841392</v>
      </c>
      <c r="P2733" s="35">
        <f t="shared" si="48"/>
        <v>-0.10568188956958646</v>
      </c>
      <c r="T2733" s="28"/>
    </row>
    <row r="2734" spans="2:20" x14ac:dyDescent="0.3">
      <c r="B2734" s="27"/>
      <c r="N2734" s="17">
        <v>2729</v>
      </c>
      <c r="O2734" s="4">
        <v>119.60718926610438</v>
      </c>
      <c r="P2734" s="35">
        <f t="shared" si="48"/>
        <v>0.22895770713152408</v>
      </c>
      <c r="T2734" s="28"/>
    </row>
    <row r="2735" spans="2:20" x14ac:dyDescent="0.3">
      <c r="B2735" s="27"/>
      <c r="N2735" s="17">
        <v>2730</v>
      </c>
      <c r="O2735" s="4">
        <v>129.68247740290155</v>
      </c>
      <c r="P2735" s="35">
        <f t="shared" si="48"/>
        <v>0.33248077362328621</v>
      </c>
      <c r="T2735" s="28"/>
    </row>
    <row r="2736" spans="2:20" x14ac:dyDescent="0.3">
      <c r="B2736" s="27"/>
      <c r="N2736" s="17">
        <v>2731</v>
      </c>
      <c r="O2736" s="4">
        <v>146.40336552749608</v>
      </c>
      <c r="P2736" s="35">
        <f t="shared" si="48"/>
        <v>0.50428703758527949</v>
      </c>
      <c r="T2736" s="28"/>
    </row>
    <row r="2737" spans="2:20" x14ac:dyDescent="0.3">
      <c r="B2737" s="27"/>
      <c r="N2737" s="17">
        <v>2732</v>
      </c>
      <c r="O2737" s="4">
        <v>105.67109627388312</v>
      </c>
      <c r="P2737" s="35">
        <f t="shared" si="48"/>
        <v>8.5765069672351313E-2</v>
      </c>
      <c r="T2737" s="28"/>
    </row>
    <row r="2738" spans="2:20" x14ac:dyDescent="0.3">
      <c r="B2738" s="27"/>
      <c r="N2738" s="17">
        <v>2733</v>
      </c>
      <c r="O2738" s="4">
        <v>126.83427840629193</v>
      </c>
      <c r="P2738" s="35">
        <f t="shared" si="48"/>
        <v>0.30321567568222418</v>
      </c>
      <c r="T2738" s="28"/>
    </row>
    <row r="2739" spans="2:20" x14ac:dyDescent="0.3">
      <c r="B2739" s="27"/>
      <c r="N2739" s="17">
        <v>2734</v>
      </c>
      <c r="O2739" s="4">
        <v>93.408627965310501</v>
      </c>
      <c r="P2739" s="35">
        <f t="shared" si="48"/>
        <v>-4.0231160393286558E-2</v>
      </c>
      <c r="T2739" s="28"/>
    </row>
    <row r="2740" spans="2:20" x14ac:dyDescent="0.3">
      <c r="B2740" s="27"/>
      <c r="N2740" s="17">
        <v>2735</v>
      </c>
      <c r="O2740" s="4">
        <v>144.9673587761412</v>
      </c>
      <c r="P2740" s="35">
        <f t="shared" si="48"/>
        <v>0.48953214220316199</v>
      </c>
      <c r="T2740" s="28"/>
    </row>
    <row r="2741" spans="2:20" x14ac:dyDescent="0.3">
      <c r="B2741" s="27"/>
      <c r="N2741" s="17">
        <v>2736</v>
      </c>
      <c r="O2741" s="4">
        <v>135.53165645713872</v>
      </c>
      <c r="P2741" s="35">
        <f t="shared" si="48"/>
        <v>0.39258078703555821</v>
      </c>
      <c r="T2741" s="28"/>
    </row>
    <row r="2742" spans="2:20" x14ac:dyDescent="0.3">
      <c r="B2742" s="27"/>
      <c r="N2742" s="17">
        <v>2737</v>
      </c>
      <c r="O2742" s="4">
        <v>122.4825942779479</v>
      </c>
      <c r="P2742" s="35">
        <f t="shared" si="48"/>
        <v>0.25850234547736584</v>
      </c>
      <c r="T2742" s="28"/>
    </row>
    <row r="2743" spans="2:20" x14ac:dyDescent="0.3">
      <c r="B2743" s="27"/>
      <c r="N2743" s="17">
        <v>2738</v>
      </c>
      <c r="O2743" s="4">
        <v>74.016297372872046</v>
      </c>
      <c r="P2743" s="35">
        <f t="shared" si="48"/>
        <v>-0.23948635807038432</v>
      </c>
      <c r="T2743" s="28"/>
    </row>
    <row r="2744" spans="2:20" x14ac:dyDescent="0.3">
      <c r="B2744" s="27"/>
      <c r="N2744" s="17">
        <v>2739</v>
      </c>
      <c r="O2744" s="4">
        <v>68.121100910231689</v>
      </c>
      <c r="P2744" s="35">
        <f t="shared" si="48"/>
        <v>-0.30005919798302261</v>
      </c>
      <c r="T2744" s="28"/>
    </row>
    <row r="2745" spans="2:20" x14ac:dyDescent="0.3">
      <c r="B2745" s="27"/>
      <c r="N2745" s="17">
        <v>2740</v>
      </c>
      <c r="O2745" s="4">
        <v>110.60222422213269</v>
      </c>
      <c r="P2745" s="35">
        <f t="shared" si="48"/>
        <v>0.13643215527178154</v>
      </c>
      <c r="T2745" s="28"/>
    </row>
    <row r="2746" spans="2:20" x14ac:dyDescent="0.3">
      <c r="B2746" s="27"/>
      <c r="N2746" s="17">
        <v>2741</v>
      </c>
      <c r="O2746" s="4">
        <v>77.597385412156811</v>
      </c>
      <c r="P2746" s="35">
        <f t="shared" si="48"/>
        <v>-0.20269086297682359</v>
      </c>
      <c r="T2746" s="28"/>
    </row>
    <row r="2747" spans="2:20" x14ac:dyDescent="0.3">
      <c r="B2747" s="27"/>
      <c r="N2747" s="17">
        <v>2742</v>
      </c>
      <c r="O2747" s="4">
        <v>111.33413940902265</v>
      </c>
      <c r="P2747" s="35">
        <f t="shared" si="48"/>
        <v>0.14395254610626407</v>
      </c>
      <c r="T2747" s="28"/>
    </row>
    <row r="2748" spans="2:20" x14ac:dyDescent="0.3">
      <c r="B2748" s="27"/>
      <c r="N2748" s="17">
        <v>2743</v>
      </c>
      <c r="O2748" s="4">
        <v>138.51738431017048</v>
      </c>
      <c r="P2748" s="35">
        <f t="shared" si="48"/>
        <v>0.42325898689039354</v>
      </c>
      <c r="T2748" s="28"/>
    </row>
    <row r="2749" spans="2:20" x14ac:dyDescent="0.3">
      <c r="B2749" s="27"/>
      <c r="N2749" s="17">
        <v>2744</v>
      </c>
      <c r="O2749" s="4">
        <v>134.02166365910358</v>
      </c>
      <c r="P2749" s="35">
        <f t="shared" si="48"/>
        <v>0.37706568883581926</v>
      </c>
      <c r="T2749" s="28"/>
    </row>
    <row r="2750" spans="2:20" x14ac:dyDescent="0.3">
      <c r="B2750" s="27"/>
      <c r="N2750" s="17">
        <v>2745</v>
      </c>
      <c r="O2750" s="4">
        <v>58.751209904184449</v>
      </c>
      <c r="P2750" s="35">
        <f t="shared" si="48"/>
        <v>-0.39633434530083866</v>
      </c>
      <c r="T2750" s="28"/>
    </row>
    <row r="2751" spans="2:20" x14ac:dyDescent="0.3">
      <c r="B2751" s="27"/>
      <c r="N2751" s="17">
        <v>2746</v>
      </c>
      <c r="O2751" s="4">
        <v>67.242825874876175</v>
      </c>
      <c r="P2751" s="35">
        <f t="shared" si="48"/>
        <v>-0.3090834287195211</v>
      </c>
      <c r="T2751" s="28"/>
    </row>
    <row r="2752" spans="2:20" x14ac:dyDescent="0.3">
      <c r="B2752" s="27"/>
      <c r="N2752" s="17">
        <v>2747</v>
      </c>
      <c r="O2752" s="4">
        <v>90.270698581273251</v>
      </c>
      <c r="P2752" s="35">
        <f t="shared" si="48"/>
        <v>-7.2473223137251797E-2</v>
      </c>
      <c r="T2752" s="28"/>
    </row>
    <row r="2753" spans="2:20" x14ac:dyDescent="0.3">
      <c r="B2753" s="27"/>
      <c r="N2753" s="17">
        <v>2748</v>
      </c>
      <c r="O2753" s="4">
        <v>89.349422700046205</v>
      </c>
      <c r="P2753" s="35">
        <f t="shared" si="48"/>
        <v>-8.1939285349527324E-2</v>
      </c>
      <c r="T2753" s="28"/>
    </row>
    <row r="2754" spans="2:20" x14ac:dyDescent="0.3">
      <c r="B2754" s="27"/>
      <c r="N2754" s="17">
        <v>2749</v>
      </c>
      <c r="O2754" s="4">
        <v>81.357513656663684</v>
      </c>
      <c r="P2754" s="35">
        <f t="shared" si="48"/>
        <v>-0.16405573899937886</v>
      </c>
      <c r="T2754" s="28"/>
    </row>
    <row r="2755" spans="2:20" x14ac:dyDescent="0.3">
      <c r="B2755" s="27"/>
      <c r="N2755" s="17">
        <v>2750</v>
      </c>
      <c r="O2755" s="4">
        <v>71.312156111056694</v>
      </c>
      <c r="P2755" s="35">
        <f t="shared" si="48"/>
        <v>-0.26727127020878982</v>
      </c>
      <c r="T2755" s="28"/>
    </row>
    <row r="2756" spans="2:20" x14ac:dyDescent="0.3">
      <c r="B2756" s="27"/>
      <c r="N2756" s="17">
        <v>2751</v>
      </c>
      <c r="O2756" s="4">
        <v>101.81087988901422</v>
      </c>
      <c r="P2756" s="35">
        <f t="shared" si="48"/>
        <v>4.6101545209575212E-2</v>
      </c>
      <c r="T2756" s="28"/>
    </row>
    <row r="2757" spans="2:20" x14ac:dyDescent="0.3">
      <c r="B2757" s="27"/>
      <c r="N2757" s="17">
        <v>2752</v>
      </c>
      <c r="O2757" s="4">
        <v>109.39598601386031</v>
      </c>
      <c r="P2757" s="35">
        <f t="shared" si="48"/>
        <v>0.12403811983136381</v>
      </c>
      <c r="T2757" s="28"/>
    </row>
    <row r="2758" spans="2:20" x14ac:dyDescent="0.3">
      <c r="B2758" s="27"/>
      <c r="N2758" s="17">
        <v>2753</v>
      </c>
      <c r="O2758" s="4">
        <v>116.13550273592517</v>
      </c>
      <c r="P2758" s="35">
        <f t="shared" si="48"/>
        <v>0.19328630690727722</v>
      </c>
      <c r="T2758" s="28"/>
    </row>
    <row r="2759" spans="2:20" x14ac:dyDescent="0.3">
      <c r="B2759" s="27"/>
      <c r="N2759" s="17">
        <v>2754</v>
      </c>
      <c r="O2759" s="4">
        <v>97.406699286985358</v>
      </c>
      <c r="P2759" s="35">
        <f t="shared" ref="P2759:P2822" si="49">O2759/$D$6-1</f>
        <v>8.4881644240564214E-4</v>
      </c>
      <c r="T2759" s="28"/>
    </row>
    <row r="2760" spans="2:20" x14ac:dyDescent="0.3">
      <c r="B2760" s="27"/>
      <c r="N2760" s="17">
        <v>2755</v>
      </c>
      <c r="O2760" s="4">
        <v>89.455929771135317</v>
      </c>
      <c r="P2760" s="35">
        <f t="shared" si="49"/>
        <v>-8.0844930681700844E-2</v>
      </c>
      <c r="T2760" s="28"/>
    </row>
    <row r="2761" spans="2:20" x14ac:dyDescent="0.3">
      <c r="B2761" s="27"/>
      <c r="N2761" s="17">
        <v>2756</v>
      </c>
      <c r="O2761" s="4">
        <v>118.56045437260862</v>
      </c>
      <c r="P2761" s="35">
        <f t="shared" si="49"/>
        <v>0.21820256003227123</v>
      </c>
      <c r="T2761" s="28"/>
    </row>
    <row r="2762" spans="2:20" x14ac:dyDescent="0.3">
      <c r="B2762" s="27"/>
      <c r="N2762" s="17">
        <v>2757</v>
      </c>
      <c r="O2762" s="4">
        <v>87.061317344050394</v>
      </c>
      <c r="P2762" s="35">
        <f t="shared" si="49"/>
        <v>-0.1054494499912515</v>
      </c>
      <c r="T2762" s="28"/>
    </row>
    <row r="2763" spans="2:20" x14ac:dyDescent="0.3">
      <c r="B2763" s="27"/>
      <c r="N2763" s="17">
        <v>2758</v>
      </c>
      <c r="O2763" s="4">
        <v>163.76884028426892</v>
      </c>
      <c r="P2763" s="35">
        <f t="shared" si="49"/>
        <v>0.68271639598156342</v>
      </c>
      <c r="T2763" s="28"/>
    </row>
    <row r="2764" spans="2:20" x14ac:dyDescent="0.3">
      <c r="B2764" s="27"/>
      <c r="N2764" s="17">
        <v>2759</v>
      </c>
      <c r="O2764" s="4">
        <v>108.11222580183296</v>
      </c>
      <c r="P2764" s="35">
        <f t="shared" si="49"/>
        <v>0.11084754979656641</v>
      </c>
      <c r="T2764" s="28"/>
    </row>
    <row r="2765" spans="2:20" x14ac:dyDescent="0.3">
      <c r="B2765" s="27"/>
      <c r="N2765" s="17">
        <v>2760</v>
      </c>
      <c r="O2765" s="4">
        <v>61.896081939561931</v>
      </c>
      <c r="P2765" s="35">
        <f t="shared" si="49"/>
        <v>-0.36402094717206213</v>
      </c>
      <c r="T2765" s="28"/>
    </row>
    <row r="2766" spans="2:20" x14ac:dyDescent="0.3">
      <c r="B2766" s="27"/>
      <c r="N2766" s="17">
        <v>2761</v>
      </c>
      <c r="O2766" s="4">
        <v>92.815870440224302</v>
      </c>
      <c r="P2766" s="35">
        <f t="shared" si="49"/>
        <v>-4.6321713422621369E-2</v>
      </c>
      <c r="T2766" s="28"/>
    </row>
    <row r="2767" spans="2:20" x14ac:dyDescent="0.3">
      <c r="B2767" s="27"/>
      <c r="N2767" s="17">
        <v>2762</v>
      </c>
      <c r="O2767" s="4">
        <v>118.49217724947623</v>
      </c>
      <c r="P2767" s="35">
        <f t="shared" si="49"/>
        <v>0.21750101610996042</v>
      </c>
      <c r="T2767" s="28"/>
    </row>
    <row r="2768" spans="2:20" x14ac:dyDescent="0.3">
      <c r="B2768" s="27"/>
      <c r="N2768" s="17">
        <v>2763</v>
      </c>
      <c r="O2768" s="4">
        <v>119.60864088354914</v>
      </c>
      <c r="P2768" s="35">
        <f t="shared" si="49"/>
        <v>0.22897262242597649</v>
      </c>
      <c r="T2768" s="28"/>
    </row>
    <row r="2769" spans="2:20" x14ac:dyDescent="0.3">
      <c r="B2769" s="27"/>
      <c r="N2769" s="17">
        <v>2764</v>
      </c>
      <c r="O2769" s="4">
        <v>132.89490410595266</v>
      </c>
      <c r="P2769" s="35">
        <f t="shared" si="49"/>
        <v>0.36548829248175818</v>
      </c>
      <c r="T2769" s="28"/>
    </row>
    <row r="2770" spans="2:20" x14ac:dyDescent="0.3">
      <c r="B2770" s="27"/>
      <c r="N2770" s="17">
        <v>2765</v>
      </c>
      <c r="O2770" s="4">
        <v>92.747133212174916</v>
      </c>
      <c r="P2770" s="35">
        <f t="shared" si="49"/>
        <v>-4.7027984899248199E-2</v>
      </c>
      <c r="T2770" s="28"/>
    </row>
    <row r="2771" spans="2:20" x14ac:dyDescent="0.3">
      <c r="B2771" s="27"/>
      <c r="N2771" s="17">
        <v>2766</v>
      </c>
      <c r="O2771" s="4">
        <v>91.973308968556921</v>
      </c>
      <c r="P2771" s="35">
        <f t="shared" si="49"/>
        <v>-5.497898913231114E-2</v>
      </c>
      <c r="T2771" s="28"/>
    </row>
    <row r="2772" spans="2:20" x14ac:dyDescent="0.3">
      <c r="B2772" s="27"/>
      <c r="N2772" s="17">
        <v>2767</v>
      </c>
      <c r="O2772" s="4">
        <v>114.22401965322091</v>
      </c>
      <c r="P2772" s="35">
        <f t="shared" si="49"/>
        <v>0.17364591671873653</v>
      </c>
      <c r="T2772" s="28"/>
    </row>
    <row r="2773" spans="2:20" x14ac:dyDescent="0.3">
      <c r="B2773" s="27"/>
      <c r="N2773" s="17">
        <v>2768</v>
      </c>
      <c r="O2773" s="4">
        <v>100.60239090117219</v>
      </c>
      <c r="P2773" s="35">
        <f t="shared" si="49"/>
        <v>3.3684383125047068E-2</v>
      </c>
      <c r="T2773" s="28"/>
    </row>
    <row r="2774" spans="2:20" x14ac:dyDescent="0.3">
      <c r="B2774" s="27"/>
      <c r="N2774" s="17">
        <v>2769</v>
      </c>
      <c r="O2774" s="4">
        <v>72.232715470689371</v>
      </c>
      <c r="P2774" s="35">
        <f t="shared" si="49"/>
        <v>-0.25781257021897863</v>
      </c>
      <c r="T2774" s="28"/>
    </row>
    <row r="2775" spans="2:20" x14ac:dyDescent="0.3">
      <c r="B2775" s="27"/>
      <c r="N2775" s="17">
        <v>2770</v>
      </c>
      <c r="O2775" s="4">
        <v>121.04306993409482</v>
      </c>
      <c r="P2775" s="35">
        <f t="shared" si="49"/>
        <v>0.24371130701356791</v>
      </c>
      <c r="T2775" s="28"/>
    </row>
    <row r="2776" spans="2:20" x14ac:dyDescent="0.3">
      <c r="B2776" s="27"/>
      <c r="N2776" s="17">
        <v>2771</v>
      </c>
      <c r="O2776" s="4">
        <v>105.31200683955964</v>
      </c>
      <c r="P2776" s="35">
        <f t="shared" si="49"/>
        <v>8.2075444236212158E-2</v>
      </c>
      <c r="T2776" s="28"/>
    </row>
    <row r="2777" spans="2:20" x14ac:dyDescent="0.3">
      <c r="B2777" s="27"/>
      <c r="N2777" s="17">
        <v>2772</v>
      </c>
      <c r="O2777" s="4">
        <v>87.051464132735632</v>
      </c>
      <c r="P2777" s="35">
        <f t="shared" si="49"/>
        <v>-0.10555069122983896</v>
      </c>
      <c r="T2777" s="28"/>
    </row>
    <row r="2778" spans="2:20" x14ac:dyDescent="0.3">
      <c r="B2778" s="27"/>
      <c r="N2778" s="17">
        <v>2773</v>
      </c>
      <c r="O2778" s="4">
        <v>104.78556128433614</v>
      </c>
      <c r="P2778" s="35">
        <f t="shared" si="49"/>
        <v>7.6666243280593571E-2</v>
      </c>
      <c r="T2778" s="28"/>
    </row>
    <row r="2779" spans="2:20" x14ac:dyDescent="0.3">
      <c r="B2779" s="27"/>
      <c r="N2779" s="17">
        <v>2774</v>
      </c>
      <c r="O2779" s="4">
        <v>114.6983540337759</v>
      </c>
      <c r="P2779" s="35">
        <f t="shared" si="49"/>
        <v>0.17851967803958479</v>
      </c>
      <c r="T2779" s="28"/>
    </row>
    <row r="2780" spans="2:20" x14ac:dyDescent="0.3">
      <c r="B2780" s="27"/>
      <c r="N2780" s="17">
        <v>2775</v>
      </c>
      <c r="O2780" s="4">
        <v>111.27464240416339</v>
      </c>
      <c r="P2780" s="35">
        <f t="shared" si="49"/>
        <v>0.14334121744682737</v>
      </c>
      <c r="T2780" s="28"/>
    </row>
    <row r="2781" spans="2:20" x14ac:dyDescent="0.3">
      <c r="B2781" s="27"/>
      <c r="N2781" s="17">
        <v>2776</v>
      </c>
      <c r="O2781" s="4">
        <v>104.40170355094718</v>
      </c>
      <c r="P2781" s="35">
        <f t="shared" si="49"/>
        <v>7.2722124847705238E-2</v>
      </c>
      <c r="T2781" s="28"/>
    </row>
    <row r="2782" spans="2:20" x14ac:dyDescent="0.3">
      <c r="B2782" s="27"/>
      <c r="N2782" s="17">
        <v>2777</v>
      </c>
      <c r="O2782" s="4">
        <v>67.684448790913692</v>
      </c>
      <c r="P2782" s="35">
        <f t="shared" si="49"/>
        <v>-0.30454577601118171</v>
      </c>
      <c r="T2782" s="28"/>
    </row>
    <row r="2783" spans="2:20" x14ac:dyDescent="0.3">
      <c r="B2783" s="27"/>
      <c r="N2783" s="17">
        <v>2778</v>
      </c>
      <c r="O2783" s="4">
        <v>91.81655665856465</v>
      </c>
      <c r="P2783" s="35">
        <f t="shared" si="49"/>
        <v>-5.6589611041058419E-2</v>
      </c>
      <c r="T2783" s="28"/>
    </row>
    <row r="2784" spans="2:20" x14ac:dyDescent="0.3">
      <c r="B2784" s="27"/>
      <c r="N2784" s="17">
        <v>2779</v>
      </c>
      <c r="O2784" s="4">
        <v>70.086851688773464</v>
      </c>
      <c r="P2784" s="35">
        <f t="shared" si="49"/>
        <v>-0.27986121001581155</v>
      </c>
      <c r="T2784" s="28"/>
    </row>
    <row r="2785" spans="2:20" x14ac:dyDescent="0.3">
      <c r="B2785" s="27"/>
      <c r="N2785" s="17">
        <v>2780</v>
      </c>
      <c r="O2785" s="4">
        <v>126.73189593851548</v>
      </c>
      <c r="P2785" s="35">
        <f t="shared" si="49"/>
        <v>0.3021637011009215</v>
      </c>
      <c r="T2785" s="28"/>
    </row>
    <row r="2786" spans="2:20" x14ac:dyDescent="0.3">
      <c r="B2786" s="27"/>
      <c r="N2786" s="17">
        <v>2781</v>
      </c>
      <c r="O2786" s="4">
        <v>95.247175705798824</v>
      </c>
      <c r="P2786" s="35">
        <f t="shared" si="49"/>
        <v>-2.1340177088132628E-2</v>
      </c>
      <c r="T2786" s="28"/>
    </row>
    <row r="2787" spans="2:20" x14ac:dyDescent="0.3">
      <c r="B2787" s="27"/>
      <c r="N2787" s="17">
        <v>2782</v>
      </c>
      <c r="O2787" s="4">
        <v>115.38332243498564</v>
      </c>
      <c r="P2787" s="35">
        <f t="shared" si="49"/>
        <v>0.18555769307006442</v>
      </c>
      <c r="T2787" s="28"/>
    </row>
    <row r="2788" spans="2:20" x14ac:dyDescent="0.3">
      <c r="B2788" s="27"/>
      <c r="N2788" s="17">
        <v>2783</v>
      </c>
      <c r="O2788" s="4">
        <v>82.072274665280347</v>
      </c>
      <c r="P2788" s="35">
        <f t="shared" si="49"/>
        <v>-0.15671160646281168</v>
      </c>
      <c r="T2788" s="28"/>
    </row>
    <row r="2789" spans="2:20" x14ac:dyDescent="0.3">
      <c r="B2789" s="27"/>
      <c r="N2789" s="17">
        <v>2784</v>
      </c>
      <c r="O2789" s="4">
        <v>89.478810177775074</v>
      </c>
      <c r="P2789" s="35">
        <f t="shared" si="49"/>
        <v>-8.0609835682355357E-2</v>
      </c>
      <c r="T2789" s="28"/>
    </row>
    <row r="2790" spans="2:20" x14ac:dyDescent="0.3">
      <c r="B2790" s="27"/>
      <c r="N2790" s="17">
        <v>2785</v>
      </c>
      <c r="O2790" s="4">
        <v>83.171401062800143</v>
      </c>
      <c r="P2790" s="35">
        <f t="shared" si="49"/>
        <v>-0.14541813935910419</v>
      </c>
      <c r="T2790" s="28"/>
    </row>
    <row r="2791" spans="2:20" x14ac:dyDescent="0.3">
      <c r="B2791" s="27"/>
      <c r="N2791" s="17">
        <v>2786</v>
      </c>
      <c r="O2791" s="4">
        <v>138.35336097391951</v>
      </c>
      <c r="P2791" s="35">
        <f t="shared" si="49"/>
        <v>0.42157365556146642</v>
      </c>
      <c r="T2791" s="28"/>
    </row>
    <row r="2792" spans="2:20" x14ac:dyDescent="0.3">
      <c r="B2792" s="27"/>
      <c r="N2792" s="17">
        <v>2787</v>
      </c>
      <c r="O2792" s="4">
        <v>105.02538797725242</v>
      </c>
      <c r="P2792" s="35">
        <f t="shared" si="49"/>
        <v>7.9130450193604318E-2</v>
      </c>
      <c r="T2792" s="28"/>
    </row>
    <row r="2793" spans="2:20" x14ac:dyDescent="0.3">
      <c r="B2793" s="27"/>
      <c r="N2793" s="17">
        <v>2788</v>
      </c>
      <c r="O2793" s="4">
        <v>102.68797214050228</v>
      </c>
      <c r="P2793" s="35">
        <f t="shared" si="49"/>
        <v>5.511362290277666E-2</v>
      </c>
      <c r="T2793" s="28"/>
    </row>
    <row r="2794" spans="2:20" x14ac:dyDescent="0.3">
      <c r="B2794" s="27"/>
      <c r="N2794" s="17">
        <v>2789</v>
      </c>
      <c r="O2794" s="4">
        <v>118.2794733145827</v>
      </c>
      <c r="P2794" s="35">
        <f t="shared" si="49"/>
        <v>0.21531549413817475</v>
      </c>
      <c r="T2794" s="28"/>
    </row>
    <row r="2795" spans="2:20" x14ac:dyDescent="0.3">
      <c r="B2795" s="27"/>
      <c r="N2795" s="17">
        <v>2790</v>
      </c>
      <c r="O2795" s="4">
        <v>143.11941217735492</v>
      </c>
      <c r="P2795" s="35">
        <f t="shared" si="49"/>
        <v>0.47054458611325822</v>
      </c>
      <c r="T2795" s="28"/>
    </row>
    <row r="2796" spans="2:20" x14ac:dyDescent="0.3">
      <c r="B2796" s="27"/>
      <c r="N2796" s="17">
        <v>2791</v>
      </c>
      <c r="O2796" s="4">
        <v>94.039512500379246</v>
      </c>
      <c r="P2796" s="35">
        <f t="shared" si="49"/>
        <v>-3.3748854300817088E-2</v>
      </c>
      <c r="T2796" s="28"/>
    </row>
    <row r="2797" spans="2:20" x14ac:dyDescent="0.3">
      <c r="B2797" s="27"/>
      <c r="N2797" s="17">
        <v>2792</v>
      </c>
      <c r="O2797" s="4">
        <v>153.03102734116817</v>
      </c>
      <c r="P2797" s="35">
        <f t="shared" si="49"/>
        <v>0.57238592124061061</v>
      </c>
      <c r="T2797" s="28"/>
    </row>
    <row r="2798" spans="2:20" x14ac:dyDescent="0.3">
      <c r="B2798" s="27"/>
      <c r="N2798" s="17">
        <v>2793</v>
      </c>
      <c r="O2798" s="4">
        <v>126.26632091968756</v>
      </c>
      <c r="P2798" s="35">
        <f t="shared" si="49"/>
        <v>0.29737994177050608</v>
      </c>
      <c r="T2798" s="28"/>
    </row>
    <row r="2799" spans="2:20" x14ac:dyDescent="0.3">
      <c r="B2799" s="27"/>
      <c r="N2799" s="17">
        <v>2794</v>
      </c>
      <c r="O2799" s="4">
        <v>132.37837774272231</v>
      </c>
      <c r="P2799" s="35">
        <f t="shared" si="49"/>
        <v>0.36018101071279807</v>
      </c>
      <c r="T2799" s="28"/>
    </row>
    <row r="2800" spans="2:20" x14ac:dyDescent="0.3">
      <c r="B2800" s="27"/>
      <c r="N2800" s="17">
        <v>2795</v>
      </c>
      <c r="O2800" s="4">
        <v>130.10166465306523</v>
      </c>
      <c r="P2800" s="35">
        <f t="shared" si="49"/>
        <v>0.3367879010207353</v>
      </c>
      <c r="T2800" s="28"/>
    </row>
    <row r="2801" spans="2:20" x14ac:dyDescent="0.3">
      <c r="B2801" s="27"/>
      <c r="N2801" s="17">
        <v>2796</v>
      </c>
      <c r="O2801" s="4">
        <v>110.12860024942157</v>
      </c>
      <c r="P2801" s="35">
        <f t="shared" si="49"/>
        <v>0.13156569335492629</v>
      </c>
      <c r="T2801" s="28"/>
    </row>
    <row r="2802" spans="2:20" x14ac:dyDescent="0.3">
      <c r="B2802" s="27"/>
      <c r="N2802" s="17">
        <v>2797</v>
      </c>
      <c r="O2802" s="4">
        <v>146.98042404461034</v>
      </c>
      <c r="P2802" s="35">
        <f t="shared" si="49"/>
        <v>0.51021628411657005</v>
      </c>
      <c r="T2802" s="28"/>
    </row>
    <row r="2803" spans="2:20" x14ac:dyDescent="0.3">
      <c r="B2803" s="27"/>
      <c r="N2803" s="17">
        <v>2798</v>
      </c>
      <c r="O2803" s="4">
        <v>108.85925937113943</v>
      </c>
      <c r="P2803" s="35">
        <f t="shared" si="49"/>
        <v>0.11852328123142697</v>
      </c>
      <c r="T2803" s="28"/>
    </row>
    <row r="2804" spans="2:20" x14ac:dyDescent="0.3">
      <c r="B2804" s="27"/>
      <c r="N2804" s="17">
        <v>2799</v>
      </c>
      <c r="O2804" s="4">
        <v>98.819905874919158</v>
      </c>
      <c r="P2804" s="35">
        <f t="shared" si="49"/>
        <v>1.5369441320115085E-2</v>
      </c>
      <c r="T2804" s="28"/>
    </row>
    <row r="2805" spans="2:20" x14ac:dyDescent="0.3">
      <c r="B2805" s="27"/>
      <c r="N2805" s="17">
        <v>2800</v>
      </c>
      <c r="O2805" s="4">
        <v>90.639986044018315</v>
      </c>
      <c r="P2805" s="35">
        <f t="shared" si="49"/>
        <v>-6.8678813484518542E-2</v>
      </c>
      <c r="T2805" s="28"/>
    </row>
    <row r="2806" spans="2:20" x14ac:dyDescent="0.3">
      <c r="B2806" s="27"/>
      <c r="N2806" s="17">
        <v>2801</v>
      </c>
      <c r="O2806" s="4">
        <v>103.94816769477249</v>
      </c>
      <c r="P2806" s="35">
        <f t="shared" si="49"/>
        <v>6.8062067293252371E-2</v>
      </c>
      <c r="T2806" s="28"/>
    </row>
    <row r="2807" spans="2:20" x14ac:dyDescent="0.3">
      <c r="B2807" s="27"/>
      <c r="N2807" s="17">
        <v>2802</v>
      </c>
      <c r="O2807" s="4">
        <v>101.64459402115681</v>
      </c>
      <c r="P2807" s="35">
        <f t="shared" si="49"/>
        <v>4.4392966484965601E-2</v>
      </c>
      <c r="T2807" s="28"/>
    </row>
    <row r="2808" spans="2:20" x14ac:dyDescent="0.3">
      <c r="B2808" s="27"/>
      <c r="N2808" s="17">
        <v>2803</v>
      </c>
      <c r="O2808" s="4">
        <v>118.67159490965447</v>
      </c>
      <c r="P2808" s="35">
        <f t="shared" si="49"/>
        <v>0.21934452332407117</v>
      </c>
      <c r="T2808" s="28"/>
    </row>
    <row r="2809" spans="2:20" x14ac:dyDescent="0.3">
      <c r="B2809" s="27"/>
      <c r="N2809" s="17">
        <v>2804</v>
      </c>
      <c r="O2809" s="4">
        <v>89.802711286229112</v>
      </c>
      <c r="P2809" s="35">
        <f t="shared" si="49"/>
        <v>-7.7281768481499924E-2</v>
      </c>
      <c r="T2809" s="28"/>
    </row>
    <row r="2810" spans="2:20" x14ac:dyDescent="0.3">
      <c r="B2810" s="27"/>
      <c r="N2810" s="17">
        <v>2805</v>
      </c>
      <c r="O2810" s="4">
        <v>128.99375960337079</v>
      </c>
      <c r="P2810" s="35">
        <f t="shared" si="49"/>
        <v>0.3254042337182399</v>
      </c>
      <c r="T2810" s="28"/>
    </row>
    <row r="2811" spans="2:20" x14ac:dyDescent="0.3">
      <c r="B2811" s="27"/>
      <c r="N2811" s="17">
        <v>2806</v>
      </c>
      <c r="O2811" s="4">
        <v>91.456367445824554</v>
      </c>
      <c r="P2811" s="35">
        <f t="shared" si="49"/>
        <v>-6.0290536643763937E-2</v>
      </c>
      <c r="T2811" s="28"/>
    </row>
    <row r="2812" spans="2:20" x14ac:dyDescent="0.3">
      <c r="B2812" s="27"/>
      <c r="N2812" s="17">
        <v>2807</v>
      </c>
      <c r="O2812" s="4">
        <v>83.666468316690498</v>
      </c>
      <c r="P2812" s="35">
        <f t="shared" si="49"/>
        <v>-0.14033134883296472</v>
      </c>
      <c r="T2812" s="28"/>
    </row>
    <row r="2813" spans="2:20" x14ac:dyDescent="0.3">
      <c r="B2813" s="27"/>
      <c r="N2813" s="17">
        <v>2808</v>
      </c>
      <c r="O2813" s="4">
        <v>103.11434607713977</v>
      </c>
      <c r="P2813" s="35">
        <f t="shared" si="49"/>
        <v>5.9494593133461171E-2</v>
      </c>
      <c r="T2813" s="28"/>
    </row>
    <row r="2814" spans="2:20" x14ac:dyDescent="0.3">
      <c r="B2814" s="27"/>
      <c r="N2814" s="17">
        <v>2809</v>
      </c>
      <c r="O2814" s="4">
        <v>111.72095851594285</v>
      </c>
      <c r="P2814" s="35">
        <f t="shared" si="49"/>
        <v>0.14792709249960567</v>
      </c>
      <c r="T2814" s="28"/>
    </row>
    <row r="2815" spans="2:20" x14ac:dyDescent="0.3">
      <c r="B2815" s="27"/>
      <c r="N2815" s="17">
        <v>2810</v>
      </c>
      <c r="O2815" s="4">
        <v>139.53106825614424</v>
      </c>
      <c r="P2815" s="35">
        <f t="shared" si="49"/>
        <v>0.43367453720675697</v>
      </c>
      <c r="T2815" s="28"/>
    </row>
    <row r="2816" spans="2:20" x14ac:dyDescent="0.3">
      <c r="B2816" s="27"/>
      <c r="N2816" s="17">
        <v>2811</v>
      </c>
      <c r="O2816" s="4">
        <v>112.07248435477268</v>
      </c>
      <c r="P2816" s="35">
        <f t="shared" si="49"/>
        <v>0.15153900238175044</v>
      </c>
      <c r="T2816" s="28"/>
    </row>
    <row r="2817" spans="2:20" x14ac:dyDescent="0.3">
      <c r="B2817" s="27"/>
      <c r="N2817" s="17">
        <v>2812</v>
      </c>
      <c r="O2817" s="4">
        <v>100.79207163774474</v>
      </c>
      <c r="P2817" s="35">
        <f t="shared" si="49"/>
        <v>3.5633342920319944E-2</v>
      </c>
      <c r="T2817" s="28"/>
    </row>
    <row r="2818" spans="2:20" x14ac:dyDescent="0.3">
      <c r="B2818" s="27"/>
      <c r="N2818" s="17">
        <v>2813</v>
      </c>
      <c r="O2818" s="4">
        <v>119.4309573459564</v>
      </c>
      <c r="P2818" s="35">
        <f t="shared" si="49"/>
        <v>0.2271469332320839</v>
      </c>
      <c r="T2818" s="28"/>
    </row>
    <row r="2819" spans="2:20" x14ac:dyDescent="0.3">
      <c r="B2819" s="27"/>
      <c r="N2819" s="17">
        <v>2814</v>
      </c>
      <c r="O2819" s="4">
        <v>117.39721071806493</v>
      </c>
      <c r="P2819" s="35">
        <f t="shared" si="49"/>
        <v>0.206250291416187</v>
      </c>
      <c r="T2819" s="28"/>
    </row>
    <row r="2820" spans="2:20" x14ac:dyDescent="0.3">
      <c r="B2820" s="27"/>
      <c r="N2820" s="17">
        <v>2815</v>
      </c>
      <c r="O2820" s="4">
        <v>82.698705515779437</v>
      </c>
      <c r="P2820" s="35">
        <f t="shared" si="49"/>
        <v>-0.15027506174982597</v>
      </c>
      <c r="T2820" s="28"/>
    </row>
    <row r="2821" spans="2:20" x14ac:dyDescent="0.3">
      <c r="B2821" s="27"/>
      <c r="N2821" s="17">
        <v>2816</v>
      </c>
      <c r="O2821" s="4">
        <v>109.52738590603025</v>
      </c>
      <c r="P2821" s="35">
        <f t="shared" si="49"/>
        <v>0.12538824695323103</v>
      </c>
      <c r="T2821" s="28"/>
    </row>
    <row r="2822" spans="2:20" x14ac:dyDescent="0.3">
      <c r="B2822" s="27"/>
      <c r="N2822" s="17">
        <v>2817</v>
      </c>
      <c r="O2822" s="4">
        <v>114.61068007161468</v>
      </c>
      <c r="P2822" s="35">
        <f t="shared" si="49"/>
        <v>0.17761883259564515</v>
      </c>
      <c r="T2822" s="28"/>
    </row>
    <row r="2823" spans="2:20" x14ac:dyDescent="0.3">
      <c r="B2823" s="27"/>
      <c r="N2823" s="17">
        <v>2818</v>
      </c>
      <c r="O2823" s="4">
        <v>108.90903608009778</v>
      </c>
      <c r="P2823" s="35">
        <f t="shared" ref="P2823:P2886" si="50">O2823/$D$6-1</f>
        <v>0.11903473435130518</v>
      </c>
      <c r="T2823" s="28"/>
    </row>
    <row r="2824" spans="2:20" x14ac:dyDescent="0.3">
      <c r="B2824" s="27"/>
      <c r="N2824" s="17">
        <v>2819</v>
      </c>
      <c r="O2824" s="4">
        <v>124.09384470084309</v>
      </c>
      <c r="P2824" s="35">
        <f t="shared" si="50"/>
        <v>0.27505786055539749</v>
      </c>
      <c r="T2824" s="28"/>
    </row>
    <row r="2825" spans="2:20" x14ac:dyDescent="0.3">
      <c r="B2825" s="27"/>
      <c r="N2825" s="17">
        <v>2820</v>
      </c>
      <c r="O2825" s="4">
        <v>102.99983636994216</v>
      </c>
      <c r="P2825" s="35">
        <f t="shared" si="50"/>
        <v>5.8318011791943514E-2</v>
      </c>
      <c r="T2825" s="28"/>
    </row>
    <row r="2826" spans="2:20" x14ac:dyDescent="0.3">
      <c r="B2826" s="27"/>
      <c r="N2826" s="17">
        <v>2821</v>
      </c>
      <c r="O2826" s="4">
        <v>81.590507569590258</v>
      </c>
      <c r="P2826" s="35">
        <f t="shared" si="50"/>
        <v>-0.16166173854871368</v>
      </c>
      <c r="T2826" s="28"/>
    </row>
    <row r="2827" spans="2:20" x14ac:dyDescent="0.3">
      <c r="B2827" s="27"/>
      <c r="N2827" s="17">
        <v>2822</v>
      </c>
      <c r="O2827" s="4">
        <v>113.42692888198609</v>
      </c>
      <c r="P2827" s="35">
        <f t="shared" si="50"/>
        <v>0.16545585011318309</v>
      </c>
      <c r="T2827" s="28"/>
    </row>
    <row r="2828" spans="2:20" x14ac:dyDescent="0.3">
      <c r="B2828" s="27"/>
      <c r="N2828" s="17">
        <v>2823</v>
      </c>
      <c r="O2828" s="4">
        <v>79.172775845112142</v>
      </c>
      <c r="P2828" s="35">
        <f t="shared" si="50"/>
        <v>-0.18650380744779294</v>
      </c>
      <c r="T2828" s="28"/>
    </row>
    <row r="2829" spans="2:20" x14ac:dyDescent="0.3">
      <c r="B2829" s="27"/>
      <c r="N2829" s="17">
        <v>2824</v>
      </c>
      <c r="O2829" s="4">
        <v>92.438889346278174</v>
      </c>
      <c r="P2829" s="35">
        <f t="shared" si="50"/>
        <v>-5.0195174739542936E-2</v>
      </c>
      <c r="T2829" s="28"/>
    </row>
    <row r="2830" spans="2:20" x14ac:dyDescent="0.3">
      <c r="B2830" s="27"/>
      <c r="N2830" s="17">
        <v>2825</v>
      </c>
      <c r="O2830" s="4">
        <v>110.96880458720722</v>
      </c>
      <c r="P2830" s="35">
        <f t="shared" si="50"/>
        <v>0.14019874963542911</v>
      </c>
      <c r="T2830" s="28"/>
    </row>
    <row r="2831" spans="2:20" x14ac:dyDescent="0.3">
      <c r="B2831" s="27"/>
      <c r="N2831" s="17">
        <v>2826</v>
      </c>
      <c r="O2831" s="4">
        <v>70.160643838593174</v>
      </c>
      <c r="P2831" s="35">
        <f t="shared" si="50"/>
        <v>-0.27910299947844186</v>
      </c>
      <c r="T2831" s="28"/>
    </row>
    <row r="2832" spans="2:20" x14ac:dyDescent="0.3">
      <c r="B2832" s="27"/>
      <c r="N2832" s="17">
        <v>2827</v>
      </c>
      <c r="O2832" s="4">
        <v>171.00407141652627</v>
      </c>
      <c r="P2832" s="35">
        <f t="shared" si="50"/>
        <v>0.75705802308127712</v>
      </c>
      <c r="T2832" s="28"/>
    </row>
    <row r="2833" spans="2:20" x14ac:dyDescent="0.3">
      <c r="B2833" s="27"/>
      <c r="N2833" s="17">
        <v>2828</v>
      </c>
      <c r="O2833" s="4">
        <v>88.770132987832582</v>
      </c>
      <c r="P2833" s="35">
        <f t="shared" si="50"/>
        <v>-8.7891457295504849E-2</v>
      </c>
      <c r="T2833" s="28"/>
    </row>
    <row r="2834" spans="2:20" x14ac:dyDescent="0.3">
      <c r="B2834" s="27"/>
      <c r="N2834" s="17">
        <v>2829</v>
      </c>
      <c r="O2834" s="4">
        <v>99.132479163656029</v>
      </c>
      <c r="P2834" s="35">
        <f t="shared" si="50"/>
        <v>1.8581115757025257E-2</v>
      </c>
      <c r="T2834" s="28"/>
    </row>
    <row r="2835" spans="2:20" x14ac:dyDescent="0.3">
      <c r="B2835" s="27"/>
      <c r="N2835" s="17">
        <v>2830</v>
      </c>
      <c r="O2835" s="4">
        <v>123.99949943481698</v>
      </c>
      <c r="P2835" s="35">
        <f t="shared" si="50"/>
        <v>0.27408846780797491</v>
      </c>
      <c r="T2835" s="28"/>
    </row>
    <row r="2836" spans="2:20" x14ac:dyDescent="0.3">
      <c r="B2836" s="27"/>
      <c r="N2836" s="17">
        <v>2831</v>
      </c>
      <c r="O2836" s="4">
        <v>70.174430549801727</v>
      </c>
      <c r="P2836" s="35">
        <f t="shared" si="50"/>
        <v>-0.2789613417311132</v>
      </c>
      <c r="T2836" s="28"/>
    </row>
    <row r="2837" spans="2:20" x14ac:dyDescent="0.3">
      <c r="B2837" s="27"/>
      <c r="N2837" s="17">
        <v>2832</v>
      </c>
      <c r="O2837" s="4">
        <v>116.69947987943669</v>
      </c>
      <c r="P2837" s="35">
        <f t="shared" si="50"/>
        <v>0.19908114299879753</v>
      </c>
      <c r="T2837" s="28"/>
    </row>
    <row r="2838" spans="2:20" x14ac:dyDescent="0.3">
      <c r="B2838" s="27"/>
      <c r="N2838" s="17">
        <v>2833</v>
      </c>
      <c r="O2838" s="4">
        <v>78.13467363993017</v>
      </c>
      <c r="P2838" s="35">
        <f t="shared" si="50"/>
        <v>-0.19717025411940747</v>
      </c>
      <c r="T2838" s="28"/>
    </row>
    <row r="2839" spans="2:20" x14ac:dyDescent="0.3">
      <c r="B2839" s="27"/>
      <c r="N2839" s="17">
        <v>2834</v>
      </c>
      <c r="O2839" s="4">
        <v>108.19852298158679</v>
      </c>
      <c r="P2839" s="35">
        <f t="shared" si="50"/>
        <v>0.11173424887220662</v>
      </c>
      <c r="T2839" s="28"/>
    </row>
    <row r="2840" spans="2:20" x14ac:dyDescent="0.3">
      <c r="B2840" s="27"/>
      <c r="N2840" s="17">
        <v>2835</v>
      </c>
      <c r="O2840" s="4">
        <v>85.795141913836005</v>
      </c>
      <c r="P2840" s="35">
        <f t="shared" si="50"/>
        <v>-0.11845933729894964</v>
      </c>
      <c r="T2840" s="28"/>
    </row>
    <row r="2841" spans="2:20" x14ac:dyDescent="0.3">
      <c r="B2841" s="27"/>
      <c r="N2841" s="17">
        <v>2836</v>
      </c>
      <c r="O2841" s="4">
        <v>93.162972089496847</v>
      </c>
      <c r="P2841" s="35">
        <f t="shared" si="50"/>
        <v>-4.2755261860228155E-2</v>
      </c>
      <c r="T2841" s="28"/>
    </row>
    <row r="2842" spans="2:20" x14ac:dyDescent="0.3">
      <c r="B2842" s="27"/>
      <c r="N2842" s="17">
        <v>2837</v>
      </c>
      <c r="O2842" s="4">
        <v>119.85264778657344</v>
      </c>
      <c r="P2842" s="35">
        <f t="shared" si="50"/>
        <v>0.23147978078246845</v>
      </c>
      <c r="T2842" s="28"/>
    </row>
    <row r="2843" spans="2:20" x14ac:dyDescent="0.3">
      <c r="B2843" s="27"/>
      <c r="N2843" s="17">
        <v>2838</v>
      </c>
      <c r="O2843" s="4">
        <v>156.98772143978536</v>
      </c>
      <c r="P2843" s="35">
        <f t="shared" si="50"/>
        <v>0.61304074924128349</v>
      </c>
      <c r="T2843" s="28"/>
    </row>
    <row r="2844" spans="2:20" x14ac:dyDescent="0.3">
      <c r="B2844" s="27"/>
      <c r="N2844" s="17">
        <v>2839</v>
      </c>
      <c r="O2844" s="4">
        <v>98.004268411301709</v>
      </c>
      <c r="P2844" s="35">
        <f t="shared" si="50"/>
        <v>6.9888084059199773E-3</v>
      </c>
      <c r="T2844" s="28"/>
    </row>
    <row r="2845" spans="2:20" x14ac:dyDescent="0.3">
      <c r="B2845" s="27"/>
      <c r="N2845" s="17">
        <v>2840</v>
      </c>
      <c r="O2845" s="4">
        <v>120.04567824660899</v>
      </c>
      <c r="P2845" s="35">
        <f t="shared" si="50"/>
        <v>0.23346315881373414</v>
      </c>
      <c r="T2845" s="28"/>
    </row>
    <row r="2846" spans="2:20" x14ac:dyDescent="0.3">
      <c r="B2846" s="27"/>
      <c r="N2846" s="17">
        <v>2841</v>
      </c>
      <c r="O2846" s="4">
        <v>113.19789736582072</v>
      </c>
      <c r="P2846" s="35">
        <f t="shared" si="50"/>
        <v>0.16310256308508286</v>
      </c>
      <c r="T2846" s="28"/>
    </row>
    <row r="2847" spans="2:20" x14ac:dyDescent="0.3">
      <c r="B2847" s="27"/>
      <c r="N2847" s="17">
        <v>2842</v>
      </c>
      <c r="O2847" s="4">
        <v>142.64147554951458</v>
      </c>
      <c r="P2847" s="35">
        <f t="shared" si="50"/>
        <v>0.46563381188715347</v>
      </c>
      <c r="T2847" s="28"/>
    </row>
    <row r="2848" spans="2:20" x14ac:dyDescent="0.3">
      <c r="B2848" s="27"/>
      <c r="N2848" s="17">
        <v>2843</v>
      </c>
      <c r="O2848" s="4">
        <v>121.65026736523461</v>
      </c>
      <c r="P2848" s="35">
        <f t="shared" si="50"/>
        <v>0.24995022933360933</v>
      </c>
      <c r="T2848" s="28"/>
    </row>
    <row r="2849" spans="2:20" x14ac:dyDescent="0.3">
      <c r="B2849" s="27"/>
      <c r="N2849" s="17">
        <v>2844</v>
      </c>
      <c r="O2849" s="4">
        <v>63.69595289359868</v>
      </c>
      <c r="P2849" s="35">
        <f t="shared" si="50"/>
        <v>-0.34552736585493571</v>
      </c>
      <c r="T2849" s="28"/>
    </row>
    <row r="2850" spans="2:20" x14ac:dyDescent="0.3">
      <c r="B2850" s="27"/>
      <c r="N2850" s="17">
        <v>2845</v>
      </c>
      <c r="O2850" s="4">
        <v>124.53219442256544</v>
      </c>
      <c r="P2850" s="35">
        <f t="shared" si="50"/>
        <v>0.27956188136079474</v>
      </c>
      <c r="T2850" s="28"/>
    </row>
    <row r="2851" spans="2:20" x14ac:dyDescent="0.3">
      <c r="B2851" s="27"/>
      <c r="N2851" s="17">
        <v>2846</v>
      </c>
      <c r="O2851" s="4">
        <v>124.45350274002902</v>
      </c>
      <c r="P2851" s="35">
        <f t="shared" si="50"/>
        <v>0.2787533283772019</v>
      </c>
      <c r="T2851" s="28"/>
    </row>
    <row r="2852" spans="2:20" x14ac:dyDescent="0.3">
      <c r="B2852" s="27"/>
      <c r="N2852" s="17">
        <v>2847</v>
      </c>
      <c r="O2852" s="4">
        <v>80.472712355386548</v>
      </c>
      <c r="P2852" s="35">
        <f t="shared" si="50"/>
        <v>-0.17314702678196614</v>
      </c>
      <c r="T2852" s="28"/>
    </row>
    <row r="2853" spans="2:20" x14ac:dyDescent="0.3">
      <c r="B2853" s="27"/>
      <c r="N2853" s="17">
        <v>2848</v>
      </c>
      <c r="O2853" s="4">
        <v>106.04464047371459</v>
      </c>
      <c r="P2853" s="35">
        <f t="shared" si="50"/>
        <v>8.9603217079325503E-2</v>
      </c>
      <c r="T2853" s="28"/>
    </row>
    <row r="2854" spans="2:20" x14ac:dyDescent="0.3">
      <c r="B2854" s="27"/>
      <c r="N2854" s="17">
        <v>2849</v>
      </c>
      <c r="O2854" s="4">
        <v>101.76931990168789</v>
      </c>
      <c r="P2854" s="35">
        <f t="shared" si="50"/>
        <v>4.5674518481112036E-2</v>
      </c>
      <c r="T2854" s="28"/>
    </row>
    <row r="2855" spans="2:20" x14ac:dyDescent="0.3">
      <c r="B2855" s="27"/>
      <c r="N2855" s="17">
        <v>2850</v>
      </c>
      <c r="O2855" s="4">
        <v>114.74390560403948</v>
      </c>
      <c r="P2855" s="35">
        <f t="shared" si="50"/>
        <v>0.17898771807706804</v>
      </c>
      <c r="T2855" s="28"/>
    </row>
    <row r="2856" spans="2:20" x14ac:dyDescent="0.3">
      <c r="B2856" s="27"/>
      <c r="N2856" s="17">
        <v>2851</v>
      </c>
      <c r="O2856" s="4">
        <v>79.825547162927066</v>
      </c>
      <c r="P2856" s="35">
        <f t="shared" si="50"/>
        <v>-0.17979661579028949</v>
      </c>
      <c r="T2856" s="28"/>
    </row>
    <row r="2857" spans="2:20" x14ac:dyDescent="0.3">
      <c r="B2857" s="27"/>
      <c r="N2857" s="17">
        <v>2852</v>
      </c>
      <c r="O2857" s="4">
        <v>120.08203331557129</v>
      </c>
      <c r="P2857" s="35">
        <f t="shared" si="50"/>
        <v>0.23383670527418232</v>
      </c>
      <c r="T2857" s="28"/>
    </row>
    <row r="2858" spans="2:20" x14ac:dyDescent="0.3">
      <c r="B2858" s="27"/>
      <c r="N2858" s="17">
        <v>2853</v>
      </c>
      <c r="O2858" s="4">
        <v>92.238895605559691</v>
      </c>
      <c r="P2858" s="35">
        <f t="shared" si="50"/>
        <v>-5.2250100121053356E-2</v>
      </c>
      <c r="T2858" s="28"/>
    </row>
    <row r="2859" spans="2:20" x14ac:dyDescent="0.3">
      <c r="B2859" s="27"/>
      <c r="N2859" s="17">
        <v>2854</v>
      </c>
      <c r="O2859" s="4">
        <v>79.954235088921791</v>
      </c>
      <c r="P2859" s="35">
        <f t="shared" si="50"/>
        <v>-0.17847435398114242</v>
      </c>
      <c r="T2859" s="28"/>
    </row>
    <row r="2860" spans="2:20" x14ac:dyDescent="0.3">
      <c r="B2860" s="27"/>
      <c r="N2860" s="17">
        <v>2855</v>
      </c>
      <c r="O2860" s="4">
        <v>136.4740736997083</v>
      </c>
      <c r="P2860" s="35">
        <f t="shared" si="50"/>
        <v>0.40226407564635203</v>
      </c>
      <c r="T2860" s="28"/>
    </row>
    <row r="2861" spans="2:20" x14ac:dyDescent="0.3">
      <c r="B2861" s="27"/>
      <c r="N2861" s="17">
        <v>2856</v>
      </c>
      <c r="O2861" s="4">
        <v>98.433951032227654</v>
      </c>
      <c r="P2861" s="35">
        <f t="shared" si="50"/>
        <v>1.14037751971936E-2</v>
      </c>
      <c r="T2861" s="28"/>
    </row>
    <row r="2862" spans="2:20" x14ac:dyDescent="0.3">
      <c r="B2862" s="27"/>
      <c r="N2862" s="17">
        <v>2857</v>
      </c>
      <c r="O2862" s="4">
        <v>90.113525526539377</v>
      </c>
      <c r="P2862" s="35">
        <f t="shared" si="50"/>
        <v>-7.4088168176540847E-2</v>
      </c>
      <c r="T2862" s="28"/>
    </row>
    <row r="2863" spans="2:20" x14ac:dyDescent="0.3">
      <c r="B2863" s="27"/>
      <c r="N2863" s="17">
        <v>2858</v>
      </c>
      <c r="O2863" s="4">
        <v>137.87144180603198</v>
      </c>
      <c r="P2863" s="35">
        <f t="shared" si="50"/>
        <v>0.41662196094157111</v>
      </c>
      <c r="T2863" s="28"/>
    </row>
    <row r="2864" spans="2:20" x14ac:dyDescent="0.3">
      <c r="B2864" s="27"/>
      <c r="N2864" s="17">
        <v>2859</v>
      </c>
      <c r="O2864" s="4">
        <v>96.985471361604823</v>
      </c>
      <c r="P2864" s="35">
        <f t="shared" si="50"/>
        <v>-3.4792787877540032E-3</v>
      </c>
      <c r="T2864" s="28"/>
    </row>
    <row r="2865" spans="2:20" x14ac:dyDescent="0.3">
      <c r="B2865" s="27"/>
      <c r="N2865" s="17">
        <v>2860</v>
      </c>
      <c r="O2865" s="4">
        <v>97.758975737535138</v>
      </c>
      <c r="P2865" s="35">
        <f t="shared" si="50"/>
        <v>4.4684388212987702E-3</v>
      </c>
      <c r="T2865" s="28"/>
    </row>
    <row r="2866" spans="2:20" x14ac:dyDescent="0.3">
      <c r="B2866" s="27"/>
      <c r="N2866" s="17">
        <v>2861</v>
      </c>
      <c r="O2866" s="4">
        <v>80.454586775078113</v>
      </c>
      <c r="P2866" s="35">
        <f t="shared" si="50"/>
        <v>-0.17333326618574241</v>
      </c>
      <c r="T2866" s="28"/>
    </row>
    <row r="2867" spans="2:20" x14ac:dyDescent="0.3">
      <c r="B2867" s="27"/>
      <c r="N2867" s="17">
        <v>2862</v>
      </c>
      <c r="O2867" s="4">
        <v>67.920181641356095</v>
      </c>
      <c r="P2867" s="35">
        <f t="shared" si="50"/>
        <v>-0.30212363311866097</v>
      </c>
      <c r="T2867" s="28"/>
    </row>
    <row r="2868" spans="2:20" x14ac:dyDescent="0.3">
      <c r="B2868" s="27"/>
      <c r="N2868" s="17">
        <v>2863</v>
      </c>
      <c r="O2868" s="4">
        <v>162.78045331771344</v>
      </c>
      <c r="P2868" s="35">
        <f t="shared" si="50"/>
        <v>0.67256077082533428</v>
      </c>
      <c r="T2868" s="28"/>
    </row>
    <row r="2869" spans="2:20" x14ac:dyDescent="0.3">
      <c r="B2869" s="27"/>
      <c r="N2869" s="17">
        <v>2864</v>
      </c>
      <c r="O2869" s="4">
        <v>84.956025676368427</v>
      </c>
      <c r="P2869" s="35">
        <f t="shared" si="50"/>
        <v>-0.12708121340474687</v>
      </c>
      <c r="T2869" s="28"/>
    </row>
    <row r="2870" spans="2:20" x14ac:dyDescent="0.3">
      <c r="B2870" s="27"/>
      <c r="N2870" s="17">
        <v>2865</v>
      </c>
      <c r="O2870" s="4">
        <v>114.5825858855616</v>
      </c>
      <c r="P2870" s="35">
        <f t="shared" si="50"/>
        <v>0.17733016628145992</v>
      </c>
      <c r="T2870" s="28"/>
    </row>
    <row r="2871" spans="2:20" x14ac:dyDescent="0.3">
      <c r="B2871" s="27"/>
      <c r="N2871" s="17">
        <v>2866</v>
      </c>
      <c r="O2871" s="4">
        <v>98.692668358028101</v>
      </c>
      <c r="P2871" s="35">
        <f t="shared" si="50"/>
        <v>1.406208238977813E-2</v>
      </c>
      <c r="T2871" s="28"/>
    </row>
    <row r="2872" spans="2:20" x14ac:dyDescent="0.3">
      <c r="B2872" s="27"/>
      <c r="N2872" s="17">
        <v>2867</v>
      </c>
      <c r="O2872" s="4">
        <v>182.72838443374485</v>
      </c>
      <c r="P2872" s="35">
        <f t="shared" si="50"/>
        <v>0.87752473525588148</v>
      </c>
      <c r="T2872" s="28"/>
    </row>
    <row r="2873" spans="2:20" x14ac:dyDescent="0.3">
      <c r="B2873" s="27"/>
      <c r="N2873" s="17">
        <v>2868</v>
      </c>
      <c r="O2873" s="4">
        <v>117.28495355010847</v>
      </c>
      <c r="P2873" s="35">
        <f t="shared" si="50"/>
        <v>0.2050968547993135</v>
      </c>
      <c r="T2873" s="28"/>
    </row>
    <row r="2874" spans="2:20" x14ac:dyDescent="0.3">
      <c r="B2874" s="27"/>
      <c r="N2874" s="17">
        <v>2869</v>
      </c>
      <c r="O2874" s="4">
        <v>93.474307043029484</v>
      </c>
      <c r="P2874" s="35">
        <f t="shared" si="50"/>
        <v>-3.9556311253738152E-2</v>
      </c>
      <c r="T2874" s="28"/>
    </row>
    <row r="2875" spans="2:20" x14ac:dyDescent="0.3">
      <c r="B2875" s="27"/>
      <c r="N2875" s="17">
        <v>2870</v>
      </c>
      <c r="O2875" s="4">
        <v>99.215743854059994</v>
      </c>
      <c r="P2875" s="35">
        <f t="shared" si="50"/>
        <v>1.9436656160840116E-2</v>
      </c>
      <c r="T2875" s="28"/>
    </row>
    <row r="2876" spans="2:20" x14ac:dyDescent="0.3">
      <c r="B2876" s="27"/>
      <c r="N2876" s="17">
        <v>2871</v>
      </c>
      <c r="O2876" s="4">
        <v>110.17865914919433</v>
      </c>
      <c r="P2876" s="35">
        <f t="shared" si="50"/>
        <v>0.1320800459708833</v>
      </c>
      <c r="T2876" s="28"/>
    </row>
    <row r="2877" spans="2:20" x14ac:dyDescent="0.3">
      <c r="B2877" s="27"/>
      <c r="N2877" s="17">
        <v>2872</v>
      </c>
      <c r="O2877" s="4">
        <v>134.83463480616925</v>
      </c>
      <c r="P2877" s="35">
        <f t="shared" si="50"/>
        <v>0.38541892548482259</v>
      </c>
      <c r="T2877" s="28"/>
    </row>
    <row r="2878" spans="2:20" x14ac:dyDescent="0.3">
      <c r="B2878" s="27"/>
      <c r="N2878" s="17">
        <v>2873</v>
      </c>
      <c r="O2878" s="4">
        <v>156.82549808331265</v>
      </c>
      <c r="P2878" s="35">
        <f t="shared" si="50"/>
        <v>0.61137391261183716</v>
      </c>
      <c r="T2878" s="28"/>
    </row>
    <row r="2879" spans="2:20" x14ac:dyDescent="0.3">
      <c r="B2879" s="27"/>
      <c r="N2879" s="17">
        <v>2874</v>
      </c>
      <c r="O2879" s="4">
        <v>76.544043943396034</v>
      </c>
      <c r="P2879" s="35">
        <f t="shared" si="50"/>
        <v>-0.21351389229653073</v>
      </c>
      <c r="T2879" s="28"/>
    </row>
    <row r="2880" spans="2:20" x14ac:dyDescent="0.3">
      <c r="B2880" s="27"/>
      <c r="N2880" s="17">
        <v>2875</v>
      </c>
      <c r="O2880" s="4">
        <v>73.758094738744163</v>
      </c>
      <c r="P2880" s="35">
        <f t="shared" si="50"/>
        <v>-0.24213937683255204</v>
      </c>
      <c r="T2880" s="28"/>
    </row>
    <row r="2881" spans="2:20" x14ac:dyDescent="0.3">
      <c r="B2881" s="27"/>
      <c r="N2881" s="17">
        <v>2876</v>
      </c>
      <c r="O2881" s="4">
        <v>111.32085530977869</v>
      </c>
      <c r="P2881" s="35">
        <f t="shared" si="50"/>
        <v>0.1438160526709753</v>
      </c>
      <c r="T2881" s="28"/>
    </row>
    <row r="2882" spans="2:20" x14ac:dyDescent="0.3">
      <c r="B2882" s="27"/>
      <c r="N2882" s="17">
        <v>2877</v>
      </c>
      <c r="O2882" s="4">
        <v>84.449177603659891</v>
      </c>
      <c r="P2882" s="35">
        <f t="shared" si="50"/>
        <v>-0.13228905123725443</v>
      </c>
      <c r="T2882" s="28"/>
    </row>
    <row r="2883" spans="2:20" x14ac:dyDescent="0.3">
      <c r="B2883" s="27"/>
      <c r="N2883" s="17">
        <v>2878</v>
      </c>
      <c r="O2883" s="4">
        <v>143.6069881789029</v>
      </c>
      <c r="P2883" s="35">
        <f t="shared" si="50"/>
        <v>0.47555440440755525</v>
      </c>
      <c r="T2883" s="28"/>
    </row>
    <row r="2884" spans="2:20" x14ac:dyDescent="0.3">
      <c r="B2884" s="27"/>
      <c r="N2884" s="17">
        <v>2879</v>
      </c>
      <c r="O2884" s="4">
        <v>82.742216683750485</v>
      </c>
      <c r="P2884" s="35">
        <f t="shared" si="50"/>
        <v>-0.14982798674076991</v>
      </c>
      <c r="T2884" s="28"/>
    </row>
    <row r="2885" spans="2:20" x14ac:dyDescent="0.3">
      <c r="B2885" s="27"/>
      <c r="N2885" s="17">
        <v>2880</v>
      </c>
      <c r="O2885" s="4">
        <v>108.29729480064721</v>
      </c>
      <c r="P2885" s="35">
        <f t="shared" si="50"/>
        <v>0.11274912422398531</v>
      </c>
      <c r="T2885" s="28"/>
    </row>
    <row r="2886" spans="2:20" x14ac:dyDescent="0.3">
      <c r="B2886" s="27"/>
      <c r="N2886" s="17">
        <v>2881</v>
      </c>
      <c r="O2886" s="4">
        <v>146.13805502362158</v>
      </c>
      <c r="P2886" s="35">
        <f t="shared" si="50"/>
        <v>0.50156098582768727</v>
      </c>
      <c r="T2886" s="28"/>
    </row>
    <row r="2887" spans="2:20" x14ac:dyDescent="0.3">
      <c r="B2887" s="27"/>
      <c r="N2887" s="17">
        <v>2882</v>
      </c>
      <c r="O2887" s="4">
        <v>102.0610050458487</v>
      </c>
      <c r="P2887" s="35">
        <f t="shared" ref="P2887:P2950" si="51">O2887/$D$6-1</f>
        <v>4.8671568308732871E-2</v>
      </c>
      <c r="T2887" s="28"/>
    </row>
    <row r="2888" spans="2:20" x14ac:dyDescent="0.3">
      <c r="B2888" s="27"/>
      <c r="N2888" s="17">
        <v>2883</v>
      </c>
      <c r="O2888" s="4">
        <v>101.16810925031491</v>
      </c>
      <c r="P2888" s="35">
        <f t="shared" si="51"/>
        <v>3.9497110014715009E-2</v>
      </c>
      <c r="T2888" s="28"/>
    </row>
    <row r="2889" spans="2:20" x14ac:dyDescent="0.3">
      <c r="B2889" s="27"/>
      <c r="N2889" s="17">
        <v>2884</v>
      </c>
      <c r="O2889" s="4">
        <v>98.724256446264704</v>
      </c>
      <c r="P2889" s="35">
        <f t="shared" si="51"/>
        <v>1.4386648368881261E-2</v>
      </c>
      <c r="T2889" s="28"/>
    </row>
    <row r="2890" spans="2:20" x14ac:dyDescent="0.3">
      <c r="B2890" s="27"/>
      <c r="N2890" s="17">
        <v>2885</v>
      </c>
      <c r="O2890" s="4">
        <v>121.94187043616789</v>
      </c>
      <c r="P2890" s="35">
        <f t="shared" si="51"/>
        <v>0.25294643586304599</v>
      </c>
      <c r="T2890" s="28"/>
    </row>
    <row r="2891" spans="2:20" x14ac:dyDescent="0.3">
      <c r="B2891" s="27"/>
      <c r="N2891" s="17">
        <v>2886</v>
      </c>
      <c r="O2891" s="4">
        <v>104.25202520157822</v>
      </c>
      <c r="P2891" s="35">
        <f t="shared" si="51"/>
        <v>7.1184187519887532E-2</v>
      </c>
      <c r="T2891" s="28"/>
    </row>
    <row r="2892" spans="2:20" x14ac:dyDescent="0.3">
      <c r="B2892" s="27"/>
      <c r="N2892" s="17">
        <v>2887</v>
      </c>
      <c r="O2892" s="4">
        <v>124.83399802145686</v>
      </c>
      <c r="P2892" s="35">
        <f t="shared" si="51"/>
        <v>0.28266289778943499</v>
      </c>
      <c r="T2892" s="28"/>
    </row>
    <row r="2893" spans="2:20" x14ac:dyDescent="0.3">
      <c r="B2893" s="27"/>
      <c r="N2893" s="17">
        <v>2888</v>
      </c>
      <c r="O2893" s="4">
        <v>108.87394280211683</v>
      </c>
      <c r="P2893" s="35">
        <f t="shared" si="51"/>
        <v>0.11867415272817849</v>
      </c>
      <c r="T2893" s="28"/>
    </row>
    <row r="2894" spans="2:20" x14ac:dyDescent="0.3">
      <c r="B2894" s="27"/>
      <c r="N2894" s="17">
        <v>2889</v>
      </c>
      <c r="O2894" s="4">
        <v>63.432075760783569</v>
      </c>
      <c r="P2894" s="35">
        <f t="shared" si="51"/>
        <v>-0.34823868979874484</v>
      </c>
      <c r="T2894" s="28"/>
    </row>
    <row r="2895" spans="2:20" x14ac:dyDescent="0.3">
      <c r="B2895" s="27"/>
      <c r="N2895" s="17">
        <v>2890</v>
      </c>
      <c r="O2895" s="4">
        <v>72.9922318101478</v>
      </c>
      <c r="P2895" s="35">
        <f t="shared" si="51"/>
        <v>-0.25000857896396234</v>
      </c>
      <c r="T2895" s="28"/>
    </row>
    <row r="2896" spans="2:20" x14ac:dyDescent="0.3">
      <c r="B2896" s="27"/>
      <c r="N2896" s="17">
        <v>2891</v>
      </c>
      <c r="O2896" s="4">
        <v>148.23884936169171</v>
      </c>
      <c r="P2896" s="35">
        <f t="shared" si="51"/>
        <v>0.52314653941113898</v>
      </c>
      <c r="T2896" s="28"/>
    </row>
    <row r="2897" spans="2:20" x14ac:dyDescent="0.3">
      <c r="B2897" s="27"/>
      <c r="N2897" s="17">
        <v>2892</v>
      </c>
      <c r="O2897" s="4">
        <v>90.159911837659962</v>
      </c>
      <c r="P2897" s="35">
        <f t="shared" si="51"/>
        <v>-7.3611551219760596E-2</v>
      </c>
      <c r="T2897" s="28"/>
    </row>
    <row r="2898" spans="2:20" x14ac:dyDescent="0.3">
      <c r="B2898" s="27"/>
      <c r="N2898" s="17">
        <v>2893</v>
      </c>
      <c r="O2898" s="4">
        <v>94.618367496361344</v>
      </c>
      <c r="P2898" s="35">
        <f t="shared" si="51"/>
        <v>-2.7801149041720374E-2</v>
      </c>
      <c r="T2898" s="28"/>
    </row>
    <row r="2899" spans="2:20" x14ac:dyDescent="0.3">
      <c r="B2899" s="27"/>
      <c r="N2899" s="17">
        <v>2894</v>
      </c>
      <c r="O2899" s="4">
        <v>80.845096758057721</v>
      </c>
      <c r="P2899" s="35">
        <f t="shared" si="51"/>
        <v>-0.16932079623105722</v>
      </c>
      <c r="T2899" s="28"/>
    </row>
    <row r="2900" spans="2:20" x14ac:dyDescent="0.3">
      <c r="B2900" s="27"/>
      <c r="N2900" s="17">
        <v>2895</v>
      </c>
      <c r="O2900" s="4">
        <v>88.96142216657941</v>
      </c>
      <c r="P2900" s="35">
        <f t="shared" si="51"/>
        <v>-8.5925970839763943E-2</v>
      </c>
      <c r="T2900" s="28"/>
    </row>
    <row r="2901" spans="2:20" x14ac:dyDescent="0.3">
      <c r="B2901" s="27"/>
      <c r="N2901" s="17">
        <v>2896</v>
      </c>
      <c r="O2901" s="4">
        <v>125.09718129885192</v>
      </c>
      <c r="P2901" s="35">
        <f t="shared" si="51"/>
        <v>0.28536709240455282</v>
      </c>
      <c r="T2901" s="28"/>
    </row>
    <row r="2902" spans="2:20" x14ac:dyDescent="0.3">
      <c r="B2902" s="27"/>
      <c r="N2902" s="17">
        <v>2897</v>
      </c>
      <c r="O2902" s="4">
        <v>86.614912788147123</v>
      </c>
      <c r="P2902" s="35">
        <f t="shared" si="51"/>
        <v>-0.11003623380284477</v>
      </c>
      <c r="T2902" s="28"/>
    </row>
    <row r="2903" spans="2:20" x14ac:dyDescent="0.3">
      <c r="B2903" s="27"/>
      <c r="N2903" s="17">
        <v>2898</v>
      </c>
      <c r="O2903" s="4">
        <v>113.48177006279718</v>
      </c>
      <c r="P2903" s="35">
        <f t="shared" si="51"/>
        <v>0.16601934042040889</v>
      </c>
      <c r="T2903" s="28"/>
    </row>
    <row r="2904" spans="2:20" x14ac:dyDescent="0.3">
      <c r="B2904" s="27"/>
      <c r="N2904" s="17">
        <v>2899</v>
      </c>
      <c r="O2904" s="4">
        <v>122.84526899025192</v>
      </c>
      <c r="P2904" s="35">
        <f t="shared" si="51"/>
        <v>0.26222880946002913</v>
      </c>
      <c r="T2904" s="28"/>
    </row>
    <row r="2905" spans="2:20" x14ac:dyDescent="0.3">
      <c r="B2905" s="27"/>
      <c r="N2905" s="17">
        <v>2900</v>
      </c>
      <c r="O2905" s="4">
        <v>129.25161143706276</v>
      </c>
      <c r="P2905" s="35">
        <f t="shared" si="51"/>
        <v>0.32805364802400327</v>
      </c>
      <c r="T2905" s="28"/>
    </row>
    <row r="2906" spans="2:20" x14ac:dyDescent="0.3">
      <c r="B2906" s="27"/>
      <c r="N2906" s="17">
        <v>2901</v>
      </c>
      <c r="O2906" s="4">
        <v>74.137623862788331</v>
      </c>
      <c r="P2906" s="35">
        <f t="shared" si="51"/>
        <v>-0.23823973463765657</v>
      </c>
      <c r="T2906" s="28"/>
    </row>
    <row r="2907" spans="2:20" x14ac:dyDescent="0.3">
      <c r="B2907" s="27"/>
      <c r="N2907" s="17">
        <v>2902</v>
      </c>
      <c r="O2907" s="4">
        <v>141.53339731921275</v>
      </c>
      <c r="P2907" s="35">
        <f t="shared" si="51"/>
        <v>0.45424836516284017</v>
      </c>
      <c r="T2907" s="28"/>
    </row>
    <row r="2908" spans="2:20" x14ac:dyDescent="0.3">
      <c r="B2908" s="27"/>
      <c r="N2908" s="17">
        <v>2903</v>
      </c>
      <c r="O2908" s="4">
        <v>127.02372330331777</v>
      </c>
      <c r="P2908" s="35">
        <f t="shared" si="51"/>
        <v>0.30516221223830575</v>
      </c>
      <c r="T2908" s="28"/>
    </row>
    <row r="2909" spans="2:20" x14ac:dyDescent="0.3">
      <c r="B2909" s="27"/>
      <c r="N2909" s="17">
        <v>2904</v>
      </c>
      <c r="O2909" s="4">
        <v>116.36908930400855</v>
      </c>
      <c r="P2909" s="35">
        <f t="shared" si="51"/>
        <v>0.19568639685914291</v>
      </c>
      <c r="T2909" s="28"/>
    </row>
    <row r="2910" spans="2:20" x14ac:dyDescent="0.3">
      <c r="B2910" s="27"/>
      <c r="N2910" s="17">
        <v>2905</v>
      </c>
      <c r="O2910" s="4">
        <v>176.90880402464197</v>
      </c>
      <c r="P2910" s="35">
        <f t="shared" si="51"/>
        <v>0.81772884639733912</v>
      </c>
      <c r="T2910" s="28"/>
    </row>
    <row r="2911" spans="2:20" x14ac:dyDescent="0.3">
      <c r="B2911" s="27"/>
      <c r="N2911" s="17">
        <v>2906</v>
      </c>
      <c r="O2911" s="4">
        <v>79.743168367604838</v>
      </c>
      <c r="P2911" s="35">
        <f t="shared" si="51"/>
        <v>-0.18064305366778377</v>
      </c>
      <c r="T2911" s="28"/>
    </row>
    <row r="2912" spans="2:20" x14ac:dyDescent="0.3">
      <c r="B2912" s="27"/>
      <c r="N2912" s="17">
        <v>2907</v>
      </c>
      <c r="O2912" s="4">
        <v>99.857242222162</v>
      </c>
      <c r="P2912" s="35">
        <f t="shared" si="51"/>
        <v>2.6028018840864808E-2</v>
      </c>
      <c r="T2912" s="28"/>
    </row>
    <row r="2913" spans="2:20" x14ac:dyDescent="0.3">
      <c r="B2913" s="27"/>
      <c r="N2913" s="17">
        <v>2908</v>
      </c>
      <c r="O2913" s="4">
        <v>108.80302561606088</v>
      </c>
      <c r="P2913" s="35">
        <f t="shared" si="51"/>
        <v>0.11794548229535318</v>
      </c>
      <c r="T2913" s="28"/>
    </row>
    <row r="2914" spans="2:20" x14ac:dyDescent="0.3">
      <c r="B2914" s="27"/>
      <c r="N2914" s="17">
        <v>2909</v>
      </c>
      <c r="O2914" s="4">
        <v>77.066002623348297</v>
      </c>
      <c r="P2914" s="35">
        <f t="shared" si="51"/>
        <v>-0.20815079375314471</v>
      </c>
      <c r="T2914" s="28"/>
    </row>
    <row r="2915" spans="2:20" x14ac:dyDescent="0.3">
      <c r="B2915" s="27"/>
      <c r="N2915" s="17">
        <v>2910</v>
      </c>
      <c r="O2915" s="4">
        <v>66.328092382591791</v>
      </c>
      <c r="P2915" s="35">
        <f t="shared" si="51"/>
        <v>-0.31848226822249737</v>
      </c>
      <c r="T2915" s="28"/>
    </row>
    <row r="2916" spans="2:20" x14ac:dyDescent="0.3">
      <c r="B2916" s="27"/>
      <c r="N2916" s="17">
        <v>2911</v>
      </c>
      <c r="O2916" s="4">
        <v>125.62043128722405</v>
      </c>
      <c r="P2916" s="35">
        <f t="shared" si="51"/>
        <v>0.2907434590754201</v>
      </c>
      <c r="T2916" s="28"/>
    </row>
    <row r="2917" spans="2:20" x14ac:dyDescent="0.3">
      <c r="B2917" s="27"/>
      <c r="N2917" s="17">
        <v>2912</v>
      </c>
      <c r="O2917" s="4">
        <v>91.294413835825679</v>
      </c>
      <c r="P2917" s="35">
        <f t="shared" si="51"/>
        <v>-6.1954601642090101E-2</v>
      </c>
      <c r="T2917" s="28"/>
    </row>
    <row r="2918" spans="2:20" x14ac:dyDescent="0.3">
      <c r="B2918" s="27"/>
      <c r="N2918" s="17">
        <v>2913</v>
      </c>
      <c r="O2918" s="4">
        <v>144.18394193114096</v>
      </c>
      <c r="P2918" s="35">
        <f t="shared" si="51"/>
        <v>0.48148257448514076</v>
      </c>
      <c r="T2918" s="28"/>
    </row>
    <row r="2919" spans="2:20" x14ac:dyDescent="0.3">
      <c r="B2919" s="27"/>
      <c r="N2919" s="17">
        <v>2914</v>
      </c>
      <c r="O2919" s="4">
        <v>121.14402472727639</v>
      </c>
      <c r="P2919" s="35">
        <f t="shared" si="51"/>
        <v>0.2447486123119671</v>
      </c>
      <c r="T2919" s="28"/>
    </row>
    <row r="2920" spans="2:20" x14ac:dyDescent="0.3">
      <c r="B2920" s="27"/>
      <c r="N2920" s="17">
        <v>2915</v>
      </c>
      <c r="O2920" s="4">
        <v>130.38819754418597</v>
      </c>
      <c r="P2920" s="35">
        <f t="shared" si="51"/>
        <v>0.33973201171383138</v>
      </c>
      <c r="T2920" s="28"/>
    </row>
    <row r="2921" spans="2:20" x14ac:dyDescent="0.3">
      <c r="B2921" s="27"/>
      <c r="N2921" s="17">
        <v>2916</v>
      </c>
      <c r="O2921" s="4">
        <v>127.37139276516298</v>
      </c>
      <c r="P2921" s="35">
        <f t="shared" si="51"/>
        <v>0.30873449804562747</v>
      </c>
      <c r="T2921" s="28"/>
    </row>
    <row r="2922" spans="2:20" x14ac:dyDescent="0.3">
      <c r="B2922" s="27"/>
      <c r="N2922" s="17">
        <v>2917</v>
      </c>
      <c r="O2922" s="4">
        <v>164.30365742466017</v>
      </c>
      <c r="P2922" s="35">
        <f t="shared" si="51"/>
        <v>0.68821161454344737</v>
      </c>
      <c r="T2922" s="28"/>
    </row>
    <row r="2923" spans="2:20" x14ac:dyDescent="0.3">
      <c r="B2923" s="27"/>
      <c r="N2923" s="17">
        <v>2918</v>
      </c>
      <c r="O2923" s="4">
        <v>85.242877951323138</v>
      </c>
      <c r="P2923" s="35">
        <f t="shared" si="51"/>
        <v>-0.12413382105921245</v>
      </c>
      <c r="T2923" s="28"/>
    </row>
    <row r="2924" spans="2:20" x14ac:dyDescent="0.3">
      <c r="B2924" s="27"/>
      <c r="N2924" s="17">
        <v>2919</v>
      </c>
      <c r="O2924" s="4">
        <v>99.213206288430271</v>
      </c>
      <c r="P2924" s="35">
        <f t="shared" si="51"/>
        <v>1.9410582804738841E-2</v>
      </c>
      <c r="T2924" s="28"/>
    </row>
    <row r="2925" spans="2:20" x14ac:dyDescent="0.3">
      <c r="B2925" s="27"/>
      <c r="N2925" s="17">
        <v>2920</v>
      </c>
      <c r="O2925" s="4">
        <v>140.04938215593205</v>
      </c>
      <c r="P2925" s="35">
        <f t="shared" si="51"/>
        <v>0.43900018582174494</v>
      </c>
      <c r="T2925" s="28"/>
    </row>
    <row r="2926" spans="2:20" x14ac:dyDescent="0.3">
      <c r="B2926" s="27"/>
      <c r="N2926" s="17">
        <v>2921</v>
      </c>
      <c r="O2926" s="4">
        <v>63.541228430837215</v>
      </c>
      <c r="P2926" s="35">
        <f t="shared" si="51"/>
        <v>-0.34711715173786817</v>
      </c>
      <c r="T2926" s="28"/>
    </row>
    <row r="2927" spans="2:20" x14ac:dyDescent="0.3">
      <c r="B2927" s="27"/>
      <c r="N2927" s="17">
        <v>2922</v>
      </c>
      <c r="O2927" s="4">
        <v>85.711212543888692</v>
      </c>
      <c r="P2927" s="35">
        <f t="shared" si="51"/>
        <v>-0.11932170725082569</v>
      </c>
      <c r="T2927" s="28"/>
    </row>
    <row r="2928" spans="2:20" x14ac:dyDescent="0.3">
      <c r="B2928" s="27"/>
      <c r="N2928" s="17">
        <v>2923</v>
      </c>
      <c r="O2928" s="4">
        <v>96.669210922965291</v>
      </c>
      <c r="P2928" s="35">
        <f t="shared" si="51"/>
        <v>-6.7288384999392159E-3</v>
      </c>
      <c r="T2928" s="28"/>
    </row>
    <row r="2929" spans="2:20" x14ac:dyDescent="0.3">
      <c r="B2929" s="27"/>
      <c r="N2929" s="17">
        <v>2924</v>
      </c>
      <c r="O2929" s="4">
        <v>88.893587454825294</v>
      </c>
      <c r="P2929" s="35">
        <f t="shared" si="51"/>
        <v>-8.6622969007957629E-2</v>
      </c>
      <c r="T2929" s="28"/>
    </row>
    <row r="2930" spans="2:20" x14ac:dyDescent="0.3">
      <c r="B2930" s="27"/>
      <c r="N2930" s="17">
        <v>2925</v>
      </c>
      <c r="O2930" s="4">
        <v>91.949279872276705</v>
      </c>
      <c r="P2930" s="35">
        <f t="shared" si="51"/>
        <v>-5.5225886858527806E-2</v>
      </c>
      <c r="T2930" s="28"/>
    </row>
    <row r="2931" spans="2:20" x14ac:dyDescent="0.3">
      <c r="B2931" s="27"/>
      <c r="N2931" s="17">
        <v>2926</v>
      </c>
      <c r="O2931" s="4">
        <v>91.192727647986047</v>
      </c>
      <c r="P2931" s="35">
        <f t="shared" si="51"/>
        <v>-6.2999421982916859E-2</v>
      </c>
      <c r="T2931" s="28"/>
    </row>
    <row r="2932" spans="2:20" x14ac:dyDescent="0.3">
      <c r="B2932" s="27"/>
      <c r="N2932" s="17">
        <v>2927</v>
      </c>
      <c r="O2932" s="4">
        <v>127.73688340810052</v>
      </c>
      <c r="P2932" s="35">
        <f t="shared" si="51"/>
        <v>0.3124898955704638</v>
      </c>
      <c r="T2932" s="28"/>
    </row>
    <row r="2933" spans="2:20" x14ac:dyDescent="0.3">
      <c r="B2933" s="27"/>
      <c r="N2933" s="17">
        <v>2928</v>
      </c>
      <c r="O2933" s="4">
        <v>125.53087727809547</v>
      </c>
      <c r="P2933" s="35">
        <f t="shared" si="51"/>
        <v>0.28982329624575764</v>
      </c>
      <c r="T2933" s="28"/>
    </row>
    <row r="2934" spans="2:20" x14ac:dyDescent="0.3">
      <c r="B2934" s="27"/>
      <c r="N2934" s="17">
        <v>2929</v>
      </c>
      <c r="O2934" s="4">
        <v>103.06813087520275</v>
      </c>
      <c r="P2934" s="35">
        <f t="shared" si="51"/>
        <v>5.9019734314726069E-2</v>
      </c>
      <c r="T2934" s="28"/>
    </row>
    <row r="2935" spans="2:20" x14ac:dyDescent="0.3">
      <c r="B2935" s="27"/>
      <c r="N2935" s="17">
        <v>2930</v>
      </c>
      <c r="O2935" s="4">
        <v>98.046447705386242</v>
      </c>
      <c r="P2935" s="35">
        <f t="shared" si="51"/>
        <v>7.4221984794149432E-3</v>
      </c>
      <c r="T2935" s="28"/>
    </row>
    <row r="2936" spans="2:20" x14ac:dyDescent="0.3">
      <c r="B2936" s="27"/>
      <c r="N2936" s="17">
        <v>2931</v>
      </c>
      <c r="O2936" s="4">
        <v>158.99332443757518</v>
      </c>
      <c r="P2936" s="35">
        <f t="shared" si="51"/>
        <v>0.63364821670794358</v>
      </c>
      <c r="T2936" s="28"/>
    </row>
    <row r="2937" spans="2:20" x14ac:dyDescent="0.3">
      <c r="B2937" s="27"/>
      <c r="N2937" s="17">
        <v>2932</v>
      </c>
      <c r="O2937" s="4">
        <v>111.49504737389006</v>
      </c>
      <c r="P2937" s="35">
        <f t="shared" si="51"/>
        <v>0.14560586715473955</v>
      </c>
      <c r="T2937" s="28"/>
    </row>
    <row r="2938" spans="2:20" x14ac:dyDescent="0.3">
      <c r="B2938" s="27"/>
      <c r="N2938" s="17">
        <v>2933</v>
      </c>
      <c r="O2938" s="4">
        <v>119.8445304300249</v>
      </c>
      <c r="P2938" s="35">
        <f t="shared" si="51"/>
        <v>0.23139637536216662</v>
      </c>
      <c r="T2938" s="28"/>
    </row>
    <row r="2939" spans="2:20" x14ac:dyDescent="0.3">
      <c r="B2939" s="27"/>
      <c r="N2939" s="17">
        <v>2934</v>
      </c>
      <c r="O2939" s="4">
        <v>87.39401345084022</v>
      </c>
      <c r="P2939" s="35">
        <f t="shared" si="51"/>
        <v>-0.10203101463564468</v>
      </c>
      <c r="T2939" s="28"/>
    </row>
    <row r="2940" spans="2:20" x14ac:dyDescent="0.3">
      <c r="B2940" s="27"/>
      <c r="N2940" s="17">
        <v>2935</v>
      </c>
      <c r="O2940" s="4">
        <v>118.54092282564811</v>
      </c>
      <c r="P2940" s="35">
        <f t="shared" si="51"/>
        <v>0.2180018743935852</v>
      </c>
      <c r="T2940" s="28"/>
    </row>
    <row r="2941" spans="2:20" x14ac:dyDescent="0.3">
      <c r="B2941" s="27"/>
      <c r="N2941" s="17">
        <v>2936</v>
      </c>
      <c r="O2941" s="4">
        <v>92.860529369253399</v>
      </c>
      <c r="P2941" s="35">
        <f t="shared" si="51"/>
        <v>-4.5862845227830462E-2</v>
      </c>
      <c r="T2941" s="28"/>
    </row>
    <row r="2942" spans="2:20" x14ac:dyDescent="0.3">
      <c r="B2942" s="27"/>
      <c r="N2942" s="17">
        <v>2937</v>
      </c>
      <c r="O2942" s="4">
        <v>79.922127851978502</v>
      </c>
      <c r="P2942" s="35">
        <f t="shared" si="51"/>
        <v>-0.1788042541864584</v>
      </c>
      <c r="T2942" s="28"/>
    </row>
    <row r="2943" spans="2:20" x14ac:dyDescent="0.3">
      <c r="B2943" s="27"/>
      <c r="N2943" s="17">
        <v>2938</v>
      </c>
      <c r="O2943" s="4">
        <v>63.464379793286305</v>
      </c>
      <c r="P2943" s="35">
        <f t="shared" si="51"/>
        <v>-0.34790676752919514</v>
      </c>
      <c r="T2943" s="28"/>
    </row>
    <row r="2944" spans="2:20" x14ac:dyDescent="0.3">
      <c r="B2944" s="27"/>
      <c r="N2944" s="17">
        <v>2939</v>
      </c>
      <c r="O2944" s="4">
        <v>68.949269179217666</v>
      </c>
      <c r="P2944" s="35">
        <f t="shared" si="51"/>
        <v>-0.2915498116892965</v>
      </c>
      <c r="T2944" s="28"/>
    </row>
    <row r="2945" spans="2:20" x14ac:dyDescent="0.3">
      <c r="B2945" s="27"/>
      <c r="N2945" s="17">
        <v>2940</v>
      </c>
      <c r="O2945" s="4">
        <v>121.91254161273056</v>
      </c>
      <c r="P2945" s="35">
        <f t="shared" si="51"/>
        <v>0.25264508371335048</v>
      </c>
      <c r="T2945" s="28"/>
    </row>
    <row r="2946" spans="2:20" x14ac:dyDescent="0.3">
      <c r="B2946" s="27"/>
      <c r="N2946" s="17">
        <v>2941</v>
      </c>
      <c r="O2946" s="4">
        <v>120.56050332935236</v>
      </c>
      <c r="P2946" s="35">
        <f t="shared" si="51"/>
        <v>0.23875296001334623</v>
      </c>
      <c r="T2946" s="28"/>
    </row>
    <row r="2947" spans="2:20" x14ac:dyDescent="0.3">
      <c r="B2947" s="27"/>
      <c r="N2947" s="17">
        <v>2942</v>
      </c>
      <c r="O2947" s="4">
        <v>81.944967107971763</v>
      </c>
      <c r="P2947" s="35">
        <f t="shared" si="51"/>
        <v>-0.15801968505482988</v>
      </c>
      <c r="T2947" s="28"/>
    </row>
    <row r="2948" spans="2:20" x14ac:dyDescent="0.3">
      <c r="B2948" s="27"/>
      <c r="N2948" s="17">
        <v>2943</v>
      </c>
      <c r="O2948" s="4">
        <v>136.63566772136704</v>
      </c>
      <c r="P2948" s="35">
        <f t="shared" si="51"/>
        <v>0.40392444589301046</v>
      </c>
      <c r="T2948" s="28"/>
    </row>
    <row r="2949" spans="2:20" x14ac:dyDescent="0.3">
      <c r="B2949" s="27"/>
      <c r="N2949" s="17">
        <v>2944</v>
      </c>
      <c r="O2949" s="4">
        <v>82.786015261334541</v>
      </c>
      <c r="P2949" s="35">
        <f t="shared" si="51"/>
        <v>-0.14937795861274861</v>
      </c>
      <c r="T2949" s="28"/>
    </row>
    <row r="2950" spans="2:20" x14ac:dyDescent="0.3">
      <c r="B2950" s="27"/>
      <c r="N2950" s="17">
        <v>2945</v>
      </c>
      <c r="O2950" s="4">
        <v>125.76233877830862</v>
      </c>
      <c r="P2950" s="35">
        <f t="shared" si="51"/>
        <v>0.29220155123474734</v>
      </c>
      <c r="T2950" s="28"/>
    </row>
    <row r="2951" spans="2:20" x14ac:dyDescent="0.3">
      <c r="B2951" s="27"/>
      <c r="N2951" s="17">
        <v>2946</v>
      </c>
      <c r="O2951" s="4">
        <v>53.208535075593957</v>
      </c>
      <c r="P2951" s="35">
        <f t="shared" ref="P2951:P3014" si="52">O2951/$D$6-1</f>
        <v>-0.45328504358675314</v>
      </c>
      <c r="T2951" s="28"/>
    </row>
    <row r="2952" spans="2:20" x14ac:dyDescent="0.3">
      <c r="B2952" s="27"/>
      <c r="N2952" s="17">
        <v>2947</v>
      </c>
      <c r="O2952" s="4">
        <v>105.44113874356532</v>
      </c>
      <c r="P2952" s="35">
        <f t="shared" si="52"/>
        <v>8.3402267896546256E-2</v>
      </c>
      <c r="T2952" s="28"/>
    </row>
    <row r="2953" spans="2:20" x14ac:dyDescent="0.3">
      <c r="B2953" s="27"/>
      <c r="N2953" s="17">
        <v>2948</v>
      </c>
      <c r="O2953" s="4">
        <v>96.815012788432213</v>
      </c>
      <c r="P2953" s="35">
        <f t="shared" si="52"/>
        <v>-5.2307318444849704E-3</v>
      </c>
      <c r="T2953" s="28"/>
    </row>
    <row r="2954" spans="2:20" x14ac:dyDescent="0.3">
      <c r="B2954" s="27"/>
      <c r="N2954" s="17">
        <v>2949</v>
      </c>
      <c r="O2954" s="4">
        <v>150.79521088552997</v>
      </c>
      <c r="P2954" s="35">
        <f t="shared" si="52"/>
        <v>0.54941302235595524</v>
      </c>
      <c r="T2954" s="28"/>
    </row>
    <row r="2955" spans="2:20" x14ac:dyDescent="0.3">
      <c r="B2955" s="27"/>
      <c r="N2955" s="17">
        <v>2950</v>
      </c>
      <c r="O2955" s="4">
        <v>88.470246878496567</v>
      </c>
      <c r="P2955" s="35">
        <f t="shared" si="52"/>
        <v>-9.0972771617758852E-2</v>
      </c>
      <c r="T2955" s="28"/>
    </row>
    <row r="2956" spans="2:20" x14ac:dyDescent="0.3">
      <c r="B2956" s="27"/>
      <c r="N2956" s="17">
        <v>2951</v>
      </c>
      <c r="O2956" s="4">
        <v>90.345096409883467</v>
      </c>
      <c r="P2956" s="35">
        <f t="shared" si="52"/>
        <v>-7.170878928151625E-2</v>
      </c>
      <c r="T2956" s="28"/>
    </row>
    <row r="2957" spans="2:20" x14ac:dyDescent="0.3">
      <c r="B2957" s="27"/>
      <c r="N2957" s="17">
        <v>2952</v>
      </c>
      <c r="O2957" s="4">
        <v>93.198051102989311</v>
      </c>
      <c r="P2957" s="35">
        <f t="shared" si="52"/>
        <v>-4.2394826803985652E-2</v>
      </c>
      <c r="T2957" s="28"/>
    </row>
    <row r="2958" spans="2:20" x14ac:dyDescent="0.3">
      <c r="B2958" s="27"/>
      <c r="N2958" s="17">
        <v>2953</v>
      </c>
      <c r="O2958" s="4">
        <v>124.57805609361338</v>
      </c>
      <c r="P2958" s="35">
        <f t="shared" si="52"/>
        <v>0.28003310766785994</v>
      </c>
      <c r="T2958" s="28"/>
    </row>
    <row r="2959" spans="2:20" x14ac:dyDescent="0.3">
      <c r="B2959" s="27"/>
      <c r="N2959" s="17">
        <v>2954</v>
      </c>
      <c r="O2959" s="4">
        <v>83.127657650531816</v>
      </c>
      <c r="P2959" s="35">
        <f t="shared" si="52"/>
        <v>-0.14586760066634874</v>
      </c>
      <c r="T2959" s="28"/>
    </row>
    <row r="2960" spans="2:20" x14ac:dyDescent="0.3">
      <c r="B2960" s="27"/>
      <c r="N2960" s="17">
        <v>2955</v>
      </c>
      <c r="O2960" s="4">
        <v>127.11905937170069</v>
      </c>
      <c r="P2960" s="35">
        <f t="shared" si="52"/>
        <v>0.30614178542889503</v>
      </c>
      <c r="T2960" s="28"/>
    </row>
    <row r="2961" spans="2:20" x14ac:dyDescent="0.3">
      <c r="B2961" s="27"/>
      <c r="N2961" s="17">
        <v>2956</v>
      </c>
      <c r="O2961" s="4">
        <v>95.888978151377074</v>
      </c>
      <c r="P2961" s="35">
        <f t="shared" si="52"/>
        <v>-1.4745690027706537E-2</v>
      </c>
      <c r="T2961" s="28"/>
    </row>
    <row r="2962" spans="2:20" x14ac:dyDescent="0.3">
      <c r="B2962" s="27"/>
      <c r="N2962" s="17">
        <v>2957</v>
      </c>
      <c r="O2962" s="4">
        <v>117.83347901086104</v>
      </c>
      <c r="P2962" s="35">
        <f t="shared" si="52"/>
        <v>0.21073292564660995</v>
      </c>
      <c r="T2962" s="28"/>
    </row>
    <row r="2963" spans="2:20" x14ac:dyDescent="0.3">
      <c r="B2963" s="27"/>
      <c r="N2963" s="17">
        <v>2958</v>
      </c>
      <c r="O2963" s="4">
        <v>161.39959731426779</v>
      </c>
      <c r="P2963" s="35">
        <f t="shared" si="52"/>
        <v>0.6583725465364263</v>
      </c>
      <c r="T2963" s="28"/>
    </row>
    <row r="2964" spans="2:20" x14ac:dyDescent="0.3">
      <c r="B2964" s="27"/>
      <c r="N2964" s="17">
        <v>2959</v>
      </c>
      <c r="O2964" s="4">
        <v>80.692002698775099</v>
      </c>
      <c r="P2964" s="35">
        <f t="shared" si="52"/>
        <v>-0.17089382980224865</v>
      </c>
      <c r="T2964" s="28"/>
    </row>
    <row r="2965" spans="2:20" x14ac:dyDescent="0.3">
      <c r="B2965" s="27"/>
      <c r="N2965" s="17">
        <v>2960</v>
      </c>
      <c r="O2965" s="4">
        <v>73.598557527956942</v>
      </c>
      <c r="P2965" s="35">
        <f t="shared" si="52"/>
        <v>-0.24377861345347973</v>
      </c>
      <c r="T2965" s="28"/>
    </row>
    <row r="2966" spans="2:20" x14ac:dyDescent="0.3">
      <c r="B2966" s="27"/>
      <c r="N2966" s="17">
        <v>2961</v>
      </c>
      <c r="O2966" s="4">
        <v>74.287256389551871</v>
      </c>
      <c r="P2966" s="35">
        <f t="shared" si="52"/>
        <v>-0.23670226813474848</v>
      </c>
      <c r="T2966" s="28"/>
    </row>
    <row r="2967" spans="2:20" x14ac:dyDescent="0.3">
      <c r="B2967" s="27"/>
      <c r="N2967" s="17">
        <v>2962</v>
      </c>
      <c r="O2967" s="4">
        <v>82.957543084024039</v>
      </c>
      <c r="P2967" s="35">
        <f t="shared" si="52"/>
        <v>-0.14761551907232295</v>
      </c>
      <c r="T2967" s="28"/>
    </row>
    <row r="2968" spans="2:20" x14ac:dyDescent="0.3">
      <c r="B2968" s="27"/>
      <c r="N2968" s="17">
        <v>2963</v>
      </c>
      <c r="O2968" s="4">
        <v>110.92776270840166</v>
      </c>
      <c r="P2968" s="35">
        <f t="shared" si="52"/>
        <v>0.13977704644532207</v>
      </c>
      <c r="T2968" s="28"/>
    </row>
    <row r="2969" spans="2:20" x14ac:dyDescent="0.3">
      <c r="B2969" s="27"/>
      <c r="N2969" s="17">
        <v>2964</v>
      </c>
      <c r="O2969" s="4">
        <v>106.69214244425957</v>
      </c>
      <c r="P2969" s="35">
        <f t="shared" si="52"/>
        <v>9.6256266465125417E-2</v>
      </c>
      <c r="T2969" s="28"/>
    </row>
    <row r="2970" spans="2:20" x14ac:dyDescent="0.3">
      <c r="B2970" s="27"/>
      <c r="N2970" s="17">
        <v>2965</v>
      </c>
      <c r="O2970" s="4">
        <v>66.467384117362315</v>
      </c>
      <c r="P2970" s="35">
        <f t="shared" si="52"/>
        <v>-0.31705105282452406</v>
      </c>
      <c r="T2970" s="28"/>
    </row>
    <row r="2971" spans="2:20" x14ac:dyDescent="0.3">
      <c r="B2971" s="27"/>
      <c r="N2971" s="17">
        <v>2966</v>
      </c>
      <c r="O2971" s="4">
        <v>85.376621901750397</v>
      </c>
      <c r="P2971" s="35">
        <f t="shared" si="52"/>
        <v>-0.12275960885952508</v>
      </c>
      <c r="T2971" s="28"/>
    </row>
    <row r="2972" spans="2:20" x14ac:dyDescent="0.3">
      <c r="B2972" s="27"/>
      <c r="N2972" s="17">
        <v>2967</v>
      </c>
      <c r="O2972" s="4">
        <v>133.08151872830101</v>
      </c>
      <c r="P2972" s="35">
        <f t="shared" si="52"/>
        <v>0.36740574811135396</v>
      </c>
      <c r="T2972" s="28"/>
    </row>
    <row r="2973" spans="2:20" x14ac:dyDescent="0.3">
      <c r="B2973" s="27"/>
      <c r="N2973" s="17">
        <v>2968</v>
      </c>
      <c r="O2973" s="4">
        <v>85.636176048504396</v>
      </c>
      <c r="P2973" s="35">
        <f t="shared" si="52"/>
        <v>-0.12009270337475864</v>
      </c>
      <c r="T2973" s="28"/>
    </row>
    <row r="2974" spans="2:20" x14ac:dyDescent="0.3">
      <c r="B2974" s="27"/>
      <c r="N2974" s="17">
        <v>2969</v>
      </c>
      <c r="O2974" s="4">
        <v>152.11384451753864</v>
      </c>
      <c r="P2974" s="35">
        <f t="shared" si="52"/>
        <v>0.56296191498426085</v>
      </c>
      <c r="T2974" s="28"/>
    </row>
    <row r="2975" spans="2:20" x14ac:dyDescent="0.3">
      <c r="B2975" s="27"/>
      <c r="N2975" s="17">
        <v>2970</v>
      </c>
      <c r="O2975" s="4">
        <v>122.1111011469587</v>
      </c>
      <c r="P2975" s="35">
        <f t="shared" si="52"/>
        <v>0.25468527269706787</v>
      </c>
      <c r="T2975" s="28"/>
    </row>
    <row r="2976" spans="2:20" x14ac:dyDescent="0.3">
      <c r="B2976" s="27"/>
      <c r="N2976" s="17">
        <v>2971</v>
      </c>
      <c r="O2976" s="4">
        <v>78.531443459631134</v>
      </c>
      <c r="P2976" s="35">
        <f t="shared" si="52"/>
        <v>-0.19309346466493893</v>
      </c>
      <c r="T2976" s="28"/>
    </row>
    <row r="2977" spans="2:20" x14ac:dyDescent="0.3">
      <c r="B2977" s="27"/>
      <c r="N2977" s="17">
        <v>2972</v>
      </c>
      <c r="O2977" s="4">
        <v>89.544678928521151</v>
      </c>
      <c r="P2977" s="35">
        <f t="shared" si="52"/>
        <v>-7.9933037662226147E-2</v>
      </c>
      <c r="T2977" s="28"/>
    </row>
    <row r="2978" spans="2:20" x14ac:dyDescent="0.3">
      <c r="B2978" s="27"/>
      <c r="N2978" s="17">
        <v>2973</v>
      </c>
      <c r="O2978" s="4">
        <v>61.186472185921694</v>
      </c>
      <c r="P2978" s="35">
        <f t="shared" si="52"/>
        <v>-0.37131215082915703</v>
      </c>
      <c r="T2978" s="28"/>
    </row>
    <row r="2979" spans="2:20" x14ac:dyDescent="0.3">
      <c r="B2979" s="27"/>
      <c r="N2979" s="17">
        <v>2974</v>
      </c>
      <c r="O2979" s="4">
        <v>90.649659896914741</v>
      </c>
      <c r="P2979" s="35">
        <f t="shared" si="52"/>
        <v>-6.8579415144438327E-2</v>
      </c>
      <c r="T2979" s="28"/>
    </row>
    <row r="2980" spans="2:20" x14ac:dyDescent="0.3">
      <c r="B2980" s="27"/>
      <c r="N2980" s="17">
        <v>2975</v>
      </c>
      <c r="O2980" s="4">
        <v>123.98268446304185</v>
      </c>
      <c r="P2980" s="35">
        <f t="shared" si="52"/>
        <v>0.27391569483935108</v>
      </c>
      <c r="T2980" s="28"/>
    </row>
    <row r="2981" spans="2:20" x14ac:dyDescent="0.3">
      <c r="B2981" s="27"/>
      <c r="N2981" s="17">
        <v>2976</v>
      </c>
      <c r="O2981" s="4">
        <v>78.281677976929828</v>
      </c>
      <c r="P2981" s="35">
        <f t="shared" si="52"/>
        <v>-0.19565979213090989</v>
      </c>
      <c r="T2981" s="28"/>
    </row>
    <row r="2982" spans="2:20" x14ac:dyDescent="0.3">
      <c r="B2982" s="27"/>
      <c r="N2982" s="17">
        <v>2977</v>
      </c>
      <c r="O2982" s="4">
        <v>138.47320827481553</v>
      </c>
      <c r="P2982" s="35">
        <f t="shared" si="52"/>
        <v>0.42280508040322395</v>
      </c>
      <c r="T2982" s="28"/>
    </row>
    <row r="2983" spans="2:20" x14ac:dyDescent="0.3">
      <c r="B2983" s="27"/>
      <c r="N2983" s="17">
        <v>2978</v>
      </c>
      <c r="O2983" s="4">
        <v>149.09899696114326</v>
      </c>
      <c r="P2983" s="35">
        <f t="shared" si="52"/>
        <v>0.53198451167771266</v>
      </c>
      <c r="T2983" s="28"/>
    </row>
    <row r="2984" spans="2:20" x14ac:dyDescent="0.3">
      <c r="B2984" s="27"/>
      <c r="N2984" s="17">
        <v>2979</v>
      </c>
      <c r="O2984" s="4">
        <v>133.54071238681871</v>
      </c>
      <c r="P2984" s="35">
        <f t="shared" si="52"/>
        <v>0.37212393929337173</v>
      </c>
      <c r="T2984" s="28"/>
    </row>
    <row r="2985" spans="2:20" x14ac:dyDescent="0.3">
      <c r="B2985" s="27"/>
      <c r="N2985" s="17">
        <v>2980</v>
      </c>
      <c r="O2985" s="4">
        <v>88.880125913960953</v>
      </c>
      <c r="P2985" s="35">
        <f t="shared" si="52"/>
        <v>-8.6761285646753339E-2</v>
      </c>
      <c r="T2985" s="28"/>
    </row>
    <row r="2986" spans="2:20" x14ac:dyDescent="0.3">
      <c r="B2986" s="27"/>
      <c r="N2986" s="17">
        <v>2981</v>
      </c>
      <c r="O2986" s="4">
        <v>100.1745275147187</v>
      </c>
      <c r="P2986" s="35">
        <f t="shared" si="52"/>
        <v>2.9288108874244934E-2</v>
      </c>
      <c r="T2986" s="28"/>
    </row>
    <row r="2987" spans="2:20" x14ac:dyDescent="0.3">
      <c r="B2987" s="27"/>
      <c r="N2987" s="17">
        <v>2982</v>
      </c>
      <c r="O2987" s="4">
        <v>71.093843324260234</v>
      </c>
      <c r="P2987" s="35">
        <f t="shared" si="52"/>
        <v>-0.26951442284489058</v>
      </c>
      <c r="T2987" s="28"/>
    </row>
    <row r="2988" spans="2:20" x14ac:dyDescent="0.3">
      <c r="B2988" s="27"/>
      <c r="N2988" s="17">
        <v>2983</v>
      </c>
      <c r="O2988" s="4">
        <v>132.44692194186146</v>
      </c>
      <c r="P2988" s="35">
        <f t="shared" si="52"/>
        <v>0.36088529882731768</v>
      </c>
      <c r="T2988" s="28"/>
    </row>
    <row r="2989" spans="2:20" x14ac:dyDescent="0.3">
      <c r="B2989" s="27"/>
      <c r="N2989" s="17">
        <v>2984</v>
      </c>
      <c r="O2989" s="4">
        <v>127.88751766198645</v>
      </c>
      <c r="P2989" s="35">
        <f t="shared" si="52"/>
        <v>0.31403765476794177</v>
      </c>
      <c r="T2989" s="28"/>
    </row>
    <row r="2990" spans="2:20" x14ac:dyDescent="0.3">
      <c r="B2990" s="27"/>
      <c r="N2990" s="17">
        <v>2985</v>
      </c>
      <c r="O2990" s="4">
        <v>105.51798863600123</v>
      </c>
      <c r="P2990" s="35">
        <f t="shared" si="52"/>
        <v>8.4191896581752079E-2</v>
      </c>
      <c r="T2990" s="28"/>
    </row>
    <row r="2991" spans="2:20" x14ac:dyDescent="0.3">
      <c r="B2991" s="27"/>
      <c r="N2991" s="17">
        <v>2986</v>
      </c>
      <c r="O2991" s="4">
        <v>92.297510494394359</v>
      </c>
      <c r="P2991" s="35">
        <f t="shared" si="52"/>
        <v>-5.1647835158319721E-2</v>
      </c>
      <c r="T2991" s="28"/>
    </row>
    <row r="2992" spans="2:20" x14ac:dyDescent="0.3">
      <c r="B2992" s="27"/>
      <c r="N2992" s="17">
        <v>2987</v>
      </c>
      <c r="O2992" s="4">
        <v>115.31619317301508</v>
      </c>
      <c r="P2992" s="35">
        <f t="shared" si="52"/>
        <v>0.1848679433620497</v>
      </c>
      <c r="T2992" s="28"/>
    </row>
    <row r="2993" spans="2:20" x14ac:dyDescent="0.3">
      <c r="B2993" s="27"/>
      <c r="N2993" s="17">
        <v>2988</v>
      </c>
      <c r="O2993" s="4">
        <v>96.493089617818796</v>
      </c>
      <c r="P2993" s="35">
        <f t="shared" si="52"/>
        <v>-8.5384758359382529E-3</v>
      </c>
      <c r="T2993" s="28"/>
    </row>
    <row r="2994" spans="2:20" x14ac:dyDescent="0.3">
      <c r="B2994" s="27"/>
      <c r="N2994" s="17">
        <v>2989</v>
      </c>
      <c r="O2994" s="4">
        <v>92.809275996435503</v>
      </c>
      <c r="P2994" s="35">
        <f t="shared" si="52"/>
        <v>-4.6389470992782678E-2</v>
      </c>
      <c r="T2994" s="28"/>
    </row>
    <row r="2995" spans="2:20" x14ac:dyDescent="0.3">
      <c r="B2995" s="27"/>
      <c r="N2995" s="17">
        <v>2990</v>
      </c>
      <c r="O2995" s="4">
        <v>103.71159733981197</v>
      </c>
      <c r="P2995" s="35">
        <f t="shared" si="52"/>
        <v>6.5631319084959339E-2</v>
      </c>
      <c r="T2995" s="28"/>
    </row>
    <row r="2996" spans="2:20" x14ac:dyDescent="0.3">
      <c r="B2996" s="27"/>
      <c r="N2996" s="17">
        <v>2991</v>
      </c>
      <c r="O2996" s="4">
        <v>104.30618998384077</v>
      </c>
      <c r="P2996" s="35">
        <f t="shared" si="52"/>
        <v>7.1740727866877574E-2</v>
      </c>
      <c r="T2996" s="28"/>
    </row>
    <row r="2997" spans="2:20" x14ac:dyDescent="0.3">
      <c r="B2997" s="27"/>
      <c r="N2997" s="17">
        <v>2992</v>
      </c>
      <c r="O2997" s="4">
        <v>128.40382780053159</v>
      </c>
      <c r="P2997" s="35">
        <f t="shared" si="52"/>
        <v>0.31934271483940213</v>
      </c>
      <c r="T2997" s="28"/>
    </row>
    <row r="2998" spans="2:20" x14ac:dyDescent="0.3">
      <c r="B2998" s="27"/>
      <c r="N2998" s="17">
        <v>2993</v>
      </c>
      <c r="O2998" s="4">
        <v>94.047141253775962</v>
      </c>
      <c r="P2998" s="35">
        <f t="shared" si="52"/>
        <v>-3.3670469252725654E-2</v>
      </c>
      <c r="T2998" s="28"/>
    </row>
    <row r="2999" spans="2:20" x14ac:dyDescent="0.3">
      <c r="B2999" s="27"/>
      <c r="N2999" s="17">
        <v>2994</v>
      </c>
      <c r="O2999" s="4">
        <v>102.45003234643471</v>
      </c>
      <c r="P2999" s="35">
        <f t="shared" si="52"/>
        <v>5.2668803778216811E-2</v>
      </c>
      <c r="T2999" s="28"/>
    </row>
    <row r="3000" spans="2:20" x14ac:dyDescent="0.3">
      <c r="B3000" s="27"/>
      <c r="N3000" s="17">
        <v>2995</v>
      </c>
      <c r="O3000" s="4">
        <v>79.98692468160678</v>
      </c>
      <c r="P3000" s="35">
        <f t="shared" si="52"/>
        <v>-0.17813847010058548</v>
      </c>
      <c r="T3000" s="28"/>
    </row>
    <row r="3001" spans="2:20" x14ac:dyDescent="0.3">
      <c r="B3001" s="27"/>
      <c r="N3001" s="17">
        <v>2996</v>
      </c>
      <c r="O3001" s="4">
        <v>119.87335924623844</v>
      </c>
      <c r="P3001" s="35">
        <f t="shared" si="52"/>
        <v>0.23169258996339992</v>
      </c>
      <c r="T3001" s="28"/>
    </row>
    <row r="3002" spans="2:20" x14ac:dyDescent="0.3">
      <c r="B3002" s="27"/>
      <c r="N3002" s="17">
        <v>2997</v>
      </c>
      <c r="O3002" s="4">
        <v>99.836682804136373</v>
      </c>
      <c r="P3002" s="35">
        <f t="shared" si="52"/>
        <v>2.5816771879944023E-2</v>
      </c>
      <c r="T3002" s="28"/>
    </row>
    <row r="3003" spans="2:20" x14ac:dyDescent="0.3">
      <c r="B3003" s="27"/>
      <c r="N3003" s="17">
        <v>2998</v>
      </c>
      <c r="O3003" s="4">
        <v>65.387096827990817</v>
      </c>
      <c r="P3003" s="35">
        <f t="shared" si="52"/>
        <v>-0.32815094906266407</v>
      </c>
      <c r="T3003" s="28"/>
    </row>
    <row r="3004" spans="2:20" x14ac:dyDescent="0.3">
      <c r="B3004" s="27"/>
      <c r="N3004" s="17">
        <v>2999</v>
      </c>
      <c r="O3004" s="4">
        <v>91.305336997313475</v>
      </c>
      <c r="P3004" s="35">
        <f t="shared" si="52"/>
        <v>-6.1842366720602171E-2</v>
      </c>
      <c r="T3004" s="28"/>
    </row>
    <row r="3005" spans="2:20" x14ac:dyDescent="0.3">
      <c r="B3005" s="27"/>
      <c r="N3005" s="17">
        <v>3000</v>
      </c>
      <c r="O3005" s="4">
        <v>147.81101499032846</v>
      </c>
      <c r="P3005" s="35">
        <f t="shared" si="52"/>
        <v>0.51875056328889402</v>
      </c>
      <c r="T3005" s="28"/>
    </row>
    <row r="3006" spans="2:20" x14ac:dyDescent="0.3">
      <c r="B3006" s="27"/>
      <c r="N3006" s="17">
        <v>3001</v>
      </c>
      <c r="O3006" s="4">
        <v>109.85378303205333</v>
      </c>
      <c r="P3006" s="35">
        <f t="shared" si="52"/>
        <v>0.12874196060600496</v>
      </c>
      <c r="T3006" s="28"/>
    </row>
    <row r="3007" spans="2:20" x14ac:dyDescent="0.3">
      <c r="B3007" s="27"/>
      <c r="N3007" s="17">
        <v>3002</v>
      </c>
      <c r="O3007" s="4">
        <v>108.66308267225101</v>
      </c>
      <c r="P3007" s="35">
        <f t="shared" si="52"/>
        <v>0.11650757575805315</v>
      </c>
      <c r="T3007" s="28"/>
    </row>
    <row r="3008" spans="2:20" x14ac:dyDescent="0.3">
      <c r="B3008" s="27"/>
      <c r="N3008" s="17">
        <v>3003</v>
      </c>
      <c r="O3008" s="4">
        <v>110.57144462230791</v>
      </c>
      <c r="P3008" s="35">
        <f t="shared" si="52"/>
        <v>0.13611589646945377</v>
      </c>
      <c r="T3008" s="28"/>
    </row>
    <row r="3009" spans="2:20" x14ac:dyDescent="0.3">
      <c r="B3009" s="27"/>
      <c r="N3009" s="17">
        <v>3004</v>
      </c>
      <c r="O3009" s="4">
        <v>118.57888915606222</v>
      </c>
      <c r="P3009" s="35">
        <f t="shared" si="52"/>
        <v>0.21839197648243291</v>
      </c>
      <c r="T3009" s="28"/>
    </row>
    <row r="3010" spans="2:20" x14ac:dyDescent="0.3">
      <c r="B3010" s="27"/>
      <c r="N3010" s="17">
        <v>3005</v>
      </c>
      <c r="O3010" s="4">
        <v>109.26349613385185</v>
      </c>
      <c r="P3010" s="35">
        <f t="shared" si="52"/>
        <v>0.12267679314061541</v>
      </c>
      <c r="T3010" s="28"/>
    </row>
    <row r="3011" spans="2:20" x14ac:dyDescent="0.3">
      <c r="B3011" s="27"/>
      <c r="N3011" s="17">
        <v>3006</v>
      </c>
      <c r="O3011" s="4">
        <v>102.33231698000878</v>
      </c>
      <c r="P3011" s="35">
        <f t="shared" si="52"/>
        <v>5.145928445329484E-2</v>
      </c>
      <c r="T3011" s="28"/>
    </row>
    <row r="3012" spans="2:20" x14ac:dyDescent="0.3">
      <c r="B3012" s="27"/>
      <c r="N3012" s="17">
        <v>3007</v>
      </c>
      <c r="O3012" s="4">
        <v>104.28630859784499</v>
      </c>
      <c r="P3012" s="35">
        <f t="shared" si="52"/>
        <v>7.1536447650129009E-2</v>
      </c>
      <c r="T3012" s="28"/>
    </row>
    <row r="3013" spans="2:20" x14ac:dyDescent="0.3">
      <c r="B3013" s="27"/>
      <c r="N3013" s="17">
        <v>3008</v>
      </c>
      <c r="O3013" s="4">
        <v>138.67807714914812</v>
      </c>
      <c r="P3013" s="35">
        <f t="shared" si="52"/>
        <v>0.42491009753143572</v>
      </c>
      <c r="T3013" s="28"/>
    </row>
    <row r="3014" spans="2:20" x14ac:dyDescent="0.3">
      <c r="B3014" s="27"/>
      <c r="N3014" s="17">
        <v>3009</v>
      </c>
      <c r="O3014" s="4">
        <v>129.16023144715669</v>
      </c>
      <c r="P3014" s="35">
        <f t="shared" si="52"/>
        <v>0.32711472333593261</v>
      </c>
      <c r="T3014" s="28"/>
    </row>
    <row r="3015" spans="2:20" x14ac:dyDescent="0.3">
      <c r="B3015" s="27"/>
      <c r="N3015" s="17">
        <v>3010</v>
      </c>
      <c r="O3015" s="4">
        <v>92.568625625627732</v>
      </c>
      <c r="P3015" s="35">
        <f t="shared" ref="P3015:P3078" si="53">O3015/$D$6-1</f>
        <v>-4.8862141153689809E-2</v>
      </c>
      <c r="T3015" s="28"/>
    </row>
    <row r="3016" spans="2:20" x14ac:dyDescent="0.3">
      <c r="B3016" s="27"/>
      <c r="N3016" s="17">
        <v>3011</v>
      </c>
      <c r="O3016" s="4">
        <v>82.150005529722762</v>
      </c>
      <c r="P3016" s="35">
        <f t="shared" si="53"/>
        <v>-0.15591292583562988</v>
      </c>
      <c r="T3016" s="28"/>
    </row>
    <row r="3017" spans="2:20" x14ac:dyDescent="0.3">
      <c r="B3017" s="27"/>
      <c r="N3017" s="17">
        <v>3012</v>
      </c>
      <c r="O3017" s="4">
        <v>84.74090514415947</v>
      </c>
      <c r="P3017" s="35">
        <f t="shared" si="53"/>
        <v>-0.12929156578943712</v>
      </c>
      <c r="T3017" s="28"/>
    </row>
    <row r="3018" spans="2:20" x14ac:dyDescent="0.3">
      <c r="B3018" s="27"/>
      <c r="N3018" s="17">
        <v>3013</v>
      </c>
      <c r="O3018" s="4">
        <v>139.28379157444792</v>
      </c>
      <c r="P3018" s="35">
        <f t="shared" si="53"/>
        <v>0.43113378204288066</v>
      </c>
      <c r="T3018" s="28"/>
    </row>
    <row r="3019" spans="2:20" x14ac:dyDescent="0.3">
      <c r="B3019" s="27"/>
      <c r="N3019" s="17">
        <v>3014</v>
      </c>
      <c r="O3019" s="4">
        <v>118.52369660011932</v>
      </c>
      <c r="P3019" s="35">
        <f t="shared" si="53"/>
        <v>0.21782487581383192</v>
      </c>
      <c r="T3019" s="28"/>
    </row>
    <row r="3020" spans="2:20" x14ac:dyDescent="0.3">
      <c r="B3020" s="27"/>
      <c r="N3020" s="17">
        <v>3015</v>
      </c>
      <c r="O3020" s="4">
        <v>128.54192967854814</v>
      </c>
      <c r="P3020" s="35">
        <f t="shared" si="53"/>
        <v>0.32076170452053399</v>
      </c>
      <c r="T3020" s="28"/>
    </row>
    <row r="3021" spans="2:20" x14ac:dyDescent="0.3">
      <c r="B3021" s="27"/>
      <c r="N3021" s="17">
        <v>3016</v>
      </c>
      <c r="O3021" s="4">
        <v>97.140563216860258</v>
      </c>
      <c r="P3021" s="35">
        <f t="shared" si="53"/>
        <v>-1.8857179658752221E-3</v>
      </c>
      <c r="T3021" s="28"/>
    </row>
    <row r="3022" spans="2:20" x14ac:dyDescent="0.3">
      <c r="B3022" s="27"/>
      <c r="N3022" s="17">
        <v>3017</v>
      </c>
      <c r="O3022" s="4">
        <v>129.06311634459908</v>
      </c>
      <c r="P3022" s="35">
        <f t="shared" si="53"/>
        <v>0.32611687066086059</v>
      </c>
      <c r="T3022" s="28"/>
    </row>
    <row r="3023" spans="2:20" x14ac:dyDescent="0.3">
      <c r="B3023" s="27"/>
      <c r="N3023" s="17">
        <v>3018</v>
      </c>
      <c r="O3023" s="4">
        <v>113.13938418755545</v>
      </c>
      <c r="P3023" s="35">
        <f t="shared" si="53"/>
        <v>0.16250134319320941</v>
      </c>
      <c r="T3023" s="28"/>
    </row>
    <row r="3024" spans="2:20" x14ac:dyDescent="0.3">
      <c r="B3024" s="27"/>
      <c r="N3024" s="17">
        <v>3019</v>
      </c>
      <c r="O3024" s="4">
        <v>228.73726039738648</v>
      </c>
      <c r="P3024" s="35">
        <f t="shared" si="53"/>
        <v>1.3502635652452546</v>
      </c>
      <c r="T3024" s="28"/>
    </row>
    <row r="3025" spans="2:20" x14ac:dyDescent="0.3">
      <c r="B3025" s="27"/>
      <c r="N3025" s="17">
        <v>3020</v>
      </c>
      <c r="O3025" s="4">
        <v>67.162717608679131</v>
      </c>
      <c r="P3025" s="35">
        <f t="shared" si="53"/>
        <v>-0.30990653702723969</v>
      </c>
      <c r="T3025" s="28"/>
    </row>
    <row r="3026" spans="2:20" x14ac:dyDescent="0.3">
      <c r="B3026" s="27"/>
      <c r="N3026" s="17">
        <v>3021</v>
      </c>
      <c r="O3026" s="4">
        <v>110.57441250472951</v>
      </c>
      <c r="P3026" s="35">
        <f t="shared" si="53"/>
        <v>0.13614639130842021</v>
      </c>
      <c r="T3026" s="28"/>
    </row>
    <row r="3027" spans="2:20" x14ac:dyDescent="0.3">
      <c r="B3027" s="27"/>
      <c r="N3027" s="17">
        <v>3022</v>
      </c>
      <c r="O3027" s="4">
        <v>102.54553448517615</v>
      </c>
      <c r="P3027" s="35">
        <f t="shared" si="53"/>
        <v>5.3650083333183218E-2</v>
      </c>
      <c r="T3027" s="28"/>
    </row>
    <row r="3028" spans="2:20" x14ac:dyDescent="0.3">
      <c r="B3028" s="27"/>
      <c r="N3028" s="17">
        <v>3023</v>
      </c>
      <c r="O3028" s="4">
        <v>151.79759567208356</v>
      </c>
      <c r="P3028" s="35">
        <f t="shared" si="53"/>
        <v>0.55971247439144856</v>
      </c>
      <c r="T3028" s="28"/>
    </row>
    <row r="3029" spans="2:20" x14ac:dyDescent="0.3">
      <c r="B3029" s="27"/>
      <c r="N3029" s="17">
        <v>3024</v>
      </c>
      <c r="O3029" s="4">
        <v>109.19262358443625</v>
      </c>
      <c r="P3029" s="35">
        <f t="shared" si="53"/>
        <v>0.12194858134697006</v>
      </c>
      <c r="T3029" s="28"/>
    </row>
    <row r="3030" spans="2:20" x14ac:dyDescent="0.3">
      <c r="B3030" s="27"/>
      <c r="N3030" s="17">
        <v>3025</v>
      </c>
      <c r="O3030" s="4">
        <v>125.64160930037882</v>
      </c>
      <c r="P3030" s="35">
        <f t="shared" si="53"/>
        <v>0.29096106206942052</v>
      </c>
      <c r="T3030" s="28"/>
    </row>
    <row r="3031" spans="2:20" x14ac:dyDescent="0.3">
      <c r="B3031" s="27"/>
      <c r="N3031" s="17">
        <v>3026</v>
      </c>
      <c r="O3031" s="4">
        <v>117.07295974618906</v>
      </c>
      <c r="P3031" s="35">
        <f t="shared" si="53"/>
        <v>0.20291862938669847</v>
      </c>
      <c r="T3031" s="28"/>
    </row>
    <row r="3032" spans="2:20" x14ac:dyDescent="0.3">
      <c r="B3032" s="27"/>
      <c r="N3032" s="17">
        <v>3027</v>
      </c>
      <c r="O3032" s="4">
        <v>139.19870986845356</v>
      </c>
      <c r="P3032" s="35">
        <f t="shared" si="53"/>
        <v>0.43025957189749353</v>
      </c>
      <c r="T3032" s="28"/>
    </row>
    <row r="3033" spans="2:20" x14ac:dyDescent="0.3">
      <c r="B3033" s="27"/>
      <c r="N3033" s="17">
        <v>3028</v>
      </c>
      <c r="O3033" s="4">
        <v>70.029067899754423</v>
      </c>
      <c r="P3033" s="35">
        <f t="shared" si="53"/>
        <v>-0.28045493547076072</v>
      </c>
      <c r="T3033" s="28"/>
    </row>
    <row r="3034" spans="2:20" x14ac:dyDescent="0.3">
      <c r="B3034" s="27"/>
      <c r="N3034" s="17">
        <v>3029</v>
      </c>
      <c r="O3034" s="4">
        <v>130.14697313004092</v>
      </c>
      <c r="P3034" s="35">
        <f t="shared" si="53"/>
        <v>0.33725344328721052</v>
      </c>
      <c r="T3034" s="28"/>
    </row>
    <row r="3035" spans="2:20" x14ac:dyDescent="0.3">
      <c r="B3035" s="27"/>
      <c r="N3035" s="17">
        <v>3030</v>
      </c>
      <c r="O3035" s="4">
        <v>138.14405439249501</v>
      </c>
      <c r="P3035" s="35">
        <f t="shared" si="53"/>
        <v>0.41942304122153162</v>
      </c>
      <c r="T3035" s="28"/>
    </row>
    <row r="3036" spans="2:20" x14ac:dyDescent="0.3">
      <c r="B3036" s="27"/>
      <c r="N3036" s="17">
        <v>3031</v>
      </c>
      <c r="O3036" s="4">
        <v>133.24541733926318</v>
      </c>
      <c r="P3036" s="35">
        <f t="shared" si="53"/>
        <v>0.36908979789436502</v>
      </c>
      <c r="T3036" s="28"/>
    </row>
    <row r="3037" spans="2:20" x14ac:dyDescent="0.3">
      <c r="B3037" s="27"/>
      <c r="N3037" s="17">
        <v>3032</v>
      </c>
      <c r="O3037" s="4">
        <v>131.42606834047129</v>
      </c>
      <c r="P3037" s="35">
        <f t="shared" si="53"/>
        <v>0.35039608067095585</v>
      </c>
      <c r="T3037" s="28"/>
    </row>
    <row r="3038" spans="2:20" x14ac:dyDescent="0.3">
      <c r="B3038" s="27"/>
      <c r="N3038" s="17">
        <v>3033</v>
      </c>
      <c r="O3038" s="4">
        <v>78.010087020862926</v>
      </c>
      <c r="P3038" s="35">
        <f t="shared" si="53"/>
        <v>-0.19845037521118825</v>
      </c>
      <c r="T3038" s="28"/>
    </row>
    <row r="3039" spans="2:20" x14ac:dyDescent="0.3">
      <c r="B3039" s="27"/>
      <c r="N3039" s="17">
        <v>3034</v>
      </c>
      <c r="O3039" s="4">
        <v>112.09146319043485</v>
      </c>
      <c r="P3039" s="35">
        <f t="shared" si="53"/>
        <v>0.15173400894032363</v>
      </c>
      <c r="T3039" s="28"/>
    </row>
    <row r="3040" spans="2:20" x14ac:dyDescent="0.3">
      <c r="B3040" s="27"/>
      <c r="N3040" s="17">
        <v>3035</v>
      </c>
      <c r="O3040" s="4">
        <v>87.936423266592001</v>
      </c>
      <c r="P3040" s="35">
        <f t="shared" si="53"/>
        <v>-9.645778172563213E-2</v>
      </c>
      <c r="T3040" s="28"/>
    </row>
    <row r="3041" spans="2:20" x14ac:dyDescent="0.3">
      <c r="B3041" s="27"/>
      <c r="N3041" s="17">
        <v>3036</v>
      </c>
      <c r="O3041" s="4">
        <v>80.703339353898926</v>
      </c>
      <c r="P3041" s="35">
        <f t="shared" si="53"/>
        <v>-0.17077734625495522</v>
      </c>
      <c r="T3041" s="28"/>
    </row>
    <row r="3042" spans="2:20" x14ac:dyDescent="0.3">
      <c r="B3042" s="27"/>
      <c r="N3042" s="17">
        <v>3037</v>
      </c>
      <c r="O3042" s="4">
        <v>208.71969054954289</v>
      </c>
      <c r="P3042" s="35">
        <f t="shared" si="53"/>
        <v>1.1445840664333669</v>
      </c>
      <c r="T3042" s="28"/>
    </row>
    <row r="3043" spans="2:20" x14ac:dyDescent="0.3">
      <c r="B3043" s="27"/>
      <c r="N3043" s="17">
        <v>3038</v>
      </c>
      <c r="O3043" s="4">
        <v>159.19280729513443</v>
      </c>
      <c r="P3043" s="35">
        <f t="shared" si="53"/>
        <v>0.63569789279131528</v>
      </c>
      <c r="T3043" s="28"/>
    </row>
    <row r="3044" spans="2:20" x14ac:dyDescent="0.3">
      <c r="B3044" s="27"/>
      <c r="N3044" s="17">
        <v>3039</v>
      </c>
      <c r="O3044" s="4">
        <v>87.734476578947593</v>
      </c>
      <c r="P3044" s="35">
        <f t="shared" si="53"/>
        <v>-9.8532773536183949E-2</v>
      </c>
      <c r="T3044" s="28"/>
    </row>
    <row r="3045" spans="2:20" x14ac:dyDescent="0.3">
      <c r="B3045" s="27"/>
      <c r="N3045" s="17">
        <v>3040</v>
      </c>
      <c r="O3045" s="4">
        <v>151.51351429082214</v>
      </c>
      <c r="P3045" s="35">
        <f t="shared" si="53"/>
        <v>0.55679355283584675</v>
      </c>
      <c r="T3045" s="28"/>
    </row>
    <row r="3046" spans="2:20" x14ac:dyDescent="0.3">
      <c r="B3046" s="27"/>
      <c r="N3046" s="17">
        <v>3041</v>
      </c>
      <c r="O3046" s="4">
        <v>112.81329441667872</v>
      </c>
      <c r="P3046" s="35">
        <f t="shared" si="53"/>
        <v>0.15915078759872814</v>
      </c>
      <c r="T3046" s="28"/>
    </row>
    <row r="3047" spans="2:20" x14ac:dyDescent="0.3">
      <c r="B3047" s="27"/>
      <c r="N3047" s="17">
        <v>3042</v>
      </c>
      <c r="O3047" s="4">
        <v>92.06566441701014</v>
      </c>
      <c r="P3047" s="35">
        <f t="shared" si="53"/>
        <v>-5.4030041657927685E-2</v>
      </c>
      <c r="T3047" s="28"/>
    </row>
    <row r="3048" spans="2:20" x14ac:dyDescent="0.3">
      <c r="B3048" s="27"/>
      <c r="N3048" s="17">
        <v>3043</v>
      </c>
      <c r="O3048" s="4">
        <v>83.520583159048257</v>
      </c>
      <c r="P3048" s="35">
        <f t="shared" si="53"/>
        <v>-0.14183031131122881</v>
      </c>
      <c r="T3048" s="28"/>
    </row>
    <row r="3049" spans="2:20" x14ac:dyDescent="0.3">
      <c r="B3049" s="27"/>
      <c r="N3049" s="17">
        <v>3044</v>
      </c>
      <c r="O3049" s="4">
        <v>110.60208152835796</v>
      </c>
      <c r="P3049" s="35">
        <f t="shared" si="53"/>
        <v>0.13643068910059819</v>
      </c>
      <c r="T3049" s="28"/>
    </row>
    <row r="3050" spans="2:20" x14ac:dyDescent="0.3">
      <c r="B3050" s="27"/>
      <c r="N3050" s="17">
        <v>3045</v>
      </c>
      <c r="O3050" s="4">
        <v>94.329913392911664</v>
      </c>
      <c r="P3050" s="35">
        <f t="shared" si="53"/>
        <v>-3.0765000092508821E-2</v>
      </c>
      <c r="T3050" s="28"/>
    </row>
    <row r="3051" spans="2:20" x14ac:dyDescent="0.3">
      <c r="B3051" s="27"/>
      <c r="N3051" s="17">
        <v>3046</v>
      </c>
      <c r="O3051" s="4">
        <v>110.46996424227841</v>
      </c>
      <c r="P3051" s="35">
        <f t="shared" si="53"/>
        <v>0.13507319079327229</v>
      </c>
      <c r="T3051" s="28"/>
    </row>
    <row r="3052" spans="2:20" x14ac:dyDescent="0.3">
      <c r="B3052" s="27"/>
      <c r="N3052" s="17">
        <v>3047</v>
      </c>
      <c r="O3052" s="4">
        <v>111.67334331504776</v>
      </c>
      <c r="P3052" s="35">
        <f t="shared" si="53"/>
        <v>0.14743784876370913</v>
      </c>
      <c r="T3052" s="28"/>
    </row>
    <row r="3053" spans="2:20" x14ac:dyDescent="0.3">
      <c r="B3053" s="27"/>
      <c r="N3053" s="17">
        <v>3048</v>
      </c>
      <c r="O3053" s="4">
        <v>104.73983265752504</v>
      </c>
      <c r="P3053" s="35">
        <f t="shared" si="53"/>
        <v>7.6196383996207206E-2</v>
      </c>
      <c r="T3053" s="28"/>
    </row>
    <row r="3054" spans="2:20" x14ac:dyDescent="0.3">
      <c r="B3054" s="27"/>
      <c r="N3054" s="17">
        <v>3049</v>
      </c>
      <c r="O3054" s="4">
        <v>140.18998480795383</v>
      </c>
      <c r="P3054" s="35">
        <f t="shared" si="53"/>
        <v>0.44044487082693196</v>
      </c>
      <c r="T3054" s="28"/>
    </row>
    <row r="3055" spans="2:20" x14ac:dyDescent="0.3">
      <c r="B3055" s="27"/>
      <c r="N3055" s="17">
        <v>3050</v>
      </c>
      <c r="O3055" s="4">
        <v>67.874380052510887</v>
      </c>
      <c r="P3055" s="35">
        <f t="shared" si="53"/>
        <v>-0.30259424208418861</v>
      </c>
      <c r="T3055" s="28"/>
    </row>
    <row r="3056" spans="2:20" x14ac:dyDescent="0.3">
      <c r="B3056" s="27"/>
      <c r="N3056" s="17">
        <v>3051</v>
      </c>
      <c r="O3056" s="4">
        <v>98.296026936008261</v>
      </c>
      <c r="P3056" s="35">
        <f t="shared" si="53"/>
        <v>9.9866122148675185E-3</v>
      </c>
      <c r="T3056" s="28"/>
    </row>
    <row r="3057" spans="2:20" x14ac:dyDescent="0.3">
      <c r="B3057" s="27"/>
      <c r="N3057" s="17">
        <v>3052</v>
      </c>
      <c r="O3057" s="4">
        <v>98.913479102441642</v>
      </c>
      <c r="P3057" s="35">
        <f t="shared" si="53"/>
        <v>1.6330901411691023E-2</v>
      </c>
      <c r="T3057" s="28"/>
    </row>
    <row r="3058" spans="2:20" x14ac:dyDescent="0.3">
      <c r="B3058" s="27"/>
      <c r="N3058" s="17">
        <v>3053</v>
      </c>
      <c r="O3058" s="4">
        <v>99.038208389925913</v>
      </c>
      <c r="P3058" s="35">
        <f t="shared" si="53"/>
        <v>1.7612488414106009E-2</v>
      </c>
      <c r="T3058" s="28"/>
    </row>
    <row r="3059" spans="2:20" x14ac:dyDescent="0.3">
      <c r="B3059" s="27"/>
      <c r="N3059" s="17">
        <v>3054</v>
      </c>
      <c r="O3059" s="4">
        <v>96.975035047908975</v>
      </c>
      <c r="P3059" s="35">
        <f t="shared" si="53"/>
        <v>-3.5865113732637122E-3</v>
      </c>
      <c r="T3059" s="28"/>
    </row>
    <row r="3060" spans="2:20" x14ac:dyDescent="0.3">
      <c r="B3060" s="27"/>
      <c r="N3060" s="17">
        <v>3055</v>
      </c>
      <c r="O3060" s="4">
        <v>103.49374775950602</v>
      </c>
      <c r="P3060" s="35">
        <f t="shared" si="53"/>
        <v>6.3392925871682326E-2</v>
      </c>
      <c r="T3060" s="28"/>
    </row>
    <row r="3061" spans="2:20" x14ac:dyDescent="0.3">
      <c r="B3061" s="27"/>
      <c r="N3061" s="17">
        <v>3056</v>
      </c>
      <c r="O3061" s="4">
        <v>154.74290928238727</v>
      </c>
      <c r="P3061" s="35">
        <f t="shared" si="53"/>
        <v>0.58997541998453507</v>
      </c>
      <c r="T3061" s="28"/>
    </row>
    <row r="3062" spans="2:20" x14ac:dyDescent="0.3">
      <c r="B3062" s="27"/>
      <c r="N3062" s="17">
        <v>3057</v>
      </c>
      <c r="O3062" s="4">
        <v>89.943324103805281</v>
      </c>
      <c r="P3062" s="35">
        <f t="shared" si="53"/>
        <v>-7.5836979025765361E-2</v>
      </c>
      <c r="T3062" s="28"/>
    </row>
    <row r="3063" spans="2:20" x14ac:dyDescent="0.3">
      <c r="B3063" s="27"/>
      <c r="N3063" s="17">
        <v>3058</v>
      </c>
      <c r="O3063" s="4">
        <v>169.30976293241886</v>
      </c>
      <c r="P3063" s="35">
        <f t="shared" si="53"/>
        <v>0.73964909070372964</v>
      </c>
      <c r="T3063" s="28"/>
    </row>
    <row r="3064" spans="2:20" x14ac:dyDescent="0.3">
      <c r="B3064" s="27"/>
      <c r="N3064" s="17">
        <v>3059</v>
      </c>
      <c r="O3064" s="4">
        <v>121.21566642766655</v>
      </c>
      <c r="P3064" s="35">
        <f t="shared" si="53"/>
        <v>0.24548472709224689</v>
      </c>
      <c r="T3064" s="28"/>
    </row>
    <row r="3065" spans="2:20" x14ac:dyDescent="0.3">
      <c r="B3065" s="27"/>
      <c r="N3065" s="17">
        <v>3060</v>
      </c>
      <c r="O3065" s="4">
        <v>123.46333008738826</v>
      </c>
      <c r="P3065" s="35">
        <f t="shared" si="53"/>
        <v>0.26857935538845124</v>
      </c>
      <c r="T3065" s="28"/>
    </row>
    <row r="3066" spans="2:20" x14ac:dyDescent="0.3">
      <c r="B3066" s="27"/>
      <c r="N3066" s="17">
        <v>3061</v>
      </c>
      <c r="O3066" s="4">
        <v>114.60721604039655</v>
      </c>
      <c r="P3066" s="35">
        <f t="shared" si="53"/>
        <v>0.17758323985335789</v>
      </c>
      <c r="T3066" s="28"/>
    </row>
    <row r="3067" spans="2:20" x14ac:dyDescent="0.3">
      <c r="B3067" s="27"/>
      <c r="N3067" s="17">
        <v>3062</v>
      </c>
      <c r="O3067" s="4">
        <v>118.265900714417</v>
      </c>
      <c r="P3067" s="35">
        <f t="shared" si="53"/>
        <v>0.21517603637077976</v>
      </c>
      <c r="T3067" s="28"/>
    </row>
    <row r="3068" spans="2:20" x14ac:dyDescent="0.3">
      <c r="B3068" s="27"/>
      <c r="N3068" s="17">
        <v>3063</v>
      </c>
      <c r="O3068" s="4">
        <v>130.56652390119061</v>
      </c>
      <c r="P3068" s="35">
        <f t="shared" si="53"/>
        <v>0.34156430584406094</v>
      </c>
      <c r="T3068" s="28"/>
    </row>
    <row r="3069" spans="2:20" x14ac:dyDescent="0.3">
      <c r="B3069" s="27"/>
      <c r="N3069" s="17">
        <v>3064</v>
      </c>
      <c r="O3069" s="4">
        <v>113.32806074305716</v>
      </c>
      <c r="P3069" s="35">
        <f t="shared" si="53"/>
        <v>0.16443998507971824</v>
      </c>
      <c r="T3069" s="28"/>
    </row>
    <row r="3070" spans="2:20" x14ac:dyDescent="0.3">
      <c r="B3070" s="27"/>
      <c r="N3070" s="17">
        <v>3065</v>
      </c>
      <c r="O3070" s="4">
        <v>92.62485767155502</v>
      </c>
      <c r="P3070" s="35">
        <f t="shared" si="53"/>
        <v>-4.8284359779057207E-2</v>
      </c>
      <c r="T3070" s="28"/>
    </row>
    <row r="3071" spans="2:20" x14ac:dyDescent="0.3">
      <c r="B3071" s="27"/>
      <c r="N3071" s="17">
        <v>3066</v>
      </c>
      <c r="O3071" s="4">
        <v>103.81901835120823</v>
      </c>
      <c r="P3071" s="35">
        <f t="shared" si="53"/>
        <v>6.6735064442352332E-2</v>
      </c>
      <c r="T3071" s="28"/>
    </row>
    <row r="3072" spans="2:20" x14ac:dyDescent="0.3">
      <c r="B3072" s="27"/>
      <c r="N3072" s="17">
        <v>3067</v>
      </c>
      <c r="O3072" s="4">
        <v>83.230195637158673</v>
      </c>
      <c r="P3072" s="35">
        <f t="shared" si="53"/>
        <v>-0.14481402813687094</v>
      </c>
      <c r="T3072" s="28"/>
    </row>
    <row r="3073" spans="2:20" x14ac:dyDescent="0.3">
      <c r="B3073" s="27"/>
      <c r="N3073" s="17">
        <v>3068</v>
      </c>
      <c r="O3073" s="4">
        <v>105.106077267142</v>
      </c>
      <c r="P3073" s="35">
        <f t="shared" si="53"/>
        <v>7.9959528489827347E-2</v>
      </c>
      <c r="T3073" s="28"/>
    </row>
    <row r="3074" spans="2:20" x14ac:dyDescent="0.3">
      <c r="B3074" s="27"/>
      <c r="N3074" s="17">
        <v>3069</v>
      </c>
      <c r="O3074" s="4">
        <v>114.40223349146663</v>
      </c>
      <c r="P3074" s="35">
        <f t="shared" si="53"/>
        <v>0.17547705472451569</v>
      </c>
      <c r="T3074" s="28"/>
    </row>
    <row r="3075" spans="2:20" x14ac:dyDescent="0.3">
      <c r="B3075" s="27"/>
      <c r="N3075" s="17">
        <v>3070</v>
      </c>
      <c r="O3075" s="4">
        <v>100.11475711231667</v>
      </c>
      <c r="P3075" s="35">
        <f t="shared" si="53"/>
        <v>2.8673971069142601E-2</v>
      </c>
      <c r="T3075" s="28"/>
    </row>
    <row r="3076" spans="2:20" x14ac:dyDescent="0.3">
      <c r="B3076" s="27"/>
      <c r="N3076" s="17">
        <v>3071</v>
      </c>
      <c r="O3076" s="4">
        <v>104.38053463153675</v>
      </c>
      <c r="P3076" s="35">
        <f t="shared" si="53"/>
        <v>7.250461529145924E-2</v>
      </c>
      <c r="T3076" s="28"/>
    </row>
    <row r="3077" spans="2:20" x14ac:dyDescent="0.3">
      <c r="B3077" s="27"/>
      <c r="N3077" s="17">
        <v>3072</v>
      </c>
      <c r="O3077" s="4">
        <v>115.48244564457161</v>
      </c>
      <c r="P3077" s="35">
        <f t="shared" si="53"/>
        <v>0.18657617894138845</v>
      </c>
      <c r="T3077" s="28"/>
    </row>
    <row r="3078" spans="2:20" x14ac:dyDescent="0.3">
      <c r="B3078" s="27"/>
      <c r="N3078" s="17">
        <v>3073</v>
      </c>
      <c r="O3078" s="4">
        <v>133.70940403236679</v>
      </c>
      <c r="P3078" s="35">
        <f t="shared" si="53"/>
        <v>0.37385723725979902</v>
      </c>
      <c r="T3078" s="28"/>
    </row>
    <row r="3079" spans="2:20" x14ac:dyDescent="0.3">
      <c r="B3079" s="27"/>
      <c r="N3079" s="17">
        <v>3074</v>
      </c>
      <c r="O3079" s="4">
        <v>102.05770973085923</v>
      </c>
      <c r="P3079" s="35">
        <f t="shared" ref="P3079:P3142" si="54">O3079/$D$6-1</f>
        <v>4.8637709117002048E-2</v>
      </c>
      <c r="T3079" s="28"/>
    </row>
    <row r="3080" spans="2:20" x14ac:dyDescent="0.3">
      <c r="B3080" s="27"/>
      <c r="N3080" s="17">
        <v>3075</v>
      </c>
      <c r="O3080" s="4">
        <v>110.62979748874208</v>
      </c>
      <c r="P3080" s="35">
        <f t="shared" si="54"/>
        <v>0.13671546916552257</v>
      </c>
      <c r="T3080" s="28"/>
    </row>
    <row r="3081" spans="2:20" x14ac:dyDescent="0.3">
      <c r="B3081" s="27"/>
      <c r="N3081" s="17">
        <v>3076</v>
      </c>
      <c r="O3081" s="4">
        <v>118.58778298145737</v>
      </c>
      <c r="P3081" s="35">
        <f t="shared" si="54"/>
        <v>0.21848336008012748</v>
      </c>
      <c r="T3081" s="28"/>
    </row>
    <row r="3082" spans="2:20" x14ac:dyDescent="0.3">
      <c r="B3082" s="27"/>
      <c r="N3082" s="17">
        <v>3077</v>
      </c>
      <c r="O3082" s="4">
        <v>112.30906598522984</v>
      </c>
      <c r="P3082" s="35">
        <f t="shared" si="54"/>
        <v>0.15396986644519051</v>
      </c>
      <c r="T3082" s="28"/>
    </row>
    <row r="3083" spans="2:20" x14ac:dyDescent="0.3">
      <c r="B3083" s="27"/>
      <c r="N3083" s="17">
        <v>3078</v>
      </c>
      <c r="O3083" s="4">
        <v>113.3554945790346</v>
      </c>
      <c r="P3083" s="35">
        <f t="shared" si="54"/>
        <v>0.1647218663308998</v>
      </c>
      <c r="T3083" s="28"/>
    </row>
    <row r="3084" spans="2:20" x14ac:dyDescent="0.3">
      <c r="B3084" s="27"/>
      <c r="N3084" s="17">
        <v>3079</v>
      </c>
      <c r="O3084" s="4">
        <v>168.58524320941947</v>
      </c>
      <c r="P3084" s="35">
        <f t="shared" si="54"/>
        <v>0.73220468787968285</v>
      </c>
      <c r="T3084" s="28"/>
    </row>
    <row r="3085" spans="2:20" x14ac:dyDescent="0.3">
      <c r="B3085" s="27"/>
      <c r="N3085" s="17">
        <v>3080</v>
      </c>
      <c r="O3085" s="4">
        <v>103.69742053802011</v>
      </c>
      <c r="P3085" s="35">
        <f t="shared" si="54"/>
        <v>6.5485653176985847E-2</v>
      </c>
      <c r="T3085" s="28"/>
    </row>
    <row r="3086" spans="2:20" x14ac:dyDescent="0.3">
      <c r="B3086" s="27"/>
      <c r="N3086" s="17">
        <v>3081</v>
      </c>
      <c r="O3086" s="4">
        <v>121.62157546794279</v>
      </c>
      <c r="P3086" s="35">
        <f t="shared" si="54"/>
        <v>0.24965542156724219</v>
      </c>
      <c r="T3086" s="28"/>
    </row>
    <row r="3087" spans="2:20" x14ac:dyDescent="0.3">
      <c r="B3087" s="27"/>
      <c r="N3087" s="17">
        <v>3082</v>
      </c>
      <c r="O3087" s="4">
        <v>170.80859481381313</v>
      </c>
      <c r="P3087" s="35">
        <f t="shared" si="54"/>
        <v>0.75504951106003282</v>
      </c>
      <c r="T3087" s="28"/>
    </row>
    <row r="3088" spans="2:20" x14ac:dyDescent="0.3">
      <c r="B3088" s="27"/>
      <c r="N3088" s="17">
        <v>3083</v>
      </c>
      <c r="O3088" s="4">
        <v>110.98156180672947</v>
      </c>
      <c r="P3088" s="35">
        <f t="shared" si="54"/>
        <v>0.14032982940872407</v>
      </c>
      <c r="T3088" s="28"/>
    </row>
    <row r="3089" spans="2:20" x14ac:dyDescent="0.3">
      <c r="B3089" s="27"/>
      <c r="N3089" s="17">
        <v>3084</v>
      </c>
      <c r="O3089" s="4">
        <v>79.003391740813925</v>
      </c>
      <c r="P3089" s="35">
        <f t="shared" si="54"/>
        <v>-0.1882442203921999</v>
      </c>
      <c r="T3089" s="28"/>
    </row>
    <row r="3090" spans="2:20" x14ac:dyDescent="0.3">
      <c r="B3090" s="27"/>
      <c r="N3090" s="17">
        <v>3085</v>
      </c>
      <c r="O3090" s="4">
        <v>145.20829636680878</v>
      </c>
      <c r="P3090" s="35">
        <f t="shared" si="54"/>
        <v>0.4920077635333302</v>
      </c>
      <c r="T3090" s="28"/>
    </row>
    <row r="3091" spans="2:20" x14ac:dyDescent="0.3">
      <c r="B3091" s="27"/>
      <c r="N3091" s="17">
        <v>3086</v>
      </c>
      <c r="O3091" s="4">
        <v>148.04441077232761</v>
      </c>
      <c r="P3091" s="35">
        <f t="shared" si="54"/>
        <v>0.52114869292357424</v>
      </c>
      <c r="T3091" s="28"/>
    </row>
    <row r="3092" spans="2:20" x14ac:dyDescent="0.3">
      <c r="B3092" s="27"/>
      <c r="N3092" s="17">
        <v>3087</v>
      </c>
      <c r="O3092" s="4">
        <v>110.023135792787</v>
      </c>
      <c r="P3092" s="35">
        <f t="shared" si="54"/>
        <v>0.13048205149690117</v>
      </c>
      <c r="T3092" s="28"/>
    </row>
    <row r="3093" spans="2:20" x14ac:dyDescent="0.3">
      <c r="B3093" s="27"/>
      <c r="N3093" s="17">
        <v>3088</v>
      </c>
      <c r="O3093" s="4">
        <v>134.91980354755484</v>
      </c>
      <c r="P3093" s="35">
        <f t="shared" si="54"/>
        <v>0.38629402991437023</v>
      </c>
      <c r="T3093" s="28"/>
    </row>
    <row r="3094" spans="2:20" x14ac:dyDescent="0.3">
      <c r="B3094" s="27"/>
      <c r="N3094" s="17">
        <v>3089</v>
      </c>
      <c r="O3094" s="4">
        <v>158.881517361947</v>
      </c>
      <c r="P3094" s="35">
        <f t="shared" si="54"/>
        <v>0.63249940476655264</v>
      </c>
      <c r="T3094" s="28"/>
    </row>
    <row r="3095" spans="2:20" x14ac:dyDescent="0.3">
      <c r="B3095" s="27"/>
      <c r="N3095" s="17">
        <v>3090</v>
      </c>
      <c r="O3095" s="4">
        <v>105.31633920644549</v>
      </c>
      <c r="P3095" s="35">
        <f t="shared" si="54"/>
        <v>8.2119959082745497E-2</v>
      </c>
      <c r="T3095" s="28"/>
    </row>
    <row r="3096" spans="2:20" x14ac:dyDescent="0.3">
      <c r="B3096" s="27"/>
      <c r="N3096" s="17">
        <v>3091</v>
      </c>
      <c r="O3096" s="4">
        <v>135.3799722936796</v>
      </c>
      <c r="P3096" s="35">
        <f t="shared" si="54"/>
        <v>0.39102224007131059</v>
      </c>
      <c r="T3096" s="28"/>
    </row>
    <row r="3097" spans="2:20" x14ac:dyDescent="0.3">
      <c r="B3097" s="27"/>
      <c r="N3097" s="17">
        <v>3092</v>
      </c>
      <c r="O3097" s="4">
        <v>74.396913966630379</v>
      </c>
      <c r="P3097" s="35">
        <f t="shared" si="54"/>
        <v>-0.23557554218020604</v>
      </c>
      <c r="T3097" s="28"/>
    </row>
    <row r="3098" spans="2:20" x14ac:dyDescent="0.3">
      <c r="B3098" s="27"/>
      <c r="N3098" s="17">
        <v>3093</v>
      </c>
      <c r="O3098" s="4">
        <v>132.21953379533196</v>
      </c>
      <c r="P3098" s="35">
        <f t="shared" si="54"/>
        <v>0.35854889733755391</v>
      </c>
      <c r="T3098" s="28"/>
    </row>
    <row r="3099" spans="2:20" x14ac:dyDescent="0.3">
      <c r="B3099" s="27"/>
      <c r="N3099" s="17">
        <v>3094</v>
      </c>
      <c r="O3099" s="4">
        <v>108.71477893571175</v>
      </c>
      <c r="P3099" s="35">
        <f t="shared" si="54"/>
        <v>0.11703875220154125</v>
      </c>
      <c r="T3099" s="28"/>
    </row>
    <row r="3100" spans="2:20" x14ac:dyDescent="0.3">
      <c r="B3100" s="27"/>
      <c r="N3100" s="17">
        <v>3095</v>
      </c>
      <c r="O3100" s="4">
        <v>88.639492966971261</v>
      </c>
      <c r="P3100" s="35">
        <f t="shared" si="54"/>
        <v>-8.9233776778827489E-2</v>
      </c>
      <c r="T3100" s="28"/>
    </row>
    <row r="3101" spans="2:20" x14ac:dyDescent="0.3">
      <c r="B3101" s="27"/>
      <c r="N3101" s="17">
        <v>3096</v>
      </c>
      <c r="O3101" s="4">
        <v>130.51300507885398</v>
      </c>
      <c r="P3101" s="35">
        <f t="shared" si="54"/>
        <v>0.34101440270202765</v>
      </c>
      <c r="T3101" s="28"/>
    </row>
    <row r="3102" spans="2:20" x14ac:dyDescent="0.3">
      <c r="B3102" s="27"/>
      <c r="N3102" s="17">
        <v>3097</v>
      </c>
      <c r="O3102" s="4">
        <v>84.073507837531409</v>
      </c>
      <c r="P3102" s="35">
        <f t="shared" si="54"/>
        <v>-0.13614903872841377</v>
      </c>
      <c r="T3102" s="28"/>
    </row>
    <row r="3103" spans="2:20" x14ac:dyDescent="0.3">
      <c r="B3103" s="27"/>
      <c r="N3103" s="17">
        <v>3098</v>
      </c>
      <c r="O3103" s="4">
        <v>98.471069017256411</v>
      </c>
      <c r="P3103" s="35">
        <f t="shared" si="54"/>
        <v>1.1785160580916498E-2</v>
      </c>
      <c r="T3103" s="28"/>
    </row>
    <row r="3104" spans="2:20" x14ac:dyDescent="0.3">
      <c r="B3104" s="27"/>
      <c r="N3104" s="17">
        <v>3099</v>
      </c>
      <c r="O3104" s="4">
        <v>131.0868887465785</v>
      </c>
      <c r="P3104" s="35">
        <f t="shared" si="54"/>
        <v>0.34691102781941785</v>
      </c>
      <c r="T3104" s="28"/>
    </row>
    <row r="3105" spans="2:20" x14ac:dyDescent="0.3">
      <c r="B3105" s="27"/>
      <c r="N3105" s="17">
        <v>3100</v>
      </c>
      <c r="O3105" s="4">
        <v>123.76128163126155</v>
      </c>
      <c r="P3105" s="35">
        <f t="shared" si="54"/>
        <v>0.27164079215025128</v>
      </c>
      <c r="T3105" s="28"/>
    </row>
    <row r="3106" spans="2:20" x14ac:dyDescent="0.3">
      <c r="B3106" s="27"/>
      <c r="N3106" s="17">
        <v>3101</v>
      </c>
      <c r="O3106" s="4">
        <v>103.65605539473673</v>
      </c>
      <c r="P3106" s="35">
        <f t="shared" si="54"/>
        <v>6.5060628461024894E-2</v>
      </c>
      <c r="T3106" s="28"/>
    </row>
    <row r="3107" spans="2:20" x14ac:dyDescent="0.3">
      <c r="B3107" s="27"/>
      <c r="N3107" s="17">
        <v>3102</v>
      </c>
      <c r="O3107" s="4">
        <v>100.6734665466175</v>
      </c>
      <c r="P3107" s="35">
        <f t="shared" si="54"/>
        <v>3.4414681719933782E-2</v>
      </c>
      <c r="T3107" s="28"/>
    </row>
    <row r="3108" spans="2:20" x14ac:dyDescent="0.3">
      <c r="B3108" s="27"/>
      <c r="N3108" s="17">
        <v>3103</v>
      </c>
      <c r="O3108" s="4">
        <v>150.89739222337246</v>
      </c>
      <c r="P3108" s="35">
        <f t="shared" si="54"/>
        <v>0.55046293033754945</v>
      </c>
      <c r="T3108" s="28"/>
    </row>
    <row r="3109" spans="2:20" x14ac:dyDescent="0.3">
      <c r="B3109" s="27"/>
      <c r="N3109" s="17">
        <v>3104</v>
      </c>
      <c r="O3109" s="4">
        <v>89.22370222498941</v>
      </c>
      <c r="P3109" s="35">
        <f t="shared" si="54"/>
        <v>-8.3231056753180543E-2</v>
      </c>
      <c r="T3109" s="28"/>
    </row>
    <row r="3110" spans="2:20" x14ac:dyDescent="0.3">
      <c r="B3110" s="27"/>
      <c r="N3110" s="17">
        <v>3105</v>
      </c>
      <c r="O3110" s="4">
        <v>122.04573001531195</v>
      </c>
      <c r="P3110" s="35">
        <f t="shared" si="54"/>
        <v>0.25401358768754512</v>
      </c>
      <c r="T3110" s="28"/>
    </row>
    <row r="3111" spans="2:20" x14ac:dyDescent="0.3">
      <c r="B3111" s="27"/>
      <c r="N3111" s="17">
        <v>3106</v>
      </c>
      <c r="O3111" s="4">
        <v>91.363832524971059</v>
      </c>
      <c r="P3111" s="35">
        <f t="shared" si="54"/>
        <v>-6.1241328187813249E-2</v>
      </c>
      <c r="T3111" s="28"/>
    </row>
    <row r="3112" spans="2:20" x14ac:dyDescent="0.3">
      <c r="B3112" s="27"/>
      <c r="N3112" s="17">
        <v>3107</v>
      </c>
      <c r="O3112" s="4">
        <v>87.610694994138086</v>
      </c>
      <c r="P3112" s="35">
        <f t="shared" si="54"/>
        <v>-9.9804622942444521E-2</v>
      </c>
      <c r="T3112" s="28"/>
    </row>
    <row r="3113" spans="2:20" x14ac:dyDescent="0.3">
      <c r="B3113" s="27"/>
      <c r="N3113" s="17">
        <v>3108</v>
      </c>
      <c r="O3113" s="4">
        <v>105.25426239857465</v>
      </c>
      <c r="P3113" s="35">
        <f t="shared" si="54"/>
        <v>8.1482123080285351E-2</v>
      </c>
      <c r="T3113" s="28"/>
    </row>
    <row r="3114" spans="2:20" x14ac:dyDescent="0.3">
      <c r="B3114" s="27"/>
      <c r="N3114" s="17">
        <v>3109</v>
      </c>
      <c r="O3114" s="4">
        <v>117.87169086237903</v>
      </c>
      <c r="P3114" s="35">
        <f t="shared" si="54"/>
        <v>0.21112555045214987</v>
      </c>
      <c r="T3114" s="28"/>
    </row>
    <row r="3115" spans="2:20" x14ac:dyDescent="0.3">
      <c r="B3115" s="27"/>
      <c r="N3115" s="17">
        <v>3110</v>
      </c>
      <c r="O3115" s="4">
        <v>88.588890523115069</v>
      </c>
      <c r="P3115" s="35">
        <f t="shared" si="54"/>
        <v>-8.9753714282236219E-2</v>
      </c>
      <c r="T3115" s="28"/>
    </row>
    <row r="3116" spans="2:20" x14ac:dyDescent="0.3">
      <c r="B3116" s="27"/>
      <c r="N3116" s="17">
        <v>3111</v>
      </c>
      <c r="O3116" s="4">
        <v>96.577689729462151</v>
      </c>
      <c r="P3116" s="35">
        <f t="shared" si="54"/>
        <v>-7.6692140476942727E-3</v>
      </c>
      <c r="T3116" s="28"/>
    </row>
    <row r="3117" spans="2:20" x14ac:dyDescent="0.3">
      <c r="B3117" s="27"/>
      <c r="N3117" s="17">
        <v>3112</v>
      </c>
      <c r="O3117" s="4">
        <v>122.29133528553989</v>
      </c>
      <c r="P3117" s="35">
        <f t="shared" si="54"/>
        <v>0.25653716918470093</v>
      </c>
      <c r="T3117" s="28"/>
    </row>
    <row r="3118" spans="2:20" x14ac:dyDescent="0.3">
      <c r="B3118" s="27"/>
      <c r="N3118" s="17">
        <v>3113</v>
      </c>
      <c r="O3118" s="4">
        <v>108.6279988453738</v>
      </c>
      <c r="P3118" s="35">
        <f t="shared" si="54"/>
        <v>0.11614709124453038</v>
      </c>
      <c r="T3118" s="28"/>
    </row>
    <row r="3119" spans="2:20" x14ac:dyDescent="0.3">
      <c r="B3119" s="27"/>
      <c r="N3119" s="17">
        <v>3114</v>
      </c>
      <c r="O3119" s="4">
        <v>105.2843334680185</v>
      </c>
      <c r="P3119" s="35">
        <f t="shared" si="54"/>
        <v>8.1791101769455032E-2</v>
      </c>
      <c r="T3119" s="28"/>
    </row>
    <row r="3120" spans="2:20" x14ac:dyDescent="0.3">
      <c r="B3120" s="27"/>
      <c r="N3120" s="17">
        <v>3115</v>
      </c>
      <c r="O3120" s="4">
        <v>99.012683897920212</v>
      </c>
      <c r="P3120" s="35">
        <f t="shared" si="54"/>
        <v>1.7350225573857792E-2</v>
      </c>
      <c r="T3120" s="28"/>
    </row>
    <row r="3121" spans="2:20" x14ac:dyDescent="0.3">
      <c r="B3121" s="27"/>
      <c r="N3121" s="17">
        <v>3116</v>
      </c>
      <c r="O3121" s="4">
        <v>80.442780701142595</v>
      </c>
      <c r="P3121" s="35">
        <f t="shared" si="54"/>
        <v>-0.17345457298713995</v>
      </c>
      <c r="T3121" s="28"/>
    </row>
    <row r="3122" spans="2:20" x14ac:dyDescent="0.3">
      <c r="B3122" s="27"/>
      <c r="N3122" s="17">
        <v>3117</v>
      </c>
      <c r="O3122" s="4">
        <v>115.6135903347797</v>
      </c>
      <c r="P3122" s="35">
        <f t="shared" si="54"/>
        <v>0.18792368387624681</v>
      </c>
      <c r="T3122" s="28"/>
    </row>
    <row r="3123" spans="2:20" x14ac:dyDescent="0.3">
      <c r="B3123" s="27"/>
      <c r="N3123" s="17">
        <v>3118</v>
      </c>
      <c r="O3123" s="4">
        <v>110.63399387674615</v>
      </c>
      <c r="P3123" s="35">
        <f t="shared" si="54"/>
        <v>0.13675858683605191</v>
      </c>
      <c r="T3123" s="28"/>
    </row>
    <row r="3124" spans="2:20" x14ac:dyDescent="0.3">
      <c r="B3124" s="27"/>
      <c r="N3124" s="17">
        <v>3119</v>
      </c>
      <c r="O3124" s="4">
        <v>124.33730309954102</v>
      </c>
      <c r="P3124" s="35">
        <f t="shared" si="54"/>
        <v>0.27755938305819661</v>
      </c>
      <c r="T3124" s="28"/>
    </row>
    <row r="3125" spans="2:20" x14ac:dyDescent="0.3">
      <c r="B3125" s="27"/>
      <c r="N3125" s="17">
        <v>3120</v>
      </c>
      <c r="O3125" s="4">
        <v>81.455305854331257</v>
      </c>
      <c r="P3125" s="35">
        <f t="shared" si="54"/>
        <v>-0.16305092920693809</v>
      </c>
      <c r="T3125" s="28"/>
    </row>
    <row r="3126" spans="2:20" x14ac:dyDescent="0.3">
      <c r="B3126" s="27"/>
      <c r="N3126" s="17">
        <v>3121</v>
      </c>
      <c r="O3126" s="4">
        <v>75.070096741395048</v>
      </c>
      <c r="P3126" s="35">
        <f t="shared" si="54"/>
        <v>-0.22865862385421298</v>
      </c>
      <c r="T3126" s="28"/>
    </row>
    <row r="3127" spans="2:20" x14ac:dyDescent="0.3">
      <c r="B3127" s="27"/>
      <c r="N3127" s="17">
        <v>3122</v>
      </c>
      <c r="O3127" s="4">
        <v>117.59045253230508</v>
      </c>
      <c r="P3127" s="35">
        <f t="shared" si="54"/>
        <v>0.20823584110101545</v>
      </c>
      <c r="T3127" s="28"/>
    </row>
    <row r="3128" spans="2:20" x14ac:dyDescent="0.3">
      <c r="B3128" s="27"/>
      <c r="N3128" s="17">
        <v>3123</v>
      </c>
      <c r="O3128" s="4">
        <v>114.07312067326819</v>
      </c>
      <c r="P3128" s="35">
        <f t="shared" si="54"/>
        <v>0.1720954374745618</v>
      </c>
      <c r="T3128" s="28"/>
    </row>
    <row r="3129" spans="2:20" x14ac:dyDescent="0.3">
      <c r="B3129" s="27"/>
      <c r="N3129" s="17">
        <v>3124</v>
      </c>
      <c r="O3129" s="4">
        <v>90.96750664528696</v>
      </c>
      <c r="P3129" s="35">
        <f t="shared" si="54"/>
        <v>-6.5313556181481824E-2</v>
      </c>
      <c r="T3129" s="28"/>
    </row>
    <row r="3130" spans="2:20" x14ac:dyDescent="0.3">
      <c r="B3130" s="27"/>
      <c r="N3130" s="17">
        <v>3125</v>
      </c>
      <c r="O3130" s="4">
        <v>87.034615794070291</v>
      </c>
      <c r="P3130" s="35">
        <f t="shared" si="54"/>
        <v>-0.1057238070415405</v>
      </c>
      <c r="T3130" s="28"/>
    </row>
    <row r="3131" spans="2:20" x14ac:dyDescent="0.3">
      <c r="B3131" s="27"/>
      <c r="N3131" s="17">
        <v>3126</v>
      </c>
      <c r="O3131" s="4">
        <v>112.46292905179403</v>
      </c>
      <c r="P3131" s="35">
        <f t="shared" si="54"/>
        <v>0.1555508015265783</v>
      </c>
      <c r="T3131" s="28"/>
    </row>
    <row r="3132" spans="2:20" x14ac:dyDescent="0.3">
      <c r="B3132" s="27"/>
      <c r="N3132" s="17">
        <v>3127</v>
      </c>
      <c r="O3132" s="4">
        <v>101.96858922601676</v>
      </c>
      <c r="P3132" s="35">
        <f t="shared" si="54"/>
        <v>4.7722000521543739E-2</v>
      </c>
      <c r="T3132" s="28"/>
    </row>
    <row r="3133" spans="2:20" x14ac:dyDescent="0.3">
      <c r="B3133" s="27"/>
      <c r="N3133" s="17">
        <v>3128</v>
      </c>
      <c r="O3133" s="4">
        <v>98.893799919528377</v>
      </c>
      <c r="P3133" s="35">
        <f t="shared" si="54"/>
        <v>1.6128698821197052E-2</v>
      </c>
      <c r="T3133" s="28"/>
    </row>
    <row r="3134" spans="2:20" x14ac:dyDescent="0.3">
      <c r="B3134" s="27"/>
      <c r="N3134" s="17">
        <v>3129</v>
      </c>
      <c r="O3134" s="4">
        <v>88.844279282973403</v>
      </c>
      <c r="P3134" s="35">
        <f t="shared" si="54"/>
        <v>-8.7129607933207565E-2</v>
      </c>
      <c r="T3134" s="28"/>
    </row>
    <row r="3135" spans="2:20" x14ac:dyDescent="0.3">
      <c r="B3135" s="27"/>
      <c r="N3135" s="17">
        <v>3130</v>
      </c>
      <c r="O3135" s="4">
        <v>67.908841738464034</v>
      </c>
      <c r="P3135" s="35">
        <f t="shared" si="54"/>
        <v>-0.30224015003660576</v>
      </c>
      <c r="T3135" s="28"/>
    </row>
    <row r="3136" spans="2:20" x14ac:dyDescent="0.3">
      <c r="B3136" s="27"/>
      <c r="N3136" s="17">
        <v>3131</v>
      </c>
      <c r="O3136" s="4">
        <v>81.184959226230575</v>
      </c>
      <c r="P3136" s="35">
        <f t="shared" si="54"/>
        <v>-0.16582872688147565</v>
      </c>
      <c r="T3136" s="28"/>
    </row>
    <row r="3137" spans="2:20" x14ac:dyDescent="0.3">
      <c r="B3137" s="27"/>
      <c r="N3137" s="17">
        <v>3132</v>
      </c>
      <c r="O3137" s="4">
        <v>94.685513057687217</v>
      </c>
      <c r="P3137" s="35">
        <f t="shared" si="54"/>
        <v>-2.7111231858669482E-2</v>
      </c>
      <c r="T3137" s="28"/>
    </row>
    <row r="3138" spans="2:20" x14ac:dyDescent="0.3">
      <c r="B3138" s="27"/>
      <c r="N3138" s="17">
        <v>3133</v>
      </c>
      <c r="O3138" s="4">
        <v>160.68016161920033</v>
      </c>
      <c r="P3138" s="35">
        <f t="shared" si="54"/>
        <v>0.65098038183743312</v>
      </c>
      <c r="T3138" s="28"/>
    </row>
    <row r="3139" spans="2:20" x14ac:dyDescent="0.3">
      <c r="B3139" s="27"/>
      <c r="N3139" s="17">
        <v>3134</v>
      </c>
      <c r="O3139" s="4">
        <v>104.07037896580761</v>
      </c>
      <c r="P3139" s="35">
        <f t="shared" si="54"/>
        <v>6.9317781806389256E-2</v>
      </c>
      <c r="T3139" s="28"/>
    </row>
    <row r="3140" spans="2:20" x14ac:dyDescent="0.3">
      <c r="B3140" s="27"/>
      <c r="N3140" s="17">
        <v>3135</v>
      </c>
      <c r="O3140" s="4">
        <v>83.032424941323612</v>
      </c>
      <c r="P3140" s="35">
        <f t="shared" si="54"/>
        <v>-0.14684611184674323</v>
      </c>
      <c r="T3140" s="28"/>
    </row>
    <row r="3141" spans="2:20" x14ac:dyDescent="0.3">
      <c r="B3141" s="27"/>
      <c r="N3141" s="17">
        <v>3136</v>
      </c>
      <c r="O3141" s="4">
        <v>101.8012866853949</v>
      </c>
      <c r="P3141" s="35">
        <f t="shared" si="54"/>
        <v>4.6002975536661772E-2</v>
      </c>
      <c r="T3141" s="28"/>
    </row>
    <row r="3142" spans="2:20" x14ac:dyDescent="0.3">
      <c r="B3142" s="27"/>
      <c r="N3142" s="17">
        <v>3137</v>
      </c>
      <c r="O3142" s="4">
        <v>104.49110604669821</v>
      </c>
      <c r="P3142" s="35">
        <f t="shared" si="54"/>
        <v>7.3640730885220052E-2</v>
      </c>
      <c r="T3142" s="28"/>
    </row>
    <row r="3143" spans="2:20" x14ac:dyDescent="0.3">
      <c r="B3143" s="27"/>
      <c r="N3143" s="17">
        <v>3138</v>
      </c>
      <c r="O3143" s="4">
        <v>123.57583793511941</v>
      </c>
      <c r="P3143" s="35">
        <f t="shared" ref="P3143:P3206" si="55">O3143/$D$6-1</f>
        <v>0.26973536772709394</v>
      </c>
      <c r="T3143" s="28"/>
    </row>
    <row r="3144" spans="2:20" x14ac:dyDescent="0.3">
      <c r="B3144" s="27"/>
      <c r="N3144" s="17">
        <v>3139</v>
      </c>
      <c r="O3144" s="4">
        <v>143.28260866646556</v>
      </c>
      <c r="P3144" s="35">
        <f t="shared" si="55"/>
        <v>0.47222142163042036</v>
      </c>
      <c r="T3144" s="28"/>
    </row>
    <row r="3145" spans="2:20" x14ac:dyDescent="0.3">
      <c r="B3145" s="27"/>
      <c r="N3145" s="17">
        <v>3140</v>
      </c>
      <c r="O3145" s="4">
        <v>86.827219664379555</v>
      </c>
      <c r="P3145" s="35">
        <f t="shared" si="55"/>
        <v>-0.10785479158834399</v>
      </c>
      <c r="T3145" s="28"/>
    </row>
    <row r="3146" spans="2:20" x14ac:dyDescent="0.3">
      <c r="B3146" s="27"/>
      <c r="N3146" s="17">
        <v>3141</v>
      </c>
      <c r="O3146" s="4">
        <v>113.10840370330597</v>
      </c>
      <c r="P3146" s="35">
        <f t="shared" si="55"/>
        <v>0.16218302031376797</v>
      </c>
      <c r="T3146" s="28"/>
    </row>
    <row r="3147" spans="2:20" x14ac:dyDescent="0.3">
      <c r="B3147" s="27"/>
      <c r="N3147" s="17">
        <v>3142</v>
      </c>
      <c r="O3147" s="4">
        <v>106.79893334863546</v>
      </c>
      <c r="P3147" s="35">
        <f t="shared" si="55"/>
        <v>9.7353537505349363E-2</v>
      </c>
      <c r="T3147" s="28"/>
    </row>
    <row r="3148" spans="2:20" x14ac:dyDescent="0.3">
      <c r="B3148" s="27"/>
      <c r="N3148" s="17">
        <v>3143</v>
      </c>
      <c r="O3148" s="4">
        <v>82.21608715572215</v>
      </c>
      <c r="P3148" s="35">
        <f t="shared" si="55"/>
        <v>-0.15523394053324091</v>
      </c>
      <c r="T3148" s="28"/>
    </row>
    <row r="3149" spans="2:20" x14ac:dyDescent="0.3">
      <c r="B3149" s="27"/>
      <c r="N3149" s="17">
        <v>3144</v>
      </c>
      <c r="O3149" s="4">
        <v>112.15969789302427</v>
      </c>
      <c r="P3149" s="35">
        <f t="shared" si="55"/>
        <v>0.15243511699374102</v>
      </c>
      <c r="T3149" s="28"/>
    </row>
    <row r="3150" spans="2:20" x14ac:dyDescent="0.3">
      <c r="B3150" s="27"/>
      <c r="N3150" s="17">
        <v>3145</v>
      </c>
      <c r="O3150" s="4">
        <v>126.16806555653071</v>
      </c>
      <c r="P3150" s="35">
        <f t="shared" si="55"/>
        <v>0.29637037297652702</v>
      </c>
      <c r="T3150" s="28"/>
    </row>
    <row r="3151" spans="2:20" x14ac:dyDescent="0.3">
      <c r="B3151" s="27"/>
      <c r="N3151" s="17">
        <v>3146</v>
      </c>
      <c r="O3151" s="4">
        <v>102.10675057831659</v>
      </c>
      <c r="P3151" s="35">
        <f t="shared" si="55"/>
        <v>4.9141601297871818E-2</v>
      </c>
      <c r="T3151" s="28"/>
    </row>
    <row r="3152" spans="2:20" x14ac:dyDescent="0.3">
      <c r="B3152" s="27"/>
      <c r="N3152" s="17">
        <v>3147</v>
      </c>
      <c r="O3152" s="4">
        <v>98.606929643255867</v>
      </c>
      <c r="P3152" s="35">
        <f t="shared" si="55"/>
        <v>1.3181121513049732E-2</v>
      </c>
      <c r="T3152" s="28"/>
    </row>
    <row r="3153" spans="2:20" x14ac:dyDescent="0.3">
      <c r="B3153" s="27"/>
      <c r="N3153" s="17">
        <v>3148</v>
      </c>
      <c r="O3153" s="4">
        <v>139.55425629629366</v>
      </c>
      <c r="P3153" s="35">
        <f t="shared" si="55"/>
        <v>0.4339127931245641</v>
      </c>
      <c r="T3153" s="28"/>
    </row>
    <row r="3154" spans="2:20" x14ac:dyDescent="0.3">
      <c r="B3154" s="27"/>
      <c r="N3154" s="17">
        <v>3149</v>
      </c>
      <c r="O3154" s="4">
        <v>202.15607958408316</v>
      </c>
      <c r="P3154" s="35">
        <f t="shared" si="55"/>
        <v>1.0771433019432952</v>
      </c>
      <c r="T3154" s="28"/>
    </row>
    <row r="3155" spans="2:20" x14ac:dyDescent="0.3">
      <c r="B3155" s="27"/>
      <c r="N3155" s="17">
        <v>3150</v>
      </c>
      <c r="O3155" s="4">
        <v>85.502773381938169</v>
      </c>
      <c r="P3155" s="35">
        <f t="shared" si="55"/>
        <v>-0.12146340890035801</v>
      </c>
      <c r="T3155" s="28"/>
    </row>
    <row r="3156" spans="2:20" x14ac:dyDescent="0.3">
      <c r="B3156" s="27"/>
      <c r="N3156" s="17">
        <v>3151</v>
      </c>
      <c r="O3156" s="4">
        <v>84.204614330573648</v>
      </c>
      <c r="P3156" s="35">
        <f t="shared" si="55"/>
        <v>-0.13480192626746657</v>
      </c>
      <c r="T3156" s="28"/>
    </row>
    <row r="3157" spans="2:20" x14ac:dyDescent="0.3">
      <c r="B3157" s="27"/>
      <c r="N3157" s="17">
        <v>3152</v>
      </c>
      <c r="O3157" s="4">
        <v>149.98123631465489</v>
      </c>
      <c r="P3157" s="35">
        <f t="shared" si="55"/>
        <v>0.54104947557901006</v>
      </c>
      <c r="T3157" s="28"/>
    </row>
    <row r="3158" spans="2:20" x14ac:dyDescent="0.3">
      <c r="B3158" s="27"/>
      <c r="N3158" s="17">
        <v>3153</v>
      </c>
      <c r="O3158" s="4">
        <v>88.031974474166631</v>
      </c>
      <c r="P3158" s="35">
        <f t="shared" si="55"/>
        <v>-9.547599799093287E-2</v>
      </c>
      <c r="T3158" s="28"/>
    </row>
    <row r="3159" spans="2:20" x14ac:dyDescent="0.3">
      <c r="B3159" s="27"/>
      <c r="N3159" s="17">
        <v>3154</v>
      </c>
      <c r="O3159" s="4">
        <v>213.54755756201101</v>
      </c>
      <c r="P3159" s="35">
        <f t="shared" si="55"/>
        <v>1.1941901512380046</v>
      </c>
      <c r="T3159" s="28"/>
    </row>
    <row r="3160" spans="2:20" x14ac:dyDescent="0.3">
      <c r="B3160" s="27"/>
      <c r="N3160" s="17">
        <v>3155</v>
      </c>
      <c r="O3160" s="4">
        <v>146.15603576827027</v>
      </c>
      <c r="P3160" s="35">
        <f t="shared" si="55"/>
        <v>0.50174573705252223</v>
      </c>
      <c r="T3160" s="28"/>
    </row>
    <row r="3161" spans="2:20" x14ac:dyDescent="0.3">
      <c r="B3161" s="27"/>
      <c r="N3161" s="17">
        <v>3156</v>
      </c>
      <c r="O3161" s="4">
        <v>154.20847989718067</v>
      </c>
      <c r="P3161" s="35">
        <f t="shared" si="55"/>
        <v>0.58448418558719473</v>
      </c>
      <c r="T3161" s="28"/>
    </row>
    <row r="3162" spans="2:20" x14ac:dyDescent="0.3">
      <c r="B3162" s="27"/>
      <c r="N3162" s="17">
        <v>3157</v>
      </c>
      <c r="O3162" s="4">
        <v>104.8733906732711</v>
      </c>
      <c r="P3162" s="35">
        <f t="shared" si="55"/>
        <v>7.756868572662512E-2</v>
      </c>
      <c r="T3162" s="28"/>
    </row>
    <row r="3163" spans="2:20" x14ac:dyDescent="0.3">
      <c r="B3163" s="27"/>
      <c r="N3163" s="17">
        <v>3158</v>
      </c>
      <c r="O3163" s="4">
        <v>94.788022910427614</v>
      </c>
      <c r="P3163" s="35">
        <f t="shared" si="55"/>
        <v>-2.6057948403425457E-2</v>
      </c>
      <c r="T3163" s="28"/>
    </row>
    <row r="3164" spans="2:20" x14ac:dyDescent="0.3">
      <c r="B3164" s="27"/>
      <c r="N3164" s="17">
        <v>3159</v>
      </c>
      <c r="O3164" s="4">
        <v>78.432869175713378</v>
      </c>
      <c r="P3164" s="35">
        <f t="shared" si="55"/>
        <v>-0.19410631035330439</v>
      </c>
      <c r="T3164" s="28"/>
    </row>
    <row r="3165" spans="2:20" x14ac:dyDescent="0.3">
      <c r="B3165" s="27"/>
      <c r="N3165" s="17">
        <v>3160</v>
      </c>
      <c r="O3165" s="4">
        <v>144.56506063863324</v>
      </c>
      <c r="P3165" s="35">
        <f t="shared" si="55"/>
        <v>0.48539854956806461</v>
      </c>
      <c r="T3165" s="28"/>
    </row>
    <row r="3166" spans="2:20" x14ac:dyDescent="0.3">
      <c r="B3166" s="27"/>
      <c r="N3166" s="17">
        <v>3161</v>
      </c>
      <c r="O3166" s="4">
        <v>113.51097951180829</v>
      </c>
      <c r="P3166" s="35">
        <f t="shared" si="55"/>
        <v>0.16631946600402592</v>
      </c>
      <c r="T3166" s="28"/>
    </row>
    <row r="3167" spans="2:20" x14ac:dyDescent="0.3">
      <c r="B3167" s="27"/>
      <c r="N3167" s="17">
        <v>3162</v>
      </c>
      <c r="O3167" s="4">
        <v>107.38568506541358</v>
      </c>
      <c r="P3167" s="35">
        <f t="shared" si="55"/>
        <v>0.10338238116375886</v>
      </c>
      <c r="T3167" s="28"/>
    </row>
    <row r="3168" spans="2:20" x14ac:dyDescent="0.3">
      <c r="B3168" s="27"/>
      <c r="N3168" s="17">
        <v>3163</v>
      </c>
      <c r="O3168" s="4">
        <v>110.11359952154793</v>
      </c>
      <c r="P3168" s="35">
        <f t="shared" si="55"/>
        <v>0.13141156164891443</v>
      </c>
      <c r="T3168" s="28"/>
    </row>
    <row r="3169" spans="2:20" x14ac:dyDescent="0.3">
      <c r="B3169" s="27"/>
      <c r="N3169" s="17">
        <v>3164</v>
      </c>
      <c r="O3169" s="4">
        <v>112.72481123138705</v>
      </c>
      <c r="P3169" s="35">
        <f t="shared" si="55"/>
        <v>0.1582416274288172</v>
      </c>
      <c r="T3169" s="28"/>
    </row>
    <row r="3170" spans="2:20" x14ac:dyDescent="0.3">
      <c r="B3170" s="27"/>
      <c r="N3170" s="17">
        <v>3165</v>
      </c>
      <c r="O3170" s="4">
        <v>89.425211710480681</v>
      </c>
      <c r="P3170" s="35">
        <f t="shared" si="55"/>
        <v>-8.1160557172226033E-2</v>
      </c>
      <c r="T3170" s="28"/>
    </row>
    <row r="3171" spans="2:20" x14ac:dyDescent="0.3">
      <c r="B3171" s="27"/>
      <c r="N3171" s="17">
        <v>3166</v>
      </c>
      <c r="O3171" s="4">
        <v>117.3937854845997</v>
      </c>
      <c r="P3171" s="35">
        <f t="shared" si="55"/>
        <v>0.20621509731881171</v>
      </c>
      <c r="T3171" s="28"/>
    </row>
    <row r="3172" spans="2:20" x14ac:dyDescent="0.3">
      <c r="B3172" s="27"/>
      <c r="N3172" s="17">
        <v>3167</v>
      </c>
      <c r="O3172" s="4">
        <v>91.968691282701215</v>
      </c>
      <c r="P3172" s="35">
        <f t="shared" si="55"/>
        <v>-5.5026435616559288E-2</v>
      </c>
      <c r="T3172" s="28"/>
    </row>
    <row r="3173" spans="2:20" x14ac:dyDescent="0.3">
      <c r="B3173" s="27"/>
      <c r="N3173" s="17">
        <v>3168</v>
      </c>
      <c r="O3173" s="4">
        <v>102.31858927714559</v>
      </c>
      <c r="P3173" s="35">
        <f t="shared" si="55"/>
        <v>5.1318233013674552E-2</v>
      </c>
      <c r="T3173" s="28"/>
    </row>
    <row r="3174" spans="2:20" x14ac:dyDescent="0.3">
      <c r="B3174" s="27"/>
      <c r="N3174" s="17">
        <v>3169</v>
      </c>
      <c r="O3174" s="4">
        <v>139.48853642348664</v>
      </c>
      <c r="P3174" s="35">
        <f t="shared" si="55"/>
        <v>0.43323752481758793</v>
      </c>
      <c r="T3174" s="28"/>
    </row>
    <row r="3175" spans="2:20" x14ac:dyDescent="0.3">
      <c r="B3175" s="27"/>
      <c r="N3175" s="17">
        <v>3170</v>
      </c>
      <c r="O3175" s="4">
        <v>97.29290231848492</v>
      </c>
      <c r="P3175" s="35">
        <f t="shared" si="55"/>
        <v>-3.2044154572130612E-4</v>
      </c>
      <c r="T3175" s="28"/>
    </row>
    <row r="3176" spans="2:20" x14ac:dyDescent="0.3">
      <c r="B3176" s="27"/>
      <c r="N3176" s="17">
        <v>3171</v>
      </c>
      <c r="O3176" s="4">
        <v>114.81891338192415</v>
      </c>
      <c r="P3176" s="35">
        <f t="shared" si="55"/>
        <v>0.17975841913017176</v>
      </c>
      <c r="T3176" s="28"/>
    </row>
    <row r="3177" spans="2:20" x14ac:dyDescent="0.3">
      <c r="B3177" s="27"/>
      <c r="N3177" s="17">
        <v>3172</v>
      </c>
      <c r="O3177" s="4">
        <v>113.18263229630823</v>
      </c>
      <c r="P3177" s="35">
        <f t="shared" si="55"/>
        <v>0.16294571528235147</v>
      </c>
      <c r="T3177" s="28"/>
    </row>
    <row r="3178" spans="2:20" x14ac:dyDescent="0.3">
      <c r="B3178" s="27"/>
      <c r="N3178" s="17">
        <v>3173</v>
      </c>
      <c r="O3178" s="4">
        <v>119.17341198043303</v>
      </c>
      <c r="P3178" s="35">
        <f t="shared" si="55"/>
        <v>0.2245006678709629</v>
      </c>
      <c r="T3178" s="28"/>
    </row>
    <row r="3179" spans="2:20" x14ac:dyDescent="0.3">
      <c r="B3179" s="27"/>
      <c r="N3179" s="17">
        <v>3174</v>
      </c>
      <c r="O3179" s="4">
        <v>131.3515564687647</v>
      </c>
      <c r="P3179" s="35">
        <f t="shared" si="55"/>
        <v>0.34963047502828104</v>
      </c>
      <c r="T3179" s="28"/>
    </row>
    <row r="3180" spans="2:20" x14ac:dyDescent="0.3">
      <c r="B3180" s="27"/>
      <c r="N3180" s="17">
        <v>3175</v>
      </c>
      <c r="O3180" s="4">
        <v>81.35044149908228</v>
      </c>
      <c r="P3180" s="35">
        <f t="shared" si="55"/>
        <v>-0.16412840505414561</v>
      </c>
      <c r="T3180" s="28"/>
    </row>
    <row r="3181" spans="2:20" x14ac:dyDescent="0.3">
      <c r="B3181" s="27"/>
      <c r="N3181" s="17">
        <v>3176</v>
      </c>
      <c r="O3181" s="4">
        <v>134.68740617110564</v>
      </c>
      <c r="P3181" s="35">
        <f t="shared" si="55"/>
        <v>0.38390615884527457</v>
      </c>
      <c r="T3181" s="28"/>
    </row>
    <row r="3182" spans="2:20" x14ac:dyDescent="0.3">
      <c r="B3182" s="27"/>
      <c r="N3182" s="17">
        <v>3177</v>
      </c>
      <c r="O3182" s="4">
        <v>137.34253502531493</v>
      </c>
      <c r="P3182" s="35">
        <f t="shared" si="55"/>
        <v>0.41118747102081721</v>
      </c>
      <c r="T3182" s="28"/>
    </row>
    <row r="3183" spans="2:20" x14ac:dyDescent="0.3">
      <c r="B3183" s="27"/>
      <c r="N3183" s="17">
        <v>3178</v>
      </c>
      <c r="O3183" s="4">
        <v>154.35726520057327</v>
      </c>
      <c r="P3183" s="35">
        <f t="shared" si="55"/>
        <v>0.58601294691361838</v>
      </c>
      <c r="T3183" s="28"/>
    </row>
    <row r="3184" spans="2:20" x14ac:dyDescent="0.3">
      <c r="B3184" s="27"/>
      <c r="N3184" s="17">
        <v>3179</v>
      </c>
      <c r="O3184" s="4">
        <v>92.6774033125226</v>
      </c>
      <c r="P3184" s="35">
        <f t="shared" si="55"/>
        <v>-4.7744456025449189E-2</v>
      </c>
      <c r="T3184" s="28"/>
    </row>
    <row r="3185" spans="2:20" x14ac:dyDescent="0.3">
      <c r="B3185" s="27"/>
      <c r="N3185" s="17">
        <v>3180</v>
      </c>
      <c r="O3185" s="4">
        <v>91.999166417579374</v>
      </c>
      <c r="P3185" s="35">
        <f t="shared" si="55"/>
        <v>-5.4713305175870919E-2</v>
      </c>
      <c r="T3185" s="28"/>
    </row>
    <row r="3186" spans="2:20" x14ac:dyDescent="0.3">
      <c r="B3186" s="27"/>
      <c r="N3186" s="17">
        <v>3181</v>
      </c>
      <c r="O3186" s="4">
        <v>60.90136021508188</v>
      </c>
      <c r="P3186" s="35">
        <f t="shared" si="55"/>
        <v>-0.37424166163957739</v>
      </c>
      <c r="T3186" s="28"/>
    </row>
    <row r="3187" spans="2:20" x14ac:dyDescent="0.3">
      <c r="B3187" s="27"/>
      <c r="N3187" s="17">
        <v>3182</v>
      </c>
      <c r="O3187" s="4">
        <v>102.62286809446485</v>
      </c>
      <c r="P3187" s="35">
        <f t="shared" si="55"/>
        <v>5.4444682184128679E-2</v>
      </c>
      <c r="T3187" s="28"/>
    </row>
    <row r="3188" spans="2:20" x14ac:dyDescent="0.3">
      <c r="B3188" s="27"/>
      <c r="N3188" s="17">
        <v>3183</v>
      </c>
      <c r="O3188" s="4">
        <v>120.0608206227955</v>
      </c>
      <c r="P3188" s="35">
        <f t="shared" si="55"/>
        <v>0.23361874594886278</v>
      </c>
      <c r="T3188" s="28"/>
    </row>
    <row r="3189" spans="2:20" x14ac:dyDescent="0.3">
      <c r="B3189" s="27"/>
      <c r="N3189" s="17">
        <v>3184</v>
      </c>
      <c r="O3189" s="4">
        <v>106.32087179887186</v>
      </c>
      <c r="P3189" s="35">
        <f t="shared" si="55"/>
        <v>9.2441479712919383E-2</v>
      </c>
      <c r="T3189" s="28"/>
    </row>
    <row r="3190" spans="2:20" x14ac:dyDescent="0.3">
      <c r="B3190" s="27"/>
      <c r="N3190" s="17">
        <v>3185</v>
      </c>
      <c r="O3190" s="4">
        <v>69.967889541887075</v>
      </c>
      <c r="P3190" s="35">
        <f t="shared" si="55"/>
        <v>-0.28108353994572632</v>
      </c>
      <c r="T3190" s="28"/>
    </row>
    <row r="3191" spans="2:20" x14ac:dyDescent="0.3">
      <c r="B3191" s="27"/>
      <c r="N3191" s="17">
        <v>3186</v>
      </c>
      <c r="O3191" s="4">
        <v>89.933035552746574</v>
      </c>
      <c r="P3191" s="35">
        <f t="shared" si="55"/>
        <v>-7.5942693357791691E-2</v>
      </c>
      <c r="T3191" s="28"/>
    </row>
    <row r="3192" spans="2:20" x14ac:dyDescent="0.3">
      <c r="B3192" s="27"/>
      <c r="N3192" s="17">
        <v>3187</v>
      </c>
      <c r="O3192" s="4">
        <v>137.93337317447782</v>
      </c>
      <c r="P3192" s="35">
        <f t="shared" si="55"/>
        <v>0.41725830256143293</v>
      </c>
      <c r="T3192" s="28"/>
    </row>
    <row r="3193" spans="2:20" x14ac:dyDescent="0.3">
      <c r="B3193" s="27"/>
      <c r="N3193" s="17">
        <v>3188</v>
      </c>
      <c r="O3193" s="4">
        <v>100.85143069081431</v>
      </c>
      <c r="P3193" s="35">
        <f t="shared" si="55"/>
        <v>3.6243254132225289E-2</v>
      </c>
      <c r="T3193" s="28"/>
    </row>
    <row r="3194" spans="2:20" x14ac:dyDescent="0.3">
      <c r="B3194" s="27"/>
      <c r="N3194" s="17">
        <v>3189</v>
      </c>
      <c r="O3194" s="4">
        <v>91.012070488180385</v>
      </c>
      <c r="P3194" s="35">
        <f t="shared" si="55"/>
        <v>-6.4855664991835815E-2</v>
      </c>
      <c r="T3194" s="28"/>
    </row>
    <row r="3195" spans="2:20" x14ac:dyDescent="0.3">
      <c r="B3195" s="27"/>
      <c r="N3195" s="17">
        <v>3190</v>
      </c>
      <c r="O3195" s="4">
        <v>130.67249754305263</v>
      </c>
      <c r="P3195" s="35">
        <f t="shared" si="55"/>
        <v>0.34265317955406327</v>
      </c>
      <c r="T3195" s="28"/>
    </row>
    <row r="3196" spans="2:20" x14ac:dyDescent="0.3">
      <c r="B3196" s="27"/>
      <c r="N3196" s="17">
        <v>3191</v>
      </c>
      <c r="O3196" s="4">
        <v>139.46376954836177</v>
      </c>
      <c r="P3196" s="35">
        <f t="shared" si="55"/>
        <v>0.43298304645175523</v>
      </c>
      <c r="T3196" s="28"/>
    </row>
    <row r="3197" spans="2:20" x14ac:dyDescent="0.3">
      <c r="B3197" s="27"/>
      <c r="N3197" s="17">
        <v>3192</v>
      </c>
      <c r="O3197" s="4">
        <v>120.13722231995165</v>
      </c>
      <c r="P3197" s="35">
        <f t="shared" si="55"/>
        <v>0.23440376945066133</v>
      </c>
      <c r="T3197" s="28"/>
    </row>
    <row r="3198" spans="2:20" x14ac:dyDescent="0.3">
      <c r="B3198" s="27"/>
      <c r="N3198" s="17">
        <v>3193</v>
      </c>
      <c r="O3198" s="4">
        <v>151.10839422330963</v>
      </c>
      <c r="P3198" s="35">
        <f t="shared" si="55"/>
        <v>0.55263096501534825</v>
      </c>
      <c r="T3198" s="28"/>
    </row>
    <row r="3199" spans="2:20" x14ac:dyDescent="0.3">
      <c r="B3199" s="27"/>
      <c r="N3199" s="17">
        <v>3194</v>
      </c>
      <c r="O3199" s="4">
        <v>119.23848616601869</v>
      </c>
      <c r="P3199" s="35">
        <f t="shared" si="55"/>
        <v>0.2251693017750076</v>
      </c>
      <c r="T3199" s="28"/>
    </row>
    <row r="3200" spans="2:20" x14ac:dyDescent="0.3">
      <c r="B3200" s="27"/>
      <c r="N3200" s="17">
        <v>3195</v>
      </c>
      <c r="O3200" s="4">
        <v>103.01349801858555</v>
      </c>
      <c r="P3200" s="35">
        <f t="shared" si="55"/>
        <v>5.8458384527858787E-2</v>
      </c>
      <c r="T3200" s="28"/>
    </row>
    <row r="3201" spans="2:20" x14ac:dyDescent="0.3">
      <c r="B3201" s="27"/>
      <c r="N3201" s="17">
        <v>3196</v>
      </c>
      <c r="O3201" s="4">
        <v>70.290632571538609</v>
      </c>
      <c r="P3201" s="35">
        <f t="shared" si="55"/>
        <v>-0.27776737194489831</v>
      </c>
      <c r="T3201" s="28"/>
    </row>
    <row r="3202" spans="2:20" x14ac:dyDescent="0.3">
      <c r="B3202" s="27"/>
      <c r="N3202" s="17">
        <v>3197</v>
      </c>
      <c r="O3202" s="4">
        <v>91.73978088458135</v>
      </c>
      <c r="P3202" s="35">
        <f t="shared" si="55"/>
        <v>-5.737847816298236E-2</v>
      </c>
      <c r="T3202" s="28"/>
    </row>
    <row r="3203" spans="2:20" x14ac:dyDescent="0.3">
      <c r="B3203" s="27"/>
      <c r="N3203" s="17">
        <v>3198</v>
      </c>
      <c r="O3203" s="4">
        <v>116.83776812404371</v>
      </c>
      <c r="P3203" s="35">
        <f t="shared" si="55"/>
        <v>0.20050204758704404</v>
      </c>
      <c r="T3203" s="28"/>
    </row>
    <row r="3204" spans="2:20" x14ac:dyDescent="0.3">
      <c r="B3204" s="27"/>
      <c r="N3204" s="17">
        <v>3199</v>
      </c>
      <c r="O3204" s="4">
        <v>101.01229355149196</v>
      </c>
      <c r="P3204" s="35">
        <f t="shared" si="55"/>
        <v>3.789611173747498E-2</v>
      </c>
      <c r="T3204" s="28"/>
    </row>
    <row r="3205" spans="2:20" x14ac:dyDescent="0.3">
      <c r="B3205" s="27"/>
      <c r="N3205" s="17">
        <v>3200</v>
      </c>
      <c r="O3205" s="4">
        <v>125.61441227031004</v>
      </c>
      <c r="P3205" s="35">
        <f t="shared" si="55"/>
        <v>0.29068161398674941</v>
      </c>
      <c r="T3205" s="28"/>
    </row>
    <row r="3206" spans="2:20" x14ac:dyDescent="0.3">
      <c r="B3206" s="27"/>
      <c r="N3206" s="17">
        <v>3201</v>
      </c>
      <c r="O3206" s="4">
        <v>105.36598977723334</v>
      </c>
      <c r="P3206" s="35">
        <f t="shared" si="55"/>
        <v>8.263011613942095E-2</v>
      </c>
      <c r="T3206" s="28"/>
    </row>
    <row r="3207" spans="2:20" x14ac:dyDescent="0.3">
      <c r="B3207" s="27"/>
      <c r="N3207" s="17">
        <v>3202</v>
      </c>
      <c r="O3207" s="4">
        <v>106.30473456801359</v>
      </c>
      <c r="P3207" s="35">
        <f t="shared" ref="P3207:P3270" si="56">O3207/$D$6-1</f>
        <v>9.227567049729668E-2</v>
      </c>
      <c r="T3207" s="28"/>
    </row>
    <row r="3208" spans="2:20" x14ac:dyDescent="0.3">
      <c r="B3208" s="27"/>
      <c r="N3208" s="17">
        <v>3203</v>
      </c>
      <c r="O3208" s="4">
        <v>118.09539000191928</v>
      </c>
      <c r="P3208" s="35">
        <f t="shared" si="56"/>
        <v>0.21342404758516964</v>
      </c>
      <c r="T3208" s="28"/>
    </row>
    <row r="3209" spans="2:20" x14ac:dyDescent="0.3">
      <c r="B3209" s="27"/>
      <c r="N3209" s="17">
        <v>3204</v>
      </c>
      <c r="O3209" s="4">
        <v>81.433377836651815</v>
      </c>
      <c r="P3209" s="35">
        <f t="shared" si="56"/>
        <v>-0.1632762384587868</v>
      </c>
      <c r="T3209" s="28"/>
    </row>
    <row r="3210" spans="2:20" x14ac:dyDescent="0.3">
      <c r="B3210" s="27"/>
      <c r="N3210" s="17">
        <v>3205</v>
      </c>
      <c r="O3210" s="4">
        <v>139.0765891337133</v>
      </c>
      <c r="P3210" s="35">
        <f t="shared" si="56"/>
        <v>0.42900478764012173</v>
      </c>
      <c r="T3210" s="28"/>
    </row>
    <row r="3211" spans="2:20" x14ac:dyDescent="0.3">
      <c r="B3211" s="27"/>
      <c r="N3211" s="17">
        <v>3206</v>
      </c>
      <c r="O3211" s="4">
        <v>90.061912325927068</v>
      </c>
      <c r="P3211" s="35">
        <f t="shared" si="56"/>
        <v>-7.4618491153540911E-2</v>
      </c>
      <c r="T3211" s="28"/>
    </row>
    <row r="3212" spans="2:20" x14ac:dyDescent="0.3">
      <c r="B3212" s="27"/>
      <c r="N3212" s="17">
        <v>3207</v>
      </c>
      <c r="O3212" s="4">
        <v>78.100532643430114</v>
      </c>
      <c r="P3212" s="35">
        <f t="shared" si="56"/>
        <v>-0.19752105109938289</v>
      </c>
      <c r="T3212" s="28"/>
    </row>
    <row r="3213" spans="2:20" x14ac:dyDescent="0.3">
      <c r="B3213" s="27"/>
      <c r="N3213" s="17">
        <v>3208</v>
      </c>
      <c r="O3213" s="4">
        <v>89.801352728401241</v>
      </c>
      <c r="P3213" s="35">
        <f t="shared" si="56"/>
        <v>-7.7295727593183594E-2</v>
      </c>
      <c r="T3213" s="28"/>
    </row>
    <row r="3214" spans="2:20" x14ac:dyDescent="0.3">
      <c r="B3214" s="27"/>
      <c r="N3214" s="17">
        <v>3209</v>
      </c>
      <c r="O3214" s="4">
        <v>109.73424138527763</v>
      </c>
      <c r="P3214" s="35">
        <f t="shared" si="56"/>
        <v>0.12751367634458544</v>
      </c>
      <c r="T3214" s="28"/>
    </row>
    <row r="3215" spans="2:20" x14ac:dyDescent="0.3">
      <c r="B3215" s="27"/>
      <c r="N3215" s="17">
        <v>3210</v>
      </c>
      <c r="O3215" s="4">
        <v>169.1068264165157</v>
      </c>
      <c r="P3215" s="35">
        <f t="shared" si="56"/>
        <v>0.73756392845881869</v>
      </c>
      <c r="T3215" s="28"/>
    </row>
    <row r="3216" spans="2:20" x14ac:dyDescent="0.3">
      <c r="B3216" s="27"/>
      <c r="N3216" s="17">
        <v>3211</v>
      </c>
      <c r="O3216" s="4">
        <v>87.471372093396795</v>
      </c>
      <c r="P3216" s="35">
        <f t="shared" si="56"/>
        <v>-0.10123615856916168</v>
      </c>
      <c r="T3216" s="28"/>
    </row>
    <row r="3217" spans="2:20" x14ac:dyDescent="0.3">
      <c r="B3217" s="27"/>
      <c r="N3217" s="17">
        <v>3212</v>
      </c>
      <c r="O3217" s="4">
        <v>96.024779363609682</v>
      </c>
      <c r="P3217" s="35">
        <f t="shared" si="56"/>
        <v>-1.3350339568966474E-2</v>
      </c>
      <c r="T3217" s="28"/>
    </row>
    <row r="3218" spans="2:20" x14ac:dyDescent="0.3">
      <c r="B3218" s="27"/>
      <c r="N3218" s="17">
        <v>3213</v>
      </c>
      <c r="O3218" s="4">
        <v>90.361787373371172</v>
      </c>
      <c r="P3218" s="35">
        <f t="shared" si="56"/>
        <v>-7.1537290491656469E-2</v>
      </c>
      <c r="T3218" s="28"/>
    </row>
    <row r="3219" spans="2:20" x14ac:dyDescent="0.3">
      <c r="B3219" s="27"/>
      <c r="N3219" s="17">
        <v>3214</v>
      </c>
      <c r="O3219" s="4">
        <v>106.20919890540563</v>
      </c>
      <c r="P3219" s="35">
        <f t="shared" si="56"/>
        <v>9.1294046486328995E-2</v>
      </c>
      <c r="T3219" s="28"/>
    </row>
    <row r="3220" spans="2:20" x14ac:dyDescent="0.3">
      <c r="B3220" s="27"/>
      <c r="N3220" s="17">
        <v>3215</v>
      </c>
      <c r="O3220" s="4">
        <v>111.20197435103289</v>
      </c>
      <c r="P3220" s="35">
        <f t="shared" si="56"/>
        <v>0.14259455694502199</v>
      </c>
      <c r="T3220" s="28"/>
    </row>
    <row r="3221" spans="2:20" x14ac:dyDescent="0.3">
      <c r="B3221" s="27"/>
      <c r="N3221" s="17">
        <v>3216</v>
      </c>
      <c r="O3221" s="4">
        <v>88.143252372896484</v>
      </c>
      <c r="P3221" s="35">
        <f t="shared" si="56"/>
        <v>-9.4332623314907327E-2</v>
      </c>
      <c r="T3221" s="28"/>
    </row>
    <row r="3222" spans="2:20" x14ac:dyDescent="0.3">
      <c r="B3222" s="27"/>
      <c r="N3222" s="17">
        <v>3217</v>
      </c>
      <c r="O3222" s="4">
        <v>80.089146725441552</v>
      </c>
      <c r="P3222" s="35">
        <f t="shared" si="56"/>
        <v>-0.17708814386701788</v>
      </c>
      <c r="T3222" s="28"/>
    </row>
    <row r="3223" spans="2:20" x14ac:dyDescent="0.3">
      <c r="B3223" s="27"/>
      <c r="N3223" s="17">
        <v>3218</v>
      </c>
      <c r="O3223" s="4">
        <v>109.22255407751796</v>
      </c>
      <c r="P3223" s="35">
        <f t="shared" si="56"/>
        <v>0.1222561156212616</v>
      </c>
      <c r="T3223" s="28"/>
    </row>
    <row r="3224" spans="2:20" x14ac:dyDescent="0.3">
      <c r="B3224" s="27"/>
      <c r="N3224" s="17">
        <v>3219</v>
      </c>
      <c r="O3224" s="4">
        <v>116.65109928478567</v>
      </c>
      <c r="P3224" s="35">
        <f t="shared" si="56"/>
        <v>0.19858403488149445</v>
      </c>
      <c r="T3224" s="28"/>
    </row>
    <row r="3225" spans="2:20" x14ac:dyDescent="0.3">
      <c r="B3225" s="27"/>
      <c r="N3225" s="17">
        <v>3220</v>
      </c>
      <c r="O3225" s="4">
        <v>152.21864801986882</v>
      </c>
      <c r="P3225" s="35">
        <f t="shared" si="56"/>
        <v>0.56403876557086319</v>
      </c>
      <c r="T3225" s="28"/>
    </row>
    <row r="3226" spans="2:20" x14ac:dyDescent="0.3">
      <c r="B3226" s="27"/>
      <c r="N3226" s="17">
        <v>3221</v>
      </c>
      <c r="O3226" s="4">
        <v>126.00739882457768</v>
      </c>
      <c r="P3226" s="35">
        <f t="shared" si="56"/>
        <v>0.2947195305838175</v>
      </c>
      <c r="T3226" s="28"/>
    </row>
    <row r="3227" spans="2:20" x14ac:dyDescent="0.3">
      <c r="B3227" s="27"/>
      <c r="N3227" s="17">
        <v>3222</v>
      </c>
      <c r="O3227" s="4">
        <v>100.0934175609088</v>
      </c>
      <c r="P3227" s="35">
        <f t="shared" si="56"/>
        <v>2.8454708277914742E-2</v>
      </c>
      <c r="T3227" s="28"/>
    </row>
    <row r="3228" spans="2:20" x14ac:dyDescent="0.3">
      <c r="B3228" s="27"/>
      <c r="N3228" s="17">
        <v>3223</v>
      </c>
      <c r="O3228" s="4">
        <v>83.136525917533078</v>
      </c>
      <c r="P3228" s="35">
        <f t="shared" si="56"/>
        <v>-0.14577647967983465</v>
      </c>
      <c r="T3228" s="28"/>
    </row>
    <row r="3229" spans="2:20" x14ac:dyDescent="0.3">
      <c r="B3229" s="27"/>
      <c r="N3229" s="17">
        <v>3224</v>
      </c>
      <c r="O3229" s="4">
        <v>93.635689079536974</v>
      </c>
      <c r="P3229" s="35">
        <f t="shared" si="56"/>
        <v>-3.789811914358665E-2</v>
      </c>
      <c r="T3229" s="28"/>
    </row>
    <row r="3230" spans="2:20" x14ac:dyDescent="0.3">
      <c r="B3230" s="27"/>
      <c r="N3230" s="17">
        <v>3225</v>
      </c>
      <c r="O3230" s="4">
        <v>144.94988665591276</v>
      </c>
      <c r="P3230" s="35">
        <f t="shared" si="56"/>
        <v>0.48935261706803912</v>
      </c>
      <c r="T3230" s="28"/>
    </row>
    <row r="3231" spans="2:20" x14ac:dyDescent="0.3">
      <c r="B3231" s="27"/>
      <c r="N3231" s="17">
        <v>3226</v>
      </c>
      <c r="O3231" s="4">
        <v>128.10461255405633</v>
      </c>
      <c r="P3231" s="35">
        <f t="shared" si="56"/>
        <v>0.3162682935984773</v>
      </c>
      <c r="T3231" s="28"/>
    </row>
    <row r="3232" spans="2:20" x14ac:dyDescent="0.3">
      <c r="B3232" s="27"/>
      <c r="N3232" s="17">
        <v>3227</v>
      </c>
      <c r="O3232" s="4">
        <v>98.388956466850246</v>
      </c>
      <c r="P3232" s="35">
        <f t="shared" si="56"/>
        <v>1.0941458356216849E-2</v>
      </c>
      <c r="T3232" s="28"/>
    </row>
    <row r="3233" spans="2:20" x14ac:dyDescent="0.3">
      <c r="B3233" s="27"/>
      <c r="N3233" s="17">
        <v>3228</v>
      </c>
      <c r="O3233" s="4">
        <v>106.55428372136016</v>
      </c>
      <c r="P3233" s="35">
        <f t="shared" si="56"/>
        <v>9.4839775190294073E-2</v>
      </c>
      <c r="T3233" s="28"/>
    </row>
    <row r="3234" spans="2:20" x14ac:dyDescent="0.3">
      <c r="B3234" s="27"/>
      <c r="N3234" s="17">
        <v>3229</v>
      </c>
      <c r="O3234" s="4">
        <v>101.56756626269318</v>
      </c>
      <c r="P3234" s="35">
        <f t="shared" si="56"/>
        <v>4.3601510235489416E-2</v>
      </c>
      <c r="T3234" s="28"/>
    </row>
    <row r="3235" spans="2:20" x14ac:dyDescent="0.3">
      <c r="B3235" s="27"/>
      <c r="N3235" s="17">
        <v>3230</v>
      </c>
      <c r="O3235" s="4">
        <v>162.92093009649651</v>
      </c>
      <c r="P3235" s="35">
        <f t="shared" si="56"/>
        <v>0.67400416248947881</v>
      </c>
      <c r="T3235" s="28"/>
    </row>
    <row r="3236" spans="2:20" x14ac:dyDescent="0.3">
      <c r="B3236" s="27"/>
      <c r="N3236" s="17">
        <v>3231</v>
      </c>
      <c r="O3236" s="4">
        <v>113.69173169629488</v>
      </c>
      <c r="P3236" s="35">
        <f t="shared" si="56"/>
        <v>0.16817668538664554</v>
      </c>
      <c r="T3236" s="28"/>
    </row>
    <row r="3237" spans="2:20" x14ac:dyDescent="0.3">
      <c r="B3237" s="27"/>
      <c r="N3237" s="17">
        <v>3232</v>
      </c>
      <c r="O3237" s="4">
        <v>161.22672323770257</v>
      </c>
      <c r="P3237" s="35">
        <f t="shared" si="56"/>
        <v>0.65659627430679124</v>
      </c>
      <c r="T3237" s="28"/>
    </row>
    <row r="3238" spans="2:20" x14ac:dyDescent="0.3">
      <c r="B3238" s="27"/>
      <c r="N3238" s="17">
        <v>3233</v>
      </c>
      <c r="O3238" s="4">
        <v>102.13699670540662</v>
      </c>
      <c r="P3238" s="35">
        <f t="shared" si="56"/>
        <v>4.9452378695336252E-2</v>
      </c>
      <c r="T3238" s="28"/>
    </row>
    <row r="3239" spans="2:20" x14ac:dyDescent="0.3">
      <c r="B3239" s="27"/>
      <c r="N3239" s="17">
        <v>3234</v>
      </c>
      <c r="O3239" s="4">
        <v>89.90474931994143</v>
      </c>
      <c r="P3239" s="35">
        <f t="shared" si="56"/>
        <v>-7.6233332942459597E-2</v>
      </c>
      <c r="T3239" s="28"/>
    </row>
    <row r="3240" spans="2:20" x14ac:dyDescent="0.3">
      <c r="B3240" s="27"/>
      <c r="N3240" s="17">
        <v>3235</v>
      </c>
      <c r="O3240" s="4">
        <v>89.328266309760636</v>
      </c>
      <c r="P3240" s="35">
        <f t="shared" si="56"/>
        <v>-8.2156666169660886E-2</v>
      </c>
      <c r="T3240" s="28"/>
    </row>
    <row r="3241" spans="2:20" x14ac:dyDescent="0.3">
      <c r="B3241" s="27"/>
      <c r="N3241" s="17">
        <v>3236</v>
      </c>
      <c r="O3241" s="4">
        <v>104.86785978592681</v>
      </c>
      <c r="P3241" s="35">
        <f t="shared" si="56"/>
        <v>7.7511856144133029E-2</v>
      </c>
      <c r="T3241" s="28"/>
    </row>
    <row r="3242" spans="2:20" x14ac:dyDescent="0.3">
      <c r="B3242" s="27"/>
      <c r="N3242" s="17">
        <v>3237</v>
      </c>
      <c r="O3242" s="4">
        <v>104.07236459440787</v>
      </c>
      <c r="P3242" s="35">
        <f t="shared" si="56"/>
        <v>6.9338184037950557E-2</v>
      </c>
      <c r="T3242" s="28"/>
    </row>
    <row r="3243" spans="2:20" x14ac:dyDescent="0.3">
      <c r="B3243" s="27"/>
      <c r="N3243" s="17">
        <v>3238</v>
      </c>
      <c r="O3243" s="4">
        <v>101.27026716260444</v>
      </c>
      <c r="P3243" s="35">
        <f t="shared" si="56"/>
        <v>4.054677729995948E-2</v>
      </c>
      <c r="T3243" s="28"/>
    </row>
    <row r="3244" spans="2:20" x14ac:dyDescent="0.3">
      <c r="B3244" s="27"/>
      <c r="N3244" s="17">
        <v>3239</v>
      </c>
      <c r="O3244" s="4">
        <v>124.89593621726375</v>
      </c>
      <c r="P3244" s="35">
        <f t="shared" si="56"/>
        <v>0.28329930956007976</v>
      </c>
      <c r="T3244" s="28"/>
    </row>
    <row r="3245" spans="2:20" x14ac:dyDescent="0.3">
      <c r="B3245" s="27"/>
      <c r="N3245" s="17">
        <v>3240</v>
      </c>
      <c r="O3245" s="4">
        <v>102.30472708518847</v>
      </c>
      <c r="P3245" s="35">
        <f t="shared" si="56"/>
        <v>5.1175799705543312E-2</v>
      </c>
      <c r="T3245" s="28"/>
    </row>
    <row r="3246" spans="2:20" x14ac:dyDescent="0.3">
      <c r="B3246" s="27"/>
      <c r="N3246" s="17">
        <v>3241</v>
      </c>
      <c r="O3246" s="4">
        <v>125.70393475845118</v>
      </c>
      <c r="P3246" s="35">
        <f t="shared" si="56"/>
        <v>0.29160145293989026</v>
      </c>
      <c r="T3246" s="28"/>
    </row>
    <row r="3247" spans="2:20" x14ac:dyDescent="0.3">
      <c r="B3247" s="27"/>
      <c r="N3247" s="17">
        <v>3242</v>
      </c>
      <c r="O3247" s="4">
        <v>131.53365033336041</v>
      </c>
      <c r="P3247" s="35">
        <f t="shared" si="56"/>
        <v>0.35150148010489368</v>
      </c>
      <c r="T3247" s="28"/>
    </row>
    <row r="3248" spans="2:20" x14ac:dyDescent="0.3">
      <c r="B3248" s="27"/>
      <c r="N3248" s="17">
        <v>3243</v>
      </c>
      <c r="O3248" s="4">
        <v>173.14316023416592</v>
      </c>
      <c r="P3248" s="35">
        <f t="shared" si="56"/>
        <v>0.77903705046924121</v>
      </c>
      <c r="T3248" s="28"/>
    </row>
    <row r="3249" spans="2:20" x14ac:dyDescent="0.3">
      <c r="B3249" s="27"/>
      <c r="N3249" s="17">
        <v>3244</v>
      </c>
      <c r="O3249" s="4">
        <v>154.87910948661522</v>
      </c>
      <c r="P3249" s="35">
        <f t="shared" si="56"/>
        <v>0.59137487006546974</v>
      </c>
      <c r="T3249" s="28"/>
    </row>
    <row r="3250" spans="2:20" x14ac:dyDescent="0.3">
      <c r="B3250" s="27"/>
      <c r="N3250" s="17">
        <v>3245</v>
      </c>
      <c r="O3250" s="4">
        <v>94.805450889334821</v>
      </c>
      <c r="P3250" s="35">
        <f t="shared" si="56"/>
        <v>-2.5878876818103858E-2</v>
      </c>
      <c r="T3250" s="28"/>
    </row>
    <row r="3251" spans="2:20" x14ac:dyDescent="0.3">
      <c r="B3251" s="27"/>
      <c r="N3251" s="17">
        <v>3246</v>
      </c>
      <c r="O3251" s="4">
        <v>163.78273248665076</v>
      </c>
      <c r="P3251" s="35">
        <f t="shared" si="56"/>
        <v>0.68285913764526218</v>
      </c>
      <c r="T3251" s="28"/>
    </row>
    <row r="3252" spans="2:20" x14ac:dyDescent="0.3">
      <c r="B3252" s="27"/>
      <c r="N3252" s="17">
        <v>3247</v>
      </c>
      <c r="O3252" s="4">
        <v>87.228532057522088</v>
      </c>
      <c r="P3252" s="35">
        <f t="shared" si="56"/>
        <v>-0.10373132742581248</v>
      </c>
      <c r="T3252" s="28"/>
    </row>
    <row r="3253" spans="2:20" x14ac:dyDescent="0.3">
      <c r="B3253" s="27"/>
      <c r="N3253" s="17">
        <v>3248</v>
      </c>
      <c r="O3253" s="4">
        <v>130.42990396339786</v>
      </c>
      <c r="P3253" s="35">
        <f t="shared" si="56"/>
        <v>0.34016054302237397</v>
      </c>
      <c r="T3253" s="28"/>
    </row>
    <row r="3254" spans="2:20" x14ac:dyDescent="0.3">
      <c r="B3254" s="27"/>
      <c r="N3254" s="17">
        <v>3249</v>
      </c>
      <c r="O3254" s="4">
        <v>123.00932674738938</v>
      </c>
      <c r="P3254" s="35">
        <f t="shared" si="56"/>
        <v>0.26391449446179127</v>
      </c>
      <c r="T3254" s="28"/>
    </row>
    <row r="3255" spans="2:20" x14ac:dyDescent="0.3">
      <c r="B3255" s="27"/>
      <c r="N3255" s="17">
        <v>3250</v>
      </c>
      <c r="O3255" s="4">
        <v>93.339552471577548</v>
      </c>
      <c r="P3255" s="35">
        <f t="shared" si="56"/>
        <v>-4.0940907532383441E-2</v>
      </c>
      <c r="T3255" s="28"/>
    </row>
    <row r="3256" spans="2:20" x14ac:dyDescent="0.3">
      <c r="B3256" s="27"/>
      <c r="N3256" s="17">
        <v>3251</v>
      </c>
      <c r="O3256" s="4">
        <v>72.433965821545016</v>
      </c>
      <c r="P3256" s="35">
        <f t="shared" si="56"/>
        <v>-0.2557447332330538</v>
      </c>
      <c r="T3256" s="28"/>
    </row>
    <row r="3257" spans="2:20" x14ac:dyDescent="0.3">
      <c r="B3257" s="27"/>
      <c r="N3257" s="17">
        <v>3252</v>
      </c>
      <c r="O3257" s="4">
        <v>116.34928909012729</v>
      </c>
      <c r="P3257" s="35">
        <f t="shared" si="56"/>
        <v>0.19548295068168864</v>
      </c>
      <c r="T3257" s="28"/>
    </row>
    <row r="3258" spans="2:20" x14ac:dyDescent="0.3">
      <c r="B3258" s="27"/>
      <c r="N3258" s="17">
        <v>3253</v>
      </c>
      <c r="O3258" s="4">
        <v>143.54919809669522</v>
      </c>
      <c r="P3258" s="35">
        <f t="shared" si="56"/>
        <v>0.47496061429041703</v>
      </c>
      <c r="T3258" s="28"/>
    </row>
    <row r="3259" spans="2:20" x14ac:dyDescent="0.3">
      <c r="B3259" s="27"/>
      <c r="N3259" s="17">
        <v>3254</v>
      </c>
      <c r="O3259" s="4">
        <v>119.93543409684716</v>
      </c>
      <c r="P3259" s="35">
        <f t="shared" si="56"/>
        <v>0.23233040585509257</v>
      </c>
      <c r="T3259" s="28"/>
    </row>
    <row r="3260" spans="2:20" x14ac:dyDescent="0.3">
      <c r="B3260" s="27"/>
      <c r="N3260" s="17">
        <v>3255</v>
      </c>
      <c r="O3260" s="4">
        <v>142.91913769622357</v>
      </c>
      <c r="P3260" s="35">
        <f t="shared" si="56"/>
        <v>0.46848677613847034</v>
      </c>
      <c r="T3260" s="28"/>
    </row>
    <row r="3261" spans="2:20" x14ac:dyDescent="0.3">
      <c r="B3261" s="27"/>
      <c r="N3261" s="17">
        <v>3256</v>
      </c>
      <c r="O3261" s="4">
        <v>118.5335713785219</v>
      </c>
      <c r="P3261" s="35">
        <f t="shared" si="56"/>
        <v>0.21792633865313538</v>
      </c>
      <c r="T3261" s="28"/>
    </row>
    <row r="3262" spans="2:20" x14ac:dyDescent="0.3">
      <c r="B3262" s="27"/>
      <c r="N3262" s="17">
        <v>3257</v>
      </c>
      <c r="O3262" s="4">
        <v>106.66481173747101</v>
      </c>
      <c r="P3262" s="35">
        <f t="shared" si="56"/>
        <v>9.59754448610457E-2</v>
      </c>
      <c r="T3262" s="28"/>
    </row>
    <row r="3263" spans="2:20" x14ac:dyDescent="0.3">
      <c r="B3263" s="27"/>
      <c r="N3263" s="17">
        <v>3258</v>
      </c>
      <c r="O3263" s="4">
        <v>118.61869327958101</v>
      </c>
      <c r="P3263" s="35">
        <f t="shared" si="56"/>
        <v>0.21880096180074204</v>
      </c>
      <c r="T3263" s="28"/>
    </row>
    <row r="3264" spans="2:20" x14ac:dyDescent="0.3">
      <c r="B3264" s="27"/>
      <c r="N3264" s="17">
        <v>3259</v>
      </c>
      <c r="O3264" s="4">
        <v>125.22092462452808</v>
      </c>
      <c r="P3264" s="35">
        <f t="shared" si="56"/>
        <v>0.28663854870018945</v>
      </c>
      <c r="T3264" s="28"/>
    </row>
    <row r="3265" spans="2:20" x14ac:dyDescent="0.3">
      <c r="B3265" s="27"/>
      <c r="N3265" s="17">
        <v>3260</v>
      </c>
      <c r="O3265" s="4">
        <v>113.21539598709926</v>
      </c>
      <c r="P3265" s="35">
        <f t="shared" si="56"/>
        <v>0.16328236051713008</v>
      </c>
      <c r="T3265" s="28"/>
    </row>
    <row r="3266" spans="2:20" x14ac:dyDescent="0.3">
      <c r="B3266" s="27"/>
      <c r="N3266" s="17">
        <v>3261</v>
      </c>
      <c r="O3266" s="4">
        <v>132.97229599318041</v>
      </c>
      <c r="P3266" s="35">
        <f t="shared" si="56"/>
        <v>0.36628349013552453</v>
      </c>
      <c r="T3266" s="28"/>
    </row>
    <row r="3267" spans="2:20" x14ac:dyDescent="0.3">
      <c r="B3267" s="27"/>
      <c r="N3267" s="17">
        <v>3262</v>
      </c>
      <c r="O3267" s="4">
        <v>116.38559756133978</v>
      </c>
      <c r="P3267" s="35">
        <f t="shared" si="56"/>
        <v>0.19585601835265853</v>
      </c>
      <c r="T3267" s="28"/>
    </row>
    <row r="3268" spans="2:20" x14ac:dyDescent="0.3">
      <c r="B3268" s="27"/>
      <c r="N3268" s="17">
        <v>3263</v>
      </c>
      <c r="O3268" s="4">
        <v>87.216957054683306</v>
      </c>
      <c r="P3268" s="35">
        <f t="shared" si="56"/>
        <v>-0.10385025998359665</v>
      </c>
      <c r="T3268" s="28"/>
    </row>
    <row r="3269" spans="2:20" x14ac:dyDescent="0.3">
      <c r="B3269" s="27"/>
      <c r="N3269" s="17">
        <v>3264</v>
      </c>
      <c r="O3269" s="4">
        <v>90.973984423278537</v>
      </c>
      <c r="P3269" s="35">
        <f t="shared" si="56"/>
        <v>-6.5246997346376068E-2</v>
      </c>
      <c r="T3269" s="28"/>
    </row>
    <row r="3270" spans="2:20" x14ac:dyDescent="0.3">
      <c r="B3270" s="27"/>
      <c r="N3270" s="17">
        <v>3265</v>
      </c>
      <c r="O3270" s="4">
        <v>153.55237576234501</v>
      </c>
      <c r="P3270" s="35">
        <f t="shared" si="56"/>
        <v>0.57774274940652171</v>
      </c>
      <c r="T3270" s="28"/>
    </row>
    <row r="3271" spans="2:20" x14ac:dyDescent="0.3">
      <c r="B3271" s="27"/>
      <c r="N3271" s="17">
        <v>3266</v>
      </c>
      <c r="O3271" s="4">
        <v>99.714781154347762</v>
      </c>
      <c r="P3271" s="35">
        <f t="shared" ref="P3271:P3334" si="57">O3271/$D$6-1</f>
        <v>2.4564238709162245E-2</v>
      </c>
      <c r="T3271" s="28"/>
    </row>
    <row r="3272" spans="2:20" x14ac:dyDescent="0.3">
      <c r="B3272" s="27"/>
      <c r="N3272" s="17">
        <v>3267</v>
      </c>
      <c r="O3272" s="4">
        <v>113.99443755056312</v>
      </c>
      <c r="P3272" s="35">
        <f t="shared" si="57"/>
        <v>0.171286972442795</v>
      </c>
      <c r="T3272" s="28"/>
    </row>
    <row r="3273" spans="2:20" x14ac:dyDescent="0.3">
      <c r="B3273" s="27"/>
      <c r="N3273" s="17">
        <v>3268</v>
      </c>
      <c r="O3273" s="4">
        <v>116.51938331656862</v>
      </c>
      <c r="P3273" s="35">
        <f t="shared" si="57"/>
        <v>0.19723066009452839</v>
      </c>
      <c r="T3273" s="28"/>
    </row>
    <row r="3274" spans="2:20" x14ac:dyDescent="0.3">
      <c r="B3274" s="27"/>
      <c r="N3274" s="17">
        <v>3269</v>
      </c>
      <c r="O3274" s="4">
        <v>131.78208580186191</v>
      </c>
      <c r="P3274" s="35">
        <f t="shared" si="57"/>
        <v>0.35405414174348859</v>
      </c>
      <c r="T3274" s="28"/>
    </row>
    <row r="3275" spans="2:20" x14ac:dyDescent="0.3">
      <c r="B3275" s="27"/>
      <c r="N3275" s="17">
        <v>3270</v>
      </c>
      <c r="O3275" s="4">
        <v>119.99458044405857</v>
      </c>
      <c r="P3275" s="35">
        <f t="shared" si="57"/>
        <v>0.23293813152526477</v>
      </c>
      <c r="T3275" s="28"/>
    </row>
    <row r="3276" spans="2:20" x14ac:dyDescent="0.3">
      <c r="B3276" s="27"/>
      <c r="N3276" s="17">
        <v>3271</v>
      </c>
      <c r="O3276" s="4">
        <v>83.585173025892303</v>
      </c>
      <c r="P3276" s="35">
        <f t="shared" si="57"/>
        <v>-0.14116665375730053</v>
      </c>
      <c r="T3276" s="28"/>
    </row>
    <row r="3277" spans="2:20" x14ac:dyDescent="0.3">
      <c r="B3277" s="27"/>
      <c r="N3277" s="17">
        <v>3272</v>
      </c>
      <c r="O3277" s="4">
        <v>105.27676503361771</v>
      </c>
      <c r="P3277" s="35">
        <f t="shared" si="57"/>
        <v>8.1713336495938815E-2</v>
      </c>
      <c r="T3277" s="28"/>
    </row>
    <row r="3278" spans="2:20" x14ac:dyDescent="0.3">
      <c r="B3278" s="27"/>
      <c r="N3278" s="17">
        <v>3273</v>
      </c>
      <c r="O3278" s="4">
        <v>119.12633951232689</v>
      </c>
      <c r="P3278" s="35">
        <f t="shared" si="57"/>
        <v>0.2240170006865092</v>
      </c>
      <c r="T3278" s="28"/>
    </row>
    <row r="3279" spans="2:20" x14ac:dyDescent="0.3">
      <c r="B3279" s="27"/>
      <c r="N3279" s="17">
        <v>3274</v>
      </c>
      <c r="O3279" s="4">
        <v>113.32594374943288</v>
      </c>
      <c r="P3279" s="35">
        <f t="shared" si="57"/>
        <v>0.16441823307930359</v>
      </c>
      <c r="T3279" s="28"/>
    </row>
    <row r="3280" spans="2:20" x14ac:dyDescent="0.3">
      <c r="B3280" s="27"/>
      <c r="N3280" s="17">
        <v>3275</v>
      </c>
      <c r="O3280" s="4">
        <v>94.014726668696554</v>
      </c>
      <c r="P3280" s="35">
        <f t="shared" si="57"/>
        <v>-3.4003527444304682E-2</v>
      </c>
      <c r="T3280" s="28"/>
    </row>
    <row r="3281" spans="2:20" x14ac:dyDescent="0.3">
      <c r="B3281" s="27"/>
      <c r="N3281" s="17">
        <v>3276</v>
      </c>
      <c r="O3281" s="4">
        <v>132.57432936951528</v>
      </c>
      <c r="P3281" s="35">
        <f t="shared" si="57"/>
        <v>0.36219440358198751</v>
      </c>
      <c r="T3281" s="28"/>
    </row>
    <row r="3282" spans="2:20" x14ac:dyDescent="0.3">
      <c r="B3282" s="27"/>
      <c r="N3282" s="17">
        <v>3277</v>
      </c>
      <c r="O3282" s="4">
        <v>147.42938721967315</v>
      </c>
      <c r="P3282" s="35">
        <f t="shared" si="57"/>
        <v>0.51482935760819859</v>
      </c>
      <c r="T3282" s="28"/>
    </row>
    <row r="3283" spans="2:20" x14ac:dyDescent="0.3">
      <c r="B3283" s="27"/>
      <c r="N3283" s="17">
        <v>3278</v>
      </c>
      <c r="O3283" s="4">
        <v>99.295341112596148</v>
      </c>
      <c r="P3283" s="35">
        <f t="shared" si="57"/>
        <v>2.0254513891171833E-2</v>
      </c>
      <c r="T3283" s="28"/>
    </row>
    <row r="3284" spans="2:20" x14ac:dyDescent="0.3">
      <c r="B3284" s="27"/>
      <c r="N3284" s="17">
        <v>3279</v>
      </c>
      <c r="O3284" s="4">
        <v>135.94361058143295</v>
      </c>
      <c r="P3284" s="35">
        <f t="shared" si="57"/>
        <v>0.39681359443737452</v>
      </c>
      <c r="T3284" s="28"/>
    </row>
    <row r="3285" spans="2:20" x14ac:dyDescent="0.3">
      <c r="B3285" s="27"/>
      <c r="N3285" s="17">
        <v>3280</v>
      </c>
      <c r="O3285" s="4">
        <v>92.342860682938991</v>
      </c>
      <c r="P3285" s="35">
        <f t="shared" si="57"/>
        <v>-5.1181864307622837E-2</v>
      </c>
      <c r="T3285" s="28"/>
    </row>
    <row r="3286" spans="2:20" x14ac:dyDescent="0.3">
      <c r="B3286" s="27"/>
      <c r="N3286" s="17">
        <v>3281</v>
      </c>
      <c r="O3286" s="4">
        <v>105.72769174050103</v>
      </c>
      <c r="P3286" s="35">
        <f t="shared" si="57"/>
        <v>8.6346585175855362E-2</v>
      </c>
      <c r="T3286" s="28"/>
    </row>
    <row r="3287" spans="2:20" x14ac:dyDescent="0.3">
      <c r="B3287" s="27"/>
      <c r="N3287" s="17">
        <v>3282</v>
      </c>
      <c r="O3287" s="4">
        <v>139.29264312368829</v>
      </c>
      <c r="P3287" s="35">
        <f t="shared" si="57"/>
        <v>0.43122473125526284</v>
      </c>
      <c r="T3287" s="28"/>
    </row>
    <row r="3288" spans="2:20" x14ac:dyDescent="0.3">
      <c r="B3288" s="27"/>
      <c r="N3288" s="17">
        <v>3283</v>
      </c>
      <c r="O3288" s="4">
        <v>94.233395237319939</v>
      </c>
      <c r="P3288" s="35">
        <f t="shared" si="57"/>
        <v>-3.1756719168263281E-2</v>
      </c>
      <c r="T3288" s="28"/>
    </row>
    <row r="3289" spans="2:20" x14ac:dyDescent="0.3">
      <c r="B3289" s="27"/>
      <c r="N3289" s="17">
        <v>3284</v>
      </c>
      <c r="O3289" s="4">
        <v>162.36266367792967</v>
      </c>
      <c r="P3289" s="35">
        <f t="shared" si="57"/>
        <v>0.66826800380252904</v>
      </c>
      <c r="T3289" s="28"/>
    </row>
    <row r="3290" spans="2:20" x14ac:dyDescent="0.3">
      <c r="B3290" s="27"/>
      <c r="N3290" s="17">
        <v>3285</v>
      </c>
      <c r="O3290" s="4">
        <v>84.920133909065441</v>
      </c>
      <c r="P3290" s="35">
        <f t="shared" si="57"/>
        <v>-0.12744999946451652</v>
      </c>
      <c r="T3290" s="28"/>
    </row>
    <row r="3291" spans="2:20" x14ac:dyDescent="0.3">
      <c r="B3291" s="27"/>
      <c r="N3291" s="17">
        <v>3286</v>
      </c>
      <c r="O3291" s="4">
        <v>105.43012082366793</v>
      </c>
      <c r="P3291" s="35">
        <f t="shared" si="57"/>
        <v>8.3289059337282145E-2</v>
      </c>
      <c r="T3291" s="28"/>
    </row>
    <row r="3292" spans="2:20" x14ac:dyDescent="0.3">
      <c r="B3292" s="27"/>
      <c r="N3292" s="17">
        <v>3287</v>
      </c>
      <c r="O3292" s="4">
        <v>81.698282370695807</v>
      </c>
      <c r="P3292" s="35">
        <f t="shared" si="57"/>
        <v>-0.16055435802028617</v>
      </c>
      <c r="T3292" s="28"/>
    </row>
    <row r="3293" spans="2:20" x14ac:dyDescent="0.3">
      <c r="B3293" s="27"/>
      <c r="N3293" s="17">
        <v>3288</v>
      </c>
      <c r="O3293" s="4">
        <v>128.61572224222334</v>
      </c>
      <c r="P3293" s="35">
        <f t="shared" si="57"/>
        <v>0.32151991931024737</v>
      </c>
      <c r="T3293" s="28"/>
    </row>
    <row r="3294" spans="2:20" x14ac:dyDescent="0.3">
      <c r="B3294" s="27"/>
      <c r="N3294" s="17">
        <v>3289</v>
      </c>
      <c r="O3294" s="4">
        <v>117.94852661961028</v>
      </c>
      <c r="P3294" s="35">
        <f t="shared" si="57"/>
        <v>0.21191503389885602</v>
      </c>
      <c r="T3294" s="28"/>
    </row>
    <row r="3295" spans="2:20" x14ac:dyDescent="0.3">
      <c r="B3295" s="27"/>
      <c r="N3295" s="17">
        <v>3290</v>
      </c>
      <c r="O3295" s="4">
        <v>99.143027334213699</v>
      </c>
      <c r="P3295" s="35">
        <f t="shared" si="57"/>
        <v>1.8689497666027011E-2</v>
      </c>
      <c r="T3295" s="28"/>
    </row>
    <row r="3296" spans="2:20" x14ac:dyDescent="0.3">
      <c r="B3296" s="27"/>
      <c r="N3296" s="17">
        <v>3291</v>
      </c>
      <c r="O3296" s="4">
        <v>104.47678990881441</v>
      </c>
      <c r="P3296" s="35">
        <f t="shared" si="57"/>
        <v>7.3493633306081163E-2</v>
      </c>
      <c r="T3296" s="28"/>
    </row>
    <row r="3297" spans="2:20" x14ac:dyDescent="0.3">
      <c r="B3297" s="27"/>
      <c r="N3297" s="17">
        <v>3292</v>
      </c>
      <c r="O3297" s="4">
        <v>102.76023646686953</v>
      </c>
      <c r="P3297" s="35">
        <f t="shared" si="57"/>
        <v>5.5856135132891227E-2</v>
      </c>
      <c r="T3297" s="28"/>
    </row>
    <row r="3298" spans="2:20" x14ac:dyDescent="0.3">
      <c r="B3298" s="27"/>
      <c r="N3298" s="17">
        <v>3293</v>
      </c>
      <c r="O3298" s="4">
        <v>105.20785423455384</v>
      </c>
      <c r="P3298" s="35">
        <f t="shared" si="57"/>
        <v>8.1005281586081335E-2</v>
      </c>
      <c r="T3298" s="28"/>
    </row>
    <row r="3299" spans="2:20" x14ac:dyDescent="0.3">
      <c r="B3299" s="27"/>
      <c r="N3299" s="17">
        <v>3294</v>
      </c>
      <c r="O3299" s="4">
        <v>85.315930600052425</v>
      </c>
      <c r="P3299" s="35">
        <f t="shared" si="57"/>
        <v>-0.12338320885744514</v>
      </c>
      <c r="T3299" s="28"/>
    </row>
    <row r="3300" spans="2:20" x14ac:dyDescent="0.3">
      <c r="B3300" s="27"/>
      <c r="N3300" s="17">
        <v>3295</v>
      </c>
      <c r="O3300" s="4">
        <v>87.584306440308481</v>
      </c>
      <c r="P3300" s="35">
        <f t="shared" si="57"/>
        <v>-0.10007576397341378</v>
      </c>
      <c r="T3300" s="28"/>
    </row>
    <row r="3301" spans="2:20" x14ac:dyDescent="0.3">
      <c r="B3301" s="27"/>
      <c r="N3301" s="17">
        <v>3296</v>
      </c>
      <c r="O3301" s="4">
        <v>122.08395526244318</v>
      </c>
      <c r="P3301" s="35">
        <f t="shared" si="57"/>
        <v>0.25440635013232105</v>
      </c>
      <c r="T3301" s="28"/>
    </row>
    <row r="3302" spans="2:20" x14ac:dyDescent="0.3">
      <c r="B3302" s="27"/>
      <c r="N3302" s="17">
        <v>3297</v>
      </c>
      <c r="O3302" s="4">
        <v>141.11844602480525</v>
      </c>
      <c r="P3302" s="35">
        <f t="shared" si="57"/>
        <v>0.44998476199253457</v>
      </c>
      <c r="T3302" s="28"/>
    </row>
    <row r="3303" spans="2:20" x14ac:dyDescent="0.3">
      <c r="B3303" s="27"/>
      <c r="N3303" s="17">
        <v>3298</v>
      </c>
      <c r="O3303" s="4">
        <v>133.54777347099704</v>
      </c>
      <c r="P3303" s="35">
        <f t="shared" si="57"/>
        <v>0.37219649156949264</v>
      </c>
      <c r="T3303" s="28"/>
    </row>
    <row r="3304" spans="2:20" x14ac:dyDescent="0.3">
      <c r="B3304" s="27"/>
      <c r="N3304" s="17">
        <v>3299</v>
      </c>
      <c r="O3304" s="4">
        <v>112.45285942013837</v>
      </c>
      <c r="P3304" s="35">
        <f t="shared" si="57"/>
        <v>0.15544733658013854</v>
      </c>
      <c r="T3304" s="28"/>
    </row>
    <row r="3305" spans="2:20" x14ac:dyDescent="0.3">
      <c r="B3305" s="27"/>
      <c r="N3305" s="17">
        <v>3300</v>
      </c>
      <c r="O3305" s="4">
        <v>84.598503555524942</v>
      </c>
      <c r="P3305" s="35">
        <f t="shared" si="57"/>
        <v>-0.1307547347756326</v>
      </c>
      <c r="T3305" s="28"/>
    </row>
    <row r="3306" spans="2:20" x14ac:dyDescent="0.3">
      <c r="B3306" s="27"/>
      <c r="N3306" s="17">
        <v>3301</v>
      </c>
      <c r="O3306" s="4">
        <v>129.23442528306737</v>
      </c>
      <c r="P3306" s="35">
        <f t="shared" si="57"/>
        <v>0.32787706117719084</v>
      </c>
      <c r="T3306" s="28"/>
    </row>
    <row r="3307" spans="2:20" x14ac:dyDescent="0.3">
      <c r="B3307" s="27"/>
      <c r="N3307" s="17">
        <v>3302</v>
      </c>
      <c r="O3307" s="4">
        <v>130.89302372240618</v>
      </c>
      <c r="P3307" s="35">
        <f t="shared" si="57"/>
        <v>0.34491907468464644</v>
      </c>
      <c r="T3307" s="28"/>
    </row>
    <row r="3308" spans="2:20" x14ac:dyDescent="0.3">
      <c r="B3308" s="27"/>
      <c r="N3308" s="17">
        <v>3303</v>
      </c>
      <c r="O3308" s="4">
        <v>99.73816431418409</v>
      </c>
      <c r="P3308" s="35">
        <f t="shared" si="57"/>
        <v>2.4804499471698938E-2</v>
      </c>
      <c r="T3308" s="28"/>
    </row>
    <row r="3309" spans="2:20" x14ac:dyDescent="0.3">
      <c r="B3309" s="27"/>
      <c r="N3309" s="17">
        <v>3304</v>
      </c>
      <c r="O3309" s="4">
        <v>113.06228703521049</v>
      </c>
      <c r="P3309" s="35">
        <f t="shared" si="57"/>
        <v>0.16170917392517792</v>
      </c>
      <c r="T3309" s="28"/>
    </row>
    <row r="3310" spans="2:20" x14ac:dyDescent="0.3">
      <c r="B3310" s="27"/>
      <c r="N3310" s="17">
        <v>3305</v>
      </c>
      <c r="O3310" s="4">
        <v>91.951324115547393</v>
      </c>
      <c r="P3310" s="35">
        <f t="shared" si="57"/>
        <v>-5.5204882364248031E-2</v>
      </c>
      <c r="T3310" s="28"/>
    </row>
    <row r="3311" spans="2:20" x14ac:dyDescent="0.3">
      <c r="B3311" s="27"/>
      <c r="N3311" s="17">
        <v>3306</v>
      </c>
      <c r="O3311" s="4">
        <v>92.937771151069597</v>
      </c>
      <c r="P3311" s="35">
        <f t="shared" si="57"/>
        <v>-4.506918989943387E-2</v>
      </c>
      <c r="T3311" s="28"/>
    </row>
    <row r="3312" spans="2:20" x14ac:dyDescent="0.3">
      <c r="B3312" s="27"/>
      <c r="N3312" s="17">
        <v>3307</v>
      </c>
      <c r="O3312" s="4">
        <v>114.11866121410199</v>
      </c>
      <c r="P3312" s="35">
        <f t="shared" si="57"/>
        <v>0.17256336418522222</v>
      </c>
      <c r="T3312" s="28"/>
    </row>
    <row r="3313" spans="2:20" x14ac:dyDescent="0.3">
      <c r="B3313" s="27"/>
      <c r="N3313" s="17">
        <v>3308</v>
      </c>
      <c r="O3313" s="4">
        <v>151.84111362518328</v>
      </c>
      <c r="P3313" s="35">
        <f t="shared" si="57"/>
        <v>0.56015961911735213</v>
      </c>
      <c r="T3313" s="28"/>
    </row>
    <row r="3314" spans="2:20" x14ac:dyDescent="0.3">
      <c r="B3314" s="27"/>
      <c r="N3314" s="17">
        <v>3309</v>
      </c>
      <c r="O3314" s="4">
        <v>117.66158612418232</v>
      </c>
      <c r="P3314" s="35">
        <f t="shared" si="57"/>
        <v>0.20896673509250441</v>
      </c>
      <c r="T3314" s="28"/>
    </row>
    <row r="3315" spans="2:20" x14ac:dyDescent="0.3">
      <c r="B3315" s="27"/>
      <c r="N3315" s="17">
        <v>3310</v>
      </c>
      <c r="O3315" s="4">
        <v>175.24732832154848</v>
      </c>
      <c r="P3315" s="35">
        <f t="shared" si="57"/>
        <v>0.80065726915305091</v>
      </c>
      <c r="T3315" s="28"/>
    </row>
    <row r="3316" spans="2:20" x14ac:dyDescent="0.3">
      <c r="B3316" s="27"/>
      <c r="N3316" s="17">
        <v>3311</v>
      </c>
      <c r="O3316" s="4">
        <v>104.98865936051446</v>
      </c>
      <c r="P3316" s="35">
        <f t="shared" si="57"/>
        <v>7.8753065549007628E-2</v>
      </c>
      <c r="T3316" s="28"/>
    </row>
    <row r="3317" spans="2:20" x14ac:dyDescent="0.3">
      <c r="B3317" s="27"/>
      <c r="N3317" s="17">
        <v>3312</v>
      </c>
      <c r="O3317" s="4">
        <v>93.883794279334595</v>
      </c>
      <c r="P3317" s="35">
        <f t="shared" si="57"/>
        <v>-3.5348850998907388E-2</v>
      </c>
      <c r="T3317" s="28"/>
    </row>
    <row r="3318" spans="2:20" x14ac:dyDescent="0.3">
      <c r="B3318" s="27"/>
      <c r="N3318" s="17">
        <v>3313</v>
      </c>
      <c r="O3318" s="4">
        <v>95.168108995931604</v>
      </c>
      <c r="P3318" s="35">
        <f t="shared" si="57"/>
        <v>-2.2152583458226793E-2</v>
      </c>
      <c r="T3318" s="28"/>
    </row>
    <row r="3319" spans="2:20" x14ac:dyDescent="0.3">
      <c r="B3319" s="27"/>
      <c r="N3319" s="17">
        <v>3314</v>
      </c>
      <c r="O3319" s="4">
        <v>99.744232679492896</v>
      </c>
      <c r="P3319" s="35">
        <f t="shared" si="57"/>
        <v>2.486685161258384E-2</v>
      </c>
      <c r="T3319" s="28"/>
    </row>
    <row r="3320" spans="2:20" x14ac:dyDescent="0.3">
      <c r="B3320" s="27"/>
      <c r="N3320" s="17">
        <v>3315</v>
      </c>
      <c r="O3320" s="4">
        <v>88.526774653849685</v>
      </c>
      <c r="P3320" s="35">
        <f t="shared" si="57"/>
        <v>-9.0391951638512769E-2</v>
      </c>
      <c r="T3320" s="28"/>
    </row>
    <row r="3321" spans="2:20" x14ac:dyDescent="0.3">
      <c r="B3321" s="27"/>
      <c r="N3321" s="17">
        <v>3316</v>
      </c>
      <c r="O3321" s="4">
        <v>103.60427315670108</v>
      </c>
      <c r="P3321" s="35">
        <f t="shared" si="57"/>
        <v>6.4528568633209327E-2</v>
      </c>
      <c r="T3321" s="28"/>
    </row>
    <row r="3322" spans="2:20" x14ac:dyDescent="0.3">
      <c r="B3322" s="27"/>
      <c r="N3322" s="17">
        <v>3317</v>
      </c>
      <c r="O3322" s="4">
        <v>170.65412950634072</v>
      </c>
      <c r="P3322" s="35">
        <f t="shared" si="57"/>
        <v>0.75346238798434295</v>
      </c>
      <c r="T3322" s="28"/>
    </row>
    <row r="3323" spans="2:20" x14ac:dyDescent="0.3">
      <c r="B3323" s="27"/>
      <c r="N3323" s="17">
        <v>3318</v>
      </c>
      <c r="O3323" s="4">
        <v>115.61975213242758</v>
      </c>
      <c r="P3323" s="35">
        <f t="shared" si="57"/>
        <v>0.18798699602960145</v>
      </c>
      <c r="T3323" s="28"/>
    </row>
    <row r="3324" spans="2:20" x14ac:dyDescent="0.3">
      <c r="B3324" s="27"/>
      <c r="N3324" s="17">
        <v>3319</v>
      </c>
      <c r="O3324" s="4">
        <v>100.27859058610152</v>
      </c>
      <c r="P3324" s="35">
        <f t="shared" si="57"/>
        <v>3.0357351571012492E-2</v>
      </c>
      <c r="T3324" s="28"/>
    </row>
    <row r="3325" spans="2:20" x14ac:dyDescent="0.3">
      <c r="B3325" s="27"/>
      <c r="N3325" s="17">
        <v>3320</v>
      </c>
      <c r="O3325" s="4">
        <v>201.00582869399852</v>
      </c>
      <c r="P3325" s="35">
        <f t="shared" si="57"/>
        <v>1.0653245333125958</v>
      </c>
      <c r="T3325" s="28"/>
    </row>
    <row r="3326" spans="2:20" x14ac:dyDescent="0.3">
      <c r="B3326" s="27"/>
      <c r="N3326" s="17">
        <v>3321</v>
      </c>
      <c r="O3326" s="4">
        <v>70.568874710254192</v>
      </c>
      <c r="P3326" s="35">
        <f t="shared" si="57"/>
        <v>-0.27490844830559691</v>
      </c>
      <c r="T3326" s="28"/>
    </row>
    <row r="3327" spans="2:20" x14ac:dyDescent="0.3">
      <c r="B3327" s="27"/>
      <c r="N3327" s="17">
        <v>3322</v>
      </c>
      <c r="O3327" s="4">
        <v>107.69257966273942</v>
      </c>
      <c r="P3327" s="35">
        <f t="shared" si="57"/>
        <v>0.10653570733900652</v>
      </c>
      <c r="T3327" s="28"/>
    </row>
    <row r="3328" spans="2:20" x14ac:dyDescent="0.3">
      <c r="B3328" s="27"/>
      <c r="N3328" s="17">
        <v>3323</v>
      </c>
      <c r="O3328" s="4">
        <v>123.16431864410154</v>
      </c>
      <c r="P3328" s="35">
        <f t="shared" si="57"/>
        <v>0.265507028214788</v>
      </c>
      <c r="T3328" s="28"/>
    </row>
    <row r="3329" spans="2:20" x14ac:dyDescent="0.3">
      <c r="B3329" s="27"/>
      <c r="N3329" s="17">
        <v>3324</v>
      </c>
      <c r="O3329" s="4">
        <v>122.03375192922563</v>
      </c>
      <c r="P3329" s="35">
        <f t="shared" si="57"/>
        <v>0.25389051347016078</v>
      </c>
      <c r="T3329" s="28"/>
    </row>
    <row r="3330" spans="2:20" x14ac:dyDescent="0.3">
      <c r="B3330" s="27"/>
      <c r="N3330" s="17">
        <v>3325</v>
      </c>
      <c r="O3330" s="4">
        <v>122.69653960038342</v>
      </c>
      <c r="P3330" s="35">
        <f t="shared" si="57"/>
        <v>0.26070062264218485</v>
      </c>
      <c r="T3330" s="28"/>
    </row>
    <row r="3331" spans="2:20" x14ac:dyDescent="0.3">
      <c r="B3331" s="27"/>
      <c r="N3331" s="17">
        <v>3326</v>
      </c>
      <c r="O3331" s="4">
        <v>116.07418077185808</v>
      </c>
      <c r="P3331" s="35">
        <f t="shared" si="57"/>
        <v>0.19265622688600836</v>
      </c>
      <c r="T3331" s="28"/>
    </row>
    <row r="3332" spans="2:20" x14ac:dyDescent="0.3">
      <c r="B3332" s="27"/>
      <c r="N3332" s="17">
        <v>3327</v>
      </c>
      <c r="O3332" s="4">
        <v>101.5104636813881</v>
      </c>
      <c r="P3332" s="35">
        <f t="shared" si="57"/>
        <v>4.3014784154703056E-2</v>
      </c>
      <c r="T3332" s="28"/>
    </row>
    <row r="3333" spans="2:20" x14ac:dyDescent="0.3">
      <c r="B3333" s="27"/>
      <c r="N3333" s="17">
        <v>3328</v>
      </c>
      <c r="O3333" s="4">
        <v>167.96769540728832</v>
      </c>
      <c r="P3333" s="35">
        <f t="shared" si="57"/>
        <v>0.72585941603099235</v>
      </c>
      <c r="T3333" s="28"/>
    </row>
    <row r="3334" spans="2:20" x14ac:dyDescent="0.3">
      <c r="B3334" s="27"/>
      <c r="N3334" s="17">
        <v>3329</v>
      </c>
      <c r="O3334" s="4">
        <v>115.43623738172833</v>
      </c>
      <c r="P3334" s="35">
        <f t="shared" si="57"/>
        <v>0.18610139142148396</v>
      </c>
      <c r="T3334" s="28"/>
    </row>
    <row r="3335" spans="2:20" x14ac:dyDescent="0.3">
      <c r="B3335" s="27"/>
      <c r="N3335" s="17">
        <v>3330</v>
      </c>
      <c r="O3335" s="4">
        <v>68.320501004840892</v>
      </c>
      <c r="P3335" s="35">
        <f t="shared" ref="P3335:P3398" si="58">O3335/$D$6-1</f>
        <v>-0.29801037228469829</v>
      </c>
      <c r="T3335" s="28"/>
    </row>
    <row r="3336" spans="2:20" x14ac:dyDescent="0.3">
      <c r="B3336" s="27"/>
      <c r="N3336" s="17">
        <v>3331</v>
      </c>
      <c r="O3336" s="4">
        <v>155.89070809964761</v>
      </c>
      <c r="P3336" s="35">
        <f t="shared" si="58"/>
        <v>0.60176899369330461</v>
      </c>
      <c r="T3336" s="28"/>
    </row>
    <row r="3337" spans="2:20" x14ac:dyDescent="0.3">
      <c r="B3337" s="27"/>
      <c r="N3337" s="17">
        <v>3332</v>
      </c>
      <c r="O3337" s="4">
        <v>126.6558585693228</v>
      </c>
      <c r="P3337" s="35">
        <f t="shared" si="58"/>
        <v>0.3013824210501761</v>
      </c>
      <c r="T3337" s="28"/>
    </row>
    <row r="3338" spans="2:20" x14ac:dyDescent="0.3">
      <c r="B3338" s="27"/>
      <c r="N3338" s="17">
        <v>3333</v>
      </c>
      <c r="O3338" s="4">
        <v>99.111124990201972</v>
      </c>
      <c r="P3338" s="35">
        <f t="shared" si="58"/>
        <v>1.8361702725026019E-2</v>
      </c>
      <c r="T3338" s="28"/>
    </row>
    <row r="3339" spans="2:20" x14ac:dyDescent="0.3">
      <c r="B3339" s="27"/>
      <c r="N3339" s="17">
        <v>3334</v>
      </c>
      <c r="O3339" s="4">
        <v>122.98098329015545</v>
      </c>
      <c r="P3339" s="35">
        <f t="shared" si="58"/>
        <v>0.2636232668990659</v>
      </c>
      <c r="T3339" s="28"/>
    </row>
    <row r="3340" spans="2:20" x14ac:dyDescent="0.3">
      <c r="B3340" s="27"/>
      <c r="N3340" s="17">
        <v>3335</v>
      </c>
      <c r="O3340" s="4">
        <v>153.37122129604236</v>
      </c>
      <c r="P3340" s="35">
        <f t="shared" si="58"/>
        <v>0.57588139659896909</v>
      </c>
      <c r="T3340" s="28"/>
    </row>
    <row r="3341" spans="2:20" x14ac:dyDescent="0.3">
      <c r="B3341" s="27"/>
      <c r="N3341" s="17">
        <v>3336</v>
      </c>
      <c r="O3341" s="4">
        <v>131.31523847650553</v>
      </c>
      <c r="P3341" s="35">
        <f t="shared" si="58"/>
        <v>0.34925730952904699</v>
      </c>
      <c r="T3341" s="28"/>
    </row>
    <row r="3342" spans="2:20" x14ac:dyDescent="0.3">
      <c r="B3342" s="27"/>
      <c r="N3342" s="17">
        <v>3337</v>
      </c>
      <c r="O3342" s="4">
        <v>98.594685353369655</v>
      </c>
      <c r="P3342" s="35">
        <f t="shared" si="58"/>
        <v>1.3055312065337166E-2</v>
      </c>
      <c r="T3342" s="28"/>
    </row>
    <row r="3343" spans="2:20" x14ac:dyDescent="0.3">
      <c r="B3343" s="27"/>
      <c r="N3343" s="17">
        <v>3338</v>
      </c>
      <c r="O3343" s="4">
        <v>139.26153050153806</v>
      </c>
      <c r="P3343" s="35">
        <f t="shared" si="58"/>
        <v>0.43090505066569973</v>
      </c>
      <c r="T3343" s="28"/>
    </row>
    <row r="3344" spans="2:20" x14ac:dyDescent="0.3">
      <c r="B3344" s="27"/>
      <c r="N3344" s="17">
        <v>3339</v>
      </c>
      <c r="O3344" s="4">
        <v>116.90982487673315</v>
      </c>
      <c r="P3344" s="35">
        <f t="shared" si="58"/>
        <v>0.20124242700831396</v>
      </c>
      <c r="T3344" s="28"/>
    </row>
    <row r="3345" spans="2:20" x14ac:dyDescent="0.3">
      <c r="B3345" s="27"/>
      <c r="N3345" s="17">
        <v>3340</v>
      </c>
      <c r="O3345" s="4">
        <v>105.73843721360099</v>
      </c>
      <c r="P3345" s="35">
        <f t="shared" si="58"/>
        <v>8.6456994358313333E-2</v>
      </c>
      <c r="T3345" s="28"/>
    </row>
    <row r="3346" spans="2:20" x14ac:dyDescent="0.3">
      <c r="B3346" s="27"/>
      <c r="N3346" s="17">
        <v>3341</v>
      </c>
      <c r="O3346" s="4">
        <v>118.9885939371097</v>
      </c>
      <c r="P3346" s="35">
        <f t="shared" si="58"/>
        <v>0.22260167199828285</v>
      </c>
      <c r="T3346" s="28"/>
    </row>
    <row r="3347" spans="2:20" x14ac:dyDescent="0.3">
      <c r="B3347" s="27"/>
      <c r="N3347" s="17">
        <v>3342</v>
      </c>
      <c r="O3347" s="4">
        <v>96.62459851240466</v>
      </c>
      <c r="P3347" s="35">
        <f t="shared" si="58"/>
        <v>-7.1872287198634366E-3</v>
      </c>
      <c r="T3347" s="28"/>
    </row>
    <row r="3348" spans="2:20" x14ac:dyDescent="0.3">
      <c r="B3348" s="27"/>
      <c r="N3348" s="17">
        <v>3343</v>
      </c>
      <c r="O3348" s="4">
        <v>95.547596860285182</v>
      </c>
      <c r="P3348" s="35">
        <f t="shared" si="58"/>
        <v>-1.8253365204526251E-2</v>
      </c>
      <c r="T3348" s="28"/>
    </row>
    <row r="3349" spans="2:20" x14ac:dyDescent="0.3">
      <c r="B3349" s="27"/>
      <c r="N3349" s="17">
        <v>3344</v>
      </c>
      <c r="O3349" s="4">
        <v>74.456092087446848</v>
      </c>
      <c r="P3349" s="35">
        <f t="shared" si="58"/>
        <v>-0.23496749003787909</v>
      </c>
      <c r="T3349" s="28"/>
    </row>
    <row r="3350" spans="2:20" x14ac:dyDescent="0.3">
      <c r="B3350" s="27"/>
      <c r="N3350" s="17">
        <v>3345</v>
      </c>
      <c r="O3350" s="4">
        <v>122.34060032752348</v>
      </c>
      <c r="P3350" s="35">
        <f t="shared" si="58"/>
        <v>0.25704336495277613</v>
      </c>
      <c r="T3350" s="28"/>
    </row>
    <row r="3351" spans="2:20" x14ac:dyDescent="0.3">
      <c r="B3351" s="27"/>
      <c r="N3351" s="17">
        <v>3346</v>
      </c>
      <c r="O3351" s="4">
        <v>116.3296324438618</v>
      </c>
      <c r="P3351" s="35">
        <f t="shared" si="58"/>
        <v>0.19528097965408953</v>
      </c>
      <c r="T3351" s="28"/>
    </row>
    <row r="3352" spans="2:20" x14ac:dyDescent="0.3">
      <c r="B3352" s="27"/>
      <c r="N3352" s="17">
        <v>3347</v>
      </c>
      <c r="O3352" s="4">
        <v>112.91850019664108</v>
      </c>
      <c r="P3352" s="35">
        <f t="shared" si="58"/>
        <v>0.16023177156727431</v>
      </c>
      <c r="T3352" s="28"/>
    </row>
    <row r="3353" spans="2:20" x14ac:dyDescent="0.3">
      <c r="B3353" s="27"/>
      <c r="N3353" s="17">
        <v>3348</v>
      </c>
      <c r="O3353" s="4">
        <v>105.16593734538226</v>
      </c>
      <c r="P3353" s="35">
        <f t="shared" si="58"/>
        <v>8.0574587709546952E-2</v>
      </c>
      <c r="T3353" s="28"/>
    </row>
    <row r="3354" spans="2:20" x14ac:dyDescent="0.3">
      <c r="B3354" s="27"/>
      <c r="N3354" s="17">
        <v>3349</v>
      </c>
      <c r="O3354" s="4">
        <v>118.5822509175877</v>
      </c>
      <c r="P3354" s="35">
        <f t="shared" si="58"/>
        <v>0.21842651840889782</v>
      </c>
      <c r="T3354" s="28"/>
    </row>
    <row r="3355" spans="2:20" x14ac:dyDescent="0.3">
      <c r="B3355" s="27"/>
      <c r="N3355" s="17">
        <v>3350</v>
      </c>
      <c r="O3355" s="4">
        <v>149.78270024705751</v>
      </c>
      <c r="P3355" s="35">
        <f t="shared" si="58"/>
        <v>0.53900952771371435</v>
      </c>
      <c r="T3355" s="28"/>
    </row>
    <row r="3356" spans="2:20" x14ac:dyDescent="0.3">
      <c r="B3356" s="27"/>
      <c r="N3356" s="17">
        <v>3351</v>
      </c>
      <c r="O3356" s="4">
        <v>162.30518445946862</v>
      </c>
      <c r="P3356" s="35">
        <f t="shared" si="58"/>
        <v>0.66767740779437057</v>
      </c>
      <c r="T3356" s="28"/>
    </row>
    <row r="3357" spans="2:20" x14ac:dyDescent="0.3">
      <c r="B3357" s="27"/>
      <c r="N3357" s="17">
        <v>3352</v>
      </c>
      <c r="O3357" s="4">
        <v>115.86643325024296</v>
      </c>
      <c r="P3357" s="35">
        <f t="shared" si="58"/>
        <v>0.1905216318052867</v>
      </c>
      <c r="T3357" s="28"/>
    </row>
    <row r="3358" spans="2:20" x14ac:dyDescent="0.3">
      <c r="B3358" s="27"/>
      <c r="N3358" s="17">
        <v>3353</v>
      </c>
      <c r="O3358" s="4">
        <v>151.82254921250839</v>
      </c>
      <c r="P3358" s="35">
        <f t="shared" si="58"/>
        <v>0.55996887073362056</v>
      </c>
      <c r="T3358" s="28"/>
    </row>
    <row r="3359" spans="2:20" x14ac:dyDescent="0.3">
      <c r="B3359" s="27"/>
      <c r="N3359" s="17">
        <v>3354</v>
      </c>
      <c r="O3359" s="4">
        <v>92.049054390792108</v>
      </c>
      <c r="P3359" s="35">
        <f t="shared" si="58"/>
        <v>-5.4200708821511734E-2</v>
      </c>
      <c r="T3359" s="28"/>
    </row>
    <row r="3360" spans="2:20" x14ac:dyDescent="0.3">
      <c r="B3360" s="27"/>
      <c r="N3360" s="17">
        <v>3355</v>
      </c>
      <c r="O3360" s="4">
        <v>124.98079927361944</v>
      </c>
      <c r="P3360" s="35">
        <f t="shared" si="58"/>
        <v>0.28417127309169499</v>
      </c>
      <c r="T3360" s="28"/>
    </row>
    <row r="3361" spans="2:20" x14ac:dyDescent="0.3">
      <c r="B3361" s="27"/>
      <c r="N3361" s="17">
        <v>3356</v>
      </c>
      <c r="O3361" s="4">
        <v>95.49080825674254</v>
      </c>
      <c r="P3361" s="35">
        <f t="shared" si="58"/>
        <v>-1.8836865179980844E-2</v>
      </c>
      <c r="T3361" s="28"/>
    </row>
    <row r="3362" spans="2:20" x14ac:dyDescent="0.3">
      <c r="B3362" s="27"/>
      <c r="N3362" s="17">
        <v>3357</v>
      </c>
      <c r="O3362" s="4">
        <v>147.39887713089442</v>
      </c>
      <c r="P3362" s="35">
        <f t="shared" si="58"/>
        <v>0.51451586801798288</v>
      </c>
      <c r="T3362" s="28"/>
    </row>
    <row r="3363" spans="2:20" x14ac:dyDescent="0.3">
      <c r="B3363" s="27"/>
      <c r="N3363" s="17">
        <v>3358</v>
      </c>
      <c r="O3363" s="4">
        <v>159.44007305808302</v>
      </c>
      <c r="P3363" s="35">
        <f t="shared" si="58"/>
        <v>0.63823853576562128</v>
      </c>
      <c r="T3363" s="28"/>
    </row>
    <row r="3364" spans="2:20" x14ac:dyDescent="0.3">
      <c r="B3364" s="27"/>
      <c r="N3364" s="17">
        <v>3359</v>
      </c>
      <c r="O3364" s="4">
        <v>161.27590692994895</v>
      </c>
      <c r="P3364" s="35">
        <f t="shared" si="58"/>
        <v>0.65710163421050827</v>
      </c>
      <c r="T3364" s="28"/>
    </row>
    <row r="3365" spans="2:20" x14ac:dyDescent="0.3">
      <c r="B3365" s="27"/>
      <c r="N3365" s="17">
        <v>3360</v>
      </c>
      <c r="O3365" s="4">
        <v>121.75066210143879</v>
      </c>
      <c r="P3365" s="35">
        <f t="shared" si="58"/>
        <v>0.25098178007542193</v>
      </c>
      <c r="T3365" s="28"/>
    </row>
    <row r="3366" spans="2:20" x14ac:dyDescent="0.3">
      <c r="B3366" s="27"/>
      <c r="N3366" s="17">
        <v>3361</v>
      </c>
      <c r="O3366" s="4">
        <v>57.459094715180562</v>
      </c>
      <c r="P3366" s="35">
        <f t="shared" si="58"/>
        <v>-0.4096107622935925</v>
      </c>
      <c r="T3366" s="28"/>
    </row>
    <row r="3367" spans="2:20" x14ac:dyDescent="0.3">
      <c r="B3367" s="27"/>
      <c r="N3367" s="17">
        <v>3362</v>
      </c>
      <c r="O3367" s="4">
        <v>93.126657458683923</v>
      </c>
      <c r="P3367" s="35">
        <f t="shared" si="58"/>
        <v>-4.3128392820775074E-2</v>
      </c>
      <c r="T3367" s="28"/>
    </row>
    <row r="3368" spans="2:20" x14ac:dyDescent="0.3">
      <c r="B3368" s="27"/>
      <c r="N3368" s="17">
        <v>3363</v>
      </c>
      <c r="O3368" s="4">
        <v>124.27856821919849</v>
      </c>
      <c r="P3368" s="35">
        <f t="shared" si="58"/>
        <v>0.27695588518890202</v>
      </c>
      <c r="T3368" s="28"/>
    </row>
    <row r="3369" spans="2:20" x14ac:dyDescent="0.3">
      <c r="B3369" s="27"/>
      <c r="N3369" s="17">
        <v>3364</v>
      </c>
      <c r="O3369" s="4">
        <v>79.505914435414255</v>
      </c>
      <c r="P3369" s="35">
        <f t="shared" si="58"/>
        <v>-0.18308082559689565</v>
      </c>
      <c r="T3369" s="28"/>
    </row>
    <row r="3370" spans="2:20" x14ac:dyDescent="0.3">
      <c r="B3370" s="27"/>
      <c r="N3370" s="17">
        <v>3365</v>
      </c>
      <c r="O3370" s="4">
        <v>222.57787889516564</v>
      </c>
      <c r="P3370" s="35">
        <f t="shared" si="58"/>
        <v>1.2869762376626577</v>
      </c>
      <c r="T3370" s="28"/>
    </row>
    <row r="3371" spans="2:20" x14ac:dyDescent="0.3">
      <c r="B3371" s="27"/>
      <c r="N3371" s="17">
        <v>3366</v>
      </c>
      <c r="O3371" s="4">
        <v>100.07415895841473</v>
      </c>
      <c r="P3371" s="35">
        <f t="shared" si="58"/>
        <v>2.8256827129558015E-2</v>
      </c>
      <c r="T3371" s="28"/>
    </row>
    <row r="3372" spans="2:20" x14ac:dyDescent="0.3">
      <c r="B3372" s="27"/>
      <c r="N3372" s="17">
        <v>3367</v>
      </c>
      <c r="O3372" s="4">
        <v>87.901645298220444</v>
      </c>
      <c r="P3372" s="35">
        <f t="shared" si="58"/>
        <v>-9.6815123558768201E-2</v>
      </c>
      <c r="T3372" s="28"/>
    </row>
    <row r="3373" spans="2:20" x14ac:dyDescent="0.3">
      <c r="B3373" s="27"/>
      <c r="N3373" s="17">
        <v>3368</v>
      </c>
      <c r="O3373" s="4">
        <v>120.13784845540563</v>
      </c>
      <c r="P3373" s="35">
        <f t="shared" si="58"/>
        <v>0.23441020296019044</v>
      </c>
      <c r="T3373" s="28"/>
    </row>
    <row r="3374" spans="2:20" x14ac:dyDescent="0.3">
      <c r="B3374" s="27"/>
      <c r="N3374" s="17">
        <v>3369</v>
      </c>
      <c r="O3374" s="4">
        <v>82.710947555435951</v>
      </c>
      <c r="P3374" s="35">
        <f t="shared" si="58"/>
        <v>-0.15014927542310774</v>
      </c>
      <c r="T3374" s="28"/>
    </row>
    <row r="3375" spans="2:20" x14ac:dyDescent="0.3">
      <c r="B3375" s="27"/>
      <c r="N3375" s="17">
        <v>3370</v>
      </c>
      <c r="O3375" s="4">
        <v>143.37297446453394</v>
      </c>
      <c r="P3375" s="35">
        <f t="shared" si="58"/>
        <v>0.47314992554961322</v>
      </c>
      <c r="T3375" s="28"/>
    </row>
    <row r="3376" spans="2:20" x14ac:dyDescent="0.3">
      <c r="B3376" s="27"/>
      <c r="N3376" s="17">
        <v>3371</v>
      </c>
      <c r="O3376" s="4">
        <v>69.506893007021787</v>
      </c>
      <c r="P3376" s="35">
        <f t="shared" si="58"/>
        <v>-0.285820255589325</v>
      </c>
      <c r="T3376" s="28"/>
    </row>
    <row r="3377" spans="2:20" x14ac:dyDescent="0.3">
      <c r="B3377" s="27"/>
      <c r="N3377" s="17">
        <v>3372</v>
      </c>
      <c r="O3377" s="4">
        <v>103.43636381321289</v>
      </c>
      <c r="P3377" s="35">
        <f t="shared" si="58"/>
        <v>6.2803308780140732E-2</v>
      </c>
      <c r="T3377" s="28"/>
    </row>
    <row r="3378" spans="2:20" x14ac:dyDescent="0.3">
      <c r="B3378" s="27"/>
      <c r="N3378" s="17">
        <v>3373</v>
      </c>
      <c r="O3378" s="4">
        <v>118.35380940015693</v>
      </c>
      <c r="P3378" s="35">
        <f t="shared" si="58"/>
        <v>0.21607929358739675</v>
      </c>
      <c r="T3378" s="28"/>
    </row>
    <row r="3379" spans="2:20" x14ac:dyDescent="0.3">
      <c r="B3379" s="27"/>
      <c r="N3379" s="17">
        <v>3374</v>
      </c>
      <c r="O3379" s="4">
        <v>110.85618399352573</v>
      </c>
      <c r="P3379" s="35">
        <f t="shared" si="58"/>
        <v>0.13904157883795576</v>
      </c>
      <c r="T3379" s="28"/>
    </row>
    <row r="3380" spans="2:20" x14ac:dyDescent="0.3">
      <c r="B3380" s="27"/>
      <c r="N3380" s="17">
        <v>3375</v>
      </c>
      <c r="O3380" s="4">
        <v>126.08539457900099</v>
      </c>
      <c r="P3380" s="35">
        <f t="shared" si="58"/>
        <v>0.29552093294190485</v>
      </c>
      <c r="T3380" s="28"/>
    </row>
    <row r="3381" spans="2:20" x14ac:dyDescent="0.3">
      <c r="B3381" s="27"/>
      <c r="N3381" s="17">
        <v>3376</v>
      </c>
      <c r="O3381" s="4">
        <v>129.87978011467322</v>
      </c>
      <c r="P3381" s="35">
        <f t="shared" si="58"/>
        <v>0.33450804882101925</v>
      </c>
      <c r="T3381" s="28"/>
    </row>
    <row r="3382" spans="2:20" x14ac:dyDescent="0.3">
      <c r="B3382" s="27"/>
      <c r="N3382" s="17">
        <v>3377</v>
      </c>
      <c r="O3382" s="4">
        <v>77.44441079928788</v>
      </c>
      <c r="P3382" s="35">
        <f t="shared" si="58"/>
        <v>-0.20426266924226866</v>
      </c>
      <c r="T3382" s="28"/>
    </row>
    <row r="3383" spans="2:20" x14ac:dyDescent="0.3">
      <c r="B3383" s="27"/>
      <c r="N3383" s="17">
        <v>3378</v>
      </c>
      <c r="O3383" s="4">
        <v>139.16628460423649</v>
      </c>
      <c r="P3383" s="35">
        <f t="shared" si="58"/>
        <v>0.42992640397832549</v>
      </c>
      <c r="T3383" s="28"/>
    </row>
    <row r="3384" spans="2:20" x14ac:dyDescent="0.3">
      <c r="B3384" s="27"/>
      <c r="N3384" s="17">
        <v>3379</v>
      </c>
      <c r="O3384" s="4">
        <v>106.8270439161553</v>
      </c>
      <c r="P3384" s="35">
        <f t="shared" si="58"/>
        <v>9.7642372138261768E-2</v>
      </c>
      <c r="T3384" s="28"/>
    </row>
    <row r="3385" spans="2:20" x14ac:dyDescent="0.3">
      <c r="B3385" s="27"/>
      <c r="N3385" s="17">
        <v>3380</v>
      </c>
      <c r="O3385" s="4">
        <v>111.81771088932305</v>
      </c>
      <c r="P3385" s="35">
        <f t="shared" si="58"/>
        <v>0.14892121815106907</v>
      </c>
      <c r="T3385" s="28"/>
    </row>
    <row r="3386" spans="2:20" x14ac:dyDescent="0.3">
      <c r="B3386" s="27"/>
      <c r="N3386" s="17">
        <v>3381</v>
      </c>
      <c r="O3386" s="4">
        <v>123.70048376526501</v>
      </c>
      <c r="P3386" s="35">
        <f t="shared" si="58"/>
        <v>0.27101609720965381</v>
      </c>
      <c r="T3386" s="28"/>
    </row>
    <row r="3387" spans="2:20" x14ac:dyDescent="0.3">
      <c r="B3387" s="27"/>
      <c r="N3387" s="17">
        <v>3382</v>
      </c>
      <c r="O3387" s="4">
        <v>85.424029286625156</v>
      </c>
      <c r="P3387" s="35">
        <f t="shared" si="58"/>
        <v>-0.12227250042253002</v>
      </c>
      <c r="T3387" s="28"/>
    </row>
    <row r="3388" spans="2:20" x14ac:dyDescent="0.3">
      <c r="B3388" s="27"/>
      <c r="N3388" s="17">
        <v>3383</v>
      </c>
      <c r="O3388" s="4">
        <v>116.59128566402633</v>
      </c>
      <c r="P3388" s="35">
        <f t="shared" si="58"/>
        <v>0.19796945300999758</v>
      </c>
      <c r="T3388" s="28"/>
    </row>
    <row r="3389" spans="2:20" x14ac:dyDescent="0.3">
      <c r="B3389" s="27"/>
      <c r="N3389" s="17">
        <v>3384</v>
      </c>
      <c r="O3389" s="4">
        <v>133.6531987034414</v>
      </c>
      <c r="P3389" s="35">
        <f t="shared" si="58"/>
        <v>0.37327973040098428</v>
      </c>
      <c r="T3389" s="28"/>
    </row>
    <row r="3390" spans="2:20" x14ac:dyDescent="0.3">
      <c r="B3390" s="27"/>
      <c r="N3390" s="17">
        <v>3385</v>
      </c>
      <c r="O3390" s="4">
        <v>76.454275366931896</v>
      </c>
      <c r="P3390" s="35">
        <f t="shared" si="58"/>
        <v>-0.21443625979451097</v>
      </c>
      <c r="T3390" s="28"/>
    </row>
    <row r="3391" spans="2:20" x14ac:dyDescent="0.3">
      <c r="B3391" s="27"/>
      <c r="N3391" s="17">
        <v>3386</v>
      </c>
      <c r="O3391" s="4">
        <v>146.34551829521482</v>
      </c>
      <c r="P3391" s="35">
        <f t="shared" si="58"/>
        <v>0.50369266025407966</v>
      </c>
      <c r="T3391" s="28"/>
    </row>
    <row r="3392" spans="2:20" x14ac:dyDescent="0.3">
      <c r="B3392" s="27"/>
      <c r="N3392" s="17">
        <v>3387</v>
      </c>
      <c r="O3392" s="4">
        <v>129.00569012032383</v>
      </c>
      <c r="P3392" s="35">
        <f t="shared" si="58"/>
        <v>0.32552681916523074</v>
      </c>
      <c r="T3392" s="28"/>
    </row>
    <row r="3393" spans="2:20" x14ac:dyDescent="0.3">
      <c r="B3393" s="27"/>
      <c r="N3393" s="17">
        <v>3388</v>
      </c>
      <c r="O3393" s="4">
        <v>133.23039457237277</v>
      </c>
      <c r="P3393" s="35">
        <f t="shared" si="58"/>
        <v>0.36893543973859111</v>
      </c>
      <c r="T3393" s="28"/>
    </row>
    <row r="3394" spans="2:20" x14ac:dyDescent="0.3">
      <c r="B3394" s="27"/>
      <c r="N3394" s="17">
        <v>3389</v>
      </c>
      <c r="O3394" s="4">
        <v>98.804985554239579</v>
      </c>
      <c r="P3394" s="35">
        <f t="shared" si="58"/>
        <v>1.5216135793879149E-2</v>
      </c>
      <c r="T3394" s="28"/>
    </row>
    <row r="3395" spans="2:20" x14ac:dyDescent="0.3">
      <c r="B3395" s="27"/>
      <c r="N3395" s="17">
        <v>3390</v>
      </c>
      <c r="O3395" s="4">
        <v>125.91402352534794</v>
      </c>
      <c r="P3395" s="35">
        <f t="shared" si="58"/>
        <v>0.29376010419525156</v>
      </c>
      <c r="T3395" s="28"/>
    </row>
    <row r="3396" spans="2:20" x14ac:dyDescent="0.3">
      <c r="B3396" s="27"/>
      <c r="N3396" s="17">
        <v>3391</v>
      </c>
      <c r="O3396" s="4">
        <v>82.854289959013244</v>
      </c>
      <c r="P3396" s="35">
        <f t="shared" si="58"/>
        <v>-0.1486764396118494</v>
      </c>
      <c r="T3396" s="28"/>
    </row>
    <row r="3397" spans="2:20" x14ac:dyDescent="0.3">
      <c r="B3397" s="27"/>
      <c r="N3397" s="17">
        <v>3392</v>
      </c>
      <c r="O3397" s="4">
        <v>118.18274340565377</v>
      </c>
      <c r="P3397" s="35">
        <f t="shared" si="58"/>
        <v>0.21432159930779071</v>
      </c>
      <c r="T3397" s="28"/>
    </row>
    <row r="3398" spans="2:20" x14ac:dyDescent="0.3">
      <c r="B3398" s="27"/>
      <c r="N3398" s="17">
        <v>3393</v>
      </c>
      <c r="O3398" s="4">
        <v>164.92505936566661</v>
      </c>
      <c r="P3398" s="35">
        <f t="shared" si="58"/>
        <v>0.69459648747050284</v>
      </c>
      <c r="T3398" s="28"/>
    </row>
    <row r="3399" spans="2:20" x14ac:dyDescent="0.3">
      <c r="B3399" s="27"/>
      <c r="N3399" s="17">
        <v>3394</v>
      </c>
      <c r="O3399" s="4">
        <v>111.19155789764231</v>
      </c>
      <c r="P3399" s="35">
        <f t="shared" ref="P3399:P3462" si="59">O3399/$D$6-1</f>
        <v>0.14248752842312573</v>
      </c>
      <c r="T3399" s="28"/>
    </row>
    <row r="3400" spans="2:20" x14ac:dyDescent="0.3">
      <c r="B3400" s="27"/>
      <c r="N3400" s="17">
        <v>3395</v>
      </c>
      <c r="O3400" s="4">
        <v>105.63717671789533</v>
      </c>
      <c r="P3400" s="35">
        <f t="shared" si="59"/>
        <v>8.5416547982229973E-2</v>
      </c>
      <c r="T3400" s="28"/>
    </row>
    <row r="3401" spans="2:20" x14ac:dyDescent="0.3">
      <c r="B3401" s="27"/>
      <c r="N3401" s="17">
        <v>3396</v>
      </c>
      <c r="O3401" s="4">
        <v>100.74856978058367</v>
      </c>
      <c r="P3401" s="35">
        <f t="shared" si="59"/>
        <v>3.5186363579356561E-2</v>
      </c>
      <c r="T3401" s="28"/>
    </row>
    <row r="3402" spans="2:20" x14ac:dyDescent="0.3">
      <c r="B3402" s="27"/>
      <c r="N3402" s="17">
        <v>3397</v>
      </c>
      <c r="O3402" s="4">
        <v>126.82716270086397</v>
      </c>
      <c r="P3402" s="35">
        <f t="shared" si="59"/>
        <v>0.30314256217557767</v>
      </c>
      <c r="T3402" s="28"/>
    </row>
    <row r="3403" spans="2:20" x14ac:dyDescent="0.3">
      <c r="B3403" s="27"/>
      <c r="N3403" s="17">
        <v>3398</v>
      </c>
      <c r="O3403" s="4">
        <v>107.73536054189407</v>
      </c>
      <c r="P3403" s="35">
        <f t="shared" si="59"/>
        <v>0.10697527866810108</v>
      </c>
      <c r="T3403" s="28"/>
    </row>
    <row r="3404" spans="2:20" x14ac:dyDescent="0.3">
      <c r="B3404" s="27"/>
      <c r="N3404" s="17">
        <v>3399</v>
      </c>
      <c r="O3404" s="4">
        <v>131.1163584436876</v>
      </c>
      <c r="P3404" s="35">
        <f t="shared" si="59"/>
        <v>0.34721382743883278</v>
      </c>
      <c r="T3404" s="28"/>
    </row>
    <row r="3405" spans="2:20" x14ac:dyDescent="0.3">
      <c r="B3405" s="27"/>
      <c r="N3405" s="17">
        <v>3400</v>
      </c>
      <c r="O3405" s="4">
        <v>103.51241262991175</v>
      </c>
      <c r="P3405" s="35">
        <f t="shared" si="59"/>
        <v>6.3584706453422291E-2</v>
      </c>
      <c r="T3405" s="28"/>
    </row>
    <row r="3406" spans="2:20" x14ac:dyDescent="0.3">
      <c r="B3406" s="27"/>
      <c r="N3406" s="17">
        <v>3401</v>
      </c>
      <c r="O3406" s="4">
        <v>107.83359900977926</v>
      </c>
      <c r="P3406" s="35">
        <f t="shared" si="59"/>
        <v>0.10798467386403443</v>
      </c>
      <c r="T3406" s="28"/>
    </row>
    <row r="3407" spans="2:20" x14ac:dyDescent="0.3">
      <c r="B3407" s="27"/>
      <c r="N3407" s="17">
        <v>3402</v>
      </c>
      <c r="O3407" s="4">
        <v>79.600662326632147</v>
      </c>
      <c r="P3407" s="35">
        <f t="shared" si="59"/>
        <v>-0.18210729589637209</v>
      </c>
      <c r="T3407" s="28"/>
    </row>
    <row r="3408" spans="2:20" x14ac:dyDescent="0.3">
      <c r="B3408" s="27"/>
      <c r="N3408" s="17">
        <v>3403</v>
      </c>
      <c r="O3408" s="4">
        <v>138.31150710225293</v>
      </c>
      <c r="P3408" s="35">
        <f t="shared" si="59"/>
        <v>0.42114360918654925</v>
      </c>
      <c r="T3408" s="28"/>
    </row>
    <row r="3409" spans="2:20" x14ac:dyDescent="0.3">
      <c r="B3409" s="27"/>
      <c r="N3409" s="17">
        <v>3404</v>
      </c>
      <c r="O3409" s="4">
        <v>94.882633299237796</v>
      </c>
      <c r="P3409" s="35">
        <f t="shared" si="59"/>
        <v>-2.5085831533056546E-2</v>
      </c>
      <c r="T3409" s="28"/>
    </row>
    <row r="3410" spans="2:20" x14ac:dyDescent="0.3">
      <c r="B3410" s="27"/>
      <c r="N3410" s="17">
        <v>3405</v>
      </c>
      <c r="O3410" s="4">
        <v>90.286670540263103</v>
      </c>
      <c r="P3410" s="35">
        <f t="shared" si="59"/>
        <v>-7.2309112081561877E-2</v>
      </c>
      <c r="T3410" s="28"/>
    </row>
    <row r="3411" spans="2:20" x14ac:dyDescent="0.3">
      <c r="B3411" s="27"/>
      <c r="N3411" s="17">
        <v>3406</v>
      </c>
      <c r="O3411" s="4">
        <v>103.44505166144538</v>
      </c>
      <c r="P3411" s="35">
        <f t="shared" si="59"/>
        <v>6.2892575973101383E-2</v>
      </c>
      <c r="T3411" s="28"/>
    </row>
    <row r="3412" spans="2:20" x14ac:dyDescent="0.3">
      <c r="B3412" s="27"/>
      <c r="N3412" s="17">
        <v>3407</v>
      </c>
      <c r="O3412" s="4">
        <v>122.31891778167321</v>
      </c>
      <c r="P3412" s="35">
        <f t="shared" si="59"/>
        <v>0.25682057791132484</v>
      </c>
      <c r="T3412" s="28"/>
    </row>
    <row r="3413" spans="2:20" x14ac:dyDescent="0.3">
      <c r="B3413" s="27"/>
      <c r="N3413" s="17">
        <v>3408</v>
      </c>
      <c r="O3413" s="4">
        <v>95.005294991303799</v>
      </c>
      <c r="P3413" s="35">
        <f t="shared" si="59"/>
        <v>-2.3825488967034736E-2</v>
      </c>
      <c r="T3413" s="28"/>
    </row>
    <row r="3414" spans="2:20" x14ac:dyDescent="0.3">
      <c r="B3414" s="27"/>
      <c r="N3414" s="17">
        <v>3409</v>
      </c>
      <c r="O3414" s="4">
        <v>78.783358062349322</v>
      </c>
      <c r="P3414" s="35">
        <f t="shared" si="59"/>
        <v>-0.19050505510152449</v>
      </c>
      <c r="T3414" s="28"/>
    </row>
    <row r="3415" spans="2:20" x14ac:dyDescent="0.3">
      <c r="B3415" s="27"/>
      <c r="N3415" s="17">
        <v>3410</v>
      </c>
      <c r="O3415" s="4">
        <v>96.133582927025316</v>
      </c>
      <c r="P3415" s="35">
        <f t="shared" si="59"/>
        <v>-1.2232388560808216E-2</v>
      </c>
      <c r="T3415" s="28"/>
    </row>
    <row r="3416" spans="2:20" x14ac:dyDescent="0.3">
      <c r="B3416" s="27"/>
      <c r="N3416" s="17">
        <v>3411</v>
      </c>
      <c r="O3416" s="4">
        <v>79.061324045863188</v>
      </c>
      <c r="P3416" s="35">
        <f t="shared" si="59"/>
        <v>-0.18764896894269223</v>
      </c>
      <c r="T3416" s="28"/>
    </row>
    <row r="3417" spans="2:20" x14ac:dyDescent="0.3">
      <c r="B3417" s="27"/>
      <c r="N3417" s="17">
        <v>3412</v>
      </c>
      <c r="O3417" s="4">
        <v>89.220505059256837</v>
      </c>
      <c r="P3417" s="35">
        <f t="shared" si="59"/>
        <v>-8.3263907466353593E-2</v>
      </c>
      <c r="T3417" s="28"/>
    </row>
    <row r="3418" spans="2:20" x14ac:dyDescent="0.3">
      <c r="B3418" s="27"/>
      <c r="N3418" s="17">
        <v>3413</v>
      </c>
      <c r="O3418" s="4">
        <v>82.860061686419215</v>
      </c>
      <c r="P3418" s="35">
        <f t="shared" si="59"/>
        <v>-0.14861713541013244</v>
      </c>
      <c r="T3418" s="28"/>
    </row>
    <row r="3419" spans="2:20" x14ac:dyDescent="0.3">
      <c r="B3419" s="27"/>
      <c r="N3419" s="17">
        <v>3414</v>
      </c>
      <c r="O3419" s="4">
        <v>115.32426374261057</v>
      </c>
      <c r="P3419" s="35">
        <f t="shared" si="59"/>
        <v>0.18495086804881944</v>
      </c>
      <c r="T3419" s="28"/>
    </row>
    <row r="3420" spans="2:20" x14ac:dyDescent="0.3">
      <c r="B3420" s="27"/>
      <c r="N3420" s="17">
        <v>3415</v>
      </c>
      <c r="O3420" s="4">
        <v>115.12700891202726</v>
      </c>
      <c r="P3420" s="35">
        <f t="shared" si="59"/>
        <v>0.18292408482782996</v>
      </c>
      <c r="T3420" s="28"/>
    </row>
    <row r="3421" spans="2:20" x14ac:dyDescent="0.3">
      <c r="B3421" s="27"/>
      <c r="N3421" s="17">
        <v>3416</v>
      </c>
      <c r="O3421" s="4">
        <v>106.84294150463482</v>
      </c>
      <c r="P3421" s="35">
        <f t="shared" si="59"/>
        <v>9.7805719040789718E-2</v>
      </c>
      <c r="T3421" s="28"/>
    </row>
    <row r="3422" spans="2:20" x14ac:dyDescent="0.3">
      <c r="B3422" s="27"/>
      <c r="N3422" s="17">
        <v>3417</v>
      </c>
      <c r="O3422" s="4">
        <v>114.06845088684184</v>
      </c>
      <c r="P3422" s="35">
        <f t="shared" si="59"/>
        <v>0.17204745565963475</v>
      </c>
      <c r="T3422" s="28"/>
    </row>
    <row r="3423" spans="2:20" x14ac:dyDescent="0.3">
      <c r="B3423" s="27"/>
      <c r="N3423" s="17">
        <v>3418</v>
      </c>
      <c r="O3423" s="4">
        <v>148.19574300762204</v>
      </c>
      <c r="P3423" s="35">
        <f t="shared" si="59"/>
        <v>0.52270362384406233</v>
      </c>
      <c r="T3423" s="28"/>
    </row>
    <row r="3424" spans="2:20" x14ac:dyDescent="0.3">
      <c r="B3424" s="27"/>
      <c r="N3424" s="17">
        <v>3419</v>
      </c>
      <c r="O3424" s="4">
        <v>80.849526808991271</v>
      </c>
      <c r="P3424" s="35">
        <f t="shared" si="59"/>
        <v>-0.16927527768596662</v>
      </c>
      <c r="T3424" s="28"/>
    </row>
    <row r="3425" spans="2:20" x14ac:dyDescent="0.3">
      <c r="B3425" s="27"/>
      <c r="N3425" s="17">
        <v>3420</v>
      </c>
      <c r="O3425" s="4">
        <v>102.06093145952983</v>
      </c>
      <c r="P3425" s="35">
        <f t="shared" si="59"/>
        <v>4.867081221309788E-2</v>
      </c>
      <c r="T3425" s="28"/>
    </row>
    <row r="3426" spans="2:20" x14ac:dyDescent="0.3">
      <c r="B3426" s="27"/>
      <c r="N3426" s="17">
        <v>3421</v>
      </c>
      <c r="O3426" s="4">
        <v>115.38522695781397</v>
      </c>
      <c r="P3426" s="35">
        <f t="shared" si="59"/>
        <v>0.18557726194399793</v>
      </c>
      <c r="T3426" s="28"/>
    </row>
    <row r="3427" spans="2:20" x14ac:dyDescent="0.3">
      <c r="B3427" s="27"/>
      <c r="N3427" s="17">
        <v>3422</v>
      </c>
      <c r="O3427" s="4">
        <v>95.69071645983891</v>
      </c>
      <c r="P3427" s="35">
        <f t="shared" si="59"/>
        <v>-1.6782818693130475E-2</v>
      </c>
      <c r="T3427" s="28"/>
    </row>
    <row r="3428" spans="2:20" x14ac:dyDescent="0.3">
      <c r="B3428" s="27"/>
      <c r="N3428" s="17">
        <v>3423</v>
      </c>
      <c r="O3428" s="4">
        <v>124.49919923484353</v>
      </c>
      <c r="P3428" s="35">
        <f t="shared" si="59"/>
        <v>0.27922285750697884</v>
      </c>
      <c r="T3428" s="28"/>
    </row>
    <row r="3429" spans="2:20" x14ac:dyDescent="0.3">
      <c r="B3429" s="27"/>
      <c r="N3429" s="17">
        <v>3424</v>
      </c>
      <c r="O3429" s="4">
        <v>83.211302607039556</v>
      </c>
      <c r="P3429" s="35">
        <f t="shared" si="59"/>
        <v>-0.14500815304791026</v>
      </c>
      <c r="T3429" s="28"/>
    </row>
    <row r="3430" spans="2:20" x14ac:dyDescent="0.3">
      <c r="B3430" s="27"/>
      <c r="N3430" s="17">
        <v>3425</v>
      </c>
      <c r="O3430" s="4">
        <v>108.7670873023019</v>
      </c>
      <c r="P3430" s="35">
        <f t="shared" si="59"/>
        <v>0.11757621797314632</v>
      </c>
      <c r="T3430" s="28"/>
    </row>
    <row r="3431" spans="2:20" x14ac:dyDescent="0.3">
      <c r="B3431" s="27"/>
      <c r="N3431" s="17">
        <v>3426</v>
      </c>
      <c r="O3431" s="4">
        <v>94.421580897788488</v>
      </c>
      <c r="P3431" s="35">
        <f t="shared" si="59"/>
        <v>-2.9823121202927627E-2</v>
      </c>
      <c r="T3431" s="28"/>
    </row>
    <row r="3432" spans="2:20" x14ac:dyDescent="0.3">
      <c r="B3432" s="27"/>
      <c r="N3432" s="17">
        <v>3427</v>
      </c>
      <c r="O3432" s="4">
        <v>102.65036875717041</v>
      </c>
      <c r="P3432" s="35">
        <f t="shared" si="59"/>
        <v>5.472725007649859E-2</v>
      </c>
      <c r="T3432" s="28"/>
    </row>
    <row r="3433" spans="2:20" x14ac:dyDescent="0.3">
      <c r="B3433" s="27"/>
      <c r="N3433" s="17">
        <v>3428</v>
      </c>
      <c r="O3433" s="4">
        <v>108.20272938791865</v>
      </c>
      <c r="P3433" s="35">
        <f t="shared" si="59"/>
        <v>0.11177746948053779</v>
      </c>
      <c r="T3433" s="28"/>
    </row>
    <row r="3434" spans="2:20" x14ac:dyDescent="0.3">
      <c r="B3434" s="27"/>
      <c r="N3434" s="17">
        <v>3429</v>
      </c>
      <c r="O3434" s="4">
        <v>150.17575988736121</v>
      </c>
      <c r="P3434" s="35">
        <f t="shared" si="59"/>
        <v>0.54304819526603754</v>
      </c>
      <c r="T3434" s="28"/>
    </row>
    <row r="3435" spans="2:20" x14ac:dyDescent="0.3">
      <c r="B3435" s="27"/>
      <c r="N3435" s="17">
        <v>3430</v>
      </c>
      <c r="O3435" s="4">
        <v>85.530514578174149</v>
      </c>
      <c r="P3435" s="35">
        <f t="shared" si="59"/>
        <v>-0.12117836953835603</v>
      </c>
      <c r="T3435" s="28"/>
    </row>
    <row r="3436" spans="2:20" x14ac:dyDescent="0.3">
      <c r="B3436" s="27"/>
      <c r="N3436" s="17">
        <v>3431</v>
      </c>
      <c r="O3436" s="4">
        <v>154.69945836278825</v>
      </c>
      <c r="P3436" s="35">
        <f t="shared" si="59"/>
        <v>0.58952896402439747</v>
      </c>
      <c r="T3436" s="28"/>
    </row>
    <row r="3437" spans="2:20" x14ac:dyDescent="0.3">
      <c r="B3437" s="27"/>
      <c r="N3437" s="17">
        <v>3432</v>
      </c>
      <c r="O3437" s="4">
        <v>95.319840384922557</v>
      </c>
      <c r="P3437" s="35">
        <f t="shared" si="59"/>
        <v>-2.0593551254072806E-2</v>
      </c>
      <c r="T3437" s="28"/>
    </row>
    <row r="3438" spans="2:20" x14ac:dyDescent="0.3">
      <c r="B3438" s="27"/>
      <c r="N3438" s="17">
        <v>3433</v>
      </c>
      <c r="O3438" s="4">
        <v>131.27568220970824</v>
      </c>
      <c r="P3438" s="35">
        <f t="shared" si="59"/>
        <v>0.34885087092578115</v>
      </c>
      <c r="T3438" s="28"/>
    </row>
    <row r="3439" spans="2:20" x14ac:dyDescent="0.3">
      <c r="B3439" s="27"/>
      <c r="N3439" s="17">
        <v>3434</v>
      </c>
      <c r="O3439" s="4">
        <v>116.49396478952198</v>
      </c>
      <c r="P3439" s="35">
        <f t="shared" si="59"/>
        <v>0.19696948603877495</v>
      </c>
      <c r="T3439" s="28"/>
    </row>
    <row r="3440" spans="2:20" x14ac:dyDescent="0.3">
      <c r="B3440" s="27"/>
      <c r="N3440" s="17">
        <v>3435</v>
      </c>
      <c r="O3440" s="4">
        <v>91.974273518127305</v>
      </c>
      <c r="P3440" s="35">
        <f t="shared" si="59"/>
        <v>-5.4969078435172403E-2</v>
      </c>
      <c r="T3440" s="28"/>
    </row>
    <row r="3441" spans="2:20" x14ac:dyDescent="0.3">
      <c r="B3441" s="27"/>
      <c r="N3441" s="17">
        <v>3436</v>
      </c>
      <c r="O3441" s="4">
        <v>76.014066077534366</v>
      </c>
      <c r="P3441" s="35">
        <f t="shared" si="59"/>
        <v>-0.21895938756195943</v>
      </c>
      <c r="T3441" s="28"/>
    </row>
    <row r="3442" spans="2:20" x14ac:dyDescent="0.3">
      <c r="B3442" s="27"/>
      <c r="N3442" s="17">
        <v>3437</v>
      </c>
      <c r="O3442" s="4">
        <v>123.86003403783424</v>
      </c>
      <c r="P3442" s="35">
        <f t="shared" si="59"/>
        <v>0.27265546803971863</v>
      </c>
      <c r="T3442" s="28"/>
    </row>
    <row r="3443" spans="2:20" x14ac:dyDescent="0.3">
      <c r="B3443" s="27"/>
      <c r="N3443" s="17">
        <v>3438</v>
      </c>
      <c r="O3443" s="4">
        <v>86.339263297967065</v>
      </c>
      <c r="P3443" s="35">
        <f t="shared" si="59"/>
        <v>-0.11286851811202603</v>
      </c>
      <c r="T3443" s="28"/>
    </row>
    <row r="3444" spans="2:20" x14ac:dyDescent="0.3">
      <c r="B3444" s="27"/>
      <c r="N3444" s="17">
        <v>3439</v>
      </c>
      <c r="O3444" s="4">
        <v>118.81691748670917</v>
      </c>
      <c r="P3444" s="35">
        <f t="shared" si="59"/>
        <v>0.22083770531578439</v>
      </c>
      <c r="T3444" s="28"/>
    </row>
    <row r="3445" spans="2:20" x14ac:dyDescent="0.3">
      <c r="B3445" s="27"/>
      <c r="N3445" s="17">
        <v>3440</v>
      </c>
      <c r="O3445" s="4">
        <v>121.29938309834286</v>
      </c>
      <c r="P3445" s="35">
        <f t="shared" si="59"/>
        <v>0.24634491157007243</v>
      </c>
      <c r="T3445" s="28"/>
    </row>
    <row r="3446" spans="2:20" x14ac:dyDescent="0.3">
      <c r="B3446" s="27"/>
      <c r="N3446" s="17">
        <v>3441</v>
      </c>
      <c r="O3446" s="4">
        <v>154.29375736530085</v>
      </c>
      <c r="P3446" s="35">
        <f t="shared" si="59"/>
        <v>0.58536040717833848</v>
      </c>
      <c r="T3446" s="28"/>
    </row>
    <row r="3447" spans="2:20" x14ac:dyDescent="0.3">
      <c r="B3447" s="27"/>
      <c r="N3447" s="17">
        <v>3442</v>
      </c>
      <c r="O3447" s="4">
        <v>141.35096857719714</v>
      </c>
      <c r="P3447" s="35">
        <f t="shared" si="59"/>
        <v>0.45237391923799186</v>
      </c>
      <c r="T3447" s="28"/>
    </row>
    <row r="3448" spans="2:20" x14ac:dyDescent="0.3">
      <c r="B3448" s="27"/>
      <c r="N3448" s="17">
        <v>3443</v>
      </c>
      <c r="O3448" s="4">
        <v>114.87936444674048</v>
      </c>
      <c r="P3448" s="35">
        <f t="shared" si="59"/>
        <v>0.1803795507065109</v>
      </c>
      <c r="T3448" s="28"/>
    </row>
    <row r="3449" spans="2:20" x14ac:dyDescent="0.3">
      <c r="B3449" s="27"/>
      <c r="N3449" s="17">
        <v>3444</v>
      </c>
      <c r="O3449" s="4">
        <v>79.181564058606355</v>
      </c>
      <c r="P3449" s="35">
        <f t="shared" si="59"/>
        <v>-0.18641350900693909</v>
      </c>
      <c r="T3449" s="28"/>
    </row>
    <row r="3450" spans="2:20" x14ac:dyDescent="0.3">
      <c r="B3450" s="27"/>
      <c r="N3450" s="17">
        <v>3445</v>
      </c>
      <c r="O3450" s="4">
        <v>134.44643395246209</v>
      </c>
      <c r="P3450" s="35">
        <f t="shared" si="59"/>
        <v>0.38143018171443743</v>
      </c>
      <c r="T3450" s="28"/>
    </row>
    <row r="3451" spans="2:20" x14ac:dyDescent="0.3">
      <c r="B3451" s="27"/>
      <c r="N3451" s="17">
        <v>3446</v>
      </c>
      <c r="O3451" s="4">
        <v>111.95967939668343</v>
      </c>
      <c r="P3451" s="35">
        <f t="shared" si="59"/>
        <v>0.15037993724948628</v>
      </c>
      <c r="T3451" s="28"/>
    </row>
    <row r="3452" spans="2:20" x14ac:dyDescent="0.3">
      <c r="B3452" s="27"/>
      <c r="N3452" s="17">
        <v>3447</v>
      </c>
      <c r="O3452" s="4">
        <v>141.79239483845461</v>
      </c>
      <c r="P3452" s="35">
        <f t="shared" si="59"/>
        <v>0.45690955132859878</v>
      </c>
      <c r="T3452" s="28"/>
    </row>
    <row r="3453" spans="2:20" x14ac:dyDescent="0.3">
      <c r="B3453" s="27"/>
      <c r="N3453" s="17">
        <v>3448</v>
      </c>
      <c r="O3453" s="4">
        <v>114.33798263304813</v>
      </c>
      <c r="P3453" s="35">
        <f t="shared" si="59"/>
        <v>0.17481688046469279</v>
      </c>
      <c r="T3453" s="28"/>
    </row>
    <row r="3454" spans="2:20" x14ac:dyDescent="0.3">
      <c r="B3454" s="27"/>
      <c r="N3454" s="17">
        <v>3449</v>
      </c>
      <c r="O3454" s="4">
        <v>149.56421956720831</v>
      </c>
      <c r="P3454" s="35">
        <f t="shared" si="59"/>
        <v>0.53676464998514706</v>
      </c>
      <c r="T3454" s="28"/>
    </row>
    <row r="3455" spans="2:20" x14ac:dyDescent="0.3">
      <c r="B3455" s="27"/>
      <c r="N3455" s="17">
        <v>3450</v>
      </c>
      <c r="O3455" s="4">
        <v>91.616463812538797</v>
      </c>
      <c r="P3455" s="35">
        <f t="shared" si="59"/>
        <v>-5.8645554724495841E-2</v>
      </c>
      <c r="T3455" s="28"/>
    </row>
    <row r="3456" spans="2:20" x14ac:dyDescent="0.3">
      <c r="B3456" s="27"/>
      <c r="N3456" s="17">
        <v>3451</v>
      </c>
      <c r="O3456" s="4">
        <v>117.73218819717736</v>
      </c>
      <c r="P3456" s="35">
        <f t="shared" si="59"/>
        <v>0.20969216775486443</v>
      </c>
      <c r="T3456" s="28"/>
    </row>
    <row r="3457" spans="2:20" x14ac:dyDescent="0.3">
      <c r="B3457" s="27"/>
      <c r="N3457" s="17">
        <v>3452</v>
      </c>
      <c r="O3457" s="4">
        <v>93.52532956854796</v>
      </c>
      <c r="P3457" s="35">
        <f t="shared" si="59"/>
        <v>-3.9032057432893508E-2</v>
      </c>
      <c r="T3457" s="28"/>
    </row>
    <row r="3458" spans="2:20" x14ac:dyDescent="0.3">
      <c r="B3458" s="27"/>
      <c r="N3458" s="17">
        <v>3453</v>
      </c>
      <c r="O3458" s="4">
        <v>88.773497764832982</v>
      </c>
      <c r="P3458" s="35">
        <f t="shared" si="59"/>
        <v>-8.7856884385190792E-2</v>
      </c>
      <c r="T3458" s="28"/>
    </row>
    <row r="3459" spans="2:20" x14ac:dyDescent="0.3">
      <c r="B3459" s="27"/>
      <c r="N3459" s="17">
        <v>3454</v>
      </c>
      <c r="O3459" s="4">
        <v>122.58377081042886</v>
      </c>
      <c r="P3459" s="35">
        <f t="shared" si="59"/>
        <v>0.25954192913564134</v>
      </c>
      <c r="T3459" s="28"/>
    </row>
    <row r="3460" spans="2:20" x14ac:dyDescent="0.3">
      <c r="B3460" s="27"/>
      <c r="N3460" s="17">
        <v>3455</v>
      </c>
      <c r="O3460" s="4">
        <v>126.57826922383633</v>
      </c>
      <c r="P3460" s="35">
        <f t="shared" si="59"/>
        <v>0.30058519452297494</v>
      </c>
      <c r="T3460" s="28"/>
    </row>
    <row r="3461" spans="2:20" x14ac:dyDescent="0.3">
      <c r="B3461" s="27"/>
      <c r="N3461" s="17">
        <v>3456</v>
      </c>
      <c r="O3461" s="4">
        <v>80.297011329280636</v>
      </c>
      <c r="P3461" s="35">
        <f t="shared" si="59"/>
        <v>-0.17495234577247742</v>
      </c>
      <c r="T3461" s="28"/>
    </row>
    <row r="3462" spans="2:20" x14ac:dyDescent="0.3">
      <c r="B3462" s="27"/>
      <c r="N3462" s="17">
        <v>3457</v>
      </c>
      <c r="O3462" s="4">
        <v>100.3769642455654</v>
      </c>
      <c r="P3462" s="35">
        <f t="shared" si="59"/>
        <v>3.136813585345144E-2</v>
      </c>
      <c r="T3462" s="28"/>
    </row>
    <row r="3463" spans="2:20" x14ac:dyDescent="0.3">
      <c r="B3463" s="27"/>
      <c r="N3463" s="17">
        <v>3458</v>
      </c>
      <c r="O3463" s="4">
        <v>116.62934245077221</v>
      </c>
      <c r="P3463" s="35">
        <f t="shared" ref="P3463:P3526" si="60">O3463/$D$6-1</f>
        <v>0.19836048453299382</v>
      </c>
      <c r="T3463" s="28"/>
    </row>
    <row r="3464" spans="2:20" x14ac:dyDescent="0.3">
      <c r="B3464" s="27"/>
      <c r="N3464" s="17">
        <v>3459</v>
      </c>
      <c r="O3464" s="4">
        <v>129.15983326192097</v>
      </c>
      <c r="P3464" s="35">
        <f t="shared" si="60"/>
        <v>0.3271106320031516</v>
      </c>
      <c r="T3464" s="28"/>
    </row>
    <row r="3465" spans="2:20" x14ac:dyDescent="0.3">
      <c r="B3465" s="27"/>
      <c r="N3465" s="17">
        <v>3460</v>
      </c>
      <c r="O3465" s="4">
        <v>117.21379312198343</v>
      </c>
      <c r="P3465" s="35">
        <f t="shared" si="60"/>
        <v>0.204365685066761</v>
      </c>
      <c r="T3465" s="28"/>
    </row>
    <row r="3466" spans="2:20" x14ac:dyDescent="0.3">
      <c r="B3466" s="27"/>
      <c r="N3466" s="17">
        <v>3461</v>
      </c>
      <c r="O3466" s="4">
        <v>97.013932240958027</v>
      </c>
      <c r="P3466" s="35">
        <f t="shared" si="60"/>
        <v>-3.1868447188031501E-3</v>
      </c>
      <c r="T3466" s="28"/>
    </row>
    <row r="3467" spans="2:20" x14ac:dyDescent="0.3">
      <c r="B3467" s="27"/>
      <c r="N3467" s="17">
        <v>3462</v>
      </c>
      <c r="O3467" s="4">
        <v>96.770182823786357</v>
      </c>
      <c r="P3467" s="35">
        <f t="shared" si="60"/>
        <v>-5.6913574214256801E-3</v>
      </c>
      <c r="T3467" s="28"/>
    </row>
    <row r="3468" spans="2:20" x14ac:dyDescent="0.3">
      <c r="B3468" s="27"/>
      <c r="N3468" s="17">
        <v>3463</v>
      </c>
      <c r="O3468" s="4">
        <v>190.15760994742243</v>
      </c>
      <c r="P3468" s="35">
        <f t="shared" si="60"/>
        <v>0.95385964462942385</v>
      </c>
      <c r="T3468" s="28"/>
    </row>
    <row r="3469" spans="2:20" x14ac:dyDescent="0.3">
      <c r="B3469" s="27"/>
      <c r="N3469" s="17">
        <v>3464</v>
      </c>
      <c r="O3469" s="4">
        <v>116.41482214465843</v>
      </c>
      <c r="P3469" s="35">
        <f t="shared" si="60"/>
        <v>0.19615629944050572</v>
      </c>
      <c r="T3469" s="28"/>
    </row>
    <row r="3470" spans="2:20" x14ac:dyDescent="0.3">
      <c r="B3470" s="27"/>
      <c r="N3470" s="17">
        <v>3465</v>
      </c>
      <c r="O3470" s="4">
        <v>82.571157782622507</v>
      </c>
      <c r="P3470" s="35">
        <f t="shared" si="60"/>
        <v>-0.15158560813631139</v>
      </c>
      <c r="T3470" s="28"/>
    </row>
    <row r="3471" spans="2:20" x14ac:dyDescent="0.3">
      <c r="B3471" s="27"/>
      <c r="N3471" s="17">
        <v>3466</v>
      </c>
      <c r="O3471" s="4">
        <v>71.863653178870223</v>
      </c>
      <c r="P3471" s="35">
        <f t="shared" si="60"/>
        <v>-0.2616046662520497</v>
      </c>
      <c r="T3471" s="28"/>
    </row>
    <row r="3472" spans="2:20" x14ac:dyDescent="0.3">
      <c r="B3472" s="27"/>
      <c r="N3472" s="17">
        <v>3467</v>
      </c>
      <c r="O3472" s="4">
        <v>111.06380765887711</v>
      </c>
      <c r="P3472" s="35">
        <f t="shared" si="60"/>
        <v>0.14117490130194899</v>
      </c>
      <c r="T3472" s="28"/>
    </row>
    <row r="3473" spans="2:20" x14ac:dyDescent="0.3">
      <c r="B3473" s="27"/>
      <c r="N3473" s="17">
        <v>3468</v>
      </c>
      <c r="O3473" s="4">
        <v>82.390653009844371</v>
      </c>
      <c r="P3473" s="35">
        <f t="shared" si="60"/>
        <v>-0.15344028537637411</v>
      </c>
      <c r="T3473" s="28"/>
    </row>
    <row r="3474" spans="2:20" x14ac:dyDescent="0.3">
      <c r="B3474" s="27"/>
      <c r="N3474" s="17">
        <v>3469</v>
      </c>
      <c r="O3474" s="4">
        <v>82.880621150076067</v>
      </c>
      <c r="P3474" s="35">
        <f t="shared" si="60"/>
        <v>-0.14840588798035326</v>
      </c>
      <c r="T3474" s="28"/>
    </row>
    <row r="3475" spans="2:20" x14ac:dyDescent="0.3">
      <c r="B3475" s="27"/>
      <c r="N3475" s="17">
        <v>3470</v>
      </c>
      <c r="O3475" s="4">
        <v>111.03048522068728</v>
      </c>
      <c r="P3475" s="35">
        <f t="shared" si="60"/>
        <v>0.14083251496643623</v>
      </c>
      <c r="T3475" s="28"/>
    </row>
    <row r="3476" spans="2:20" x14ac:dyDescent="0.3">
      <c r="B3476" s="27"/>
      <c r="N3476" s="17">
        <v>3471</v>
      </c>
      <c r="O3476" s="4">
        <v>110.6959963157577</v>
      </c>
      <c r="P3476" s="35">
        <f t="shared" si="60"/>
        <v>0.13739565870231463</v>
      </c>
      <c r="T3476" s="28"/>
    </row>
    <row r="3477" spans="2:20" x14ac:dyDescent="0.3">
      <c r="B3477" s="27"/>
      <c r="N3477" s="17">
        <v>3472</v>
      </c>
      <c r="O3477" s="4">
        <v>135.51416594144237</v>
      </c>
      <c r="P3477" s="35">
        <f t="shared" si="60"/>
        <v>0.39240107288795034</v>
      </c>
      <c r="T3477" s="28"/>
    </row>
    <row r="3478" spans="2:20" x14ac:dyDescent="0.3">
      <c r="B3478" s="27"/>
      <c r="N3478" s="17">
        <v>3473</v>
      </c>
      <c r="O3478" s="4">
        <v>102.52387739494581</v>
      </c>
      <c r="P3478" s="35">
        <f t="shared" si="60"/>
        <v>5.3427557846914997E-2</v>
      </c>
      <c r="T3478" s="28"/>
    </row>
    <row r="3479" spans="2:20" x14ac:dyDescent="0.3">
      <c r="B3479" s="27"/>
      <c r="N3479" s="17">
        <v>3474</v>
      </c>
      <c r="O3479" s="4">
        <v>59.626964509529579</v>
      </c>
      <c r="P3479" s="35">
        <f t="shared" si="60"/>
        <v>-0.3873360118528355</v>
      </c>
      <c r="T3479" s="28"/>
    </row>
    <row r="3480" spans="2:20" x14ac:dyDescent="0.3">
      <c r="B3480" s="27"/>
      <c r="N3480" s="17">
        <v>3475</v>
      </c>
      <c r="O3480" s="4">
        <v>106.79786669459141</v>
      </c>
      <c r="P3480" s="35">
        <f t="shared" si="60"/>
        <v>9.7342577690004317E-2</v>
      </c>
      <c r="T3480" s="28"/>
    </row>
    <row r="3481" spans="2:20" x14ac:dyDescent="0.3">
      <c r="B3481" s="27"/>
      <c r="N3481" s="17">
        <v>3476</v>
      </c>
      <c r="O3481" s="4">
        <v>107.58392583646635</v>
      </c>
      <c r="P3481" s="35">
        <f t="shared" si="60"/>
        <v>0.10541929487227297</v>
      </c>
      <c r="T3481" s="28"/>
    </row>
    <row r="3482" spans="2:20" x14ac:dyDescent="0.3">
      <c r="B3482" s="27"/>
      <c r="N3482" s="17">
        <v>3477</v>
      </c>
      <c r="O3482" s="4">
        <v>108.69625079559724</v>
      </c>
      <c r="P3482" s="35">
        <f t="shared" si="60"/>
        <v>0.11684837651649871</v>
      </c>
      <c r="T3482" s="28"/>
    </row>
    <row r="3483" spans="2:20" x14ac:dyDescent="0.3">
      <c r="B3483" s="27"/>
      <c r="N3483" s="17">
        <v>3478</v>
      </c>
      <c r="O3483" s="4">
        <v>96.113592761664577</v>
      </c>
      <c r="P3483" s="35">
        <f t="shared" si="60"/>
        <v>-1.2437786479927104E-2</v>
      </c>
      <c r="T3483" s="28"/>
    </row>
    <row r="3484" spans="2:20" x14ac:dyDescent="0.3">
      <c r="B3484" s="27"/>
      <c r="N3484" s="17">
        <v>3479</v>
      </c>
      <c r="O3484" s="4">
        <v>87.390903856889665</v>
      </c>
      <c r="P3484" s="35">
        <f t="shared" si="60"/>
        <v>-0.10206296555326955</v>
      </c>
      <c r="T3484" s="28"/>
    </row>
    <row r="3485" spans="2:20" x14ac:dyDescent="0.3">
      <c r="B3485" s="27"/>
      <c r="N3485" s="17">
        <v>3480</v>
      </c>
      <c r="O3485" s="4">
        <v>87.625663742922356</v>
      </c>
      <c r="P3485" s="35">
        <f t="shared" si="60"/>
        <v>-9.9650819819928071E-2</v>
      </c>
      <c r="T3485" s="28"/>
    </row>
    <row r="3486" spans="2:20" x14ac:dyDescent="0.3">
      <c r="B3486" s="27"/>
      <c r="N3486" s="17">
        <v>3481</v>
      </c>
      <c r="O3486" s="4">
        <v>163.35900169479308</v>
      </c>
      <c r="P3486" s="35">
        <f t="shared" si="60"/>
        <v>0.67850532559100629</v>
      </c>
      <c r="T3486" s="28"/>
    </row>
    <row r="3487" spans="2:20" x14ac:dyDescent="0.3">
      <c r="B3487" s="27"/>
      <c r="N3487" s="17">
        <v>3482</v>
      </c>
      <c r="O3487" s="4">
        <v>114.89029740641827</v>
      </c>
      <c r="P3487" s="35">
        <f t="shared" si="60"/>
        <v>0.18049188630389623</v>
      </c>
      <c r="T3487" s="28"/>
    </row>
    <row r="3488" spans="2:20" x14ac:dyDescent="0.3">
      <c r="B3488" s="27"/>
      <c r="N3488" s="17">
        <v>3483</v>
      </c>
      <c r="O3488" s="4">
        <v>167.43402324453095</v>
      </c>
      <c r="P3488" s="35">
        <f t="shared" si="60"/>
        <v>0.72037596205530319</v>
      </c>
      <c r="T3488" s="28"/>
    </row>
    <row r="3489" spans="2:20" x14ac:dyDescent="0.3">
      <c r="B3489" s="27"/>
      <c r="N3489" s="17">
        <v>3484</v>
      </c>
      <c r="O3489" s="4">
        <v>79.711750623562736</v>
      </c>
      <c r="P3489" s="35">
        <f t="shared" si="60"/>
        <v>-0.18096586936906511</v>
      </c>
      <c r="T3489" s="28"/>
    </row>
    <row r="3490" spans="2:20" x14ac:dyDescent="0.3">
      <c r="B3490" s="27"/>
      <c r="N3490" s="17">
        <v>3485</v>
      </c>
      <c r="O3490" s="4">
        <v>65.984015442494481</v>
      </c>
      <c r="P3490" s="35">
        <f t="shared" si="60"/>
        <v>-0.32201764105395858</v>
      </c>
      <c r="T3490" s="28"/>
    </row>
    <row r="3491" spans="2:20" x14ac:dyDescent="0.3">
      <c r="B3491" s="27"/>
      <c r="N3491" s="17">
        <v>3486</v>
      </c>
      <c r="O3491" s="4">
        <v>100.65094377519671</v>
      </c>
      <c r="P3491" s="35">
        <f t="shared" si="60"/>
        <v>3.4183261404036491E-2</v>
      </c>
      <c r="T3491" s="28"/>
    </row>
    <row r="3492" spans="2:20" x14ac:dyDescent="0.3">
      <c r="B3492" s="27"/>
      <c r="N3492" s="17">
        <v>3487</v>
      </c>
      <c r="O3492" s="4">
        <v>107.80641773326133</v>
      </c>
      <c r="P3492" s="35">
        <f t="shared" si="60"/>
        <v>0.1077053876482863</v>
      </c>
      <c r="T3492" s="28"/>
    </row>
    <row r="3493" spans="2:20" x14ac:dyDescent="0.3">
      <c r="B3493" s="27"/>
      <c r="N3493" s="17">
        <v>3488</v>
      </c>
      <c r="O3493" s="4">
        <v>118.63577127893845</v>
      </c>
      <c r="P3493" s="35">
        <f t="shared" si="60"/>
        <v>0.21897643736422179</v>
      </c>
      <c r="T3493" s="28"/>
    </row>
    <row r="3494" spans="2:20" x14ac:dyDescent="0.3">
      <c r="B3494" s="27"/>
      <c r="N3494" s="17">
        <v>3489</v>
      </c>
      <c r="O3494" s="4">
        <v>150.37868896512498</v>
      </c>
      <c r="P3494" s="35">
        <f t="shared" si="60"/>
        <v>0.54513328108444958</v>
      </c>
      <c r="T3494" s="28"/>
    </row>
    <row r="3495" spans="2:20" x14ac:dyDescent="0.3">
      <c r="B3495" s="27"/>
      <c r="N3495" s="17">
        <v>3490</v>
      </c>
      <c r="O3495" s="4">
        <v>102.49941084663101</v>
      </c>
      <c r="P3495" s="35">
        <f t="shared" si="60"/>
        <v>5.3176165323582048E-2</v>
      </c>
      <c r="T3495" s="28"/>
    </row>
    <row r="3496" spans="2:20" x14ac:dyDescent="0.3">
      <c r="B3496" s="27"/>
      <c r="N3496" s="17">
        <v>3491</v>
      </c>
      <c r="O3496" s="4">
        <v>100.28684919891413</v>
      </c>
      <c r="P3496" s="35">
        <f t="shared" si="60"/>
        <v>3.0442208392149617E-2</v>
      </c>
      <c r="T3496" s="28"/>
    </row>
    <row r="3497" spans="2:20" x14ac:dyDescent="0.3">
      <c r="B3497" s="27"/>
      <c r="N3497" s="17">
        <v>3492</v>
      </c>
      <c r="O3497" s="4">
        <v>107.67319118036873</v>
      </c>
      <c r="P3497" s="35">
        <f t="shared" si="60"/>
        <v>0.10633649168160964</v>
      </c>
      <c r="T3497" s="28"/>
    </row>
    <row r="3498" spans="2:20" x14ac:dyDescent="0.3">
      <c r="B3498" s="27"/>
      <c r="N3498" s="17">
        <v>3493</v>
      </c>
      <c r="O3498" s="4">
        <v>92.17211909790592</v>
      </c>
      <c r="P3498" s="35">
        <f t="shared" si="60"/>
        <v>-5.2936225296638328E-2</v>
      </c>
      <c r="T3498" s="28"/>
    </row>
    <row r="3499" spans="2:20" x14ac:dyDescent="0.3">
      <c r="B3499" s="27"/>
      <c r="N3499" s="17">
        <v>3494</v>
      </c>
      <c r="O3499" s="4">
        <v>68.149359050561543</v>
      </c>
      <c r="P3499" s="35">
        <f t="shared" si="60"/>
        <v>-0.29976884704709084</v>
      </c>
      <c r="T3499" s="28"/>
    </row>
    <row r="3500" spans="2:20" x14ac:dyDescent="0.3">
      <c r="B3500" s="27"/>
      <c r="N3500" s="17">
        <v>3495</v>
      </c>
      <c r="O3500" s="4">
        <v>104.98100599682915</v>
      </c>
      <c r="P3500" s="35">
        <f t="shared" si="60"/>
        <v>7.8674427631469035E-2</v>
      </c>
      <c r="T3500" s="28"/>
    </row>
    <row r="3501" spans="2:20" x14ac:dyDescent="0.3">
      <c r="B3501" s="27"/>
      <c r="N3501" s="17">
        <v>3496</v>
      </c>
      <c r="O3501" s="4">
        <v>139.87503470656489</v>
      </c>
      <c r="P3501" s="35">
        <f t="shared" si="60"/>
        <v>0.43720877476248332</v>
      </c>
      <c r="T3501" s="28"/>
    </row>
    <row r="3502" spans="2:20" x14ac:dyDescent="0.3">
      <c r="B3502" s="27"/>
      <c r="N3502" s="17">
        <v>3497</v>
      </c>
      <c r="O3502" s="4">
        <v>96.222211088261375</v>
      </c>
      <c r="P3502" s="35">
        <f t="shared" si="60"/>
        <v>-1.1321738770538325E-2</v>
      </c>
      <c r="T3502" s="28"/>
    </row>
    <row r="3503" spans="2:20" x14ac:dyDescent="0.3">
      <c r="B3503" s="27"/>
      <c r="N3503" s="17">
        <v>3498</v>
      </c>
      <c r="O3503" s="4">
        <v>107.64413222874477</v>
      </c>
      <c r="P3503" s="35">
        <f t="shared" si="60"/>
        <v>0.10603791245089145</v>
      </c>
      <c r="T3503" s="28"/>
    </row>
    <row r="3504" spans="2:20" x14ac:dyDescent="0.3">
      <c r="B3504" s="27"/>
      <c r="N3504" s="17">
        <v>3499</v>
      </c>
      <c r="O3504" s="4">
        <v>125.38082900804281</v>
      </c>
      <c r="P3504" s="35">
        <f t="shared" si="60"/>
        <v>0.28828155800197419</v>
      </c>
      <c r="T3504" s="28"/>
    </row>
    <row r="3505" spans="2:20" x14ac:dyDescent="0.3">
      <c r="B3505" s="27"/>
      <c r="N3505" s="17">
        <v>3500</v>
      </c>
      <c r="O3505" s="4">
        <v>155.4155604349296</v>
      </c>
      <c r="P3505" s="35">
        <f t="shared" si="60"/>
        <v>0.59688687591958445</v>
      </c>
      <c r="T3505" s="28"/>
    </row>
    <row r="3506" spans="2:20" x14ac:dyDescent="0.3">
      <c r="B3506" s="27"/>
      <c r="N3506" s="17">
        <v>3501</v>
      </c>
      <c r="O3506" s="4">
        <v>104.18362550841957</v>
      </c>
      <c r="P3506" s="35">
        <f t="shared" si="60"/>
        <v>7.048138419687211E-2</v>
      </c>
      <c r="T3506" s="28"/>
    </row>
    <row r="3507" spans="2:20" x14ac:dyDescent="0.3">
      <c r="B3507" s="27"/>
      <c r="N3507" s="17">
        <v>3502</v>
      </c>
      <c r="O3507" s="4">
        <v>104.89005844250572</v>
      </c>
      <c r="P3507" s="35">
        <f t="shared" si="60"/>
        <v>7.7739946196729637E-2</v>
      </c>
      <c r="T3507" s="28"/>
    </row>
    <row r="3508" spans="2:20" x14ac:dyDescent="0.3">
      <c r="B3508" s="27"/>
      <c r="N3508" s="17">
        <v>3503</v>
      </c>
      <c r="O3508" s="4">
        <v>113.52505919768021</v>
      </c>
      <c r="P3508" s="35">
        <f t="shared" si="60"/>
        <v>0.16646413405092542</v>
      </c>
      <c r="T3508" s="28"/>
    </row>
    <row r="3509" spans="2:20" x14ac:dyDescent="0.3">
      <c r="B3509" s="27"/>
      <c r="N3509" s="17">
        <v>3504</v>
      </c>
      <c r="O3509" s="4">
        <v>112.83656005738543</v>
      </c>
      <c r="P3509" s="35">
        <f t="shared" si="60"/>
        <v>0.15938984085826302</v>
      </c>
      <c r="T3509" s="28"/>
    </row>
    <row r="3510" spans="2:20" x14ac:dyDescent="0.3">
      <c r="B3510" s="27"/>
      <c r="N3510" s="17">
        <v>3505</v>
      </c>
      <c r="O3510" s="4">
        <v>172.1504861615152</v>
      </c>
      <c r="P3510" s="35">
        <f t="shared" si="60"/>
        <v>0.76883737551877007</v>
      </c>
      <c r="T3510" s="28"/>
    </row>
    <row r="3511" spans="2:20" x14ac:dyDescent="0.3">
      <c r="B3511" s="27"/>
      <c r="N3511" s="17">
        <v>3506</v>
      </c>
      <c r="O3511" s="4">
        <v>102.49374154273058</v>
      </c>
      <c r="P3511" s="35">
        <f t="shared" si="60"/>
        <v>5.311791351810724E-2</v>
      </c>
      <c r="T3511" s="28"/>
    </row>
    <row r="3512" spans="2:20" x14ac:dyDescent="0.3">
      <c r="B3512" s="27"/>
      <c r="N3512" s="17">
        <v>3507</v>
      </c>
      <c r="O3512" s="4">
        <v>108.6273917847563</v>
      </c>
      <c r="P3512" s="35">
        <f t="shared" si="60"/>
        <v>0.11614085372796357</v>
      </c>
      <c r="T3512" s="28"/>
    </row>
    <row r="3513" spans="2:20" x14ac:dyDescent="0.3">
      <c r="B3513" s="27"/>
      <c r="N3513" s="17">
        <v>3508</v>
      </c>
      <c r="O3513" s="4">
        <v>118.75640003810578</v>
      </c>
      <c r="P3513" s="35">
        <f t="shared" si="60"/>
        <v>0.22021589164945365</v>
      </c>
      <c r="T3513" s="28"/>
    </row>
    <row r="3514" spans="2:20" x14ac:dyDescent="0.3">
      <c r="B3514" s="27"/>
      <c r="N3514" s="17">
        <v>3509</v>
      </c>
      <c r="O3514" s="4">
        <v>65.598374973010309</v>
      </c>
      <c r="P3514" s="35">
        <f t="shared" si="60"/>
        <v>-0.32598007700837239</v>
      </c>
      <c r="T3514" s="28"/>
    </row>
    <row r="3515" spans="2:20" x14ac:dyDescent="0.3">
      <c r="B3515" s="27"/>
      <c r="N3515" s="17">
        <v>3510</v>
      </c>
      <c r="O3515" s="4">
        <v>91.445950250547057</v>
      </c>
      <c r="P3515" s="35">
        <f t="shared" si="60"/>
        <v>-6.0397572788510212E-2</v>
      </c>
      <c r="T3515" s="28"/>
    </row>
    <row r="3516" spans="2:20" x14ac:dyDescent="0.3">
      <c r="B3516" s="27"/>
      <c r="N3516" s="17">
        <v>3511</v>
      </c>
      <c r="O3516" s="4">
        <v>145.64032225095451</v>
      </c>
      <c r="P3516" s="35">
        <f t="shared" si="60"/>
        <v>0.4964468072334538</v>
      </c>
      <c r="T3516" s="28"/>
    </row>
    <row r="3517" spans="2:20" x14ac:dyDescent="0.3">
      <c r="B3517" s="27"/>
      <c r="N3517" s="17">
        <v>3512</v>
      </c>
      <c r="O3517" s="4">
        <v>98.350528012889313</v>
      </c>
      <c r="P3517" s="35">
        <f t="shared" si="60"/>
        <v>1.0546607971735789E-2</v>
      </c>
      <c r="T3517" s="28"/>
    </row>
    <row r="3518" spans="2:20" x14ac:dyDescent="0.3">
      <c r="B3518" s="27"/>
      <c r="N3518" s="17">
        <v>3513</v>
      </c>
      <c r="O3518" s="4">
        <v>159.95066890741927</v>
      </c>
      <c r="P3518" s="35">
        <f t="shared" si="60"/>
        <v>0.64348488180988017</v>
      </c>
      <c r="T3518" s="28"/>
    </row>
    <row r="3519" spans="2:20" x14ac:dyDescent="0.3">
      <c r="B3519" s="27"/>
      <c r="N3519" s="17">
        <v>3514</v>
      </c>
      <c r="O3519" s="4">
        <v>111.63567573671436</v>
      </c>
      <c r="P3519" s="35">
        <f t="shared" si="60"/>
        <v>0.14705081633709782</v>
      </c>
      <c r="T3519" s="28"/>
    </row>
    <row r="3520" spans="2:20" x14ac:dyDescent="0.3">
      <c r="B3520" s="27"/>
      <c r="N3520" s="17">
        <v>3515</v>
      </c>
      <c r="O3520" s="4">
        <v>142.70849088151076</v>
      </c>
      <c r="P3520" s="35">
        <f t="shared" si="60"/>
        <v>0.46632239097055161</v>
      </c>
      <c r="T3520" s="28"/>
    </row>
    <row r="3521" spans="2:20" x14ac:dyDescent="0.3">
      <c r="B3521" s="27"/>
      <c r="N3521" s="17">
        <v>3516</v>
      </c>
      <c r="O3521" s="4">
        <v>123.28807184250245</v>
      </c>
      <c r="P3521" s="35">
        <f t="shared" si="60"/>
        <v>0.26677858595216275</v>
      </c>
      <c r="T3521" s="28"/>
    </row>
    <row r="3522" spans="2:20" x14ac:dyDescent="0.3">
      <c r="B3522" s="27"/>
      <c r="N3522" s="17">
        <v>3517</v>
      </c>
      <c r="O3522" s="4">
        <v>92.434955365618947</v>
      </c>
      <c r="P3522" s="35">
        <f t="shared" si="60"/>
        <v>-5.0235596188124121E-2</v>
      </c>
      <c r="T3522" s="28"/>
    </row>
    <row r="3523" spans="2:20" x14ac:dyDescent="0.3">
      <c r="B3523" s="27"/>
      <c r="N3523" s="17">
        <v>3518</v>
      </c>
      <c r="O3523" s="4">
        <v>97.056665760576067</v>
      </c>
      <c r="P3523" s="35">
        <f t="shared" si="60"/>
        <v>-2.7477600065071162E-3</v>
      </c>
      <c r="T3523" s="28"/>
    </row>
    <row r="3524" spans="2:20" x14ac:dyDescent="0.3">
      <c r="B3524" s="27"/>
      <c r="N3524" s="17">
        <v>3519</v>
      </c>
      <c r="O3524" s="4">
        <v>72.019351397116765</v>
      </c>
      <c r="P3524" s="35">
        <f t="shared" si="60"/>
        <v>-0.26000487508167924</v>
      </c>
      <c r="T3524" s="28"/>
    </row>
    <row r="3525" spans="2:20" x14ac:dyDescent="0.3">
      <c r="B3525" s="27"/>
      <c r="N3525" s="17">
        <v>3520</v>
      </c>
      <c r="O3525" s="4">
        <v>87.749911923782136</v>
      </c>
      <c r="P3525" s="35">
        <f t="shared" si="60"/>
        <v>-9.8374176163291582E-2</v>
      </c>
      <c r="T3525" s="28"/>
    </row>
    <row r="3526" spans="2:20" x14ac:dyDescent="0.3">
      <c r="B3526" s="27"/>
      <c r="N3526" s="17">
        <v>3521</v>
      </c>
      <c r="O3526" s="4">
        <v>105.21748910902846</v>
      </c>
      <c r="P3526" s="35">
        <f t="shared" si="60"/>
        <v>8.1104279424885961E-2</v>
      </c>
      <c r="T3526" s="28"/>
    </row>
    <row r="3527" spans="2:20" x14ac:dyDescent="0.3">
      <c r="B3527" s="27"/>
      <c r="N3527" s="17">
        <v>3522</v>
      </c>
      <c r="O3527" s="4">
        <v>64.132869201110907</v>
      </c>
      <c r="P3527" s="35">
        <f t="shared" ref="P3527:P3590" si="61">O3527/$D$6-1</f>
        <v>-0.34103807330669278</v>
      </c>
      <c r="T3527" s="28"/>
    </row>
    <row r="3528" spans="2:20" x14ac:dyDescent="0.3">
      <c r="B3528" s="27"/>
      <c r="N3528" s="17">
        <v>3523</v>
      </c>
      <c r="O3528" s="4">
        <v>70.748188428570415</v>
      </c>
      <c r="P3528" s="35">
        <f t="shared" si="61"/>
        <v>-0.27306600908876311</v>
      </c>
      <c r="T3528" s="28"/>
    </row>
    <row r="3529" spans="2:20" x14ac:dyDescent="0.3">
      <c r="B3529" s="27"/>
      <c r="N3529" s="17">
        <v>3524</v>
      </c>
      <c r="O3529" s="4">
        <v>107.43050425623268</v>
      </c>
      <c r="P3529" s="35">
        <f t="shared" si="61"/>
        <v>0.10384289604018471</v>
      </c>
      <c r="T3529" s="28"/>
    </row>
    <row r="3530" spans="2:20" x14ac:dyDescent="0.3">
      <c r="B3530" s="27"/>
      <c r="N3530" s="17">
        <v>3525</v>
      </c>
      <c r="O3530" s="4">
        <v>81.001997923664391</v>
      </c>
      <c r="P3530" s="35">
        <f t="shared" si="61"/>
        <v>-0.16770864483854153</v>
      </c>
      <c r="T3530" s="28"/>
    </row>
    <row r="3531" spans="2:20" x14ac:dyDescent="0.3">
      <c r="B3531" s="27"/>
      <c r="N3531" s="17">
        <v>3526</v>
      </c>
      <c r="O3531" s="4">
        <v>159.05379831633695</v>
      </c>
      <c r="P3531" s="35">
        <f t="shared" si="61"/>
        <v>0.63426958269639644</v>
      </c>
      <c r="T3531" s="28"/>
    </row>
    <row r="3532" spans="2:20" x14ac:dyDescent="0.3">
      <c r="B3532" s="27"/>
      <c r="N3532" s="17">
        <v>3527</v>
      </c>
      <c r="O3532" s="4">
        <v>111.48404846908588</v>
      </c>
      <c r="P3532" s="35">
        <f t="shared" si="61"/>
        <v>0.14549285397457834</v>
      </c>
      <c r="T3532" s="28"/>
    </row>
    <row r="3533" spans="2:20" x14ac:dyDescent="0.3">
      <c r="B3533" s="27"/>
      <c r="N3533" s="17">
        <v>3528</v>
      </c>
      <c r="O3533" s="4">
        <v>115.12875860564681</v>
      </c>
      <c r="P3533" s="35">
        <f t="shared" si="61"/>
        <v>0.18294206283962033</v>
      </c>
      <c r="T3533" s="28"/>
    </row>
    <row r="3534" spans="2:20" x14ac:dyDescent="0.3">
      <c r="B3534" s="27"/>
      <c r="N3534" s="17">
        <v>3529</v>
      </c>
      <c r="O3534" s="4">
        <v>89.595044282557922</v>
      </c>
      <c r="P3534" s="35">
        <f t="shared" si="61"/>
        <v>-7.9415536244496265E-2</v>
      </c>
      <c r="T3534" s="28"/>
    </row>
    <row r="3535" spans="2:20" x14ac:dyDescent="0.3">
      <c r="B3535" s="27"/>
      <c r="N3535" s="17">
        <v>3530</v>
      </c>
      <c r="O3535" s="4">
        <v>153.69997758740922</v>
      </c>
      <c r="P3535" s="35">
        <f t="shared" si="61"/>
        <v>0.57925935055409794</v>
      </c>
      <c r="T3535" s="28"/>
    </row>
    <row r="3536" spans="2:20" x14ac:dyDescent="0.3">
      <c r="B3536" s="27"/>
      <c r="N3536" s="17">
        <v>3531</v>
      </c>
      <c r="O3536" s="4">
        <v>84.337836178850623</v>
      </c>
      <c r="P3536" s="35">
        <f t="shared" si="61"/>
        <v>-0.13343307864047282</v>
      </c>
      <c r="T3536" s="28"/>
    </row>
    <row r="3537" spans="2:20" x14ac:dyDescent="0.3">
      <c r="B3537" s="27"/>
      <c r="N3537" s="17">
        <v>3532</v>
      </c>
      <c r="O3537" s="4">
        <v>124.60461862120152</v>
      </c>
      <c r="P3537" s="35">
        <f t="shared" si="61"/>
        <v>0.28030603627023432</v>
      </c>
      <c r="T3537" s="28"/>
    </row>
    <row r="3538" spans="2:20" x14ac:dyDescent="0.3">
      <c r="B3538" s="27"/>
      <c r="N3538" s="17">
        <v>3533</v>
      </c>
      <c r="O3538" s="4">
        <v>130.67807373407851</v>
      </c>
      <c r="P3538" s="35">
        <f t="shared" si="61"/>
        <v>0.34271047462954951</v>
      </c>
      <c r="T3538" s="28"/>
    </row>
    <row r="3539" spans="2:20" x14ac:dyDescent="0.3">
      <c r="B3539" s="27"/>
      <c r="N3539" s="17">
        <v>3534</v>
      </c>
      <c r="O3539" s="4">
        <v>120.95557981137553</v>
      </c>
      <c r="P3539" s="35">
        <f t="shared" si="61"/>
        <v>0.24281235051042227</v>
      </c>
      <c r="T3539" s="28"/>
    </row>
    <row r="3540" spans="2:20" x14ac:dyDescent="0.3">
      <c r="B3540" s="27"/>
      <c r="N3540" s="17">
        <v>3535</v>
      </c>
      <c r="O3540" s="4">
        <v>104.11721286456088</v>
      </c>
      <c r="P3540" s="35">
        <f t="shared" si="61"/>
        <v>6.9798997703033994E-2</v>
      </c>
      <c r="T3540" s="28"/>
    </row>
    <row r="3541" spans="2:20" x14ac:dyDescent="0.3">
      <c r="B3541" s="27"/>
      <c r="N3541" s="17">
        <v>3536</v>
      </c>
      <c r="O3541" s="4">
        <v>69.547126202294535</v>
      </c>
      <c r="P3541" s="35">
        <f t="shared" si="61"/>
        <v>-0.28540686158085138</v>
      </c>
      <c r="T3541" s="28"/>
    </row>
    <row r="3542" spans="2:20" x14ac:dyDescent="0.3">
      <c r="B3542" s="27"/>
      <c r="N3542" s="17">
        <v>3537</v>
      </c>
      <c r="O3542" s="4">
        <v>95.332537671940187</v>
      </c>
      <c r="P3542" s="35">
        <f t="shared" si="61"/>
        <v>-2.0463087284175008E-2</v>
      </c>
      <c r="T3542" s="28"/>
    </row>
    <row r="3543" spans="2:20" x14ac:dyDescent="0.3">
      <c r="B3543" s="27"/>
      <c r="N3543" s="17">
        <v>3538</v>
      </c>
      <c r="O3543" s="4">
        <v>132.88300633328555</v>
      </c>
      <c r="P3543" s="35">
        <f t="shared" si="61"/>
        <v>0.36536604348061807</v>
      </c>
      <c r="T3543" s="28"/>
    </row>
    <row r="3544" spans="2:20" x14ac:dyDescent="0.3">
      <c r="B3544" s="27"/>
      <c r="N3544" s="17">
        <v>3539</v>
      </c>
      <c r="O3544" s="4">
        <v>145.50793843165445</v>
      </c>
      <c r="P3544" s="35">
        <f t="shared" si="61"/>
        <v>0.49508657031101988</v>
      </c>
      <c r="T3544" s="28"/>
    </row>
    <row r="3545" spans="2:20" x14ac:dyDescent="0.3">
      <c r="B3545" s="27"/>
      <c r="N3545" s="17">
        <v>3540</v>
      </c>
      <c r="O3545" s="4">
        <v>124.19875374984947</v>
      </c>
      <c r="P3545" s="35">
        <f t="shared" si="61"/>
        <v>0.27613579562865964</v>
      </c>
      <c r="T3545" s="28"/>
    </row>
    <row r="3546" spans="2:20" x14ac:dyDescent="0.3">
      <c r="B3546" s="27"/>
      <c r="N3546" s="17">
        <v>3541</v>
      </c>
      <c r="O3546" s="4">
        <v>74.420096219104451</v>
      </c>
      <c r="P3546" s="35">
        <f t="shared" si="61"/>
        <v>-0.23533734573046505</v>
      </c>
      <c r="T3546" s="28"/>
    </row>
    <row r="3547" spans="2:20" x14ac:dyDescent="0.3">
      <c r="B3547" s="27"/>
      <c r="N3547" s="17">
        <v>3542</v>
      </c>
      <c r="O3547" s="4">
        <v>75.33483453317308</v>
      </c>
      <c r="P3547" s="35">
        <f t="shared" si="61"/>
        <v>-0.225938456683904</v>
      </c>
      <c r="T3547" s="28"/>
    </row>
    <row r="3548" spans="2:20" x14ac:dyDescent="0.3">
      <c r="B3548" s="27"/>
      <c r="N3548" s="17">
        <v>3543</v>
      </c>
      <c r="O3548" s="4">
        <v>120.79557524636886</v>
      </c>
      <c r="P3548" s="35">
        <f t="shared" si="61"/>
        <v>0.24116831184896936</v>
      </c>
      <c r="T3548" s="28"/>
    </row>
    <row r="3549" spans="2:20" x14ac:dyDescent="0.3">
      <c r="B3549" s="27"/>
      <c r="N3549" s="17">
        <v>3544</v>
      </c>
      <c r="O3549" s="4">
        <v>97.152483403573441</v>
      </c>
      <c r="P3549" s="35">
        <f t="shared" si="61"/>
        <v>-1.7632386615666906E-3</v>
      </c>
      <c r="T3549" s="28"/>
    </row>
    <row r="3550" spans="2:20" x14ac:dyDescent="0.3">
      <c r="B3550" s="27"/>
      <c r="N3550" s="17">
        <v>3545</v>
      </c>
      <c r="O3550" s="4">
        <v>207.11082227802751</v>
      </c>
      <c r="P3550" s="35">
        <f t="shared" si="61"/>
        <v>1.1280530278380261</v>
      </c>
      <c r="T3550" s="28"/>
    </row>
    <row r="3551" spans="2:20" x14ac:dyDescent="0.3">
      <c r="B3551" s="27"/>
      <c r="N3551" s="17">
        <v>3546</v>
      </c>
      <c r="O3551" s="4">
        <v>124.84515608649272</v>
      </c>
      <c r="P3551" s="35">
        <f t="shared" si="61"/>
        <v>0.28277754633277596</v>
      </c>
      <c r="T3551" s="28"/>
    </row>
    <row r="3552" spans="2:20" x14ac:dyDescent="0.3">
      <c r="B3552" s="27"/>
      <c r="N3552" s="17">
        <v>3547</v>
      </c>
      <c r="O3552" s="4">
        <v>106.68087040561528</v>
      </c>
      <c r="P3552" s="35">
        <f t="shared" si="61"/>
        <v>9.614044684882983E-2</v>
      </c>
      <c r="T3552" s="28"/>
    </row>
    <row r="3553" spans="2:20" x14ac:dyDescent="0.3">
      <c r="B3553" s="27"/>
      <c r="N3553" s="17">
        <v>3548</v>
      </c>
      <c r="O3553" s="4">
        <v>75.598565572460629</v>
      </c>
      <c r="P3553" s="35">
        <f t="shared" si="61"/>
        <v>-0.2232286338435634</v>
      </c>
      <c r="T3553" s="28"/>
    </row>
    <row r="3554" spans="2:20" x14ac:dyDescent="0.3">
      <c r="B3554" s="27"/>
      <c r="N3554" s="17">
        <v>3549</v>
      </c>
      <c r="O3554" s="4">
        <v>125.28272796874531</v>
      </c>
      <c r="P3554" s="35">
        <f t="shared" si="61"/>
        <v>0.28727357487769867</v>
      </c>
      <c r="T3554" s="28"/>
    </row>
    <row r="3555" spans="2:20" x14ac:dyDescent="0.3">
      <c r="B3555" s="27"/>
      <c r="N3555" s="17">
        <v>3550</v>
      </c>
      <c r="O3555" s="4">
        <v>120.85567342782079</v>
      </c>
      <c r="P3555" s="35">
        <f t="shared" si="61"/>
        <v>0.24178581756692097</v>
      </c>
      <c r="T3555" s="28"/>
    </row>
    <row r="3556" spans="2:20" x14ac:dyDescent="0.3">
      <c r="B3556" s="27"/>
      <c r="N3556" s="17">
        <v>3551</v>
      </c>
      <c r="O3556" s="4">
        <v>120.25272300499559</v>
      </c>
      <c r="P3556" s="35">
        <f t="shared" si="61"/>
        <v>0.23559053303849153</v>
      </c>
      <c r="T3556" s="28"/>
    </row>
    <row r="3557" spans="2:20" x14ac:dyDescent="0.3">
      <c r="B3557" s="27"/>
      <c r="N3557" s="17">
        <v>3552</v>
      </c>
      <c r="O3557" s="4">
        <v>90.315901118527847</v>
      </c>
      <c r="P3557" s="35">
        <f t="shared" si="61"/>
        <v>-7.2008769395952466E-2</v>
      </c>
      <c r="T3557" s="28"/>
    </row>
    <row r="3558" spans="2:20" x14ac:dyDescent="0.3">
      <c r="B3558" s="27"/>
      <c r="N3558" s="17">
        <v>3553</v>
      </c>
      <c r="O3558" s="4">
        <v>100.46379250777227</v>
      </c>
      <c r="P3558" s="35">
        <f t="shared" si="61"/>
        <v>3.2260291773933414E-2</v>
      </c>
      <c r="T3558" s="28"/>
    </row>
    <row r="3559" spans="2:20" x14ac:dyDescent="0.3">
      <c r="B3559" s="27"/>
      <c r="N3559" s="17">
        <v>3554</v>
      </c>
      <c r="O3559" s="4">
        <v>82.430707892175803</v>
      </c>
      <c r="P3559" s="35">
        <f t="shared" si="61"/>
        <v>-0.15302872352418528</v>
      </c>
      <c r="T3559" s="28"/>
    </row>
    <row r="3560" spans="2:20" x14ac:dyDescent="0.3">
      <c r="B3560" s="27"/>
      <c r="N3560" s="17">
        <v>3555</v>
      </c>
      <c r="O3560" s="4">
        <v>85.92077474726176</v>
      </c>
      <c r="P3560" s="35">
        <f t="shared" si="61"/>
        <v>-0.11716846640853984</v>
      </c>
      <c r="T3560" s="28"/>
    </row>
    <row r="3561" spans="2:20" x14ac:dyDescent="0.3">
      <c r="B3561" s="27"/>
      <c r="N3561" s="17">
        <v>3556</v>
      </c>
      <c r="O3561" s="4">
        <v>92.972532849273705</v>
      </c>
      <c r="P3561" s="35">
        <f t="shared" si="61"/>
        <v>-4.4712015241430092E-2</v>
      </c>
      <c r="T3561" s="28"/>
    </row>
    <row r="3562" spans="2:20" x14ac:dyDescent="0.3">
      <c r="B3562" s="27"/>
      <c r="N3562" s="17">
        <v>3557</v>
      </c>
      <c r="O3562" s="4">
        <v>88.599131387676707</v>
      </c>
      <c r="P3562" s="35">
        <f t="shared" si="61"/>
        <v>-8.9648489926510311E-2</v>
      </c>
      <c r="T3562" s="28"/>
    </row>
    <row r="3563" spans="2:20" x14ac:dyDescent="0.3">
      <c r="B3563" s="27"/>
      <c r="N3563" s="17">
        <v>3558</v>
      </c>
      <c r="O3563" s="4">
        <v>86.143961940354984</v>
      </c>
      <c r="P3563" s="35">
        <f t="shared" si="61"/>
        <v>-0.11487522949888607</v>
      </c>
      <c r="T3563" s="28"/>
    </row>
    <row r="3564" spans="2:20" x14ac:dyDescent="0.3">
      <c r="B3564" s="27"/>
      <c r="N3564" s="17">
        <v>3559</v>
      </c>
      <c r="O3564" s="4">
        <v>51.232974344037018</v>
      </c>
      <c r="P3564" s="35">
        <f t="shared" si="61"/>
        <v>-0.47358382831575219</v>
      </c>
      <c r="T3564" s="28"/>
    </row>
    <row r="3565" spans="2:20" x14ac:dyDescent="0.3">
      <c r="B3565" s="27"/>
      <c r="N3565" s="17">
        <v>3560</v>
      </c>
      <c r="O3565" s="4">
        <v>125.0296775608879</v>
      </c>
      <c r="P3565" s="35">
        <f t="shared" si="61"/>
        <v>0.28467349497499939</v>
      </c>
      <c r="T3565" s="28"/>
    </row>
    <row r="3566" spans="2:20" x14ac:dyDescent="0.3">
      <c r="B3566" s="27"/>
      <c r="N3566" s="17">
        <v>3561</v>
      </c>
      <c r="O3566" s="4">
        <v>91.291062157534</v>
      </c>
      <c r="P3566" s="35">
        <f t="shared" si="61"/>
        <v>-6.198903996384697E-2</v>
      </c>
      <c r="T3566" s="28"/>
    </row>
    <row r="3567" spans="2:20" x14ac:dyDescent="0.3">
      <c r="B3567" s="27"/>
      <c r="N3567" s="17">
        <v>3562</v>
      </c>
      <c r="O3567" s="4">
        <v>115.49725012756444</v>
      </c>
      <c r="P3567" s="35">
        <f t="shared" si="61"/>
        <v>0.18672829424136128</v>
      </c>
      <c r="T3567" s="28"/>
    </row>
    <row r="3568" spans="2:20" x14ac:dyDescent="0.3">
      <c r="B3568" s="27"/>
      <c r="N3568" s="17">
        <v>3563</v>
      </c>
      <c r="O3568" s="4">
        <v>108.03404057431761</v>
      </c>
      <c r="P3568" s="35">
        <f t="shared" si="61"/>
        <v>0.11004420061222064</v>
      </c>
      <c r="T3568" s="28"/>
    </row>
    <row r="3569" spans="2:20" x14ac:dyDescent="0.3">
      <c r="B3569" s="27"/>
      <c r="N3569" s="17">
        <v>3564</v>
      </c>
      <c r="O3569" s="4">
        <v>121.64237987246476</v>
      </c>
      <c r="P3569" s="35">
        <f t="shared" si="61"/>
        <v>0.24986918575179007</v>
      </c>
      <c r="T3569" s="28"/>
    </row>
    <row r="3570" spans="2:20" x14ac:dyDescent="0.3">
      <c r="B3570" s="27"/>
      <c r="N3570" s="17">
        <v>3565</v>
      </c>
      <c r="O3570" s="4">
        <v>111.01894912048517</v>
      </c>
      <c r="P3570" s="35">
        <f t="shared" si="61"/>
        <v>0.14071398213123953</v>
      </c>
      <c r="T3570" s="28"/>
    </row>
    <row r="3571" spans="2:20" x14ac:dyDescent="0.3">
      <c r="B3571" s="27"/>
      <c r="N3571" s="17">
        <v>3566</v>
      </c>
      <c r="O3571" s="4">
        <v>102.83058018542015</v>
      </c>
      <c r="P3571" s="35">
        <f t="shared" si="61"/>
        <v>5.6578913216646098E-2</v>
      </c>
      <c r="T3571" s="28"/>
    </row>
    <row r="3572" spans="2:20" x14ac:dyDescent="0.3">
      <c r="B3572" s="27"/>
      <c r="N3572" s="17">
        <v>3567</v>
      </c>
      <c r="O3572" s="4">
        <v>132.01087756045902</v>
      </c>
      <c r="P3572" s="35">
        <f t="shared" si="61"/>
        <v>0.35640496527492815</v>
      </c>
      <c r="T3572" s="28"/>
    </row>
    <row r="3573" spans="2:20" x14ac:dyDescent="0.3">
      <c r="B3573" s="27"/>
      <c r="N3573" s="17">
        <v>3568</v>
      </c>
      <c r="O3573" s="4">
        <v>158.35737137270863</v>
      </c>
      <c r="P3573" s="35">
        <f t="shared" si="61"/>
        <v>0.62711383173294966</v>
      </c>
      <c r="T3573" s="28"/>
    </row>
    <row r="3574" spans="2:20" x14ac:dyDescent="0.3">
      <c r="B3574" s="27"/>
      <c r="N3574" s="17">
        <v>3569</v>
      </c>
      <c r="O3574" s="4">
        <v>91.717675351752618</v>
      </c>
      <c r="P3574" s="35">
        <f t="shared" si="61"/>
        <v>-5.760561137384379E-2</v>
      </c>
      <c r="T3574" s="28"/>
    </row>
    <row r="3575" spans="2:20" x14ac:dyDescent="0.3">
      <c r="B3575" s="27"/>
      <c r="N3575" s="17">
        <v>3570</v>
      </c>
      <c r="O3575" s="4">
        <v>115.3732299372699</v>
      </c>
      <c r="P3575" s="35">
        <f t="shared" si="61"/>
        <v>0.18545399317603573</v>
      </c>
      <c r="T3575" s="28"/>
    </row>
    <row r="3576" spans="2:20" x14ac:dyDescent="0.3">
      <c r="B3576" s="27"/>
      <c r="N3576" s="17">
        <v>3571</v>
      </c>
      <c r="O3576" s="4">
        <v>121.07157124389693</v>
      </c>
      <c r="P3576" s="35">
        <f t="shared" si="61"/>
        <v>0.24400415650329821</v>
      </c>
      <c r="T3576" s="28"/>
    </row>
    <row r="3577" spans="2:20" x14ac:dyDescent="0.3">
      <c r="B3577" s="27"/>
      <c r="N3577" s="17">
        <v>3572</v>
      </c>
      <c r="O3577" s="4">
        <v>79.875976312020782</v>
      </c>
      <c r="P3577" s="35">
        <f t="shared" si="61"/>
        <v>-0.1792784588816364</v>
      </c>
      <c r="T3577" s="28"/>
    </row>
    <row r="3578" spans="2:20" x14ac:dyDescent="0.3">
      <c r="B3578" s="27"/>
      <c r="N3578" s="17">
        <v>3573</v>
      </c>
      <c r="O3578" s="4">
        <v>127.05235827880963</v>
      </c>
      <c r="P3578" s="35">
        <f t="shared" si="61"/>
        <v>0.30545643513611132</v>
      </c>
      <c r="T3578" s="28"/>
    </row>
    <row r="3579" spans="2:20" x14ac:dyDescent="0.3">
      <c r="B3579" s="27"/>
      <c r="N3579" s="17">
        <v>3574</v>
      </c>
      <c r="O3579" s="4">
        <v>122.89080905735055</v>
      </c>
      <c r="P3579" s="35">
        <f t="shared" si="61"/>
        <v>0.26269673130308524</v>
      </c>
      <c r="T3579" s="28"/>
    </row>
    <row r="3580" spans="2:20" x14ac:dyDescent="0.3">
      <c r="B3580" s="27"/>
      <c r="N3580" s="17">
        <v>3575</v>
      </c>
      <c r="O3580" s="4">
        <v>90.722765664744713</v>
      </c>
      <c r="P3580" s="35">
        <f t="shared" si="61"/>
        <v>-6.7828257146648308E-2</v>
      </c>
      <c r="T3580" s="28"/>
    </row>
    <row r="3581" spans="2:20" x14ac:dyDescent="0.3">
      <c r="B3581" s="27"/>
      <c r="N3581" s="17">
        <v>3576</v>
      </c>
      <c r="O3581" s="4">
        <v>159.10471066124219</v>
      </c>
      <c r="P3581" s="35">
        <f t="shared" si="61"/>
        <v>0.6347927044171171</v>
      </c>
      <c r="T3581" s="28"/>
    </row>
    <row r="3582" spans="2:20" x14ac:dyDescent="0.3">
      <c r="B3582" s="27"/>
      <c r="N3582" s="17">
        <v>3577</v>
      </c>
      <c r="O3582" s="4">
        <v>101.70300840805109</v>
      </c>
      <c r="P3582" s="35">
        <f t="shared" si="61"/>
        <v>4.4993171300592216E-2</v>
      </c>
      <c r="T3582" s="28"/>
    </row>
    <row r="3583" spans="2:20" x14ac:dyDescent="0.3">
      <c r="B3583" s="27"/>
      <c r="N3583" s="17">
        <v>3578</v>
      </c>
      <c r="O3583" s="4">
        <v>156.19080538025153</v>
      </c>
      <c r="P3583" s="35">
        <f t="shared" si="61"/>
        <v>0.60485247778945594</v>
      </c>
      <c r="T3583" s="28"/>
    </row>
    <row r="3584" spans="2:20" x14ac:dyDescent="0.3">
      <c r="B3584" s="27"/>
      <c r="N3584" s="17">
        <v>3579</v>
      </c>
      <c r="O3584" s="4">
        <v>166.31988883531858</v>
      </c>
      <c r="P3584" s="35">
        <f t="shared" si="61"/>
        <v>0.70892828840471944</v>
      </c>
      <c r="T3584" s="28"/>
    </row>
    <row r="3585" spans="2:20" x14ac:dyDescent="0.3">
      <c r="B3585" s="27"/>
      <c r="N3585" s="17">
        <v>3580</v>
      </c>
      <c r="O3585" s="4">
        <v>117.64868865570396</v>
      </c>
      <c r="P3585" s="35">
        <f t="shared" si="61"/>
        <v>0.20883421426841164</v>
      </c>
      <c r="T3585" s="28"/>
    </row>
    <row r="3586" spans="2:20" x14ac:dyDescent="0.3">
      <c r="B3586" s="27"/>
      <c r="N3586" s="17">
        <v>3581</v>
      </c>
      <c r="O3586" s="4">
        <v>101.70161676322998</v>
      </c>
      <c r="P3586" s="35">
        <f t="shared" si="61"/>
        <v>4.4978872221757671E-2</v>
      </c>
      <c r="T3586" s="28"/>
    </row>
    <row r="3587" spans="2:20" x14ac:dyDescent="0.3">
      <c r="B3587" s="27"/>
      <c r="N3587" s="17">
        <v>3582</v>
      </c>
      <c r="O3587" s="4">
        <v>82.869448093846287</v>
      </c>
      <c r="P3587" s="35">
        <f t="shared" si="61"/>
        <v>-0.14852069055743966</v>
      </c>
      <c r="T3587" s="28"/>
    </row>
    <row r="3588" spans="2:20" x14ac:dyDescent="0.3">
      <c r="B3588" s="27"/>
      <c r="N3588" s="17">
        <v>3583</v>
      </c>
      <c r="O3588" s="4">
        <v>179.30573709163147</v>
      </c>
      <c r="P3588" s="35">
        <f t="shared" si="61"/>
        <v>0.842357210162342</v>
      </c>
      <c r="T3588" s="28"/>
    </row>
    <row r="3589" spans="2:20" x14ac:dyDescent="0.3">
      <c r="B3589" s="27"/>
      <c r="N3589" s="17">
        <v>3584</v>
      </c>
      <c r="O3589" s="4">
        <v>67.963578233997964</v>
      </c>
      <c r="P3589" s="35">
        <f t="shared" si="61"/>
        <v>-0.30167773536520892</v>
      </c>
      <c r="T3589" s="28"/>
    </row>
    <row r="3590" spans="2:20" x14ac:dyDescent="0.3">
      <c r="B3590" s="27"/>
      <c r="N3590" s="17">
        <v>3585</v>
      </c>
      <c r="O3590" s="4">
        <v>86.254821530203941</v>
      </c>
      <c r="P3590" s="35">
        <f t="shared" si="61"/>
        <v>-0.11373615292505912</v>
      </c>
      <c r="T3590" s="28"/>
    </row>
    <row r="3591" spans="2:20" x14ac:dyDescent="0.3">
      <c r="B3591" s="27"/>
      <c r="N3591" s="17">
        <v>3586</v>
      </c>
      <c r="O3591" s="4">
        <v>61.040733307401382</v>
      </c>
      <c r="P3591" s="35">
        <f t="shared" ref="P3591:P3654" si="62">O3591/$D$6-1</f>
        <v>-0.37280961029698023</v>
      </c>
      <c r="T3591" s="28"/>
    </row>
    <row r="3592" spans="2:20" x14ac:dyDescent="0.3">
      <c r="B3592" s="27"/>
      <c r="N3592" s="17">
        <v>3587</v>
      </c>
      <c r="O3592" s="4">
        <v>74.832367133215655</v>
      </c>
      <c r="P3592" s="35">
        <f t="shared" si="62"/>
        <v>-0.23110128332960145</v>
      </c>
      <c r="T3592" s="28"/>
    </row>
    <row r="3593" spans="2:20" x14ac:dyDescent="0.3">
      <c r="B3593" s="27"/>
      <c r="N3593" s="17">
        <v>3588</v>
      </c>
      <c r="O3593" s="4">
        <v>88.521221665239906</v>
      </c>
      <c r="P3593" s="35">
        <f t="shared" si="62"/>
        <v>-9.0449008310369061E-2</v>
      </c>
      <c r="T3593" s="28"/>
    </row>
    <row r="3594" spans="2:20" x14ac:dyDescent="0.3">
      <c r="B3594" s="27"/>
      <c r="N3594" s="17">
        <v>3589</v>
      </c>
      <c r="O3594" s="4">
        <v>127.27580923066813</v>
      </c>
      <c r="P3594" s="35">
        <f t="shared" si="62"/>
        <v>0.30775238215348844</v>
      </c>
      <c r="T3594" s="28"/>
    </row>
    <row r="3595" spans="2:20" x14ac:dyDescent="0.3">
      <c r="B3595" s="27"/>
      <c r="N3595" s="17">
        <v>3590</v>
      </c>
      <c r="O3595" s="4">
        <v>145.9863348721646</v>
      </c>
      <c r="P3595" s="35">
        <f t="shared" si="62"/>
        <v>0.500002069088616</v>
      </c>
      <c r="T3595" s="28"/>
    </row>
    <row r="3596" spans="2:20" x14ac:dyDescent="0.3">
      <c r="B3596" s="27"/>
      <c r="N3596" s="17">
        <v>3591</v>
      </c>
      <c r="O3596" s="4">
        <v>82.76428386966829</v>
      </c>
      <c r="P3596" s="35">
        <f t="shared" si="62"/>
        <v>-0.14960124754244253</v>
      </c>
      <c r="T3596" s="28"/>
    </row>
    <row r="3597" spans="2:20" x14ac:dyDescent="0.3">
      <c r="B3597" s="27"/>
      <c r="N3597" s="17">
        <v>3592</v>
      </c>
      <c r="O3597" s="4">
        <v>111.31677148251076</v>
      </c>
      <c r="P3597" s="35">
        <f t="shared" si="62"/>
        <v>0.14377409155621024</v>
      </c>
      <c r="T3597" s="28"/>
    </row>
    <row r="3598" spans="2:20" x14ac:dyDescent="0.3">
      <c r="B3598" s="27"/>
      <c r="N3598" s="17">
        <v>3593</v>
      </c>
      <c r="O3598" s="4">
        <v>124.58234770053724</v>
      </c>
      <c r="P3598" s="35">
        <f t="shared" si="62"/>
        <v>0.28007720370788403</v>
      </c>
      <c r="T3598" s="28"/>
    </row>
    <row r="3599" spans="2:20" x14ac:dyDescent="0.3">
      <c r="B3599" s="27"/>
      <c r="N3599" s="17">
        <v>3594</v>
      </c>
      <c r="O3599" s="4">
        <v>130.34241337120906</v>
      </c>
      <c r="P3599" s="35">
        <f t="shared" si="62"/>
        <v>0.33926158169545317</v>
      </c>
      <c r="T3599" s="28"/>
    </row>
    <row r="3600" spans="2:20" x14ac:dyDescent="0.3">
      <c r="B3600" s="27"/>
      <c r="N3600" s="17">
        <v>3595</v>
      </c>
      <c r="O3600" s="4">
        <v>104.24841649495305</v>
      </c>
      <c r="P3600" s="35">
        <f t="shared" si="62"/>
        <v>7.1147108245246837E-2</v>
      </c>
      <c r="T3600" s="28"/>
    </row>
    <row r="3601" spans="2:20" x14ac:dyDescent="0.3">
      <c r="B3601" s="27"/>
      <c r="N3601" s="17">
        <v>3596</v>
      </c>
      <c r="O3601" s="4">
        <v>131.07317877435554</v>
      </c>
      <c r="P3601" s="35">
        <f t="shared" si="62"/>
        <v>0.3467701585612124</v>
      </c>
      <c r="T3601" s="28"/>
    </row>
    <row r="3602" spans="2:20" x14ac:dyDescent="0.3">
      <c r="B3602" s="27"/>
      <c r="N3602" s="17">
        <v>3597</v>
      </c>
      <c r="O3602" s="4">
        <v>101.51888288658222</v>
      </c>
      <c r="P3602" s="35">
        <f t="shared" si="62"/>
        <v>4.310129105428584E-2</v>
      </c>
      <c r="T3602" s="28"/>
    </row>
    <row r="3603" spans="2:20" x14ac:dyDescent="0.3">
      <c r="B3603" s="27"/>
      <c r="N3603" s="17">
        <v>3598</v>
      </c>
      <c r="O3603" s="4">
        <v>172.14539387552961</v>
      </c>
      <c r="P3603" s="35">
        <f t="shared" si="62"/>
        <v>0.76878505254264029</v>
      </c>
      <c r="T3603" s="28"/>
    </row>
    <row r="3604" spans="2:20" x14ac:dyDescent="0.3">
      <c r="B3604" s="27"/>
      <c r="N3604" s="17">
        <v>3599</v>
      </c>
      <c r="O3604" s="4">
        <v>70.736651854146771</v>
      </c>
      <c r="P3604" s="35">
        <f t="shared" si="62"/>
        <v>-0.27318454679656168</v>
      </c>
      <c r="T3604" s="28"/>
    </row>
    <row r="3605" spans="2:20" x14ac:dyDescent="0.3">
      <c r="B3605" s="27"/>
      <c r="N3605" s="17">
        <v>3600</v>
      </c>
      <c r="O3605" s="4">
        <v>91.806995647294414</v>
      </c>
      <c r="P3605" s="35">
        <f t="shared" si="62"/>
        <v>-5.6687849939243584E-2</v>
      </c>
      <c r="T3605" s="28"/>
    </row>
    <row r="3606" spans="2:20" x14ac:dyDescent="0.3">
      <c r="B3606" s="27"/>
      <c r="N3606" s="17">
        <v>3601</v>
      </c>
      <c r="O3606" s="4">
        <v>95.026293967309144</v>
      </c>
      <c r="P3606" s="35">
        <f t="shared" si="62"/>
        <v>-2.3609725570519879E-2</v>
      </c>
      <c r="T3606" s="28"/>
    </row>
    <row r="3607" spans="2:20" x14ac:dyDescent="0.3">
      <c r="B3607" s="27"/>
      <c r="N3607" s="17">
        <v>3602</v>
      </c>
      <c r="O3607" s="4">
        <v>104.06010944268077</v>
      </c>
      <c r="P3607" s="35">
        <f t="shared" si="62"/>
        <v>6.9212262985382411E-2</v>
      </c>
      <c r="T3607" s="28"/>
    </row>
    <row r="3608" spans="2:20" x14ac:dyDescent="0.3">
      <c r="B3608" s="27"/>
      <c r="N3608" s="17">
        <v>3603</v>
      </c>
      <c r="O3608" s="4">
        <v>100.76510499796453</v>
      </c>
      <c r="P3608" s="35">
        <f t="shared" si="62"/>
        <v>3.5356262085993295E-2</v>
      </c>
      <c r="T3608" s="28"/>
    </row>
    <row r="3609" spans="2:20" x14ac:dyDescent="0.3">
      <c r="B3609" s="27"/>
      <c r="N3609" s="17">
        <v>3604</v>
      </c>
      <c r="O3609" s="4">
        <v>138.39025219040775</v>
      </c>
      <c r="P3609" s="35">
        <f t="shared" si="62"/>
        <v>0.42195271091011954</v>
      </c>
      <c r="T3609" s="28"/>
    </row>
    <row r="3610" spans="2:20" x14ac:dyDescent="0.3">
      <c r="B3610" s="27"/>
      <c r="N3610" s="17">
        <v>3605</v>
      </c>
      <c r="O3610" s="4">
        <v>133.93960279244519</v>
      </c>
      <c r="P3610" s="35">
        <f t="shared" si="62"/>
        <v>0.37622251765896508</v>
      </c>
      <c r="T3610" s="28"/>
    </row>
    <row r="3611" spans="2:20" x14ac:dyDescent="0.3">
      <c r="B3611" s="27"/>
      <c r="N3611" s="17">
        <v>3606</v>
      </c>
      <c r="O3611" s="4">
        <v>127.08056899733015</v>
      </c>
      <c r="P3611" s="35">
        <f t="shared" si="62"/>
        <v>0.30574629881539539</v>
      </c>
      <c r="T3611" s="28"/>
    </row>
    <row r="3612" spans="2:20" x14ac:dyDescent="0.3">
      <c r="B3612" s="27"/>
      <c r="N3612" s="17">
        <v>3607</v>
      </c>
      <c r="O3612" s="4">
        <v>161.37944052625548</v>
      </c>
      <c r="P3612" s="35">
        <f t="shared" si="62"/>
        <v>0.65816543657814752</v>
      </c>
      <c r="T3612" s="28"/>
    </row>
    <row r="3613" spans="2:20" x14ac:dyDescent="0.3">
      <c r="B3613" s="27"/>
      <c r="N3613" s="17">
        <v>3608</v>
      </c>
      <c r="O3613" s="4">
        <v>97.739822960423382</v>
      </c>
      <c r="P3613" s="35">
        <f t="shared" si="62"/>
        <v>4.2716450232931358E-3</v>
      </c>
      <c r="T3613" s="28"/>
    </row>
    <row r="3614" spans="2:20" x14ac:dyDescent="0.3">
      <c r="B3614" s="27"/>
      <c r="N3614" s="17">
        <v>3609</v>
      </c>
      <c r="O3614" s="4">
        <v>92.326245684083077</v>
      </c>
      <c r="P3614" s="35">
        <f t="shared" si="62"/>
        <v>-5.1352582564804905E-2</v>
      </c>
      <c r="T3614" s="28"/>
    </row>
    <row r="3615" spans="2:20" x14ac:dyDescent="0.3">
      <c r="B3615" s="27"/>
      <c r="N3615" s="17">
        <v>3610</v>
      </c>
      <c r="O3615" s="4">
        <v>124.39133816869933</v>
      </c>
      <c r="P3615" s="35">
        <f t="shared" si="62"/>
        <v>0.27811459060972399</v>
      </c>
      <c r="T3615" s="28"/>
    </row>
    <row r="3616" spans="2:20" x14ac:dyDescent="0.3">
      <c r="B3616" s="27"/>
      <c r="N3616" s="17">
        <v>3611</v>
      </c>
      <c r="O3616" s="4">
        <v>152.32939588625248</v>
      </c>
      <c r="P3616" s="35">
        <f t="shared" si="62"/>
        <v>0.56517669419184058</v>
      </c>
      <c r="T3616" s="28"/>
    </row>
    <row r="3617" spans="2:20" x14ac:dyDescent="0.3">
      <c r="B3617" s="27"/>
      <c r="N3617" s="17">
        <v>3612</v>
      </c>
      <c r="O3617" s="4">
        <v>91.229340968617421</v>
      </c>
      <c r="P3617" s="35">
        <f t="shared" si="62"/>
        <v>-6.2623221999874912E-2</v>
      </c>
      <c r="T3617" s="28"/>
    </row>
    <row r="3618" spans="2:20" x14ac:dyDescent="0.3">
      <c r="B3618" s="27"/>
      <c r="N3618" s="17">
        <v>3613</v>
      </c>
      <c r="O3618" s="4">
        <v>97.529848205379565</v>
      </c>
      <c r="P3618" s="35">
        <f t="shared" si="62"/>
        <v>2.1141652338463324E-3</v>
      </c>
      <c r="T3618" s="28"/>
    </row>
    <row r="3619" spans="2:20" x14ac:dyDescent="0.3">
      <c r="B3619" s="27"/>
      <c r="N3619" s="17">
        <v>3614</v>
      </c>
      <c r="O3619" s="4">
        <v>100.73581460307074</v>
      </c>
      <c r="P3619" s="35">
        <f t="shared" si="62"/>
        <v>3.5055304787602326E-2</v>
      </c>
      <c r="T3619" s="28"/>
    </row>
    <row r="3620" spans="2:20" x14ac:dyDescent="0.3">
      <c r="B3620" s="27"/>
      <c r="N3620" s="17">
        <v>3615</v>
      </c>
      <c r="O3620" s="4">
        <v>121.6939015346465</v>
      </c>
      <c r="P3620" s="35">
        <f t="shared" si="62"/>
        <v>0.25039856817613271</v>
      </c>
      <c r="T3620" s="28"/>
    </row>
    <row r="3621" spans="2:20" x14ac:dyDescent="0.3">
      <c r="B3621" s="27"/>
      <c r="N3621" s="17">
        <v>3616</v>
      </c>
      <c r="O3621" s="4">
        <v>102.84697451061417</v>
      </c>
      <c r="P3621" s="35">
        <f t="shared" si="62"/>
        <v>5.6747364063322259E-2</v>
      </c>
      <c r="T3621" s="28"/>
    </row>
    <row r="3622" spans="2:20" x14ac:dyDescent="0.3">
      <c r="B3622" s="27"/>
      <c r="N3622" s="17">
        <v>3617</v>
      </c>
      <c r="O3622" s="4">
        <v>102.3253575911656</v>
      </c>
      <c r="P3622" s="35">
        <f t="shared" si="62"/>
        <v>5.1387777091502995E-2</v>
      </c>
      <c r="T3622" s="28"/>
    </row>
    <row r="3623" spans="2:20" x14ac:dyDescent="0.3">
      <c r="B3623" s="27"/>
      <c r="N3623" s="17">
        <v>3618</v>
      </c>
      <c r="O3623" s="4">
        <v>99.799042157596205</v>
      </c>
      <c r="P3623" s="35">
        <f t="shared" si="62"/>
        <v>2.5430016176120729E-2</v>
      </c>
      <c r="T3623" s="28"/>
    </row>
    <row r="3624" spans="2:20" x14ac:dyDescent="0.3">
      <c r="B3624" s="27"/>
      <c r="N3624" s="17">
        <v>3619</v>
      </c>
      <c r="O3624" s="4">
        <v>86.450156900856101</v>
      </c>
      <c r="P3624" s="35">
        <f t="shared" si="62"/>
        <v>-0.11172909205596471</v>
      </c>
      <c r="T3624" s="28"/>
    </row>
    <row r="3625" spans="2:20" x14ac:dyDescent="0.3">
      <c r="B3625" s="27"/>
      <c r="N3625" s="17">
        <v>3620</v>
      </c>
      <c r="O3625" s="4">
        <v>113.67905162466724</v>
      </c>
      <c r="P3625" s="35">
        <f t="shared" si="62"/>
        <v>0.16804639830399282</v>
      </c>
      <c r="T3625" s="28"/>
    </row>
    <row r="3626" spans="2:20" x14ac:dyDescent="0.3">
      <c r="B3626" s="27"/>
      <c r="N3626" s="17">
        <v>3621</v>
      </c>
      <c r="O3626" s="4">
        <v>125.94321897043318</v>
      </c>
      <c r="P3626" s="35">
        <f t="shared" si="62"/>
        <v>0.2940600858892517</v>
      </c>
      <c r="T3626" s="28"/>
    </row>
    <row r="3627" spans="2:20" x14ac:dyDescent="0.3">
      <c r="B3627" s="27"/>
      <c r="N3627" s="17">
        <v>3622</v>
      </c>
      <c r="O3627" s="4">
        <v>97.866902518542219</v>
      </c>
      <c r="P3627" s="35">
        <f t="shared" si="62"/>
        <v>5.5773809353840686E-3</v>
      </c>
      <c r="T3627" s="28"/>
    </row>
    <row r="3628" spans="2:20" x14ac:dyDescent="0.3">
      <c r="B3628" s="27"/>
      <c r="N3628" s="17">
        <v>3623</v>
      </c>
      <c r="O3628" s="4">
        <v>96.569438035869439</v>
      </c>
      <c r="P3628" s="35">
        <f t="shared" si="62"/>
        <v>-7.753999774203546E-3</v>
      </c>
      <c r="T3628" s="28"/>
    </row>
    <row r="3629" spans="2:20" x14ac:dyDescent="0.3">
      <c r="B3629" s="27"/>
      <c r="N3629" s="17">
        <v>3624</v>
      </c>
      <c r="O3629" s="4">
        <v>112.60273732883063</v>
      </c>
      <c r="P3629" s="35">
        <f t="shared" si="62"/>
        <v>0.15698732436972129</v>
      </c>
      <c r="T3629" s="28"/>
    </row>
    <row r="3630" spans="2:20" x14ac:dyDescent="0.3">
      <c r="B3630" s="27"/>
      <c r="N3630" s="17">
        <v>3625</v>
      </c>
      <c r="O3630" s="4">
        <v>72.223017975296898</v>
      </c>
      <c r="P3630" s="35">
        <f t="shared" si="62"/>
        <v>-0.25791221148448773</v>
      </c>
      <c r="T3630" s="28"/>
    </row>
    <row r="3631" spans="2:20" x14ac:dyDescent="0.3">
      <c r="B3631" s="27"/>
      <c r="N3631" s="17">
        <v>3626</v>
      </c>
      <c r="O3631" s="4">
        <v>80.676822266596702</v>
      </c>
      <c r="P3631" s="35">
        <f t="shared" si="62"/>
        <v>-0.1710498079607331</v>
      </c>
      <c r="T3631" s="28"/>
    </row>
    <row r="3632" spans="2:20" x14ac:dyDescent="0.3">
      <c r="B3632" s="27"/>
      <c r="N3632" s="17">
        <v>3627</v>
      </c>
      <c r="O3632" s="4">
        <v>111.39155718761691</v>
      </c>
      <c r="P3632" s="35">
        <f t="shared" si="62"/>
        <v>0.14454251082295677</v>
      </c>
      <c r="T3632" s="28"/>
    </row>
    <row r="3633" spans="2:20" x14ac:dyDescent="0.3">
      <c r="B3633" s="27"/>
      <c r="N3633" s="17">
        <v>3628</v>
      </c>
      <c r="O3633" s="4">
        <v>92.396518080525468</v>
      </c>
      <c r="P3633" s="35">
        <f t="shared" si="62"/>
        <v>-5.063053731203726E-2</v>
      </c>
      <c r="T3633" s="28"/>
    </row>
    <row r="3634" spans="2:20" x14ac:dyDescent="0.3">
      <c r="B3634" s="27"/>
      <c r="N3634" s="17">
        <v>3629</v>
      </c>
      <c r="O3634" s="4">
        <v>147.70245492242589</v>
      </c>
      <c r="P3634" s="35">
        <f t="shared" si="62"/>
        <v>0.51763511418458674</v>
      </c>
      <c r="T3634" s="28"/>
    </row>
    <row r="3635" spans="2:20" x14ac:dyDescent="0.3">
      <c r="B3635" s="27"/>
      <c r="N3635" s="17">
        <v>3630</v>
      </c>
      <c r="O3635" s="4">
        <v>119.66982806061598</v>
      </c>
      <c r="P3635" s="35">
        <f t="shared" si="62"/>
        <v>0.22960131751776247</v>
      </c>
      <c r="T3635" s="28"/>
    </row>
    <row r="3636" spans="2:20" x14ac:dyDescent="0.3">
      <c r="B3636" s="27"/>
      <c r="N3636" s="17">
        <v>3631</v>
      </c>
      <c r="O3636" s="4">
        <v>86.251990020038363</v>
      </c>
      <c r="P3636" s="35">
        <f t="shared" si="62"/>
        <v>-0.11376524654612119</v>
      </c>
      <c r="T3636" s="28"/>
    </row>
    <row r="3637" spans="2:20" x14ac:dyDescent="0.3">
      <c r="B3637" s="27"/>
      <c r="N3637" s="17">
        <v>3632</v>
      </c>
      <c r="O3637" s="4">
        <v>94.64284051282776</v>
      </c>
      <c r="P3637" s="35">
        <f t="shared" si="62"/>
        <v>-2.754969005846275E-2</v>
      </c>
      <c r="T3637" s="28"/>
    </row>
    <row r="3638" spans="2:20" x14ac:dyDescent="0.3">
      <c r="B3638" s="27"/>
      <c r="N3638" s="17">
        <v>3633</v>
      </c>
      <c r="O3638" s="4">
        <v>107.71262951298202</v>
      </c>
      <c r="P3638" s="35">
        <f t="shared" si="62"/>
        <v>0.10674171851721126</v>
      </c>
      <c r="T3638" s="28"/>
    </row>
    <row r="3639" spans="2:20" x14ac:dyDescent="0.3">
      <c r="B3639" s="27"/>
      <c r="N3639" s="17">
        <v>3634</v>
      </c>
      <c r="O3639" s="4">
        <v>80.405807523711516</v>
      </c>
      <c r="P3639" s="35">
        <f t="shared" si="62"/>
        <v>-0.1738344704802578</v>
      </c>
      <c r="T3639" s="28"/>
    </row>
    <row r="3640" spans="2:20" x14ac:dyDescent="0.3">
      <c r="B3640" s="27"/>
      <c r="N3640" s="17">
        <v>3635</v>
      </c>
      <c r="O3640" s="4">
        <v>101.77281806789412</v>
      </c>
      <c r="P3640" s="35">
        <f t="shared" si="62"/>
        <v>4.5710461958643256E-2</v>
      </c>
      <c r="T3640" s="28"/>
    </row>
    <row r="3641" spans="2:20" x14ac:dyDescent="0.3">
      <c r="B3641" s="27"/>
      <c r="N3641" s="17">
        <v>3636</v>
      </c>
      <c r="O3641" s="4">
        <v>97.205355719955364</v>
      </c>
      <c r="P3641" s="35">
        <f t="shared" si="62"/>
        <v>-1.2199783349078341E-3</v>
      </c>
      <c r="T3641" s="28"/>
    </row>
    <row r="3642" spans="2:20" x14ac:dyDescent="0.3">
      <c r="B3642" s="27"/>
      <c r="N3642" s="17">
        <v>3637</v>
      </c>
      <c r="O3642" s="4">
        <v>94.141765761419677</v>
      </c>
      <c r="P3642" s="35">
        <f t="shared" si="62"/>
        <v>-3.2698207312069738E-2</v>
      </c>
      <c r="T3642" s="28"/>
    </row>
    <row r="3643" spans="2:20" x14ac:dyDescent="0.3">
      <c r="B3643" s="27"/>
      <c r="N3643" s="17">
        <v>3638</v>
      </c>
      <c r="O3643" s="4">
        <v>154.69446813642298</v>
      </c>
      <c r="P3643" s="35">
        <f t="shared" si="62"/>
        <v>0.58947768970560799</v>
      </c>
      <c r="T3643" s="28"/>
    </row>
    <row r="3644" spans="2:20" x14ac:dyDescent="0.3">
      <c r="B3644" s="27"/>
      <c r="N3644" s="17">
        <v>3639</v>
      </c>
      <c r="O3644" s="4">
        <v>96.802932703615213</v>
      </c>
      <c r="P3644" s="35">
        <f t="shared" si="62"/>
        <v>-5.3548540935717259E-3</v>
      </c>
      <c r="T3644" s="28"/>
    </row>
    <row r="3645" spans="2:20" x14ac:dyDescent="0.3">
      <c r="B3645" s="27"/>
      <c r="N3645" s="17">
        <v>3640</v>
      </c>
      <c r="O3645" s="4">
        <v>109.31467164746896</v>
      </c>
      <c r="P3645" s="35">
        <f t="shared" si="62"/>
        <v>0.12320261890629114</v>
      </c>
      <c r="T3645" s="28"/>
    </row>
    <row r="3646" spans="2:20" x14ac:dyDescent="0.3">
      <c r="B3646" s="27"/>
      <c r="N3646" s="17">
        <v>3641</v>
      </c>
      <c r="O3646" s="4">
        <v>159.89927707510637</v>
      </c>
      <c r="P3646" s="35">
        <f t="shared" si="62"/>
        <v>0.64295683338075094</v>
      </c>
      <c r="T3646" s="28"/>
    </row>
    <row r="3647" spans="2:20" x14ac:dyDescent="0.3">
      <c r="B3647" s="27"/>
      <c r="N3647" s="17">
        <v>3642</v>
      </c>
      <c r="O3647" s="4">
        <v>124.5287675568098</v>
      </c>
      <c r="P3647" s="35">
        <f t="shared" si="62"/>
        <v>0.27952667049171964</v>
      </c>
      <c r="T3647" s="28"/>
    </row>
    <row r="3648" spans="2:20" x14ac:dyDescent="0.3">
      <c r="B3648" s="27"/>
      <c r="N3648" s="17">
        <v>3643</v>
      </c>
      <c r="O3648" s="4">
        <v>152.3923355375492</v>
      </c>
      <c r="P3648" s="35">
        <f t="shared" si="62"/>
        <v>0.56582339586604502</v>
      </c>
      <c r="T3648" s="28"/>
    </row>
    <row r="3649" spans="2:20" x14ac:dyDescent="0.3">
      <c r="B3649" s="27"/>
      <c r="N3649" s="17">
        <v>3644</v>
      </c>
      <c r="O3649" s="4">
        <v>102.26435920181794</v>
      </c>
      <c r="P3649" s="35">
        <f t="shared" si="62"/>
        <v>5.0761021783804594E-2</v>
      </c>
      <c r="T3649" s="28"/>
    </row>
    <row r="3650" spans="2:20" x14ac:dyDescent="0.3">
      <c r="B3650" s="27"/>
      <c r="N3650" s="17">
        <v>3645</v>
      </c>
      <c r="O3650" s="4">
        <v>162.43759656770243</v>
      </c>
      <c r="P3650" s="35">
        <f t="shared" si="62"/>
        <v>0.66903793538414136</v>
      </c>
      <c r="T3650" s="28"/>
    </row>
    <row r="3651" spans="2:20" x14ac:dyDescent="0.3">
      <c r="B3651" s="27"/>
      <c r="N3651" s="17">
        <v>3646</v>
      </c>
      <c r="O3651" s="4">
        <v>107.21249922339643</v>
      </c>
      <c r="P3651" s="35">
        <f t="shared" si="62"/>
        <v>0.1016029055601686</v>
      </c>
      <c r="T3651" s="28"/>
    </row>
    <row r="3652" spans="2:20" x14ac:dyDescent="0.3">
      <c r="B3652" s="27"/>
      <c r="N3652" s="17">
        <v>3647</v>
      </c>
      <c r="O3652" s="4">
        <v>70.815552114688586</v>
      </c>
      <c r="P3652" s="35">
        <f t="shared" si="62"/>
        <v>-0.27237385068470987</v>
      </c>
      <c r="T3652" s="28"/>
    </row>
    <row r="3653" spans="2:20" x14ac:dyDescent="0.3">
      <c r="B3653" s="27"/>
      <c r="N3653" s="17">
        <v>3648</v>
      </c>
      <c r="O3653" s="4">
        <v>112.26306717363082</v>
      </c>
      <c r="P3653" s="35">
        <f t="shared" si="62"/>
        <v>0.15349723102602897</v>
      </c>
      <c r="T3653" s="28"/>
    </row>
    <row r="3654" spans="2:20" x14ac:dyDescent="0.3">
      <c r="B3654" s="27"/>
      <c r="N3654" s="17">
        <v>3649</v>
      </c>
      <c r="O3654" s="4">
        <v>143.93288480651691</v>
      </c>
      <c r="P3654" s="35">
        <f t="shared" si="62"/>
        <v>0.47890297546496341</v>
      </c>
      <c r="T3654" s="28"/>
    </row>
    <row r="3655" spans="2:20" x14ac:dyDescent="0.3">
      <c r="B3655" s="27"/>
      <c r="N3655" s="17">
        <v>3650</v>
      </c>
      <c r="O3655" s="4">
        <v>94.441589948237024</v>
      </c>
      <c r="P3655" s="35">
        <f t="shared" ref="P3655:P3718" si="63">O3655/$D$6-1</f>
        <v>-2.9617529240504648E-2</v>
      </c>
      <c r="T3655" s="28"/>
    </row>
    <row r="3656" spans="2:20" x14ac:dyDescent="0.3">
      <c r="B3656" s="27"/>
      <c r="N3656" s="17">
        <v>3651</v>
      </c>
      <c r="O3656" s="4">
        <v>104.39606226102353</v>
      </c>
      <c r="P3656" s="35">
        <f t="shared" si="63"/>
        <v>7.2664160884398532E-2</v>
      </c>
      <c r="T3656" s="28"/>
    </row>
    <row r="3657" spans="2:20" x14ac:dyDescent="0.3">
      <c r="B3657" s="27"/>
      <c r="N3657" s="17">
        <v>3652</v>
      </c>
      <c r="O3657" s="4">
        <v>117.22499810875497</v>
      </c>
      <c r="P3657" s="35">
        <f t="shared" si="63"/>
        <v>0.20448081572851895</v>
      </c>
      <c r="T3657" s="28"/>
    </row>
    <row r="3658" spans="2:20" x14ac:dyDescent="0.3">
      <c r="B3658" s="27"/>
      <c r="N3658" s="17">
        <v>3653</v>
      </c>
      <c r="O3658" s="4">
        <v>118.88657300295161</v>
      </c>
      <c r="P3658" s="35">
        <f t="shared" si="63"/>
        <v>0.22155341215628144</v>
      </c>
      <c r="T3658" s="28"/>
    </row>
    <row r="3659" spans="2:20" x14ac:dyDescent="0.3">
      <c r="B3659" s="27"/>
      <c r="N3659" s="17">
        <v>3654</v>
      </c>
      <c r="O3659" s="4">
        <v>139.54336360418128</v>
      </c>
      <c r="P3659" s="35">
        <f t="shared" si="63"/>
        <v>0.43380087127433864</v>
      </c>
      <c r="T3659" s="28"/>
    </row>
    <row r="3660" spans="2:20" x14ac:dyDescent="0.3">
      <c r="B3660" s="27"/>
      <c r="N3660" s="17">
        <v>3655</v>
      </c>
      <c r="O3660" s="4">
        <v>85.05944880646588</v>
      </c>
      <c r="P3660" s="35">
        <f t="shared" si="63"/>
        <v>-0.12601854607171425</v>
      </c>
      <c r="T3660" s="28"/>
    </row>
    <row r="3661" spans="2:20" x14ac:dyDescent="0.3">
      <c r="B3661" s="27"/>
      <c r="N3661" s="17">
        <v>3656</v>
      </c>
      <c r="O3661" s="4">
        <v>107.7143183318734</v>
      </c>
      <c r="P3661" s="35">
        <f t="shared" si="63"/>
        <v>0.10675907104430649</v>
      </c>
      <c r="T3661" s="28"/>
    </row>
    <row r="3662" spans="2:20" x14ac:dyDescent="0.3">
      <c r="B3662" s="27"/>
      <c r="N3662" s="17">
        <v>3657</v>
      </c>
      <c r="O3662" s="4">
        <v>117.62788700699824</v>
      </c>
      <c r="P3662" s="35">
        <f t="shared" si="63"/>
        <v>0.20862047839973341</v>
      </c>
      <c r="T3662" s="28"/>
    </row>
    <row r="3663" spans="2:20" x14ac:dyDescent="0.3">
      <c r="B3663" s="27"/>
      <c r="N3663" s="17">
        <v>3658</v>
      </c>
      <c r="O3663" s="4">
        <v>94.668849451949455</v>
      </c>
      <c r="P3663" s="35">
        <f t="shared" si="63"/>
        <v>-2.7282449549058119E-2</v>
      </c>
      <c r="T3663" s="28"/>
    </row>
    <row r="3664" spans="2:20" x14ac:dyDescent="0.3">
      <c r="B3664" s="27"/>
      <c r="N3664" s="17">
        <v>3659</v>
      </c>
      <c r="O3664" s="4">
        <v>130.90923798050562</v>
      </c>
      <c r="P3664" s="35">
        <f t="shared" si="63"/>
        <v>0.34508567535120327</v>
      </c>
      <c r="T3664" s="28"/>
    </row>
    <row r="3665" spans="2:20" x14ac:dyDescent="0.3">
      <c r="B3665" s="27"/>
      <c r="N3665" s="17">
        <v>3660</v>
      </c>
      <c r="O3665" s="4">
        <v>186.68419794889655</v>
      </c>
      <c r="P3665" s="35">
        <f t="shared" si="63"/>
        <v>0.91817051530681737</v>
      </c>
      <c r="T3665" s="28"/>
    </row>
    <row r="3666" spans="2:20" x14ac:dyDescent="0.3">
      <c r="B3666" s="27"/>
      <c r="N3666" s="17">
        <v>3661</v>
      </c>
      <c r="O3666" s="4">
        <v>132.05131097890771</v>
      </c>
      <c r="P3666" s="35">
        <f t="shared" si="63"/>
        <v>0.35682041656621832</v>
      </c>
      <c r="T3666" s="28"/>
    </row>
    <row r="3667" spans="2:20" x14ac:dyDescent="0.3">
      <c r="B3667" s="27"/>
      <c r="N3667" s="17">
        <v>3662</v>
      </c>
      <c r="O3667" s="4">
        <v>79.173392780089188</v>
      </c>
      <c r="P3667" s="35">
        <f t="shared" si="63"/>
        <v>-0.18649746847269033</v>
      </c>
      <c r="T3667" s="28"/>
    </row>
    <row r="3668" spans="2:20" x14ac:dyDescent="0.3">
      <c r="B3668" s="27"/>
      <c r="N3668" s="17">
        <v>3663</v>
      </c>
      <c r="O3668" s="4">
        <v>97.450893758932878</v>
      </c>
      <c r="P3668" s="35">
        <f t="shared" si="63"/>
        <v>1.302912364613773E-3</v>
      </c>
      <c r="T3668" s="28"/>
    </row>
    <row r="3669" spans="2:20" x14ac:dyDescent="0.3">
      <c r="B3669" s="27"/>
      <c r="N3669" s="17">
        <v>3664</v>
      </c>
      <c r="O3669" s="4">
        <v>69.570360585141756</v>
      </c>
      <c r="P3669" s="35">
        <f t="shared" si="63"/>
        <v>-0.28516812949421233</v>
      </c>
      <c r="T3669" s="28"/>
    </row>
    <row r="3670" spans="2:20" x14ac:dyDescent="0.3">
      <c r="B3670" s="27"/>
      <c r="N3670" s="17">
        <v>3665</v>
      </c>
      <c r="O3670" s="4">
        <v>110.80945783277579</v>
      </c>
      <c r="P3670" s="35">
        <f t="shared" si="63"/>
        <v>0.1385614699437443</v>
      </c>
      <c r="T3670" s="28"/>
    </row>
    <row r="3671" spans="2:20" x14ac:dyDescent="0.3">
      <c r="B3671" s="27"/>
      <c r="N3671" s="17">
        <v>3666</v>
      </c>
      <c r="O3671" s="4">
        <v>104.59145908924883</v>
      </c>
      <c r="P3671" s="35">
        <f t="shared" si="63"/>
        <v>7.4671853226890406E-2</v>
      </c>
      <c r="T3671" s="28"/>
    </row>
    <row r="3672" spans="2:20" x14ac:dyDescent="0.3">
      <c r="B3672" s="27"/>
      <c r="N3672" s="17">
        <v>3667</v>
      </c>
      <c r="O3672" s="4">
        <v>108.45029747894053</v>
      </c>
      <c r="P3672" s="35">
        <f t="shared" si="63"/>
        <v>0.11432121886022006</v>
      </c>
      <c r="T3672" s="28"/>
    </row>
    <row r="3673" spans="2:20" x14ac:dyDescent="0.3">
      <c r="B3673" s="27"/>
      <c r="N3673" s="17">
        <v>3668</v>
      </c>
      <c r="O3673" s="4">
        <v>68.492212610560941</v>
      </c>
      <c r="P3673" s="35">
        <f t="shared" si="63"/>
        <v>-0.29624604438310298</v>
      </c>
      <c r="T3673" s="28"/>
    </row>
    <row r="3674" spans="2:20" x14ac:dyDescent="0.3">
      <c r="B3674" s="27"/>
      <c r="N3674" s="17">
        <v>3669</v>
      </c>
      <c r="O3674" s="4">
        <v>102.34541490346444</v>
      </c>
      <c r="P3674" s="35">
        <f t="shared" si="63"/>
        <v>5.1593864941951173E-2</v>
      </c>
      <c r="T3674" s="28"/>
    </row>
    <row r="3675" spans="2:20" x14ac:dyDescent="0.3">
      <c r="B3675" s="27"/>
      <c r="N3675" s="17">
        <v>3670</v>
      </c>
      <c r="O3675" s="4">
        <v>97.327112490199596</v>
      </c>
      <c r="P3675" s="35">
        <f t="shared" si="63"/>
        <v>3.1066206020113896E-5</v>
      </c>
      <c r="T3675" s="28"/>
    </row>
    <row r="3676" spans="2:20" x14ac:dyDescent="0.3">
      <c r="B3676" s="27"/>
      <c r="N3676" s="17">
        <v>3671</v>
      </c>
      <c r="O3676" s="4">
        <v>123.32973915669177</v>
      </c>
      <c r="P3676" s="35">
        <f t="shared" si="63"/>
        <v>0.26720671545861352</v>
      </c>
      <c r="T3676" s="28"/>
    </row>
    <row r="3677" spans="2:20" x14ac:dyDescent="0.3">
      <c r="B3677" s="27"/>
      <c r="N3677" s="17">
        <v>3672</v>
      </c>
      <c r="O3677" s="4">
        <v>86.046481428580904</v>
      </c>
      <c r="P3677" s="35">
        <f t="shared" si="63"/>
        <v>-0.11587683673483029</v>
      </c>
      <c r="T3677" s="28"/>
    </row>
    <row r="3678" spans="2:20" x14ac:dyDescent="0.3">
      <c r="B3678" s="27"/>
      <c r="N3678" s="17">
        <v>3673</v>
      </c>
      <c r="O3678" s="4">
        <v>105.87870874414753</v>
      </c>
      <c r="P3678" s="35">
        <f t="shared" si="63"/>
        <v>8.7898277107402834E-2</v>
      </c>
      <c r="T3678" s="28"/>
    </row>
    <row r="3679" spans="2:20" x14ac:dyDescent="0.3">
      <c r="B3679" s="27"/>
      <c r="N3679" s="17">
        <v>3674</v>
      </c>
      <c r="O3679" s="4">
        <v>121.96639010799893</v>
      </c>
      <c r="P3679" s="35">
        <f t="shared" si="63"/>
        <v>0.25319837422777147</v>
      </c>
      <c r="T3679" s="28"/>
    </row>
    <row r="3680" spans="2:20" x14ac:dyDescent="0.3">
      <c r="B3680" s="27"/>
      <c r="N3680" s="17">
        <v>3675</v>
      </c>
      <c r="O3680" s="4">
        <v>114.05348377363221</v>
      </c>
      <c r="P3680" s="35">
        <f t="shared" si="63"/>
        <v>0.17189366934256345</v>
      </c>
      <c r="T3680" s="28"/>
    </row>
    <row r="3681" spans="2:20" x14ac:dyDescent="0.3">
      <c r="B3681" s="27"/>
      <c r="N3681" s="17">
        <v>3676</v>
      </c>
      <c r="O3681" s="4">
        <v>176.34847781549817</v>
      </c>
      <c r="P3681" s="35">
        <f t="shared" si="63"/>
        <v>0.81197152346833845</v>
      </c>
      <c r="T3681" s="28"/>
    </row>
    <row r="3682" spans="2:20" x14ac:dyDescent="0.3">
      <c r="B3682" s="27"/>
      <c r="N3682" s="17">
        <v>3677</v>
      </c>
      <c r="O3682" s="4">
        <v>74.575930836995155</v>
      </c>
      <c r="P3682" s="35">
        <f t="shared" si="63"/>
        <v>-0.23373615306077866</v>
      </c>
      <c r="T3682" s="28"/>
    </row>
    <row r="3683" spans="2:20" x14ac:dyDescent="0.3">
      <c r="B3683" s="27"/>
      <c r="N3683" s="17">
        <v>3678</v>
      </c>
      <c r="O3683" s="4">
        <v>127.63324311807126</v>
      </c>
      <c r="P3683" s="35">
        <f t="shared" si="63"/>
        <v>0.31142499693032066</v>
      </c>
      <c r="T3683" s="28"/>
    </row>
    <row r="3684" spans="2:20" x14ac:dyDescent="0.3">
      <c r="B3684" s="27"/>
      <c r="N3684" s="17">
        <v>3679</v>
      </c>
      <c r="O3684" s="4">
        <v>121.15885959174632</v>
      </c>
      <c r="P3684" s="35">
        <f t="shared" si="63"/>
        <v>0.24490103978005195</v>
      </c>
      <c r="T3684" s="28"/>
    </row>
    <row r="3685" spans="2:20" x14ac:dyDescent="0.3">
      <c r="B3685" s="27"/>
      <c r="N3685" s="17">
        <v>3680</v>
      </c>
      <c r="O3685" s="4">
        <v>198.99001823621114</v>
      </c>
      <c r="P3685" s="35">
        <f t="shared" si="63"/>
        <v>1.0446121847203846</v>
      </c>
      <c r="T3685" s="28"/>
    </row>
    <row r="3686" spans="2:20" x14ac:dyDescent="0.3">
      <c r="B3686" s="27"/>
      <c r="N3686" s="17">
        <v>3681</v>
      </c>
      <c r="O3686" s="4">
        <v>82.729892742327706</v>
      </c>
      <c r="P3686" s="35">
        <f t="shared" si="63"/>
        <v>-0.14995461460391679</v>
      </c>
      <c r="T3686" s="28"/>
    </row>
    <row r="3687" spans="2:20" x14ac:dyDescent="0.3">
      <c r="B3687" s="27"/>
      <c r="N3687" s="17">
        <v>3682</v>
      </c>
      <c r="O3687" s="4">
        <v>88.594693698280778</v>
      </c>
      <c r="P3687" s="35">
        <f t="shared" si="63"/>
        <v>-8.9694086956408348E-2</v>
      </c>
      <c r="T3687" s="28"/>
    </row>
    <row r="3688" spans="2:20" x14ac:dyDescent="0.3">
      <c r="B3688" s="27"/>
      <c r="N3688" s="17">
        <v>3683</v>
      </c>
      <c r="O3688" s="4">
        <v>122.44433156769736</v>
      </c>
      <c r="P3688" s="35">
        <f t="shared" si="63"/>
        <v>0.25810919810096933</v>
      </c>
      <c r="T3688" s="28"/>
    </row>
    <row r="3689" spans="2:20" x14ac:dyDescent="0.3">
      <c r="B3689" s="27"/>
      <c r="N3689" s="17">
        <v>3684</v>
      </c>
      <c r="O3689" s="4">
        <v>82.16692017114427</v>
      </c>
      <c r="P3689" s="35">
        <f t="shared" si="63"/>
        <v>-0.15573912876652496</v>
      </c>
      <c r="T3689" s="28"/>
    </row>
    <row r="3690" spans="2:20" x14ac:dyDescent="0.3">
      <c r="B3690" s="27"/>
      <c r="N3690" s="17">
        <v>3685</v>
      </c>
      <c r="O3690" s="4">
        <v>113.65233562330067</v>
      </c>
      <c r="P3690" s="35">
        <f t="shared" si="63"/>
        <v>0.16777189276645244</v>
      </c>
      <c r="T3690" s="28"/>
    </row>
    <row r="3691" spans="2:20" x14ac:dyDescent="0.3">
      <c r="B3691" s="27"/>
      <c r="N3691" s="17">
        <v>3686</v>
      </c>
      <c r="O3691" s="4">
        <v>126.02515743295315</v>
      </c>
      <c r="P3691" s="35">
        <f t="shared" si="63"/>
        <v>0.29490199936989026</v>
      </c>
      <c r="T3691" s="28"/>
    </row>
    <row r="3692" spans="2:20" x14ac:dyDescent="0.3">
      <c r="B3692" s="27"/>
      <c r="N3692" s="17">
        <v>3687</v>
      </c>
      <c r="O3692" s="4">
        <v>131.52827917008619</v>
      </c>
      <c r="P3692" s="35">
        <f t="shared" si="63"/>
        <v>0.35144629167899222</v>
      </c>
      <c r="T3692" s="28"/>
    </row>
    <row r="3693" spans="2:20" x14ac:dyDescent="0.3">
      <c r="B3693" s="27"/>
      <c r="N3693" s="17">
        <v>3688</v>
      </c>
      <c r="O3693" s="4">
        <v>78.952120215143978</v>
      </c>
      <c r="P3693" s="35">
        <f t="shared" si="63"/>
        <v>-0.18877103267677153</v>
      </c>
      <c r="T3693" s="28"/>
    </row>
    <row r="3694" spans="2:20" x14ac:dyDescent="0.3">
      <c r="B3694" s="27"/>
      <c r="N3694" s="17">
        <v>3689</v>
      </c>
      <c r="O3694" s="4">
        <v>99.293034385622462</v>
      </c>
      <c r="P3694" s="35">
        <f t="shared" si="63"/>
        <v>2.0230812390367836E-2</v>
      </c>
      <c r="T3694" s="28"/>
    </row>
    <row r="3695" spans="2:20" x14ac:dyDescent="0.3">
      <c r="B3695" s="27"/>
      <c r="N3695" s="17">
        <v>3690</v>
      </c>
      <c r="O3695" s="4">
        <v>106.44000616852</v>
      </c>
      <c r="P3695" s="35">
        <f t="shared" si="63"/>
        <v>9.3665579222837581E-2</v>
      </c>
      <c r="T3695" s="28"/>
    </row>
    <row r="3696" spans="2:20" x14ac:dyDescent="0.3">
      <c r="B3696" s="27"/>
      <c r="N3696" s="17">
        <v>3691</v>
      </c>
      <c r="O3696" s="4">
        <v>107.15341012998367</v>
      </c>
      <c r="P3696" s="35">
        <f t="shared" si="63"/>
        <v>0.10099576816982769</v>
      </c>
      <c r="T3696" s="28"/>
    </row>
    <row r="3697" spans="2:20" x14ac:dyDescent="0.3">
      <c r="B3697" s="27"/>
      <c r="N3697" s="17">
        <v>3692</v>
      </c>
      <c r="O3697" s="4">
        <v>159.02422513779402</v>
      </c>
      <c r="P3697" s="35">
        <f t="shared" si="63"/>
        <v>0.63396571981058059</v>
      </c>
      <c r="T3697" s="28"/>
    </row>
    <row r="3698" spans="2:20" x14ac:dyDescent="0.3">
      <c r="B3698" s="27"/>
      <c r="N3698" s="17">
        <v>3693</v>
      </c>
      <c r="O3698" s="4">
        <v>91.35401941541177</v>
      </c>
      <c r="P3698" s="35">
        <f t="shared" si="63"/>
        <v>-6.1342157382929474E-2</v>
      </c>
      <c r="T3698" s="28"/>
    </row>
    <row r="3699" spans="2:20" x14ac:dyDescent="0.3">
      <c r="B3699" s="27"/>
      <c r="N3699" s="17">
        <v>3694</v>
      </c>
      <c r="O3699" s="4">
        <v>148.72952798865097</v>
      </c>
      <c r="P3699" s="35">
        <f t="shared" si="63"/>
        <v>0.52818823702167883</v>
      </c>
      <c r="T3699" s="28"/>
    </row>
    <row r="3700" spans="2:20" x14ac:dyDescent="0.3">
      <c r="B3700" s="27"/>
      <c r="N3700" s="17">
        <v>3695</v>
      </c>
      <c r="O3700" s="4">
        <v>129.22693256773965</v>
      </c>
      <c r="P3700" s="35">
        <f t="shared" si="63"/>
        <v>0.32780007391324939</v>
      </c>
      <c r="T3700" s="28"/>
    </row>
    <row r="3701" spans="2:20" x14ac:dyDescent="0.3">
      <c r="B3701" s="27"/>
      <c r="N3701" s="17">
        <v>3696</v>
      </c>
      <c r="O3701" s="4">
        <v>93.667716944148268</v>
      </c>
      <c r="P3701" s="35">
        <f t="shared" si="63"/>
        <v>-3.756903448489235E-2</v>
      </c>
      <c r="T3701" s="28"/>
    </row>
    <row r="3702" spans="2:20" x14ac:dyDescent="0.3">
      <c r="B3702" s="27"/>
      <c r="N3702" s="17">
        <v>3697</v>
      </c>
      <c r="O3702" s="4">
        <v>159.37318575169346</v>
      </c>
      <c r="P3702" s="35">
        <f t="shared" si="63"/>
        <v>0.63755127213873486</v>
      </c>
      <c r="T3702" s="28"/>
    </row>
    <row r="3703" spans="2:20" x14ac:dyDescent="0.3">
      <c r="B3703" s="27"/>
      <c r="N3703" s="17">
        <v>3698</v>
      </c>
      <c r="O3703" s="4">
        <v>90.945238740397855</v>
      </c>
      <c r="P3703" s="35">
        <f t="shared" si="63"/>
        <v>-6.5542357756897651E-2</v>
      </c>
      <c r="T3703" s="28"/>
    </row>
    <row r="3704" spans="2:20" x14ac:dyDescent="0.3">
      <c r="B3704" s="27"/>
      <c r="N3704" s="17">
        <v>3699</v>
      </c>
      <c r="O3704" s="4">
        <v>132.88234143990252</v>
      </c>
      <c r="P3704" s="35">
        <f t="shared" si="63"/>
        <v>0.36535921173536501</v>
      </c>
      <c r="T3704" s="28"/>
    </row>
    <row r="3705" spans="2:20" x14ac:dyDescent="0.3">
      <c r="B3705" s="27"/>
      <c r="N3705" s="17">
        <v>3700</v>
      </c>
      <c r="O3705" s="4">
        <v>115.96259785450022</v>
      </c>
      <c r="P3705" s="35">
        <f t="shared" si="63"/>
        <v>0.19150971815929574</v>
      </c>
      <c r="T3705" s="28"/>
    </row>
    <row r="3706" spans="2:20" x14ac:dyDescent="0.3">
      <c r="B3706" s="27"/>
      <c r="N3706" s="17">
        <v>3701</v>
      </c>
      <c r="O3706" s="4">
        <v>173.44800713438664</v>
      </c>
      <c r="P3706" s="35">
        <f t="shared" si="63"/>
        <v>0.7821693366622382</v>
      </c>
      <c r="T3706" s="28"/>
    </row>
    <row r="3707" spans="2:20" x14ac:dyDescent="0.3">
      <c r="B3707" s="27"/>
      <c r="N3707" s="17">
        <v>3702</v>
      </c>
      <c r="O3707" s="4">
        <v>99.360505094237098</v>
      </c>
      <c r="P3707" s="35">
        <f t="shared" si="63"/>
        <v>2.0924070445057952E-2</v>
      </c>
      <c r="T3707" s="28"/>
    </row>
    <row r="3708" spans="2:20" x14ac:dyDescent="0.3">
      <c r="B3708" s="27"/>
      <c r="N3708" s="17">
        <v>3703</v>
      </c>
      <c r="O3708" s="4">
        <v>112.50053614576733</v>
      </c>
      <c r="P3708" s="35">
        <f t="shared" si="63"/>
        <v>0.15593721247950576</v>
      </c>
      <c r="T3708" s="28"/>
    </row>
    <row r="3709" spans="2:20" x14ac:dyDescent="0.3">
      <c r="B3709" s="27"/>
      <c r="N3709" s="17">
        <v>3704</v>
      </c>
      <c r="O3709" s="4">
        <v>169.42483856683987</v>
      </c>
      <c r="P3709" s="35">
        <f t="shared" si="63"/>
        <v>0.74083148691830925</v>
      </c>
      <c r="T3709" s="28"/>
    </row>
    <row r="3710" spans="2:20" x14ac:dyDescent="0.3">
      <c r="B3710" s="27"/>
      <c r="N3710" s="17">
        <v>3705</v>
      </c>
      <c r="O3710" s="4">
        <v>121.05633507650771</v>
      </c>
      <c r="P3710" s="35">
        <f t="shared" si="63"/>
        <v>0.24384760566839425</v>
      </c>
      <c r="T3710" s="28"/>
    </row>
    <row r="3711" spans="2:20" x14ac:dyDescent="0.3">
      <c r="B3711" s="27"/>
      <c r="N3711" s="17">
        <v>3706</v>
      </c>
      <c r="O3711" s="4">
        <v>79.368281123266698</v>
      </c>
      <c r="P3711" s="35">
        <f t="shared" si="63"/>
        <v>-0.18449500078786563</v>
      </c>
      <c r="T3711" s="28"/>
    </row>
    <row r="3712" spans="2:20" x14ac:dyDescent="0.3">
      <c r="B3712" s="27"/>
      <c r="N3712" s="17">
        <v>3707</v>
      </c>
      <c r="O3712" s="4">
        <v>106.43200968957494</v>
      </c>
      <c r="P3712" s="35">
        <f t="shared" si="63"/>
        <v>9.3583415813683457E-2</v>
      </c>
      <c r="T3712" s="28"/>
    </row>
    <row r="3713" spans="2:20" x14ac:dyDescent="0.3">
      <c r="B3713" s="27"/>
      <c r="N3713" s="17">
        <v>3708</v>
      </c>
      <c r="O3713" s="4">
        <v>90.884899537233537</v>
      </c>
      <c r="P3713" s="35">
        <f t="shared" si="63"/>
        <v>-6.6162339960525784E-2</v>
      </c>
      <c r="T3713" s="28"/>
    </row>
    <row r="3714" spans="2:20" x14ac:dyDescent="0.3">
      <c r="B3714" s="27"/>
      <c r="N3714" s="17">
        <v>3709</v>
      </c>
      <c r="O3714" s="4">
        <v>124.93548007820534</v>
      </c>
      <c r="P3714" s="35">
        <f t="shared" si="63"/>
        <v>0.28370562069381755</v>
      </c>
      <c r="T3714" s="28"/>
    </row>
    <row r="3715" spans="2:20" x14ac:dyDescent="0.3">
      <c r="B3715" s="27"/>
      <c r="N3715" s="17">
        <v>3710</v>
      </c>
      <c r="O3715" s="4">
        <v>85.620670839845445</v>
      </c>
      <c r="P3715" s="35">
        <f t="shared" si="63"/>
        <v>-0.12025201859484713</v>
      </c>
      <c r="T3715" s="28"/>
    </row>
    <row r="3716" spans="2:20" x14ac:dyDescent="0.3">
      <c r="B3716" s="27"/>
      <c r="N3716" s="17">
        <v>3711</v>
      </c>
      <c r="O3716" s="4">
        <v>100.02282656087232</v>
      </c>
      <c r="P3716" s="35">
        <f t="shared" si="63"/>
        <v>2.7729389389633097E-2</v>
      </c>
      <c r="T3716" s="28"/>
    </row>
    <row r="3717" spans="2:20" x14ac:dyDescent="0.3">
      <c r="B3717" s="27"/>
      <c r="N3717" s="17">
        <v>3712</v>
      </c>
      <c r="O3717" s="4">
        <v>131.8064446930517</v>
      </c>
      <c r="P3717" s="35">
        <f t="shared" si="63"/>
        <v>0.35430442809540907</v>
      </c>
      <c r="T3717" s="28"/>
    </row>
    <row r="3718" spans="2:20" x14ac:dyDescent="0.3">
      <c r="B3718" s="27"/>
      <c r="N3718" s="17">
        <v>3713</v>
      </c>
      <c r="O3718" s="4">
        <v>125.16415520833812</v>
      </c>
      <c r="P3718" s="35">
        <f t="shared" si="63"/>
        <v>0.28605524587379505</v>
      </c>
      <c r="T3718" s="28"/>
    </row>
    <row r="3719" spans="2:20" x14ac:dyDescent="0.3">
      <c r="B3719" s="27"/>
      <c r="N3719" s="17">
        <v>3714</v>
      </c>
      <c r="O3719" s="4">
        <v>108.60354379749559</v>
      </c>
      <c r="P3719" s="35">
        <f t="shared" ref="P3719:P3782" si="64">O3719/$D$6-1</f>
        <v>0.11589581688759076</v>
      </c>
      <c r="T3719" s="28"/>
    </row>
    <row r="3720" spans="2:20" x14ac:dyDescent="0.3">
      <c r="B3720" s="27"/>
      <c r="N3720" s="17">
        <v>3715</v>
      </c>
      <c r="O3720" s="4">
        <v>102.82307319001271</v>
      </c>
      <c r="P3720" s="35">
        <f t="shared" si="64"/>
        <v>5.6501779225621274E-2</v>
      </c>
      <c r="T3720" s="28"/>
    </row>
    <row r="3721" spans="2:20" x14ac:dyDescent="0.3">
      <c r="B3721" s="27"/>
      <c r="N3721" s="17">
        <v>3716</v>
      </c>
      <c r="O3721" s="4">
        <v>124.85707902419644</v>
      </c>
      <c r="P3721" s="35">
        <f t="shared" si="64"/>
        <v>0.28290005390337059</v>
      </c>
      <c r="T3721" s="28"/>
    </row>
    <row r="3722" spans="2:20" x14ac:dyDescent="0.3">
      <c r="B3722" s="27"/>
      <c r="N3722" s="17">
        <v>3717</v>
      </c>
      <c r="O3722" s="4">
        <v>81.358287599128474</v>
      </c>
      <c r="P3722" s="35">
        <f t="shared" si="64"/>
        <v>-0.16404778678042931</v>
      </c>
      <c r="T3722" s="28"/>
    </row>
    <row r="3723" spans="2:20" x14ac:dyDescent="0.3">
      <c r="B3723" s="27"/>
      <c r="N3723" s="17">
        <v>3718</v>
      </c>
      <c r="O3723" s="4">
        <v>86.236791384435421</v>
      </c>
      <c r="P3723" s="35">
        <f t="shared" si="64"/>
        <v>-0.11392141174385495</v>
      </c>
      <c r="T3723" s="28"/>
    </row>
    <row r="3724" spans="2:20" x14ac:dyDescent="0.3">
      <c r="B3724" s="27"/>
      <c r="N3724" s="17">
        <v>3719</v>
      </c>
      <c r="O3724" s="4">
        <v>130.8203073345868</v>
      </c>
      <c r="P3724" s="35">
        <f t="shared" si="64"/>
        <v>0.34417191754640308</v>
      </c>
      <c r="T3724" s="28"/>
    </row>
    <row r="3725" spans="2:20" x14ac:dyDescent="0.3">
      <c r="B3725" s="27"/>
      <c r="N3725" s="17">
        <v>3720</v>
      </c>
      <c r="O3725" s="4">
        <v>138.4699978264486</v>
      </c>
      <c r="P3725" s="35">
        <f t="shared" si="64"/>
        <v>0.4227720932116672</v>
      </c>
      <c r="T3725" s="28"/>
    </row>
    <row r="3726" spans="2:20" x14ac:dyDescent="0.3">
      <c r="B3726" s="27"/>
      <c r="N3726" s="17">
        <v>3721</v>
      </c>
      <c r="O3726" s="4">
        <v>114.74564647069197</v>
      </c>
      <c r="P3726" s="35">
        <f t="shared" si="64"/>
        <v>0.17900560539222687</v>
      </c>
      <c r="T3726" s="28"/>
    </row>
    <row r="3727" spans="2:20" x14ac:dyDescent="0.3">
      <c r="B3727" s="27"/>
      <c r="N3727" s="17">
        <v>3722</v>
      </c>
      <c r="O3727" s="4">
        <v>160.14076142495134</v>
      </c>
      <c r="P3727" s="35">
        <f t="shared" si="64"/>
        <v>0.64543807263329578</v>
      </c>
      <c r="T3727" s="28"/>
    </row>
    <row r="3728" spans="2:20" x14ac:dyDescent="0.3">
      <c r="B3728" s="27"/>
      <c r="N3728" s="17">
        <v>3723</v>
      </c>
      <c r="O3728" s="4">
        <v>85.561978688025988</v>
      </c>
      <c r="P3728" s="35">
        <f t="shared" si="64"/>
        <v>-0.12085507743076862</v>
      </c>
      <c r="T3728" s="28"/>
    </row>
    <row r="3729" spans="2:20" x14ac:dyDescent="0.3">
      <c r="B3729" s="27"/>
      <c r="N3729" s="17">
        <v>3724</v>
      </c>
      <c r="O3729" s="4">
        <v>109.00135149473401</v>
      </c>
      <c r="P3729" s="35">
        <f t="shared" si="64"/>
        <v>0.11998327048028168</v>
      </c>
      <c r="T3729" s="28"/>
    </row>
    <row r="3730" spans="2:20" x14ac:dyDescent="0.3">
      <c r="B3730" s="27"/>
      <c r="N3730" s="17">
        <v>3725</v>
      </c>
      <c r="O3730" s="4">
        <v>200.33333337453664</v>
      </c>
      <c r="P3730" s="35">
        <f t="shared" si="64"/>
        <v>1.0584146785544188</v>
      </c>
      <c r="T3730" s="28"/>
    </row>
    <row r="3731" spans="2:20" x14ac:dyDescent="0.3">
      <c r="B3731" s="27"/>
      <c r="N3731" s="17">
        <v>3726</v>
      </c>
      <c r="O3731" s="4">
        <v>107.75288028381411</v>
      </c>
      <c r="P3731" s="35">
        <f t="shared" si="64"/>
        <v>0.10715529311365146</v>
      </c>
      <c r="T3731" s="28"/>
    </row>
    <row r="3732" spans="2:20" x14ac:dyDescent="0.3">
      <c r="B3732" s="27"/>
      <c r="N3732" s="17">
        <v>3727</v>
      </c>
      <c r="O3732" s="4">
        <v>115.96786743289175</v>
      </c>
      <c r="P3732" s="35">
        <f t="shared" si="64"/>
        <v>0.19156386280576188</v>
      </c>
      <c r="T3732" s="28"/>
    </row>
    <row r="3733" spans="2:20" x14ac:dyDescent="0.3">
      <c r="B3733" s="27"/>
      <c r="N3733" s="17">
        <v>3728</v>
      </c>
      <c r="O3733" s="4">
        <v>81.769971109235343</v>
      </c>
      <c r="P3733" s="35">
        <f t="shared" si="64"/>
        <v>-0.15981775992544511</v>
      </c>
      <c r="T3733" s="28"/>
    </row>
    <row r="3734" spans="2:20" x14ac:dyDescent="0.3">
      <c r="B3734" s="27"/>
      <c r="N3734" s="17">
        <v>3729</v>
      </c>
      <c r="O3734" s="4">
        <v>129.50711542842805</v>
      </c>
      <c r="P3734" s="35">
        <f t="shared" si="64"/>
        <v>0.33067893837082862</v>
      </c>
      <c r="T3734" s="28"/>
    </row>
    <row r="3735" spans="2:20" x14ac:dyDescent="0.3">
      <c r="B3735" s="27"/>
      <c r="N3735" s="17">
        <v>3730</v>
      </c>
      <c r="O3735" s="4">
        <v>81.628267876111536</v>
      </c>
      <c r="P3735" s="35">
        <f t="shared" si="64"/>
        <v>-0.16127375334474969</v>
      </c>
      <c r="T3735" s="28"/>
    </row>
    <row r="3736" spans="2:20" x14ac:dyDescent="0.3">
      <c r="B3736" s="27"/>
      <c r="N3736" s="17">
        <v>3731</v>
      </c>
      <c r="O3736" s="4">
        <v>76.191394296179936</v>
      </c>
      <c r="P3736" s="35">
        <f t="shared" si="64"/>
        <v>-0.21713734925194172</v>
      </c>
      <c r="T3736" s="28"/>
    </row>
    <row r="3737" spans="2:20" x14ac:dyDescent="0.3">
      <c r="B3737" s="27"/>
      <c r="N3737" s="17">
        <v>3732</v>
      </c>
      <c r="O3737" s="4">
        <v>122.74516371417434</v>
      </c>
      <c r="P3737" s="35">
        <f t="shared" si="64"/>
        <v>0.26120023290610339</v>
      </c>
      <c r="T3737" s="28"/>
    </row>
    <row r="3738" spans="2:20" x14ac:dyDescent="0.3">
      <c r="B3738" s="27"/>
      <c r="N3738" s="17">
        <v>3733</v>
      </c>
      <c r="O3738" s="4">
        <v>130.29353700749584</v>
      </c>
      <c r="P3738" s="35">
        <f t="shared" si="64"/>
        <v>0.33875937957657998</v>
      </c>
      <c r="T3738" s="28"/>
    </row>
    <row r="3739" spans="2:20" x14ac:dyDescent="0.3">
      <c r="B3739" s="27"/>
      <c r="N3739" s="17">
        <v>3734</v>
      </c>
      <c r="O3739" s="4">
        <v>89.875662748140016</v>
      </c>
      <c r="P3739" s="35">
        <f t="shared" si="64"/>
        <v>-7.653219596907801E-2</v>
      </c>
      <c r="T3739" s="28"/>
    </row>
    <row r="3740" spans="2:20" x14ac:dyDescent="0.3">
      <c r="B3740" s="27"/>
      <c r="N3740" s="17">
        <v>3735</v>
      </c>
      <c r="O3740" s="4">
        <v>92.78905208377985</v>
      </c>
      <c r="P3740" s="35">
        <f t="shared" si="64"/>
        <v>-4.6597270653313316E-2</v>
      </c>
      <c r="T3740" s="28"/>
    </row>
    <row r="3741" spans="2:20" x14ac:dyDescent="0.3">
      <c r="B3741" s="27"/>
      <c r="N3741" s="17">
        <v>3736</v>
      </c>
      <c r="O3741" s="4">
        <v>63.762509991001117</v>
      </c>
      <c r="P3741" s="35">
        <f t="shared" si="64"/>
        <v>-0.34484349510837842</v>
      </c>
      <c r="T3741" s="28"/>
    </row>
    <row r="3742" spans="2:20" x14ac:dyDescent="0.3">
      <c r="B3742" s="27"/>
      <c r="N3742" s="17">
        <v>3737</v>
      </c>
      <c r="O3742" s="4">
        <v>112.77747697483967</v>
      </c>
      <c r="P3742" s="35">
        <f t="shared" si="64"/>
        <v>0.15878276522927104</v>
      </c>
      <c r="T3742" s="28"/>
    </row>
    <row r="3743" spans="2:20" x14ac:dyDescent="0.3">
      <c r="B3743" s="27"/>
      <c r="N3743" s="17">
        <v>3738</v>
      </c>
      <c r="O3743" s="4">
        <v>80.247406314989263</v>
      </c>
      <c r="P3743" s="35">
        <f t="shared" si="64"/>
        <v>-0.17546203473849864</v>
      </c>
      <c r="T3743" s="28"/>
    </row>
    <row r="3744" spans="2:20" x14ac:dyDescent="0.3">
      <c r="B3744" s="27"/>
      <c r="N3744" s="17">
        <v>3739</v>
      </c>
      <c r="O3744" s="4">
        <v>116.19099627411704</v>
      </c>
      <c r="P3744" s="35">
        <f t="shared" si="64"/>
        <v>0.19385650015297906</v>
      </c>
      <c r="T3744" s="28"/>
    </row>
    <row r="3745" spans="2:20" x14ac:dyDescent="0.3">
      <c r="B3745" s="27"/>
      <c r="N3745" s="17">
        <v>3740</v>
      </c>
      <c r="O3745" s="4">
        <v>103.67868877906771</v>
      </c>
      <c r="P3745" s="35">
        <f t="shared" si="64"/>
        <v>6.529318531887518E-2</v>
      </c>
      <c r="T3745" s="28"/>
    </row>
    <row r="3746" spans="2:20" x14ac:dyDescent="0.3">
      <c r="B3746" s="27"/>
      <c r="N3746" s="17">
        <v>3741</v>
      </c>
      <c r="O3746" s="4">
        <v>108.05765243795558</v>
      </c>
      <c r="P3746" s="35">
        <f t="shared" si="64"/>
        <v>0.11028681129453544</v>
      </c>
      <c r="T3746" s="28"/>
    </row>
    <row r="3747" spans="2:20" x14ac:dyDescent="0.3">
      <c r="B3747" s="27"/>
      <c r="N3747" s="17">
        <v>3742</v>
      </c>
      <c r="O3747" s="4">
        <v>95.251343546403746</v>
      </c>
      <c r="P3747" s="35">
        <f t="shared" si="64"/>
        <v>-2.1297352740658582E-2</v>
      </c>
      <c r="T3747" s="28"/>
    </row>
    <row r="3748" spans="2:20" x14ac:dyDescent="0.3">
      <c r="B3748" s="27"/>
      <c r="N3748" s="17">
        <v>3743</v>
      </c>
      <c r="O3748" s="4">
        <v>131.70071408664322</v>
      </c>
      <c r="P3748" s="35">
        <f t="shared" si="64"/>
        <v>0.3532180515621699</v>
      </c>
      <c r="T3748" s="28"/>
    </row>
    <row r="3749" spans="2:20" x14ac:dyDescent="0.3">
      <c r="B3749" s="27"/>
      <c r="N3749" s="17">
        <v>3744</v>
      </c>
      <c r="O3749" s="4">
        <v>98.507769804467088</v>
      </c>
      <c r="P3749" s="35">
        <f t="shared" si="64"/>
        <v>1.2162259278554188E-2</v>
      </c>
      <c r="T3749" s="28"/>
    </row>
    <row r="3750" spans="2:20" x14ac:dyDescent="0.3">
      <c r="B3750" s="27"/>
      <c r="N3750" s="17">
        <v>3745</v>
      </c>
      <c r="O3750" s="4">
        <v>157.55467570013133</v>
      </c>
      <c r="P3750" s="35">
        <f t="shared" si="64"/>
        <v>0.61886617505488628</v>
      </c>
      <c r="T3750" s="28"/>
    </row>
    <row r="3751" spans="2:20" x14ac:dyDescent="0.3">
      <c r="B3751" s="27"/>
      <c r="N3751" s="17">
        <v>3746</v>
      </c>
      <c r="O3751" s="4">
        <v>100.59819490537602</v>
      </c>
      <c r="P3751" s="35">
        <f t="shared" si="64"/>
        <v>3.3641269484433689E-2</v>
      </c>
      <c r="T3751" s="28"/>
    </row>
    <row r="3752" spans="2:20" x14ac:dyDescent="0.3">
      <c r="B3752" s="27"/>
      <c r="N3752" s="17">
        <v>3747</v>
      </c>
      <c r="O3752" s="4">
        <v>80.841095183000576</v>
      </c>
      <c r="P3752" s="35">
        <f t="shared" si="64"/>
        <v>-0.16936191220859442</v>
      </c>
      <c r="T3752" s="28"/>
    </row>
    <row r="3753" spans="2:20" x14ac:dyDescent="0.3">
      <c r="B3753" s="27"/>
      <c r="N3753" s="17">
        <v>3748</v>
      </c>
      <c r="O3753" s="4">
        <v>143.46589581806384</v>
      </c>
      <c r="P3753" s="35">
        <f t="shared" si="64"/>
        <v>0.47410468766950231</v>
      </c>
      <c r="T3753" s="28"/>
    </row>
    <row r="3754" spans="2:20" x14ac:dyDescent="0.3">
      <c r="B3754" s="27"/>
      <c r="N3754" s="17">
        <v>3749</v>
      </c>
      <c r="O3754" s="4">
        <v>101.57125485570667</v>
      </c>
      <c r="P3754" s="35">
        <f t="shared" si="64"/>
        <v>4.3639410338653928E-2</v>
      </c>
      <c r="T3754" s="28"/>
    </row>
    <row r="3755" spans="2:20" x14ac:dyDescent="0.3">
      <c r="B3755" s="27"/>
      <c r="N3755" s="17">
        <v>3750</v>
      </c>
      <c r="O3755" s="4">
        <v>216.19862661132242</v>
      </c>
      <c r="P3755" s="35">
        <f t="shared" si="64"/>
        <v>1.2214297491273967</v>
      </c>
      <c r="T3755" s="28"/>
    </row>
    <row r="3756" spans="2:20" x14ac:dyDescent="0.3">
      <c r="B3756" s="27"/>
      <c r="N3756" s="17">
        <v>3751</v>
      </c>
      <c r="O3756" s="4">
        <v>143.44936245746561</v>
      </c>
      <c r="P3756" s="35">
        <f t="shared" si="64"/>
        <v>0.47393480824121159</v>
      </c>
      <c r="T3756" s="28"/>
    </row>
    <row r="3757" spans="2:20" x14ac:dyDescent="0.3">
      <c r="B3757" s="27"/>
      <c r="N3757" s="17">
        <v>3752</v>
      </c>
      <c r="O3757" s="4">
        <v>69.521200627655347</v>
      </c>
      <c r="P3757" s="35">
        <f t="shared" si="64"/>
        <v>-0.28567324552449347</v>
      </c>
      <c r="T3757" s="28"/>
    </row>
    <row r="3758" spans="2:20" x14ac:dyDescent="0.3">
      <c r="B3758" s="27"/>
      <c r="N3758" s="17">
        <v>3753</v>
      </c>
      <c r="O3758" s="4">
        <v>179.80056278283371</v>
      </c>
      <c r="P3758" s="35">
        <f t="shared" si="64"/>
        <v>0.84744151864430717</v>
      </c>
      <c r="T3758" s="28"/>
    </row>
    <row r="3759" spans="2:20" x14ac:dyDescent="0.3">
      <c r="B3759" s="27"/>
      <c r="N3759" s="17">
        <v>3754</v>
      </c>
      <c r="O3759" s="4">
        <v>86.302855765019089</v>
      </c>
      <c r="P3759" s="35">
        <f t="shared" si="64"/>
        <v>-0.11324260363722394</v>
      </c>
      <c r="T3759" s="28"/>
    </row>
    <row r="3760" spans="2:20" x14ac:dyDescent="0.3">
      <c r="B3760" s="27"/>
      <c r="N3760" s="17">
        <v>3755</v>
      </c>
      <c r="O3760" s="4">
        <v>78.802506738020043</v>
      </c>
      <c r="P3760" s="35">
        <f t="shared" si="64"/>
        <v>-0.19030830344561411</v>
      </c>
      <c r="T3760" s="28"/>
    </row>
    <row r="3761" spans="2:20" x14ac:dyDescent="0.3">
      <c r="B3761" s="27"/>
      <c r="N3761" s="17">
        <v>3756</v>
      </c>
      <c r="O3761" s="4">
        <v>134.1351973231246</v>
      </c>
      <c r="P3761" s="35">
        <f t="shared" si="64"/>
        <v>0.3782322413839867</v>
      </c>
      <c r="T3761" s="28"/>
    </row>
    <row r="3762" spans="2:20" x14ac:dyDescent="0.3">
      <c r="B3762" s="27"/>
      <c r="N3762" s="17">
        <v>3757</v>
      </c>
      <c r="O3762" s="4">
        <v>93.919043148177025</v>
      </c>
      <c r="P3762" s="35">
        <f t="shared" si="64"/>
        <v>-3.4986670687695565E-2</v>
      </c>
      <c r="T3762" s="28"/>
    </row>
    <row r="3763" spans="2:20" x14ac:dyDescent="0.3">
      <c r="B3763" s="27"/>
      <c r="N3763" s="17">
        <v>3758</v>
      </c>
      <c r="O3763" s="4">
        <v>86.22194686470462</v>
      </c>
      <c r="P3763" s="35">
        <f t="shared" si="64"/>
        <v>-0.11407393841924773</v>
      </c>
      <c r="T3763" s="28"/>
    </row>
    <row r="3764" spans="2:20" x14ac:dyDescent="0.3">
      <c r="B3764" s="27"/>
      <c r="N3764" s="17">
        <v>3759</v>
      </c>
      <c r="O3764" s="4">
        <v>110.27442139946012</v>
      </c>
      <c r="P3764" s="35">
        <f t="shared" si="64"/>
        <v>0.13306399815836056</v>
      </c>
      <c r="T3764" s="28"/>
    </row>
    <row r="3765" spans="2:20" x14ac:dyDescent="0.3">
      <c r="B3765" s="27"/>
      <c r="N3765" s="17">
        <v>3760</v>
      </c>
      <c r="O3765" s="4">
        <v>88.482529794361312</v>
      </c>
      <c r="P3765" s="35">
        <f t="shared" si="64"/>
        <v>-9.084656529010704E-2</v>
      </c>
      <c r="T3765" s="28"/>
    </row>
    <row r="3766" spans="2:20" x14ac:dyDescent="0.3">
      <c r="B3766" s="27"/>
      <c r="N3766" s="17">
        <v>3761</v>
      </c>
      <c r="O3766" s="4">
        <v>85.588565823469835</v>
      </c>
      <c r="P3766" s="35">
        <f t="shared" si="64"/>
        <v>-0.12058189598394453</v>
      </c>
      <c r="T3766" s="28"/>
    </row>
    <row r="3767" spans="2:20" x14ac:dyDescent="0.3">
      <c r="B3767" s="27"/>
      <c r="N3767" s="17">
        <v>3762</v>
      </c>
      <c r="O3767" s="4">
        <v>112.22016973112869</v>
      </c>
      <c r="P3767" s="35">
        <f t="shared" si="64"/>
        <v>0.15305646201454493</v>
      </c>
      <c r="T3767" s="28"/>
    </row>
    <row r="3768" spans="2:20" x14ac:dyDescent="0.3">
      <c r="B3768" s="27"/>
      <c r="N3768" s="17">
        <v>3763</v>
      </c>
      <c r="O3768" s="4">
        <v>111.77531269593759</v>
      </c>
      <c r="P3768" s="35">
        <f t="shared" si="64"/>
        <v>0.14848557889853553</v>
      </c>
      <c r="T3768" s="28"/>
    </row>
    <row r="3769" spans="2:20" x14ac:dyDescent="0.3">
      <c r="B3769" s="27"/>
      <c r="N3769" s="17">
        <v>3764</v>
      </c>
      <c r="O3769" s="4">
        <v>157.53042712829961</v>
      </c>
      <c r="P3769" s="35">
        <f t="shared" si="64"/>
        <v>0.61861702222868598</v>
      </c>
      <c r="T3769" s="28"/>
    </row>
    <row r="3770" spans="2:20" x14ac:dyDescent="0.3">
      <c r="B3770" s="27"/>
      <c r="N3770" s="17">
        <v>3765</v>
      </c>
      <c r="O3770" s="4">
        <v>83.202777755445311</v>
      </c>
      <c r="P3770" s="35">
        <f t="shared" si="64"/>
        <v>-0.14509574545881121</v>
      </c>
      <c r="T3770" s="28"/>
    </row>
    <row r="3771" spans="2:20" x14ac:dyDescent="0.3">
      <c r="B3771" s="27"/>
      <c r="N3771" s="17">
        <v>3766</v>
      </c>
      <c r="O3771" s="4">
        <v>138.67965105872989</v>
      </c>
      <c r="P3771" s="35">
        <f t="shared" si="64"/>
        <v>0.42492626937129496</v>
      </c>
      <c r="T3771" s="28"/>
    </row>
    <row r="3772" spans="2:20" x14ac:dyDescent="0.3">
      <c r="B3772" s="27"/>
      <c r="N3772" s="17">
        <v>3767</v>
      </c>
      <c r="O3772" s="4">
        <v>81.824162782113817</v>
      </c>
      <c r="P3772" s="35">
        <f t="shared" si="64"/>
        <v>-0.15926094327876195</v>
      </c>
      <c r="T3772" s="28"/>
    </row>
    <row r="3773" spans="2:20" x14ac:dyDescent="0.3">
      <c r="B3773" s="27"/>
      <c r="N3773" s="17">
        <v>3768</v>
      </c>
      <c r="O3773" s="4">
        <v>109.33460888497262</v>
      </c>
      <c r="P3773" s="35">
        <f t="shared" si="64"/>
        <v>0.12340747299440546</v>
      </c>
      <c r="T3773" s="28"/>
    </row>
    <row r="3774" spans="2:20" x14ac:dyDescent="0.3">
      <c r="B3774" s="27"/>
      <c r="N3774" s="17">
        <v>3769</v>
      </c>
      <c r="O3774" s="4">
        <v>155.73190498865139</v>
      </c>
      <c r="P3774" s="35">
        <f t="shared" si="64"/>
        <v>0.60013729990990616</v>
      </c>
      <c r="T3774" s="28"/>
    </row>
    <row r="3775" spans="2:20" x14ac:dyDescent="0.3">
      <c r="B3775" s="27"/>
      <c r="N3775" s="17">
        <v>3770</v>
      </c>
      <c r="O3775" s="4">
        <v>150.96650918672782</v>
      </c>
      <c r="P3775" s="35">
        <f t="shared" si="64"/>
        <v>0.5511731035748797</v>
      </c>
      <c r="T3775" s="28"/>
    </row>
    <row r="3776" spans="2:20" x14ac:dyDescent="0.3">
      <c r="B3776" s="27"/>
      <c r="N3776" s="17">
        <v>3771</v>
      </c>
      <c r="O3776" s="4">
        <v>87.655397260942308</v>
      </c>
      <c r="P3776" s="35">
        <f t="shared" si="64"/>
        <v>-9.9345309454247133E-2</v>
      </c>
      <c r="T3776" s="28"/>
    </row>
    <row r="3777" spans="2:20" x14ac:dyDescent="0.3">
      <c r="B3777" s="27"/>
      <c r="N3777" s="17">
        <v>3772</v>
      </c>
      <c r="O3777" s="4">
        <v>142.43748891536575</v>
      </c>
      <c r="P3777" s="35">
        <f t="shared" si="64"/>
        <v>0.46353785973137396</v>
      </c>
      <c r="T3777" s="28"/>
    </row>
    <row r="3778" spans="2:20" x14ac:dyDescent="0.3">
      <c r="B3778" s="27"/>
      <c r="N3778" s="17">
        <v>3773</v>
      </c>
      <c r="O3778" s="4">
        <v>88.366216910507219</v>
      </c>
      <c r="P3778" s="35">
        <f t="shared" si="64"/>
        <v>-9.2041674178864219E-2</v>
      </c>
      <c r="T3778" s="28"/>
    </row>
    <row r="3779" spans="2:20" x14ac:dyDescent="0.3">
      <c r="B3779" s="27"/>
      <c r="N3779" s="17">
        <v>3774</v>
      </c>
      <c r="O3779" s="4">
        <v>110.28085161891958</v>
      </c>
      <c r="P3779" s="35">
        <f t="shared" si="64"/>
        <v>0.13313006833199936</v>
      </c>
      <c r="T3779" s="28"/>
    </row>
    <row r="3780" spans="2:20" x14ac:dyDescent="0.3">
      <c r="B3780" s="27"/>
      <c r="N3780" s="17">
        <v>3775</v>
      </c>
      <c r="O3780" s="4">
        <v>108.53337911265605</v>
      </c>
      <c r="P3780" s="35">
        <f t="shared" si="64"/>
        <v>0.11517487836599272</v>
      </c>
      <c r="T3780" s="28"/>
    </row>
    <row r="3781" spans="2:20" x14ac:dyDescent="0.3">
      <c r="B3781" s="27"/>
      <c r="N3781" s="17">
        <v>3776</v>
      </c>
      <c r="O3781" s="4">
        <v>96.602376044912319</v>
      </c>
      <c r="P3781" s="35">
        <f t="shared" si="64"/>
        <v>-7.4155634283684657E-3</v>
      </c>
      <c r="T3781" s="28"/>
    </row>
    <row r="3782" spans="2:20" x14ac:dyDescent="0.3">
      <c r="B3782" s="27"/>
      <c r="N3782" s="17">
        <v>3777</v>
      </c>
      <c r="O3782" s="4">
        <v>72.569229566688747</v>
      </c>
      <c r="P3782" s="35">
        <f t="shared" si="64"/>
        <v>-0.25435490522095971</v>
      </c>
      <c r="T3782" s="28"/>
    </row>
    <row r="3783" spans="2:20" x14ac:dyDescent="0.3">
      <c r="B3783" s="27"/>
      <c r="N3783" s="17">
        <v>3778</v>
      </c>
      <c r="O3783" s="4">
        <v>115.88590237303823</v>
      </c>
      <c r="P3783" s="35">
        <f t="shared" ref="P3783:P3846" si="65">O3783/$D$6-1</f>
        <v>0.19072167603889145</v>
      </c>
      <c r="T3783" s="28"/>
    </row>
    <row r="3784" spans="2:20" x14ac:dyDescent="0.3">
      <c r="B3784" s="27"/>
      <c r="N3784" s="17">
        <v>3779</v>
      </c>
      <c r="O3784" s="4">
        <v>111.18829851853434</v>
      </c>
      <c r="P3784" s="35">
        <f t="shared" si="65"/>
        <v>0.1424540384707258</v>
      </c>
      <c r="T3784" s="28"/>
    </row>
    <row r="3785" spans="2:20" x14ac:dyDescent="0.3">
      <c r="B3785" s="27"/>
      <c r="N3785" s="17">
        <v>3780</v>
      </c>
      <c r="O3785" s="4">
        <v>86.706392202684427</v>
      </c>
      <c r="P3785" s="35">
        <f t="shared" si="65"/>
        <v>-0.10909628753181111</v>
      </c>
      <c r="T3785" s="28"/>
    </row>
    <row r="3786" spans="2:20" x14ac:dyDescent="0.3">
      <c r="B3786" s="27"/>
      <c r="N3786" s="17">
        <v>3781</v>
      </c>
      <c r="O3786" s="4">
        <v>110.67486546711602</v>
      </c>
      <c r="P3786" s="35">
        <f t="shared" si="65"/>
        <v>0.1371785403212562</v>
      </c>
      <c r="T3786" s="28"/>
    </row>
    <row r="3787" spans="2:20" x14ac:dyDescent="0.3">
      <c r="B3787" s="27"/>
      <c r="N3787" s="17">
        <v>3782</v>
      </c>
      <c r="O3787" s="4">
        <v>115.48633314716866</v>
      </c>
      <c r="P3787" s="35">
        <f t="shared" si="65"/>
        <v>0.1866161228302754</v>
      </c>
      <c r="T3787" s="28"/>
    </row>
    <row r="3788" spans="2:20" x14ac:dyDescent="0.3">
      <c r="B3788" s="27"/>
      <c r="N3788" s="17">
        <v>3783</v>
      </c>
      <c r="O3788" s="4">
        <v>138.52662121864498</v>
      </c>
      <c r="P3788" s="35">
        <f t="shared" si="65"/>
        <v>0.42335389564905124</v>
      </c>
      <c r="T3788" s="28"/>
    </row>
    <row r="3789" spans="2:20" x14ac:dyDescent="0.3">
      <c r="B3789" s="27"/>
      <c r="N3789" s="17">
        <v>3784</v>
      </c>
      <c r="O3789" s="4">
        <v>104.97449901872915</v>
      </c>
      <c r="P3789" s="35">
        <f t="shared" si="65"/>
        <v>7.8607568766753566E-2</v>
      </c>
      <c r="T3789" s="28"/>
    </row>
    <row r="3790" spans="2:20" x14ac:dyDescent="0.3">
      <c r="B3790" s="27"/>
      <c r="N3790" s="17">
        <v>3785</v>
      </c>
      <c r="O3790" s="4">
        <v>109.44482605272023</v>
      </c>
      <c r="P3790" s="35">
        <f t="shared" si="65"/>
        <v>0.12453994871424112</v>
      </c>
      <c r="T3790" s="28"/>
    </row>
    <row r="3791" spans="2:20" x14ac:dyDescent="0.3">
      <c r="B3791" s="27"/>
      <c r="N3791" s="17">
        <v>3786</v>
      </c>
      <c r="O3791" s="4">
        <v>69.800293564951048</v>
      </c>
      <c r="P3791" s="35">
        <f t="shared" si="65"/>
        <v>-0.28280557997361733</v>
      </c>
      <c r="T3791" s="28"/>
    </row>
    <row r="3792" spans="2:20" x14ac:dyDescent="0.3">
      <c r="B3792" s="27"/>
      <c r="N3792" s="17">
        <v>3787</v>
      </c>
      <c r="O3792" s="4">
        <v>119.62697043585756</v>
      </c>
      <c r="P3792" s="35">
        <f t="shared" si="65"/>
        <v>0.22916095763154343</v>
      </c>
      <c r="T3792" s="28"/>
    </row>
    <row r="3793" spans="2:20" x14ac:dyDescent="0.3">
      <c r="B3793" s="27"/>
      <c r="N3793" s="17">
        <v>3788</v>
      </c>
      <c r="O3793" s="4">
        <v>124.99888733184905</v>
      </c>
      <c r="P3793" s="35">
        <f t="shared" si="65"/>
        <v>0.28435712695804471</v>
      </c>
      <c r="T3793" s="28"/>
    </row>
    <row r="3794" spans="2:20" x14ac:dyDescent="0.3">
      <c r="B3794" s="27"/>
      <c r="N3794" s="17">
        <v>3789</v>
      </c>
      <c r="O3794" s="4">
        <v>105.05002076939942</v>
      </c>
      <c r="P3794" s="35">
        <f t="shared" si="65"/>
        <v>7.9383550863747931E-2</v>
      </c>
      <c r="T3794" s="28"/>
    </row>
    <row r="3795" spans="2:20" x14ac:dyDescent="0.3">
      <c r="B3795" s="27"/>
      <c r="N3795" s="17">
        <v>3790</v>
      </c>
      <c r="O3795" s="4">
        <v>74.282185423175861</v>
      </c>
      <c r="P3795" s="35">
        <f t="shared" si="65"/>
        <v>-0.23675437205298822</v>
      </c>
      <c r="T3795" s="28"/>
    </row>
    <row r="3796" spans="2:20" x14ac:dyDescent="0.3">
      <c r="B3796" s="27"/>
      <c r="N3796" s="17">
        <v>3791</v>
      </c>
      <c r="O3796" s="4">
        <v>96.12831890590158</v>
      </c>
      <c r="P3796" s="35">
        <f t="shared" si="65"/>
        <v>-1.2286476106634026E-2</v>
      </c>
      <c r="T3796" s="28"/>
    </row>
    <row r="3797" spans="2:20" x14ac:dyDescent="0.3">
      <c r="B3797" s="27"/>
      <c r="N3797" s="17">
        <v>3792</v>
      </c>
      <c r="O3797" s="4">
        <v>114.05853899984034</v>
      </c>
      <c r="P3797" s="35">
        <f t="shared" si="65"/>
        <v>0.1719456115313891</v>
      </c>
      <c r="T3797" s="28"/>
    </row>
    <row r="3798" spans="2:20" x14ac:dyDescent="0.3">
      <c r="B3798" s="27"/>
      <c r="N3798" s="17">
        <v>3793</v>
      </c>
      <c r="O3798" s="4">
        <v>101.76738606947032</v>
      </c>
      <c r="P3798" s="35">
        <f t="shared" si="65"/>
        <v>4.5654648454714231E-2</v>
      </c>
      <c r="T3798" s="28"/>
    </row>
    <row r="3799" spans="2:20" x14ac:dyDescent="0.3">
      <c r="B3799" s="27"/>
      <c r="N3799" s="17">
        <v>3794</v>
      </c>
      <c r="O3799" s="4">
        <v>136.52820069642542</v>
      </c>
      <c r="P3799" s="35">
        <f t="shared" si="65"/>
        <v>0.40282022774880955</v>
      </c>
      <c r="T3799" s="28"/>
    </row>
    <row r="3800" spans="2:20" x14ac:dyDescent="0.3">
      <c r="B3800" s="27"/>
      <c r="N3800" s="17">
        <v>3795</v>
      </c>
      <c r="O3800" s="4">
        <v>75.332985050352988</v>
      </c>
      <c r="P3800" s="35">
        <f t="shared" si="65"/>
        <v>-0.22595746002458872</v>
      </c>
      <c r="T3800" s="28"/>
    </row>
    <row r="3801" spans="2:20" x14ac:dyDescent="0.3">
      <c r="B3801" s="27"/>
      <c r="N3801" s="17">
        <v>3796</v>
      </c>
      <c r="O3801" s="4">
        <v>82.270163748999977</v>
      </c>
      <c r="P3801" s="35">
        <f t="shared" si="65"/>
        <v>-0.15467830632352519</v>
      </c>
      <c r="T3801" s="28"/>
    </row>
    <row r="3802" spans="2:20" x14ac:dyDescent="0.3">
      <c r="B3802" s="27"/>
      <c r="N3802" s="17">
        <v>3797</v>
      </c>
      <c r="O3802" s="4">
        <v>84.179917577921827</v>
      </c>
      <c r="P3802" s="35">
        <f t="shared" si="65"/>
        <v>-0.13505568412850155</v>
      </c>
      <c r="T3802" s="28"/>
    </row>
    <row r="3803" spans="2:20" x14ac:dyDescent="0.3">
      <c r="B3803" s="27"/>
      <c r="N3803" s="17">
        <v>3798</v>
      </c>
      <c r="O3803" s="4">
        <v>113.05831545666997</v>
      </c>
      <c r="P3803" s="35">
        <f t="shared" si="65"/>
        <v>0.16166836616030356</v>
      </c>
      <c r="T3803" s="28"/>
    </row>
    <row r="3804" spans="2:20" x14ac:dyDescent="0.3">
      <c r="B3804" s="27"/>
      <c r="N3804" s="17">
        <v>3799</v>
      </c>
      <c r="O3804" s="4">
        <v>131.06737096179805</v>
      </c>
      <c r="P3804" s="35">
        <f t="shared" si="65"/>
        <v>0.34671048358642276</v>
      </c>
      <c r="T3804" s="28"/>
    </row>
    <row r="3805" spans="2:20" x14ac:dyDescent="0.3">
      <c r="B3805" s="27"/>
      <c r="N3805" s="17">
        <v>3800</v>
      </c>
      <c r="O3805" s="4">
        <v>129.58243223422699</v>
      </c>
      <c r="P3805" s="35">
        <f t="shared" si="65"/>
        <v>0.33145281466982945</v>
      </c>
      <c r="T3805" s="28"/>
    </row>
    <row r="3806" spans="2:20" x14ac:dyDescent="0.3">
      <c r="B3806" s="27"/>
      <c r="N3806" s="17">
        <v>3801</v>
      </c>
      <c r="O3806" s="4">
        <v>117.26736929104936</v>
      </c>
      <c r="P3806" s="35">
        <f t="shared" si="65"/>
        <v>0.20491617744348334</v>
      </c>
      <c r="T3806" s="28"/>
    </row>
    <row r="3807" spans="2:20" x14ac:dyDescent="0.3">
      <c r="B3807" s="27"/>
      <c r="N3807" s="17">
        <v>3802</v>
      </c>
      <c r="O3807" s="4">
        <v>97.636270098849806</v>
      </c>
      <c r="P3807" s="35">
        <f t="shared" si="65"/>
        <v>3.2076447060276347E-3</v>
      </c>
      <c r="T3807" s="28"/>
    </row>
    <row r="3808" spans="2:20" x14ac:dyDescent="0.3">
      <c r="B3808" s="27"/>
      <c r="N3808" s="17">
        <v>3803</v>
      </c>
      <c r="O3808" s="4">
        <v>107.939337083533</v>
      </c>
      <c r="P3808" s="35">
        <f t="shared" si="65"/>
        <v>0.10907112712386136</v>
      </c>
      <c r="T3808" s="28"/>
    </row>
    <row r="3809" spans="2:20" x14ac:dyDescent="0.3">
      <c r="B3809" s="27"/>
      <c r="N3809" s="17">
        <v>3804</v>
      </c>
      <c r="O3809" s="4">
        <v>142.29457618176926</v>
      </c>
      <c r="P3809" s="35">
        <f t="shared" si="65"/>
        <v>0.4620694387570301</v>
      </c>
      <c r="T3809" s="28"/>
    </row>
    <row r="3810" spans="2:20" x14ac:dyDescent="0.3">
      <c r="B3810" s="27"/>
      <c r="N3810" s="17">
        <v>3805</v>
      </c>
      <c r="O3810" s="4">
        <v>109.62271793246985</v>
      </c>
      <c r="P3810" s="35">
        <f t="shared" si="65"/>
        <v>0.12636777861306103</v>
      </c>
      <c r="T3810" s="28"/>
    </row>
    <row r="3811" spans="2:20" x14ac:dyDescent="0.3">
      <c r="B3811" s="27"/>
      <c r="N3811" s="17">
        <v>3806</v>
      </c>
      <c r="O3811" s="4">
        <v>156.74258219784141</v>
      </c>
      <c r="P3811" s="35">
        <f t="shared" si="65"/>
        <v>0.61052195616073446</v>
      </c>
      <c r="T3811" s="28"/>
    </row>
    <row r="3812" spans="2:20" x14ac:dyDescent="0.3">
      <c r="B3812" s="27"/>
      <c r="N3812" s="17">
        <v>3807</v>
      </c>
      <c r="O3812" s="4">
        <v>131.7770182924298</v>
      </c>
      <c r="P3812" s="35">
        <f t="shared" si="65"/>
        <v>0.35400207334516942</v>
      </c>
      <c r="T3812" s="28"/>
    </row>
    <row r="3813" spans="2:20" x14ac:dyDescent="0.3">
      <c r="B3813" s="27"/>
      <c r="N3813" s="17">
        <v>3808</v>
      </c>
      <c r="O3813" s="4">
        <v>108.82030255335442</v>
      </c>
      <c r="P3813" s="35">
        <f t="shared" si="65"/>
        <v>0.11812300193587655</v>
      </c>
      <c r="T3813" s="28"/>
    </row>
    <row r="3814" spans="2:20" x14ac:dyDescent="0.3">
      <c r="B3814" s="27"/>
      <c r="N3814" s="17">
        <v>3809</v>
      </c>
      <c r="O3814" s="4">
        <v>130.07605252391295</v>
      </c>
      <c r="P3814" s="35">
        <f t="shared" si="65"/>
        <v>0.33652473771332136</v>
      </c>
      <c r="T3814" s="28"/>
    </row>
    <row r="3815" spans="2:20" x14ac:dyDescent="0.3">
      <c r="B3815" s="27"/>
      <c r="N3815" s="17">
        <v>3810</v>
      </c>
      <c r="O3815" s="4">
        <v>83.419729323873895</v>
      </c>
      <c r="P3815" s="35">
        <f t="shared" si="65"/>
        <v>-0.14286657927130564</v>
      </c>
      <c r="T3815" s="28"/>
    </row>
    <row r="3816" spans="2:20" x14ac:dyDescent="0.3">
      <c r="B3816" s="27"/>
      <c r="N3816" s="17">
        <v>3811</v>
      </c>
      <c r="O3816" s="4">
        <v>85.15751595854428</v>
      </c>
      <c r="P3816" s="35">
        <f t="shared" si="65"/>
        <v>-0.12501091113686891</v>
      </c>
      <c r="T3816" s="28"/>
    </row>
    <row r="3817" spans="2:20" x14ac:dyDescent="0.3">
      <c r="B3817" s="27"/>
      <c r="N3817" s="17">
        <v>3812</v>
      </c>
      <c r="O3817" s="4">
        <v>109.19304452234039</v>
      </c>
      <c r="P3817" s="35">
        <f t="shared" si="65"/>
        <v>0.12195290646224688</v>
      </c>
      <c r="T3817" s="28"/>
    </row>
    <row r="3818" spans="2:20" x14ac:dyDescent="0.3">
      <c r="B3818" s="27"/>
      <c r="N3818" s="17">
        <v>3813</v>
      </c>
      <c r="O3818" s="4">
        <v>71.269231838236095</v>
      </c>
      <c r="P3818" s="35">
        <f t="shared" si="65"/>
        <v>-0.26771231490041392</v>
      </c>
      <c r="T3818" s="28"/>
    </row>
    <row r="3819" spans="2:20" x14ac:dyDescent="0.3">
      <c r="B3819" s="27"/>
      <c r="N3819" s="17">
        <v>3814</v>
      </c>
      <c r="O3819" s="4">
        <v>113.49401622014362</v>
      </c>
      <c r="P3819" s="35">
        <f t="shared" si="65"/>
        <v>0.16614516905617904</v>
      </c>
      <c r="T3819" s="28"/>
    </row>
    <row r="3820" spans="2:20" x14ac:dyDescent="0.3">
      <c r="B3820" s="27"/>
      <c r="N3820" s="17">
        <v>3815</v>
      </c>
      <c r="O3820" s="4">
        <v>185.32961651174145</v>
      </c>
      <c r="P3820" s="35">
        <f t="shared" si="65"/>
        <v>0.90425226083278765</v>
      </c>
      <c r="T3820" s="28"/>
    </row>
    <row r="3821" spans="2:20" x14ac:dyDescent="0.3">
      <c r="B3821" s="27"/>
      <c r="N3821" s="17">
        <v>3816</v>
      </c>
      <c r="O3821" s="4">
        <v>66.076510491200494</v>
      </c>
      <c r="P3821" s="35">
        <f t="shared" si="65"/>
        <v>-0.32106725919417034</v>
      </c>
      <c r="T3821" s="28"/>
    </row>
    <row r="3822" spans="2:20" x14ac:dyDescent="0.3">
      <c r="B3822" s="27"/>
      <c r="N3822" s="17">
        <v>3817</v>
      </c>
      <c r="O3822" s="4">
        <v>91.254106504356372</v>
      </c>
      <c r="P3822" s="35">
        <f t="shared" si="65"/>
        <v>-6.2368757396163543E-2</v>
      </c>
      <c r="T3822" s="28"/>
    </row>
    <row r="3823" spans="2:20" x14ac:dyDescent="0.3">
      <c r="B3823" s="27"/>
      <c r="N3823" s="17">
        <v>3818</v>
      </c>
      <c r="O3823" s="4">
        <v>121.97673208222298</v>
      </c>
      <c r="P3823" s="35">
        <f t="shared" si="65"/>
        <v>0.25330463748006915</v>
      </c>
      <c r="T3823" s="28"/>
    </row>
    <row r="3824" spans="2:20" x14ac:dyDescent="0.3">
      <c r="B3824" s="27"/>
      <c r="N3824" s="17">
        <v>3819</v>
      </c>
      <c r="O3824" s="4">
        <v>71.350218419949556</v>
      </c>
      <c r="P3824" s="35">
        <f t="shared" si="65"/>
        <v>-0.26688018194601792</v>
      </c>
      <c r="T3824" s="28"/>
    </row>
    <row r="3825" spans="2:20" x14ac:dyDescent="0.3">
      <c r="B3825" s="27"/>
      <c r="N3825" s="17">
        <v>3820</v>
      </c>
      <c r="O3825" s="4">
        <v>135.11619817811209</v>
      </c>
      <c r="P3825" s="35">
        <f t="shared" si="65"/>
        <v>0.3883119746244128</v>
      </c>
      <c r="T3825" s="28"/>
    </row>
    <row r="3826" spans="2:20" x14ac:dyDescent="0.3">
      <c r="B3826" s="27"/>
      <c r="N3826" s="17">
        <v>3821</v>
      </c>
      <c r="O3826" s="4">
        <v>88.665943093441811</v>
      </c>
      <c r="P3826" s="35">
        <f t="shared" si="65"/>
        <v>-8.896200309214497E-2</v>
      </c>
      <c r="T3826" s="28"/>
    </row>
    <row r="3827" spans="2:20" x14ac:dyDescent="0.3">
      <c r="B3827" s="27"/>
      <c r="N3827" s="17">
        <v>3822</v>
      </c>
      <c r="O3827" s="4">
        <v>108.88564305756216</v>
      </c>
      <c r="P3827" s="35">
        <f t="shared" si="65"/>
        <v>0.11879437225004152</v>
      </c>
      <c r="T3827" s="28"/>
    </row>
    <row r="3828" spans="2:20" x14ac:dyDescent="0.3">
      <c r="B3828" s="27"/>
      <c r="N3828" s="17">
        <v>3823</v>
      </c>
      <c r="O3828" s="4">
        <v>82.611906716948511</v>
      </c>
      <c r="P3828" s="35">
        <f t="shared" si="65"/>
        <v>-0.15116691493563827</v>
      </c>
      <c r="T3828" s="28"/>
    </row>
    <row r="3829" spans="2:20" x14ac:dyDescent="0.3">
      <c r="B3829" s="27"/>
      <c r="N3829" s="17">
        <v>3824</v>
      </c>
      <c r="O3829" s="4">
        <v>192.00066666029599</v>
      </c>
      <c r="P3829" s="35">
        <f t="shared" si="65"/>
        <v>0.97279695739351846</v>
      </c>
      <c r="T3829" s="28"/>
    </row>
    <row r="3830" spans="2:20" x14ac:dyDescent="0.3">
      <c r="B3830" s="27"/>
      <c r="N3830" s="17">
        <v>3825</v>
      </c>
      <c r="O3830" s="4">
        <v>122.06077419658072</v>
      </c>
      <c r="P3830" s="35">
        <f t="shared" si="65"/>
        <v>0.25416816587495328</v>
      </c>
      <c r="T3830" s="28"/>
    </row>
    <row r="3831" spans="2:20" x14ac:dyDescent="0.3">
      <c r="B3831" s="27"/>
      <c r="N3831" s="17">
        <v>3826</v>
      </c>
      <c r="O3831" s="4">
        <v>189.07351598605925</v>
      </c>
      <c r="P3831" s="35">
        <f t="shared" si="65"/>
        <v>0.94272063503270243</v>
      </c>
      <c r="T3831" s="28"/>
    </row>
    <row r="3832" spans="2:20" x14ac:dyDescent="0.3">
      <c r="B3832" s="27"/>
      <c r="N3832" s="17">
        <v>3827</v>
      </c>
      <c r="O3832" s="4">
        <v>128.867457142961</v>
      </c>
      <c r="P3832" s="35">
        <f t="shared" si="65"/>
        <v>0.32410648244507079</v>
      </c>
      <c r="T3832" s="28"/>
    </row>
    <row r="3833" spans="2:20" x14ac:dyDescent="0.3">
      <c r="B3833" s="27"/>
      <c r="N3833" s="17">
        <v>3828</v>
      </c>
      <c r="O3833" s="4">
        <v>107.28392687721059</v>
      </c>
      <c r="P3833" s="35">
        <f t="shared" si="65"/>
        <v>0.10233682102290831</v>
      </c>
      <c r="T3833" s="28"/>
    </row>
    <row r="3834" spans="2:20" x14ac:dyDescent="0.3">
      <c r="B3834" s="27"/>
      <c r="N3834" s="17">
        <v>3829</v>
      </c>
      <c r="O3834" s="4">
        <v>107.77058006424716</v>
      </c>
      <c r="P3834" s="35">
        <f t="shared" si="65"/>
        <v>0.10733715744564698</v>
      </c>
      <c r="T3834" s="28"/>
    </row>
    <row r="3835" spans="2:20" x14ac:dyDescent="0.3">
      <c r="B3835" s="27"/>
      <c r="N3835" s="17">
        <v>3830</v>
      </c>
      <c r="O3835" s="4">
        <v>170.71472126827638</v>
      </c>
      <c r="P3835" s="35">
        <f t="shared" si="65"/>
        <v>0.75408496521633372</v>
      </c>
      <c r="T3835" s="28"/>
    </row>
    <row r="3836" spans="2:20" x14ac:dyDescent="0.3">
      <c r="B3836" s="27"/>
      <c r="N3836" s="17">
        <v>3831</v>
      </c>
      <c r="O3836" s="4">
        <v>89.377302455829152</v>
      </c>
      <c r="P3836" s="35">
        <f t="shared" si="65"/>
        <v>-8.1652822295319338E-2</v>
      </c>
      <c r="T3836" s="28"/>
    </row>
    <row r="3837" spans="2:20" x14ac:dyDescent="0.3">
      <c r="B3837" s="27"/>
      <c r="N3837" s="17">
        <v>3832</v>
      </c>
      <c r="O3837" s="4">
        <v>79.357811847635148</v>
      </c>
      <c r="P3837" s="35">
        <f t="shared" si="65"/>
        <v>-0.18460257205556641</v>
      </c>
      <c r="T3837" s="28"/>
    </row>
    <row r="3838" spans="2:20" x14ac:dyDescent="0.3">
      <c r="B3838" s="27"/>
      <c r="N3838" s="17">
        <v>3833</v>
      </c>
      <c r="O3838" s="4">
        <v>90.441241986299687</v>
      </c>
      <c r="P3838" s="35">
        <f t="shared" si="65"/>
        <v>-7.0720898437593549E-2</v>
      </c>
      <c r="T3838" s="28"/>
    </row>
    <row r="3839" spans="2:20" x14ac:dyDescent="0.3">
      <c r="B3839" s="27"/>
      <c r="N3839" s="17">
        <v>3834</v>
      </c>
      <c r="O3839" s="4">
        <v>81.729420280331524</v>
      </c>
      <c r="P3839" s="35">
        <f t="shared" si="65"/>
        <v>-0.16023441760311241</v>
      </c>
      <c r="T3839" s="28"/>
    </row>
    <row r="3840" spans="2:20" x14ac:dyDescent="0.3">
      <c r="B3840" s="27"/>
      <c r="N3840" s="17">
        <v>3835</v>
      </c>
      <c r="O3840" s="4">
        <v>100.3958904778964</v>
      </c>
      <c r="P3840" s="35">
        <f t="shared" si="65"/>
        <v>3.1562601915507305E-2</v>
      </c>
      <c r="T3840" s="28"/>
    </row>
    <row r="3841" spans="2:20" x14ac:dyDescent="0.3">
      <c r="B3841" s="27"/>
      <c r="N3841" s="17">
        <v>3836</v>
      </c>
      <c r="O3841" s="4">
        <v>147.91741260698197</v>
      </c>
      <c r="P3841" s="35">
        <f t="shared" si="65"/>
        <v>0.51984379331803421</v>
      </c>
      <c r="T3841" s="28"/>
    </row>
    <row r="3842" spans="2:20" x14ac:dyDescent="0.3">
      <c r="B3842" s="27"/>
      <c r="N3842" s="17">
        <v>3837</v>
      </c>
      <c r="O3842" s="4">
        <v>86.868794777163743</v>
      </c>
      <c r="P3842" s="35">
        <f t="shared" si="65"/>
        <v>-0.1074276094465807</v>
      </c>
      <c r="T3842" s="28"/>
    </row>
    <row r="3843" spans="2:20" x14ac:dyDescent="0.3">
      <c r="B3843" s="27"/>
      <c r="N3843" s="17">
        <v>3838</v>
      </c>
      <c r="O3843" s="4">
        <v>101.15887891399996</v>
      </c>
      <c r="P3843" s="35">
        <f t="shared" si="65"/>
        <v>3.9402268784657801E-2</v>
      </c>
      <c r="T3843" s="28"/>
    </row>
    <row r="3844" spans="2:20" x14ac:dyDescent="0.3">
      <c r="B3844" s="27"/>
      <c r="N3844" s="17">
        <v>3839</v>
      </c>
      <c r="O3844" s="4">
        <v>91.742927534569645</v>
      </c>
      <c r="P3844" s="35">
        <f t="shared" si="65"/>
        <v>-5.7346146496478956E-2</v>
      </c>
      <c r="T3844" s="28"/>
    </row>
    <row r="3845" spans="2:20" x14ac:dyDescent="0.3">
      <c r="B3845" s="27"/>
      <c r="N3845" s="17">
        <v>3840</v>
      </c>
      <c r="O3845" s="4">
        <v>124.56000028946823</v>
      </c>
      <c r="P3845" s="35">
        <f t="shared" si="65"/>
        <v>0.27984758521056619</v>
      </c>
      <c r="T3845" s="28"/>
    </row>
    <row r="3846" spans="2:20" x14ac:dyDescent="0.3">
      <c r="B3846" s="27"/>
      <c r="N3846" s="17">
        <v>3841</v>
      </c>
      <c r="O3846" s="4">
        <v>91.41860189639408</v>
      </c>
      <c r="P3846" s="35">
        <f t="shared" si="65"/>
        <v>-6.0678575718349892E-2</v>
      </c>
      <c r="T3846" s="28"/>
    </row>
    <row r="3847" spans="2:20" x14ac:dyDescent="0.3">
      <c r="B3847" s="27"/>
      <c r="N3847" s="17">
        <v>3842</v>
      </c>
      <c r="O3847" s="4">
        <v>185.89090454822679</v>
      </c>
      <c r="P3847" s="35">
        <f t="shared" ref="P3847:P3910" si="66">O3847/$D$6-1</f>
        <v>0.91001946648816601</v>
      </c>
      <c r="T3847" s="28"/>
    </row>
    <row r="3848" spans="2:20" x14ac:dyDescent="0.3">
      <c r="B3848" s="27"/>
      <c r="N3848" s="17">
        <v>3843</v>
      </c>
      <c r="O3848" s="4">
        <v>118.74830090215973</v>
      </c>
      <c r="P3848" s="35">
        <f t="shared" si="66"/>
        <v>0.22013267344490361</v>
      </c>
      <c r="T3848" s="28"/>
    </row>
    <row r="3849" spans="2:20" x14ac:dyDescent="0.3">
      <c r="B3849" s="27"/>
      <c r="N3849" s="17">
        <v>3844</v>
      </c>
      <c r="O3849" s="4">
        <v>69.443305290675553</v>
      </c>
      <c r="P3849" s="35">
        <f t="shared" si="66"/>
        <v>-0.28647361609852262</v>
      </c>
      <c r="T3849" s="28"/>
    </row>
    <row r="3850" spans="2:20" x14ac:dyDescent="0.3">
      <c r="B3850" s="27"/>
      <c r="N3850" s="17">
        <v>3845</v>
      </c>
      <c r="O3850" s="4">
        <v>124.17965997109752</v>
      </c>
      <c r="P3850" s="35">
        <f t="shared" si="66"/>
        <v>0.27593960803576101</v>
      </c>
      <c r="T3850" s="28"/>
    </row>
    <row r="3851" spans="2:20" x14ac:dyDescent="0.3">
      <c r="B3851" s="27"/>
      <c r="N3851" s="17">
        <v>3846</v>
      </c>
      <c r="O3851" s="4">
        <v>140.73619771121417</v>
      </c>
      <c r="P3851" s="35">
        <f t="shared" si="66"/>
        <v>0.44605718026514651</v>
      </c>
      <c r="T3851" s="28"/>
    </row>
    <row r="3852" spans="2:20" x14ac:dyDescent="0.3">
      <c r="B3852" s="27"/>
      <c r="N3852" s="17">
        <v>3847</v>
      </c>
      <c r="O3852" s="4">
        <v>97.637920500504947</v>
      </c>
      <c r="P3852" s="35">
        <f t="shared" si="66"/>
        <v>3.2246024979996069E-3</v>
      </c>
      <c r="T3852" s="28"/>
    </row>
    <row r="3853" spans="2:20" x14ac:dyDescent="0.3">
      <c r="B3853" s="27"/>
      <c r="N3853" s="17">
        <v>3848</v>
      </c>
      <c r="O3853" s="4">
        <v>86.417992522351867</v>
      </c>
      <c r="P3853" s="35">
        <f t="shared" si="66"/>
        <v>-0.11205957938787525</v>
      </c>
      <c r="T3853" s="28"/>
    </row>
    <row r="3854" spans="2:20" x14ac:dyDescent="0.3">
      <c r="B3854" s="27"/>
      <c r="N3854" s="17">
        <v>3849</v>
      </c>
      <c r="O3854" s="4">
        <v>119.23831984846561</v>
      </c>
      <c r="P3854" s="35">
        <f t="shared" si="66"/>
        <v>0.22516759287071886</v>
      </c>
      <c r="T3854" s="28"/>
    </row>
    <row r="3855" spans="2:20" x14ac:dyDescent="0.3">
      <c r="B3855" s="27"/>
      <c r="N3855" s="17">
        <v>3850</v>
      </c>
      <c r="O3855" s="4">
        <v>133.50232461475244</v>
      </c>
      <c r="P3855" s="35">
        <f t="shared" si="66"/>
        <v>0.37172950691326223</v>
      </c>
      <c r="T3855" s="28"/>
    </row>
    <row r="3856" spans="2:20" x14ac:dyDescent="0.3">
      <c r="B3856" s="27"/>
      <c r="N3856" s="17">
        <v>3851</v>
      </c>
      <c r="O3856" s="4">
        <v>144.27806008719838</v>
      </c>
      <c r="P3856" s="35">
        <f t="shared" si="66"/>
        <v>0.48244963368933647</v>
      </c>
      <c r="T3856" s="28"/>
    </row>
    <row r="3857" spans="2:20" x14ac:dyDescent="0.3">
      <c r="B3857" s="27"/>
      <c r="N3857" s="17">
        <v>3852</v>
      </c>
      <c r="O3857" s="4">
        <v>91.243815983089064</v>
      </c>
      <c r="P3857" s="35">
        <f t="shared" si="66"/>
        <v>-6.2474491971981738E-2</v>
      </c>
      <c r="T3857" s="28"/>
    </row>
    <row r="3858" spans="2:20" x14ac:dyDescent="0.3">
      <c r="B3858" s="27"/>
      <c r="N3858" s="17">
        <v>3853</v>
      </c>
      <c r="O3858" s="4">
        <v>90.781900723268734</v>
      </c>
      <c r="P3858" s="35">
        <f t="shared" si="66"/>
        <v>-6.7220647467157502E-2</v>
      </c>
      <c r="T3858" s="28"/>
    </row>
    <row r="3859" spans="2:20" x14ac:dyDescent="0.3">
      <c r="B3859" s="27"/>
      <c r="N3859" s="17">
        <v>3854</v>
      </c>
      <c r="O3859" s="4">
        <v>96.036639765829648</v>
      </c>
      <c r="P3859" s="35">
        <f t="shared" si="66"/>
        <v>-1.3228474547245517E-2</v>
      </c>
      <c r="T3859" s="28"/>
    </row>
    <row r="3860" spans="2:20" x14ac:dyDescent="0.3">
      <c r="B3860" s="27"/>
      <c r="N3860" s="17">
        <v>3855</v>
      </c>
      <c r="O3860" s="4">
        <v>96.36229475131266</v>
      </c>
      <c r="P3860" s="35">
        <f t="shared" si="66"/>
        <v>-9.8823863502831566E-3</v>
      </c>
      <c r="T3860" s="28"/>
    </row>
    <row r="3861" spans="2:20" x14ac:dyDescent="0.3">
      <c r="B3861" s="27"/>
      <c r="N3861" s="17">
        <v>3856</v>
      </c>
      <c r="O3861" s="4">
        <v>148.24969751398606</v>
      </c>
      <c r="P3861" s="35">
        <f t="shared" si="66"/>
        <v>0.52325800361702912</v>
      </c>
      <c r="T3861" s="28"/>
    </row>
    <row r="3862" spans="2:20" x14ac:dyDescent="0.3">
      <c r="B3862" s="27"/>
      <c r="N3862" s="17">
        <v>3857</v>
      </c>
      <c r="O3862" s="4">
        <v>84.442445375914517</v>
      </c>
      <c r="P3862" s="35">
        <f t="shared" si="66"/>
        <v>-0.13235822453047041</v>
      </c>
      <c r="T3862" s="28"/>
    </row>
    <row r="3863" spans="2:20" x14ac:dyDescent="0.3">
      <c r="B3863" s="27"/>
      <c r="N3863" s="17">
        <v>3858</v>
      </c>
      <c r="O3863" s="4">
        <v>130.75366424976673</v>
      </c>
      <c r="P3863" s="35">
        <f t="shared" si="66"/>
        <v>0.3434871632835601</v>
      </c>
      <c r="T3863" s="28"/>
    </row>
    <row r="3864" spans="2:20" x14ac:dyDescent="0.3">
      <c r="B3864" s="27"/>
      <c r="N3864" s="17">
        <v>3859</v>
      </c>
      <c r="O3864" s="4">
        <v>117.35148760169218</v>
      </c>
      <c r="P3864" s="35">
        <f t="shared" si="66"/>
        <v>0.20578048875127086</v>
      </c>
      <c r="T3864" s="28"/>
    </row>
    <row r="3865" spans="2:20" x14ac:dyDescent="0.3">
      <c r="B3865" s="27"/>
      <c r="N3865" s="17">
        <v>3860</v>
      </c>
      <c r="O3865" s="4">
        <v>92.954344051256498</v>
      </c>
      <c r="P3865" s="35">
        <f t="shared" si="66"/>
        <v>-4.4898904203906853E-2</v>
      </c>
      <c r="T3865" s="28"/>
    </row>
    <row r="3866" spans="2:20" x14ac:dyDescent="0.3">
      <c r="B3866" s="27"/>
      <c r="N3866" s="17">
        <v>3861</v>
      </c>
      <c r="O3866" s="4">
        <v>90.386973136265368</v>
      </c>
      <c r="P3866" s="35">
        <f t="shared" si="66"/>
        <v>-7.1278508075576563E-2</v>
      </c>
      <c r="T3866" s="28"/>
    </row>
    <row r="3867" spans="2:20" x14ac:dyDescent="0.3">
      <c r="B3867" s="27"/>
      <c r="N3867" s="17">
        <v>3862</v>
      </c>
      <c r="O3867" s="4">
        <v>106.25199039392575</v>
      </c>
      <c r="P3867" s="35">
        <f t="shared" si="66"/>
        <v>9.1733726826107365E-2</v>
      </c>
      <c r="T3867" s="28"/>
    </row>
    <row r="3868" spans="2:20" x14ac:dyDescent="0.3">
      <c r="B3868" s="27"/>
      <c r="N3868" s="17">
        <v>3863</v>
      </c>
      <c r="O3868" s="4">
        <v>125.73250548033275</v>
      </c>
      <c r="P3868" s="35">
        <f t="shared" si="66"/>
        <v>0.29189501563516052</v>
      </c>
      <c r="T3868" s="28"/>
    </row>
    <row r="3869" spans="2:20" x14ac:dyDescent="0.3">
      <c r="B3869" s="27"/>
      <c r="N3869" s="17">
        <v>3864</v>
      </c>
      <c r="O3869" s="4">
        <v>80.043540674449687</v>
      </c>
      <c r="P3869" s="35">
        <f t="shared" si="66"/>
        <v>-0.17755674369117713</v>
      </c>
      <c r="T3869" s="28"/>
    </row>
    <row r="3870" spans="2:20" x14ac:dyDescent="0.3">
      <c r="B3870" s="27"/>
      <c r="N3870" s="17">
        <v>3865</v>
      </c>
      <c r="O3870" s="4">
        <v>125.28528913483994</v>
      </c>
      <c r="P3870" s="35">
        <f t="shared" si="66"/>
        <v>0.28729989072736095</v>
      </c>
      <c r="T3870" s="28"/>
    </row>
    <row r="3871" spans="2:20" x14ac:dyDescent="0.3">
      <c r="B3871" s="27"/>
      <c r="N3871" s="17">
        <v>3866</v>
      </c>
      <c r="O3871" s="4">
        <v>149.11116582192736</v>
      </c>
      <c r="P3871" s="35">
        <f t="shared" si="66"/>
        <v>0.53210954609528738</v>
      </c>
      <c r="T3871" s="28"/>
    </row>
    <row r="3872" spans="2:20" x14ac:dyDescent="0.3">
      <c r="B3872" s="27"/>
      <c r="N3872" s="17">
        <v>3867</v>
      </c>
      <c r="O3872" s="4">
        <v>65.493675110606674</v>
      </c>
      <c r="P3872" s="35">
        <f t="shared" si="66"/>
        <v>-0.32705586270006937</v>
      </c>
      <c r="T3872" s="28"/>
    </row>
    <row r="3873" spans="2:20" x14ac:dyDescent="0.3">
      <c r="B3873" s="27"/>
      <c r="N3873" s="17">
        <v>3868</v>
      </c>
      <c r="O3873" s="4">
        <v>111.88702013486517</v>
      </c>
      <c r="P3873" s="35">
        <f t="shared" si="66"/>
        <v>0.14963336707796127</v>
      </c>
      <c r="T3873" s="28"/>
    </row>
    <row r="3874" spans="2:20" x14ac:dyDescent="0.3">
      <c r="B3874" s="27"/>
      <c r="N3874" s="17">
        <v>3869</v>
      </c>
      <c r="O3874" s="4">
        <v>75.737552040796459</v>
      </c>
      <c r="P3874" s="35">
        <f t="shared" si="66"/>
        <v>-0.2218005550424782</v>
      </c>
      <c r="T3874" s="28"/>
    </row>
    <row r="3875" spans="2:20" x14ac:dyDescent="0.3">
      <c r="B3875" s="27"/>
      <c r="N3875" s="17">
        <v>3870</v>
      </c>
      <c r="O3875" s="4">
        <v>83.415673638469585</v>
      </c>
      <c r="P3875" s="35">
        <f t="shared" si="66"/>
        <v>-0.14290825122987194</v>
      </c>
      <c r="T3875" s="28"/>
    </row>
    <row r="3876" spans="2:20" x14ac:dyDescent="0.3">
      <c r="B3876" s="27"/>
      <c r="N3876" s="17">
        <v>3871</v>
      </c>
      <c r="O3876" s="4">
        <v>93.053634708224649</v>
      </c>
      <c r="P3876" s="35">
        <f t="shared" si="66"/>
        <v>-4.3878697819358492E-2</v>
      </c>
      <c r="T3876" s="28"/>
    </row>
    <row r="3877" spans="2:20" x14ac:dyDescent="0.3">
      <c r="B3877" s="27"/>
      <c r="N3877" s="17">
        <v>3872</v>
      </c>
      <c r="O3877" s="4">
        <v>119.88949008512606</v>
      </c>
      <c r="P3877" s="35">
        <f t="shared" si="66"/>
        <v>0.23185833350185336</v>
      </c>
      <c r="T3877" s="28"/>
    </row>
    <row r="3878" spans="2:20" x14ac:dyDescent="0.3">
      <c r="B3878" s="27"/>
      <c r="N3878" s="17">
        <v>3873</v>
      </c>
      <c r="O3878" s="4">
        <v>113.92313695371514</v>
      </c>
      <c r="P3878" s="35">
        <f t="shared" si="66"/>
        <v>0.17055436248383637</v>
      </c>
      <c r="T3878" s="28"/>
    </row>
    <row r="3879" spans="2:20" x14ac:dyDescent="0.3">
      <c r="B3879" s="27"/>
      <c r="N3879" s="17">
        <v>3874</v>
      </c>
      <c r="O3879" s="4">
        <v>81.598518153709975</v>
      </c>
      <c r="P3879" s="35">
        <f t="shared" si="66"/>
        <v>-0.16157943020961674</v>
      </c>
      <c r="T3879" s="28"/>
    </row>
    <row r="3880" spans="2:20" x14ac:dyDescent="0.3">
      <c r="B3880" s="27"/>
      <c r="N3880" s="17">
        <v>3875</v>
      </c>
      <c r="O3880" s="4">
        <v>107.52254047846776</v>
      </c>
      <c r="P3880" s="35">
        <f t="shared" si="66"/>
        <v>0.10478856348162435</v>
      </c>
      <c r="T3880" s="28"/>
    </row>
    <row r="3881" spans="2:20" x14ac:dyDescent="0.3">
      <c r="B3881" s="27"/>
      <c r="N3881" s="17">
        <v>3876</v>
      </c>
      <c r="O3881" s="4">
        <v>115.27921210507982</v>
      </c>
      <c r="P3881" s="35">
        <f t="shared" si="66"/>
        <v>0.18448796479440799</v>
      </c>
      <c r="T3881" s="28"/>
    </row>
    <row r="3882" spans="2:20" x14ac:dyDescent="0.3">
      <c r="B3882" s="27"/>
      <c r="N3882" s="17">
        <v>3877</v>
      </c>
      <c r="O3882" s="4">
        <v>95.894152578932747</v>
      </c>
      <c r="P3882" s="35">
        <f t="shared" si="66"/>
        <v>-1.469252305117652E-2</v>
      </c>
      <c r="T3882" s="28"/>
    </row>
    <row r="3883" spans="2:20" x14ac:dyDescent="0.3">
      <c r="B3883" s="27"/>
      <c r="N3883" s="17">
        <v>3878</v>
      </c>
      <c r="O3883" s="4">
        <v>151.64291411215927</v>
      </c>
      <c r="P3883" s="35">
        <f t="shared" si="66"/>
        <v>0.5581231293329576</v>
      </c>
      <c r="T3883" s="28"/>
    </row>
    <row r="3884" spans="2:20" x14ac:dyDescent="0.3">
      <c r="B3884" s="27"/>
      <c r="N3884" s="17">
        <v>3879</v>
      </c>
      <c r="O3884" s="4">
        <v>144.87256290308952</v>
      </c>
      <c r="P3884" s="35">
        <f t="shared" si="66"/>
        <v>0.48855811949176853</v>
      </c>
      <c r="T3884" s="28"/>
    </row>
    <row r="3885" spans="2:20" x14ac:dyDescent="0.3">
      <c r="B3885" s="27"/>
      <c r="N3885" s="17">
        <v>3880</v>
      </c>
      <c r="O3885" s="4">
        <v>155.62522506468392</v>
      </c>
      <c r="P3885" s="35">
        <f t="shared" si="66"/>
        <v>0.59904116918766048</v>
      </c>
      <c r="T3885" s="28"/>
    </row>
    <row r="3886" spans="2:20" x14ac:dyDescent="0.3">
      <c r="B3886" s="27"/>
      <c r="N3886" s="17">
        <v>3881</v>
      </c>
      <c r="O3886" s="4">
        <v>110.34959175060058</v>
      </c>
      <c r="P3886" s="35">
        <f t="shared" si="66"/>
        <v>0.13383636964329138</v>
      </c>
      <c r="T3886" s="28"/>
    </row>
    <row r="3887" spans="2:20" x14ac:dyDescent="0.3">
      <c r="B3887" s="27"/>
      <c r="N3887" s="17">
        <v>3882</v>
      </c>
      <c r="O3887" s="4">
        <v>118.38947341823034</v>
      </c>
      <c r="P3887" s="35">
        <f t="shared" si="66"/>
        <v>0.21644573953556701</v>
      </c>
      <c r="T3887" s="28"/>
    </row>
    <row r="3888" spans="2:20" x14ac:dyDescent="0.3">
      <c r="B3888" s="27"/>
      <c r="N3888" s="17">
        <v>3883</v>
      </c>
      <c r="O3888" s="4">
        <v>84.925916091451811</v>
      </c>
      <c r="P3888" s="35">
        <f t="shared" si="66"/>
        <v>-0.12739058783841473</v>
      </c>
      <c r="T3888" s="28"/>
    </row>
    <row r="3889" spans="2:20" x14ac:dyDescent="0.3">
      <c r="B3889" s="27"/>
      <c r="N3889" s="17">
        <v>3884</v>
      </c>
      <c r="O3889" s="4">
        <v>145.79092137280568</v>
      </c>
      <c r="P3889" s="35">
        <f t="shared" si="66"/>
        <v>0.49799420545108508</v>
      </c>
      <c r="T3889" s="28"/>
    </row>
    <row r="3890" spans="2:20" x14ac:dyDescent="0.3">
      <c r="B3890" s="27"/>
      <c r="N3890" s="17">
        <v>3885</v>
      </c>
      <c r="O3890" s="4">
        <v>66.638921528458383</v>
      </c>
      <c r="P3890" s="35">
        <f t="shared" si="66"/>
        <v>-0.315288514763715</v>
      </c>
      <c r="T3890" s="28"/>
    </row>
    <row r="3891" spans="2:20" x14ac:dyDescent="0.3">
      <c r="B3891" s="27"/>
      <c r="N3891" s="17">
        <v>3886</v>
      </c>
      <c r="O3891" s="4">
        <v>90.288992699056834</v>
      </c>
      <c r="P3891" s="35">
        <f t="shared" si="66"/>
        <v>-7.2285252019601898E-2</v>
      </c>
      <c r="T3891" s="28"/>
    </row>
    <row r="3892" spans="2:20" x14ac:dyDescent="0.3">
      <c r="B3892" s="27"/>
      <c r="N3892" s="17">
        <v>3887</v>
      </c>
      <c r="O3892" s="4">
        <v>119.62508216798963</v>
      </c>
      <c r="P3892" s="35">
        <f t="shared" si="66"/>
        <v>0.22914155577649065</v>
      </c>
      <c r="T3892" s="28"/>
    </row>
    <row r="3893" spans="2:20" x14ac:dyDescent="0.3">
      <c r="B3893" s="27"/>
      <c r="N3893" s="17">
        <v>3888</v>
      </c>
      <c r="O3893" s="4">
        <v>126.9917085115342</v>
      </c>
      <c r="P3893" s="35">
        <f t="shared" si="66"/>
        <v>0.30483326190224291</v>
      </c>
      <c r="T3893" s="28"/>
    </row>
    <row r="3894" spans="2:20" x14ac:dyDescent="0.3">
      <c r="B3894" s="27"/>
      <c r="N3894" s="17">
        <v>3889</v>
      </c>
      <c r="O3894" s="4">
        <v>103.40894716279534</v>
      </c>
      <c r="P3894" s="35">
        <f t="shared" si="66"/>
        <v>6.2521604109701423E-2</v>
      </c>
      <c r="T3894" s="28"/>
    </row>
    <row r="3895" spans="2:20" x14ac:dyDescent="0.3">
      <c r="B3895" s="27"/>
      <c r="N3895" s="17">
        <v>3890</v>
      </c>
      <c r="O3895" s="4">
        <v>133.09307805535931</v>
      </c>
      <c r="P3895" s="35">
        <f t="shared" si="66"/>
        <v>0.3675245196013015</v>
      </c>
      <c r="T3895" s="28"/>
    </row>
    <row r="3896" spans="2:20" x14ac:dyDescent="0.3">
      <c r="B3896" s="27"/>
      <c r="N3896" s="17">
        <v>3891</v>
      </c>
      <c r="O3896" s="4">
        <v>81.561790212712438</v>
      </c>
      <c r="P3896" s="35">
        <f t="shared" si="66"/>
        <v>-0.16195680791101541</v>
      </c>
      <c r="T3896" s="28"/>
    </row>
    <row r="3897" spans="2:20" x14ac:dyDescent="0.3">
      <c r="B3897" s="27"/>
      <c r="N3897" s="17">
        <v>3892</v>
      </c>
      <c r="O3897" s="4">
        <v>111.54958898300968</v>
      </c>
      <c r="P3897" s="35">
        <f t="shared" si="66"/>
        <v>0.14616627937827076</v>
      </c>
      <c r="T3897" s="28"/>
    </row>
    <row r="3898" spans="2:20" x14ac:dyDescent="0.3">
      <c r="B3898" s="27"/>
      <c r="N3898" s="17">
        <v>3893</v>
      </c>
      <c r="O3898" s="4">
        <v>113.47713045606957</v>
      </c>
      <c r="P3898" s="35">
        <f t="shared" si="66"/>
        <v>0.16597166870033142</v>
      </c>
      <c r="T3898" s="28"/>
    </row>
    <row r="3899" spans="2:20" x14ac:dyDescent="0.3">
      <c r="B3899" s="27"/>
      <c r="N3899" s="17">
        <v>3894</v>
      </c>
      <c r="O3899" s="4">
        <v>125.68495654711894</v>
      </c>
      <c r="P3899" s="35">
        <f t="shared" si="66"/>
        <v>0.29140645279627475</v>
      </c>
      <c r="T3899" s="28"/>
    </row>
    <row r="3900" spans="2:20" x14ac:dyDescent="0.3">
      <c r="B3900" s="27"/>
      <c r="N3900" s="17">
        <v>3895</v>
      </c>
      <c r="O3900" s="4">
        <v>64.266029664181687</v>
      </c>
      <c r="P3900" s="35">
        <f t="shared" si="66"/>
        <v>-0.33966985640952996</v>
      </c>
      <c r="T3900" s="28"/>
    </row>
    <row r="3901" spans="2:20" x14ac:dyDescent="0.3">
      <c r="B3901" s="27"/>
      <c r="N3901" s="17">
        <v>3896</v>
      </c>
      <c r="O3901" s="4">
        <v>104.38993813249085</v>
      </c>
      <c r="P3901" s="35">
        <f t="shared" si="66"/>
        <v>7.2601235779261808E-2</v>
      </c>
      <c r="T3901" s="28"/>
    </row>
    <row r="3902" spans="2:20" x14ac:dyDescent="0.3">
      <c r="B3902" s="27"/>
      <c r="N3902" s="17">
        <v>3897</v>
      </c>
      <c r="O3902" s="4">
        <v>99.297159143001352</v>
      </c>
      <c r="P3902" s="35">
        <f t="shared" si="66"/>
        <v>2.0273194059914124E-2</v>
      </c>
      <c r="T3902" s="28"/>
    </row>
    <row r="3903" spans="2:20" x14ac:dyDescent="0.3">
      <c r="B3903" s="27"/>
      <c r="N3903" s="17">
        <v>3898</v>
      </c>
      <c r="O3903" s="4">
        <v>124.97797868117267</v>
      </c>
      <c r="P3903" s="35">
        <f t="shared" si="66"/>
        <v>0.28414229164963123</v>
      </c>
      <c r="T3903" s="28"/>
    </row>
    <row r="3904" spans="2:20" x14ac:dyDescent="0.3">
      <c r="B3904" s="27"/>
      <c r="N3904" s="17">
        <v>3899</v>
      </c>
      <c r="O3904" s="4">
        <v>101.79480732250801</v>
      </c>
      <c r="P3904" s="35">
        <f t="shared" si="66"/>
        <v>4.593640041683833E-2</v>
      </c>
      <c r="T3904" s="28"/>
    </row>
    <row r="3905" spans="2:20" x14ac:dyDescent="0.3">
      <c r="B3905" s="27"/>
      <c r="N3905" s="17">
        <v>3900</v>
      </c>
      <c r="O3905" s="4">
        <v>95.694955250918056</v>
      </c>
      <c r="P3905" s="35">
        <f t="shared" si="66"/>
        <v>-1.6739265333189479E-2</v>
      </c>
      <c r="T3905" s="28"/>
    </row>
    <row r="3906" spans="2:20" x14ac:dyDescent="0.3">
      <c r="B3906" s="27"/>
      <c r="N3906" s="17">
        <v>3901</v>
      </c>
      <c r="O3906" s="4">
        <v>113.01027644949593</v>
      </c>
      <c r="P3906" s="35">
        <f t="shared" si="66"/>
        <v>0.1611747678367268</v>
      </c>
      <c r="T3906" s="28"/>
    </row>
    <row r="3907" spans="2:20" x14ac:dyDescent="0.3">
      <c r="B3907" s="27"/>
      <c r="N3907" s="17">
        <v>3902</v>
      </c>
      <c r="O3907" s="4">
        <v>110.18724804125755</v>
      </c>
      <c r="P3907" s="35">
        <f t="shared" si="66"/>
        <v>0.13216829639430316</v>
      </c>
      <c r="T3907" s="28"/>
    </row>
    <row r="3908" spans="2:20" x14ac:dyDescent="0.3">
      <c r="B3908" s="27"/>
      <c r="N3908" s="17">
        <v>3903</v>
      </c>
      <c r="O3908" s="4">
        <v>136.34986039883961</v>
      </c>
      <c r="P3908" s="35">
        <f t="shared" si="66"/>
        <v>0.4009877903798269</v>
      </c>
      <c r="T3908" s="28"/>
    </row>
    <row r="3909" spans="2:20" x14ac:dyDescent="0.3">
      <c r="B3909" s="27"/>
      <c r="N3909" s="17">
        <v>3904</v>
      </c>
      <c r="O3909" s="4">
        <v>76.529932533139743</v>
      </c>
      <c r="P3909" s="35">
        <f t="shared" si="66"/>
        <v>-0.2136588863098452</v>
      </c>
      <c r="T3909" s="28"/>
    </row>
    <row r="3910" spans="2:20" x14ac:dyDescent="0.3">
      <c r="B3910" s="27"/>
      <c r="N3910" s="17">
        <v>3905</v>
      </c>
      <c r="O3910" s="4">
        <v>122.4639644707369</v>
      </c>
      <c r="P3910" s="35">
        <f t="shared" si="66"/>
        <v>0.25831092516814502</v>
      </c>
      <c r="T3910" s="28"/>
    </row>
    <row r="3911" spans="2:20" x14ac:dyDescent="0.3">
      <c r="B3911" s="27"/>
      <c r="N3911" s="17">
        <v>3906</v>
      </c>
      <c r="O3911" s="4">
        <v>129.97803729187243</v>
      </c>
      <c r="P3911" s="35">
        <f t="shared" ref="P3911:P3974" si="67">O3911/$D$6-1</f>
        <v>0.33551763625419007</v>
      </c>
      <c r="T3911" s="28"/>
    </row>
    <row r="3912" spans="2:20" x14ac:dyDescent="0.3">
      <c r="B3912" s="27"/>
      <c r="N3912" s="17">
        <v>3907</v>
      </c>
      <c r="O3912" s="4">
        <v>111.28959255108263</v>
      </c>
      <c r="P3912" s="35">
        <f t="shared" si="67"/>
        <v>0.14349482943613912</v>
      </c>
      <c r="T3912" s="28"/>
    </row>
    <row r="3913" spans="2:20" x14ac:dyDescent="0.3">
      <c r="B3913" s="27"/>
      <c r="N3913" s="17">
        <v>3908</v>
      </c>
      <c r="O3913" s="4">
        <v>126.99319567028867</v>
      </c>
      <c r="P3913" s="35">
        <f t="shared" si="67"/>
        <v>0.30484854238182146</v>
      </c>
      <c r="T3913" s="28"/>
    </row>
    <row r="3914" spans="2:20" x14ac:dyDescent="0.3">
      <c r="B3914" s="27"/>
      <c r="N3914" s="17">
        <v>3909</v>
      </c>
      <c r="O3914" s="4">
        <v>138.04633390724541</v>
      </c>
      <c r="P3914" s="35">
        <f t="shared" si="67"/>
        <v>0.41841896827049063</v>
      </c>
      <c r="T3914" s="28"/>
    </row>
    <row r="3915" spans="2:20" x14ac:dyDescent="0.3">
      <c r="B3915" s="27"/>
      <c r="N3915" s="17">
        <v>3910</v>
      </c>
      <c r="O3915" s="4">
        <v>106.89002267492131</v>
      </c>
      <c r="P3915" s="35">
        <f t="shared" si="67"/>
        <v>9.8289475639698143E-2</v>
      </c>
      <c r="T3915" s="28"/>
    </row>
    <row r="3916" spans="2:20" x14ac:dyDescent="0.3">
      <c r="B3916" s="27"/>
      <c r="N3916" s="17">
        <v>3911</v>
      </c>
      <c r="O3916" s="4">
        <v>75.70120373221657</v>
      </c>
      <c r="P3916" s="35">
        <f t="shared" si="67"/>
        <v>-0.22217403204034547</v>
      </c>
      <c r="T3916" s="28"/>
    </row>
    <row r="3917" spans="2:20" x14ac:dyDescent="0.3">
      <c r="B3917" s="27"/>
      <c r="N3917" s="17">
        <v>3912</v>
      </c>
      <c r="O3917" s="4">
        <v>96.082311652341943</v>
      </c>
      <c r="P3917" s="35">
        <f t="shared" si="67"/>
        <v>-1.2759198266505845E-2</v>
      </c>
      <c r="T3917" s="28"/>
    </row>
    <row r="3918" spans="2:20" x14ac:dyDescent="0.3">
      <c r="B3918" s="27"/>
      <c r="N3918" s="17">
        <v>3913</v>
      </c>
      <c r="O3918" s="4">
        <v>126.40357841145713</v>
      </c>
      <c r="P3918" s="35">
        <f t="shared" si="67"/>
        <v>0.29879025542645588</v>
      </c>
      <c r="T3918" s="28"/>
    </row>
    <row r="3919" spans="2:20" x14ac:dyDescent="0.3">
      <c r="B3919" s="27"/>
      <c r="N3919" s="17">
        <v>3914</v>
      </c>
      <c r="O3919" s="4">
        <v>81.800545884580714</v>
      </c>
      <c r="P3919" s="35">
        <f t="shared" si="67"/>
        <v>-0.15950360568409006</v>
      </c>
      <c r="T3919" s="28"/>
    </row>
    <row r="3920" spans="2:20" x14ac:dyDescent="0.3">
      <c r="B3920" s="27"/>
      <c r="N3920" s="17">
        <v>3915</v>
      </c>
      <c r="O3920" s="4">
        <v>125.70733646019912</v>
      </c>
      <c r="P3920" s="35">
        <f t="shared" si="67"/>
        <v>0.29163640525008261</v>
      </c>
      <c r="T3920" s="28"/>
    </row>
    <row r="3921" spans="2:20" x14ac:dyDescent="0.3">
      <c r="B3921" s="27"/>
      <c r="N3921" s="17">
        <v>3916</v>
      </c>
      <c r="O3921" s="4">
        <v>125.54520293931546</v>
      </c>
      <c r="P3921" s="35">
        <f t="shared" si="67"/>
        <v>0.28997049167668498</v>
      </c>
      <c r="T3921" s="28"/>
    </row>
    <row r="3922" spans="2:20" x14ac:dyDescent="0.3">
      <c r="B3922" s="27"/>
      <c r="N3922" s="17">
        <v>3917</v>
      </c>
      <c r="O3922" s="4">
        <v>80.966790871676309</v>
      </c>
      <c r="P3922" s="35">
        <f t="shared" si="67"/>
        <v>-0.16807039548372948</v>
      </c>
      <c r="T3922" s="28"/>
    </row>
    <row r="3923" spans="2:20" x14ac:dyDescent="0.3">
      <c r="B3923" s="27"/>
      <c r="N3923" s="17">
        <v>3918</v>
      </c>
      <c r="O3923" s="4">
        <v>112.42954977870134</v>
      </c>
      <c r="P3923" s="35">
        <f t="shared" si="67"/>
        <v>0.15520783121536685</v>
      </c>
      <c r="T3923" s="28"/>
    </row>
    <row r="3924" spans="2:20" x14ac:dyDescent="0.3">
      <c r="B3924" s="27"/>
      <c r="N3924" s="17">
        <v>3919</v>
      </c>
      <c r="O3924" s="4">
        <v>135.24262436789937</v>
      </c>
      <c r="P3924" s="35">
        <f t="shared" si="67"/>
        <v>0.38961099721056081</v>
      </c>
      <c r="T3924" s="28"/>
    </row>
    <row r="3925" spans="2:20" x14ac:dyDescent="0.3">
      <c r="B3925" s="27"/>
      <c r="N3925" s="17">
        <v>3920</v>
      </c>
      <c r="O3925" s="4">
        <v>99.639477334307387</v>
      </c>
      <c r="P3925" s="35">
        <f t="shared" si="67"/>
        <v>2.379049583816184E-2</v>
      </c>
      <c r="T3925" s="28"/>
    </row>
    <row r="3926" spans="2:20" x14ac:dyDescent="0.3">
      <c r="B3926" s="27"/>
      <c r="N3926" s="17">
        <v>3921</v>
      </c>
      <c r="O3926" s="4">
        <v>137.60822442369746</v>
      </c>
      <c r="P3926" s="35">
        <f t="shared" si="67"/>
        <v>0.41391741589995745</v>
      </c>
      <c r="T3926" s="28"/>
    </row>
    <row r="3927" spans="2:20" x14ac:dyDescent="0.3">
      <c r="B3927" s="27"/>
      <c r="N3927" s="17">
        <v>3922</v>
      </c>
      <c r="O3927" s="4">
        <v>108.97316825625199</v>
      </c>
      <c r="P3927" s="35">
        <f t="shared" si="67"/>
        <v>0.11969368915697731</v>
      </c>
      <c r="T3927" s="28"/>
    </row>
    <row r="3928" spans="2:20" x14ac:dyDescent="0.3">
      <c r="B3928" s="27"/>
      <c r="N3928" s="17">
        <v>3923</v>
      </c>
      <c r="O3928" s="4">
        <v>80.812444052731706</v>
      </c>
      <c r="P3928" s="35">
        <f t="shared" si="67"/>
        <v>-0.16965630109590124</v>
      </c>
      <c r="T3928" s="28"/>
    </row>
    <row r="3929" spans="2:20" x14ac:dyDescent="0.3">
      <c r="B3929" s="27"/>
      <c r="N3929" s="17">
        <v>3924</v>
      </c>
      <c r="O3929" s="4">
        <v>104.35819582495293</v>
      </c>
      <c r="P3929" s="35">
        <f t="shared" si="67"/>
        <v>7.227508520478354E-2</v>
      </c>
      <c r="T3929" s="28"/>
    </row>
    <row r="3930" spans="2:20" x14ac:dyDescent="0.3">
      <c r="B3930" s="27"/>
      <c r="N3930" s="17">
        <v>3925</v>
      </c>
      <c r="O3930" s="4">
        <v>109.46862435513582</v>
      </c>
      <c r="P3930" s="35">
        <f t="shared" si="67"/>
        <v>0.12478447504538992</v>
      </c>
      <c r="T3930" s="28"/>
    </row>
    <row r="3931" spans="2:20" x14ac:dyDescent="0.3">
      <c r="B3931" s="27"/>
      <c r="N3931" s="17">
        <v>3926</v>
      </c>
      <c r="O3931" s="4">
        <v>97.896900650291428</v>
      </c>
      <c r="P3931" s="35">
        <f t="shared" si="67"/>
        <v>5.8856101934992022E-3</v>
      </c>
      <c r="T3931" s="28"/>
    </row>
    <row r="3932" spans="2:20" x14ac:dyDescent="0.3">
      <c r="B3932" s="27"/>
      <c r="N3932" s="17">
        <v>3927</v>
      </c>
      <c r="O3932" s="4">
        <v>99.858429636201933</v>
      </c>
      <c r="P3932" s="35">
        <f t="shared" si="67"/>
        <v>2.6040219458945302E-2</v>
      </c>
      <c r="T3932" s="28"/>
    </row>
    <row r="3933" spans="2:20" x14ac:dyDescent="0.3">
      <c r="B3933" s="27"/>
      <c r="N3933" s="17">
        <v>3928</v>
      </c>
      <c r="O3933" s="4">
        <v>83.122546628838236</v>
      </c>
      <c r="P3933" s="35">
        <f t="shared" si="67"/>
        <v>-0.14592011615091272</v>
      </c>
      <c r="T3933" s="28"/>
    </row>
    <row r="3934" spans="2:20" x14ac:dyDescent="0.3">
      <c r="B3934" s="27"/>
      <c r="N3934" s="17">
        <v>3929</v>
      </c>
      <c r="O3934" s="4">
        <v>140.88924515693105</v>
      </c>
      <c r="P3934" s="35">
        <f t="shared" si="67"/>
        <v>0.44762973488435165</v>
      </c>
      <c r="T3934" s="28"/>
    </row>
    <row r="3935" spans="2:20" x14ac:dyDescent="0.3">
      <c r="B3935" s="27"/>
      <c r="N3935" s="17">
        <v>3930</v>
      </c>
      <c r="O3935" s="4">
        <v>95.110124305964675</v>
      </c>
      <c r="P3935" s="35">
        <f t="shared" si="67"/>
        <v>-2.2748373160064506E-2</v>
      </c>
      <c r="T3935" s="28"/>
    </row>
    <row r="3936" spans="2:20" x14ac:dyDescent="0.3">
      <c r="B3936" s="27"/>
      <c r="N3936" s="17">
        <v>3931</v>
      </c>
      <c r="O3936" s="4">
        <v>143.67309059033565</v>
      </c>
      <c r="P3936" s="35">
        <f t="shared" si="67"/>
        <v>0.47623360327920095</v>
      </c>
      <c r="T3936" s="28"/>
    </row>
    <row r="3937" spans="2:20" x14ac:dyDescent="0.3">
      <c r="B3937" s="27"/>
      <c r="N3937" s="17">
        <v>3932</v>
      </c>
      <c r="O3937" s="4">
        <v>98.481356438061468</v>
      </c>
      <c r="P3937" s="35">
        <f t="shared" si="67"/>
        <v>1.1890863299644838E-2</v>
      </c>
      <c r="T3937" s="28"/>
    </row>
    <row r="3938" spans="2:20" x14ac:dyDescent="0.3">
      <c r="B3938" s="27"/>
      <c r="N3938" s="17">
        <v>3933</v>
      </c>
      <c r="O3938" s="4">
        <v>90.501025322216947</v>
      </c>
      <c r="P3938" s="35">
        <f t="shared" si="67"/>
        <v>-7.010662774128873E-2</v>
      </c>
      <c r="T3938" s="28"/>
    </row>
    <row r="3939" spans="2:20" x14ac:dyDescent="0.3">
      <c r="B3939" s="27"/>
      <c r="N3939" s="17">
        <v>3934</v>
      </c>
      <c r="O3939" s="4">
        <v>80.402031314367349</v>
      </c>
      <c r="P3939" s="35">
        <f t="shared" si="67"/>
        <v>-0.17387327083670567</v>
      </c>
      <c r="T3939" s="28"/>
    </row>
    <row r="3940" spans="2:20" x14ac:dyDescent="0.3">
      <c r="B3940" s="27"/>
      <c r="N3940" s="17">
        <v>3935</v>
      </c>
      <c r="O3940" s="4">
        <v>135.26549884070153</v>
      </c>
      <c r="P3940" s="35">
        <f t="shared" si="67"/>
        <v>0.3898460312400307</v>
      </c>
      <c r="T3940" s="28"/>
    </row>
    <row r="3941" spans="2:20" x14ac:dyDescent="0.3">
      <c r="B3941" s="27"/>
      <c r="N3941" s="17">
        <v>3936</v>
      </c>
      <c r="O3941" s="4">
        <v>85.60660701391096</v>
      </c>
      <c r="P3941" s="35">
        <f t="shared" si="67"/>
        <v>-0.12039652368170684</v>
      </c>
      <c r="T3941" s="28"/>
    </row>
    <row r="3942" spans="2:20" x14ac:dyDescent="0.3">
      <c r="B3942" s="27"/>
      <c r="N3942" s="17">
        <v>3937</v>
      </c>
      <c r="O3942" s="4">
        <v>103.23014012032367</v>
      </c>
      <c r="P3942" s="35">
        <f t="shared" si="67"/>
        <v>6.0684370961064715E-2</v>
      </c>
      <c r="T3942" s="28"/>
    </row>
    <row r="3943" spans="2:20" x14ac:dyDescent="0.3">
      <c r="B3943" s="27"/>
      <c r="N3943" s="17">
        <v>3938</v>
      </c>
      <c r="O3943" s="4">
        <v>132.39750082040439</v>
      </c>
      <c r="P3943" s="35">
        <f t="shared" si="67"/>
        <v>0.36037749935069407</v>
      </c>
      <c r="T3943" s="28"/>
    </row>
    <row r="3944" spans="2:20" x14ac:dyDescent="0.3">
      <c r="B3944" s="27"/>
      <c r="N3944" s="17">
        <v>3939</v>
      </c>
      <c r="O3944" s="4">
        <v>99.221602988144554</v>
      </c>
      <c r="P3944" s="35">
        <f t="shared" si="67"/>
        <v>1.9496858461675926E-2</v>
      </c>
      <c r="T3944" s="28"/>
    </row>
    <row r="3945" spans="2:20" x14ac:dyDescent="0.3">
      <c r="B3945" s="27"/>
      <c r="N3945" s="17">
        <v>3940</v>
      </c>
      <c r="O3945" s="4">
        <v>98.392049348860809</v>
      </c>
      <c r="P3945" s="35">
        <f t="shared" si="67"/>
        <v>1.0973237559519289E-2</v>
      </c>
      <c r="T3945" s="28"/>
    </row>
    <row r="3946" spans="2:20" x14ac:dyDescent="0.3">
      <c r="B3946" s="27"/>
      <c r="N3946" s="17">
        <v>3941</v>
      </c>
      <c r="O3946" s="4">
        <v>125.96399937398198</v>
      </c>
      <c r="P3946" s="35">
        <f t="shared" si="67"/>
        <v>0.29427360346503706</v>
      </c>
      <c r="T3946" s="28"/>
    </row>
    <row r="3947" spans="2:20" x14ac:dyDescent="0.3">
      <c r="B3947" s="27"/>
      <c r="N3947" s="17">
        <v>3942</v>
      </c>
      <c r="O3947" s="4">
        <v>82.704411115066435</v>
      </c>
      <c r="P3947" s="35">
        <f t="shared" si="67"/>
        <v>-0.15021643701112442</v>
      </c>
      <c r="T3947" s="28"/>
    </row>
    <row r="3948" spans="2:20" x14ac:dyDescent="0.3">
      <c r="B3948" s="27"/>
      <c r="N3948" s="17">
        <v>3943</v>
      </c>
      <c r="O3948" s="4">
        <v>106.52486234840664</v>
      </c>
      <c r="P3948" s="35">
        <f t="shared" si="67"/>
        <v>9.4537472099087916E-2</v>
      </c>
      <c r="T3948" s="28"/>
    </row>
    <row r="3949" spans="2:20" x14ac:dyDescent="0.3">
      <c r="B3949" s="27"/>
      <c r="N3949" s="17">
        <v>3944</v>
      </c>
      <c r="O3949" s="4">
        <v>86.389197677448209</v>
      </c>
      <c r="P3949" s="35">
        <f t="shared" si="67"/>
        <v>-0.11235544493564986</v>
      </c>
      <c r="T3949" s="28"/>
    </row>
    <row r="3950" spans="2:20" x14ac:dyDescent="0.3">
      <c r="B3950" s="27"/>
      <c r="N3950" s="17">
        <v>3945</v>
      </c>
      <c r="O3950" s="4">
        <v>120.73491484755255</v>
      </c>
      <c r="P3950" s="35">
        <f t="shared" si="67"/>
        <v>0.2405450293765663</v>
      </c>
      <c r="T3950" s="28"/>
    </row>
    <row r="3951" spans="2:20" x14ac:dyDescent="0.3">
      <c r="B3951" s="27"/>
      <c r="N3951" s="17">
        <v>3946</v>
      </c>
      <c r="O3951" s="4">
        <v>144.68048570241615</v>
      </c>
      <c r="P3951" s="35">
        <f t="shared" si="67"/>
        <v>0.4865845361513339</v>
      </c>
      <c r="T3951" s="28"/>
    </row>
    <row r="3952" spans="2:20" x14ac:dyDescent="0.3">
      <c r="B3952" s="27"/>
      <c r="N3952" s="17">
        <v>3947</v>
      </c>
      <c r="O3952" s="4">
        <v>120.69491876476718</v>
      </c>
      <c r="P3952" s="35">
        <f t="shared" si="67"/>
        <v>0.24013407168668355</v>
      </c>
      <c r="T3952" s="28"/>
    </row>
    <row r="3953" spans="2:20" x14ac:dyDescent="0.3">
      <c r="B3953" s="27"/>
      <c r="N3953" s="17">
        <v>3948</v>
      </c>
      <c r="O3953" s="4">
        <v>107.30516671403201</v>
      </c>
      <c r="P3953" s="35">
        <f t="shared" si="67"/>
        <v>0.10255505925189823</v>
      </c>
      <c r="T3953" s="28"/>
    </row>
    <row r="3954" spans="2:20" x14ac:dyDescent="0.3">
      <c r="B3954" s="27"/>
      <c r="N3954" s="17">
        <v>3949</v>
      </c>
      <c r="O3954" s="4">
        <v>98.059953032289584</v>
      </c>
      <c r="P3954" s="35">
        <f t="shared" si="67"/>
        <v>7.5609650175054721E-3</v>
      </c>
      <c r="T3954" s="28"/>
    </row>
    <row r="3955" spans="2:20" x14ac:dyDescent="0.3">
      <c r="B3955" s="27"/>
      <c r="N3955" s="17">
        <v>3950</v>
      </c>
      <c r="O3955" s="4">
        <v>108.56101822383924</v>
      </c>
      <c r="P3955" s="35">
        <f t="shared" si="67"/>
        <v>0.11545886880933698</v>
      </c>
      <c r="T3955" s="28"/>
    </row>
    <row r="3956" spans="2:20" x14ac:dyDescent="0.3">
      <c r="B3956" s="27"/>
      <c r="N3956" s="17">
        <v>3951</v>
      </c>
      <c r="O3956" s="4">
        <v>114.46049509208746</v>
      </c>
      <c r="P3956" s="35">
        <f t="shared" si="67"/>
        <v>0.17607568966905474</v>
      </c>
      <c r="T3956" s="28"/>
    </row>
    <row r="3957" spans="2:20" x14ac:dyDescent="0.3">
      <c r="B3957" s="27"/>
      <c r="N3957" s="17">
        <v>3952</v>
      </c>
      <c r="O3957" s="4">
        <v>105.2950999284715</v>
      </c>
      <c r="P3957" s="35">
        <f t="shared" si="67"/>
        <v>8.1901726595884128E-2</v>
      </c>
      <c r="T3957" s="28"/>
    </row>
    <row r="3958" spans="2:20" x14ac:dyDescent="0.3">
      <c r="B3958" s="27"/>
      <c r="N3958" s="17">
        <v>3953</v>
      </c>
      <c r="O3958" s="4">
        <v>102.60033127400412</v>
      </c>
      <c r="P3958" s="35">
        <f t="shared" si="67"/>
        <v>5.4213117515069964E-2</v>
      </c>
      <c r="T3958" s="28"/>
    </row>
    <row r="3959" spans="2:20" x14ac:dyDescent="0.3">
      <c r="B3959" s="27"/>
      <c r="N3959" s="17">
        <v>3954</v>
      </c>
      <c r="O3959" s="4">
        <v>100.93062498843068</v>
      </c>
      <c r="P3959" s="35">
        <f t="shared" si="67"/>
        <v>3.7056971459868304E-2</v>
      </c>
      <c r="T3959" s="28"/>
    </row>
    <row r="3960" spans="2:20" x14ac:dyDescent="0.3">
      <c r="B3960" s="27"/>
      <c r="N3960" s="17">
        <v>3955</v>
      </c>
      <c r="O3960" s="4">
        <v>89.599800398620161</v>
      </c>
      <c r="P3960" s="35">
        <f t="shared" si="67"/>
        <v>-7.9366667397008372E-2</v>
      </c>
      <c r="T3960" s="28"/>
    </row>
    <row r="3961" spans="2:20" x14ac:dyDescent="0.3">
      <c r="B3961" s="27"/>
      <c r="N3961" s="17">
        <v>3956</v>
      </c>
      <c r="O3961" s="4">
        <v>170.59999468149897</v>
      </c>
      <c r="P3961" s="35">
        <f t="shared" si="67"/>
        <v>0.75290615544830808</v>
      </c>
      <c r="T3961" s="28"/>
    </row>
    <row r="3962" spans="2:20" x14ac:dyDescent="0.3">
      <c r="B3962" s="27"/>
      <c r="N3962" s="17">
        <v>3957</v>
      </c>
      <c r="O3962" s="4">
        <v>78.998555874258827</v>
      </c>
      <c r="P3962" s="35">
        <f t="shared" si="67"/>
        <v>-0.18829390867189288</v>
      </c>
      <c r="T3962" s="28"/>
    </row>
    <row r="3963" spans="2:20" x14ac:dyDescent="0.3">
      <c r="B3963" s="27"/>
      <c r="N3963" s="17">
        <v>3958</v>
      </c>
      <c r="O3963" s="4">
        <v>107.0056329800225</v>
      </c>
      <c r="P3963" s="35">
        <f t="shared" si="67"/>
        <v>9.9477365567968379E-2</v>
      </c>
      <c r="T3963" s="28"/>
    </row>
    <row r="3964" spans="2:20" x14ac:dyDescent="0.3">
      <c r="B3964" s="27"/>
      <c r="N3964" s="17">
        <v>3959</v>
      </c>
      <c r="O3964" s="4">
        <v>72.546297249881746</v>
      </c>
      <c r="P3964" s="35">
        <f t="shared" si="67"/>
        <v>-0.25459053359459916</v>
      </c>
      <c r="T3964" s="28"/>
    </row>
    <row r="3965" spans="2:20" x14ac:dyDescent="0.3">
      <c r="B3965" s="27"/>
      <c r="N3965" s="17">
        <v>3960</v>
      </c>
      <c r="O3965" s="4">
        <v>83.60558989068312</v>
      </c>
      <c r="P3965" s="35">
        <f t="shared" si="67"/>
        <v>-0.14095687152352265</v>
      </c>
      <c r="T3965" s="28"/>
    </row>
    <row r="3966" spans="2:20" x14ac:dyDescent="0.3">
      <c r="B3966" s="27"/>
      <c r="N3966" s="17">
        <v>3961</v>
      </c>
      <c r="O3966" s="4">
        <v>80.416511344974566</v>
      </c>
      <c r="P3966" s="35">
        <f t="shared" si="67"/>
        <v>-0.17372448926827799</v>
      </c>
      <c r="T3966" s="28"/>
    </row>
    <row r="3967" spans="2:20" x14ac:dyDescent="0.3">
      <c r="B3967" s="27"/>
      <c r="N3967" s="17">
        <v>3962</v>
      </c>
      <c r="O3967" s="4">
        <v>87.697214484040103</v>
      </c>
      <c r="P3967" s="35">
        <f t="shared" si="67"/>
        <v>-9.8915639641485864E-2</v>
      </c>
      <c r="T3967" s="28"/>
    </row>
    <row r="3968" spans="2:20" x14ac:dyDescent="0.3">
      <c r="B3968" s="27"/>
      <c r="N3968" s="17">
        <v>3963</v>
      </c>
      <c r="O3968" s="4">
        <v>79.727653223438637</v>
      </c>
      <c r="P3968" s="35">
        <f t="shared" si="67"/>
        <v>-0.18080247097469737</v>
      </c>
      <c r="T3968" s="28"/>
    </row>
    <row r="3969" spans="2:20" x14ac:dyDescent="0.3">
      <c r="B3969" s="27"/>
      <c r="N3969" s="17">
        <v>3964</v>
      </c>
      <c r="O3969" s="4">
        <v>109.79470492519886</v>
      </c>
      <c r="P3969" s="35">
        <f t="shared" si="67"/>
        <v>0.12813493610198456</v>
      </c>
      <c r="T3969" s="28"/>
    </row>
    <row r="3970" spans="2:20" x14ac:dyDescent="0.3">
      <c r="B3970" s="27"/>
      <c r="N3970" s="17">
        <v>3965</v>
      </c>
      <c r="O3970" s="4">
        <v>82.537704990542878</v>
      </c>
      <c r="P3970" s="35">
        <f t="shared" si="67"/>
        <v>-0.15192933385132557</v>
      </c>
      <c r="T3970" s="28"/>
    </row>
    <row r="3971" spans="2:20" x14ac:dyDescent="0.3">
      <c r="B3971" s="27"/>
      <c r="N3971" s="17">
        <v>3966</v>
      </c>
      <c r="O3971" s="4">
        <v>129.26263111410802</v>
      </c>
      <c r="P3971" s="35">
        <f t="shared" si="67"/>
        <v>0.3281668746378712</v>
      </c>
      <c r="T3971" s="28"/>
    </row>
    <row r="3972" spans="2:20" x14ac:dyDescent="0.3">
      <c r="B3972" s="27"/>
      <c r="N3972" s="17">
        <v>3967</v>
      </c>
      <c r="O3972" s="4">
        <v>93.730456751105521</v>
      </c>
      <c r="P3972" s="35">
        <f t="shared" si="67"/>
        <v>-3.6924386200979264E-2</v>
      </c>
      <c r="T3972" s="28"/>
    </row>
    <row r="3973" spans="2:20" x14ac:dyDescent="0.3">
      <c r="B3973" s="27"/>
      <c r="N3973" s="17">
        <v>3968</v>
      </c>
      <c r="O3973" s="4">
        <v>118.56825330137643</v>
      </c>
      <c r="P3973" s="35">
        <f t="shared" si="67"/>
        <v>0.2182826936235327</v>
      </c>
      <c r="T3973" s="28"/>
    </row>
    <row r="3974" spans="2:20" x14ac:dyDescent="0.3">
      <c r="B3974" s="27"/>
      <c r="N3974" s="17">
        <v>3969</v>
      </c>
      <c r="O3974" s="4">
        <v>159.27931732211511</v>
      </c>
      <c r="P3974" s="35">
        <f t="shared" si="67"/>
        <v>0.63658677886124471</v>
      </c>
      <c r="T3974" s="28"/>
    </row>
    <row r="3975" spans="2:20" x14ac:dyDescent="0.3">
      <c r="B3975" s="27"/>
      <c r="N3975" s="17">
        <v>3970</v>
      </c>
      <c r="O3975" s="4">
        <v>187.35649552580168</v>
      </c>
      <c r="P3975" s="35">
        <f t="shared" ref="P3975:P4038" si="68">O3975/$D$6-1</f>
        <v>0.92507833827041197</v>
      </c>
      <c r="T3975" s="28"/>
    </row>
    <row r="3976" spans="2:20" x14ac:dyDescent="0.3">
      <c r="B3976" s="27"/>
      <c r="N3976" s="17">
        <v>3971</v>
      </c>
      <c r="O3976" s="4">
        <v>93.499156099438736</v>
      </c>
      <c r="P3976" s="35">
        <f t="shared" si="68"/>
        <v>-3.9300988479442744E-2</v>
      </c>
      <c r="T3976" s="28"/>
    </row>
    <row r="3977" spans="2:20" x14ac:dyDescent="0.3">
      <c r="B3977" s="27"/>
      <c r="N3977" s="17">
        <v>3972</v>
      </c>
      <c r="O3977" s="4">
        <v>132.19449634922228</v>
      </c>
      <c r="P3977" s="35">
        <f t="shared" si="68"/>
        <v>0.35829163886879312</v>
      </c>
      <c r="T3977" s="28"/>
    </row>
    <row r="3978" spans="2:20" x14ac:dyDescent="0.3">
      <c r="B3978" s="27"/>
      <c r="N3978" s="17">
        <v>3973</v>
      </c>
      <c r="O3978" s="4">
        <v>88.207585801304759</v>
      </c>
      <c r="P3978" s="35">
        <f t="shared" si="68"/>
        <v>-9.3671600652693976E-2</v>
      </c>
      <c r="T3978" s="28"/>
    </row>
    <row r="3979" spans="2:20" x14ac:dyDescent="0.3">
      <c r="B3979" s="27"/>
      <c r="N3979" s="17">
        <v>3974</v>
      </c>
      <c r="O3979" s="4">
        <v>178.02203031879398</v>
      </c>
      <c r="P3979" s="35">
        <f t="shared" si="68"/>
        <v>0.82916718921246702</v>
      </c>
      <c r="T3979" s="28"/>
    </row>
    <row r="3980" spans="2:20" x14ac:dyDescent="0.3">
      <c r="B3980" s="27"/>
      <c r="N3980" s="17">
        <v>3975</v>
      </c>
      <c r="O3980" s="4">
        <v>99.47521347374439</v>
      </c>
      <c r="P3980" s="35">
        <f t="shared" si="68"/>
        <v>2.2102693134321338E-2</v>
      </c>
      <c r="T3980" s="28"/>
    </row>
    <row r="3981" spans="2:20" x14ac:dyDescent="0.3">
      <c r="B3981" s="27"/>
      <c r="N3981" s="17">
        <v>3976</v>
      </c>
      <c r="O3981" s="4">
        <v>75.819263095561126</v>
      </c>
      <c r="P3981" s="35">
        <f t="shared" si="68"/>
        <v>-0.22096097816480842</v>
      </c>
      <c r="T3981" s="28"/>
    </row>
    <row r="3982" spans="2:20" x14ac:dyDescent="0.3">
      <c r="B3982" s="27"/>
      <c r="N3982" s="17">
        <v>3977</v>
      </c>
      <c r="O3982" s="4">
        <v>105.08154687387267</v>
      </c>
      <c r="P3982" s="35">
        <f t="shared" si="68"/>
        <v>7.9707479962876082E-2</v>
      </c>
      <c r="T3982" s="28"/>
    </row>
    <row r="3983" spans="2:20" x14ac:dyDescent="0.3">
      <c r="B3983" s="27"/>
      <c r="N3983" s="17">
        <v>3978</v>
      </c>
      <c r="O3983" s="4">
        <v>107.86109454353199</v>
      </c>
      <c r="P3983" s="35">
        <f t="shared" si="68"/>
        <v>0.10826718905667843</v>
      </c>
      <c r="T3983" s="28"/>
    </row>
    <row r="3984" spans="2:20" x14ac:dyDescent="0.3">
      <c r="B3984" s="27"/>
      <c r="N3984" s="17">
        <v>3979</v>
      </c>
      <c r="O3984" s="4">
        <v>110.29925870747954</v>
      </c>
      <c r="P3984" s="35">
        <f t="shared" si="68"/>
        <v>0.1333192002185557</v>
      </c>
      <c r="T3984" s="28"/>
    </row>
    <row r="3985" spans="2:20" x14ac:dyDescent="0.3">
      <c r="B3985" s="27"/>
      <c r="N3985" s="17">
        <v>3980</v>
      </c>
      <c r="O3985" s="4">
        <v>98.998395111903406</v>
      </c>
      <c r="P3985" s="35">
        <f t="shared" si="68"/>
        <v>1.7203409033742956E-2</v>
      </c>
      <c r="T3985" s="28"/>
    </row>
    <row r="3986" spans="2:20" x14ac:dyDescent="0.3">
      <c r="B3986" s="27"/>
      <c r="N3986" s="17">
        <v>3981</v>
      </c>
      <c r="O3986" s="4">
        <v>99.64219251517153</v>
      </c>
      <c r="P3986" s="35">
        <f t="shared" si="68"/>
        <v>2.3818394181645219E-2</v>
      </c>
      <c r="T3986" s="28"/>
    </row>
    <row r="3987" spans="2:20" x14ac:dyDescent="0.3">
      <c r="B3987" s="27"/>
      <c r="N3987" s="17">
        <v>3982</v>
      </c>
      <c r="O3987" s="4">
        <v>114.6664205321228</v>
      </c>
      <c r="P3987" s="35">
        <f t="shared" si="68"/>
        <v>0.17819156295542404</v>
      </c>
      <c r="T3987" s="28"/>
    </row>
    <row r="3988" spans="2:20" x14ac:dyDescent="0.3">
      <c r="B3988" s="27"/>
      <c r="N3988" s="17">
        <v>3983</v>
      </c>
      <c r="O3988" s="4">
        <v>105.36566164229836</v>
      </c>
      <c r="P3988" s="35">
        <f t="shared" si="68"/>
        <v>8.2626744569870736E-2</v>
      </c>
      <c r="T3988" s="28"/>
    </row>
    <row r="3989" spans="2:20" x14ac:dyDescent="0.3">
      <c r="B3989" s="27"/>
      <c r="N3989" s="17">
        <v>3984</v>
      </c>
      <c r="O3989" s="4">
        <v>95.897950527532146</v>
      </c>
      <c r="P3989" s="35">
        <f t="shared" si="68"/>
        <v>-1.4653499325001151E-2</v>
      </c>
      <c r="T3989" s="28"/>
    </row>
    <row r="3990" spans="2:20" x14ac:dyDescent="0.3">
      <c r="B3990" s="27"/>
      <c r="N3990" s="17">
        <v>3985</v>
      </c>
      <c r="O3990" s="4">
        <v>83.474680885207022</v>
      </c>
      <c r="P3990" s="35">
        <f t="shared" si="68"/>
        <v>-0.14230195480990304</v>
      </c>
      <c r="T3990" s="28"/>
    </row>
    <row r="3991" spans="2:20" x14ac:dyDescent="0.3">
      <c r="B3991" s="27"/>
      <c r="N3991" s="17">
        <v>3986</v>
      </c>
      <c r="O3991" s="4">
        <v>139.19619357810205</v>
      </c>
      <c r="P3991" s="35">
        <f t="shared" si="68"/>
        <v>0.43023371714377978</v>
      </c>
      <c r="T3991" s="28"/>
    </row>
    <row r="3992" spans="2:20" x14ac:dyDescent="0.3">
      <c r="B3992" s="27"/>
      <c r="N3992" s="17">
        <v>3987</v>
      </c>
      <c r="O3992" s="4">
        <v>87.159842924803996</v>
      </c>
      <c r="P3992" s="35">
        <f t="shared" si="68"/>
        <v>-0.10443710472538825</v>
      </c>
      <c r="T3992" s="28"/>
    </row>
    <row r="3993" spans="2:20" x14ac:dyDescent="0.3">
      <c r="B3993" s="27"/>
      <c r="N3993" s="17">
        <v>3988</v>
      </c>
      <c r="O3993" s="4">
        <v>137.0016425658018</v>
      </c>
      <c r="P3993" s="35">
        <f t="shared" si="68"/>
        <v>0.40768481856328287</v>
      </c>
      <c r="T3993" s="28"/>
    </row>
    <row r="3994" spans="2:20" x14ac:dyDescent="0.3">
      <c r="B3994" s="27"/>
      <c r="N3994" s="17">
        <v>3989</v>
      </c>
      <c r="O3994" s="4">
        <v>96.931960836705684</v>
      </c>
      <c r="P3994" s="35">
        <f t="shared" si="68"/>
        <v>-4.0290966740446077E-3</v>
      </c>
      <c r="T3994" s="28"/>
    </row>
    <row r="3995" spans="2:20" x14ac:dyDescent="0.3">
      <c r="B3995" s="27"/>
      <c r="N3995" s="17">
        <v>3990</v>
      </c>
      <c r="O3995" s="4">
        <v>76.128859169721494</v>
      </c>
      <c r="P3995" s="35">
        <f t="shared" si="68"/>
        <v>-0.21777989445427537</v>
      </c>
      <c r="T3995" s="28"/>
    </row>
    <row r="3996" spans="2:20" x14ac:dyDescent="0.3">
      <c r="B3996" s="27"/>
      <c r="N3996" s="17">
        <v>3991</v>
      </c>
      <c r="O3996" s="4">
        <v>109.21707181204279</v>
      </c>
      <c r="P3996" s="35">
        <f t="shared" si="68"/>
        <v>0.12219978562596956</v>
      </c>
      <c r="T3996" s="28"/>
    </row>
    <row r="3997" spans="2:20" x14ac:dyDescent="0.3">
      <c r="B3997" s="27"/>
      <c r="N3997" s="17">
        <v>3992</v>
      </c>
      <c r="O3997" s="4">
        <v>103.65711901524809</v>
      </c>
      <c r="P3997" s="35">
        <f t="shared" si="68"/>
        <v>6.5071557106977762E-2</v>
      </c>
      <c r="T3997" s="28"/>
    </row>
    <row r="3998" spans="2:20" x14ac:dyDescent="0.3">
      <c r="B3998" s="27"/>
      <c r="N3998" s="17">
        <v>3993</v>
      </c>
      <c r="O3998" s="4">
        <v>154.75516337763733</v>
      </c>
      <c r="P3998" s="35">
        <f t="shared" si="68"/>
        <v>0.59010133018185584</v>
      </c>
      <c r="T3998" s="28"/>
    </row>
    <row r="3999" spans="2:20" x14ac:dyDescent="0.3">
      <c r="B3999" s="27"/>
      <c r="N3999" s="17">
        <v>3994</v>
      </c>
      <c r="O3999" s="4">
        <v>128.2083549491546</v>
      </c>
      <c r="P3999" s="35">
        <f t="shared" si="68"/>
        <v>0.31733424136294341</v>
      </c>
      <c r="T3999" s="28"/>
    </row>
    <row r="4000" spans="2:20" x14ac:dyDescent="0.3">
      <c r="B4000" s="27"/>
      <c r="N4000" s="17">
        <v>3995</v>
      </c>
      <c r="O4000" s="4">
        <v>68.50554345087177</v>
      </c>
      <c r="P4000" s="35">
        <f t="shared" si="68"/>
        <v>-0.29610907068576031</v>
      </c>
      <c r="T4000" s="28"/>
    </row>
    <row r="4001" spans="2:20" x14ac:dyDescent="0.3">
      <c r="B4001" s="27"/>
      <c r="N4001" s="17">
        <v>3996</v>
      </c>
      <c r="O4001" s="4">
        <v>78.293184956427453</v>
      </c>
      <c r="P4001" s="35">
        <f t="shared" si="68"/>
        <v>-0.19554155850945132</v>
      </c>
      <c r="T4001" s="28"/>
    </row>
    <row r="4002" spans="2:20" x14ac:dyDescent="0.3">
      <c r="B4002" s="27"/>
      <c r="N4002" s="17">
        <v>3997</v>
      </c>
      <c r="O4002" s="4">
        <v>83.682575673442443</v>
      </c>
      <c r="P4002" s="35">
        <f t="shared" si="68"/>
        <v>-0.1401658465722454</v>
      </c>
      <c r="T4002" s="28"/>
    </row>
    <row r="4003" spans="2:20" x14ac:dyDescent="0.3">
      <c r="B4003" s="27"/>
      <c r="N4003" s="17">
        <v>3998</v>
      </c>
      <c r="O4003" s="4">
        <v>106.08033184531875</v>
      </c>
      <c r="P4003" s="35">
        <f t="shared" si="68"/>
        <v>8.9969944083614806E-2</v>
      </c>
      <c r="T4003" s="28"/>
    </row>
    <row r="4004" spans="2:20" x14ac:dyDescent="0.3">
      <c r="B4004" s="27"/>
      <c r="N4004" s="17">
        <v>3999</v>
      </c>
      <c r="O4004" s="4">
        <v>99.715216063219515</v>
      </c>
      <c r="P4004" s="35">
        <f t="shared" si="68"/>
        <v>2.4568707375411503E-2</v>
      </c>
      <c r="T4004" s="28"/>
    </row>
    <row r="4005" spans="2:20" x14ac:dyDescent="0.3">
      <c r="B4005" s="27"/>
      <c r="N4005" s="17">
        <v>4000</v>
      </c>
      <c r="O4005" s="4">
        <v>107.26030243942752</v>
      </c>
      <c r="P4005" s="35">
        <f t="shared" si="68"/>
        <v>0.10209408114190022</v>
      </c>
      <c r="T4005" s="28"/>
    </row>
    <row r="4006" spans="2:20" x14ac:dyDescent="0.3">
      <c r="B4006" s="27"/>
      <c r="N4006" s="17">
        <v>4001</v>
      </c>
      <c r="O4006" s="4">
        <v>78.688444046918761</v>
      </c>
      <c r="P4006" s="35">
        <f t="shared" si="68"/>
        <v>-0.19148029171977388</v>
      </c>
      <c r="T4006" s="28"/>
    </row>
    <row r="4007" spans="2:20" x14ac:dyDescent="0.3">
      <c r="B4007" s="27"/>
      <c r="N4007" s="17">
        <v>4002</v>
      </c>
      <c r="O4007" s="4">
        <v>115.35792131176663</v>
      </c>
      <c r="P4007" s="35">
        <f t="shared" si="68"/>
        <v>0.18529669783774327</v>
      </c>
      <c r="T4007" s="28"/>
    </row>
    <row r="4008" spans="2:20" x14ac:dyDescent="0.3">
      <c r="B4008" s="27"/>
      <c r="N4008" s="17">
        <v>4003</v>
      </c>
      <c r="O4008" s="4">
        <v>129.54650656878707</v>
      </c>
      <c r="P4008" s="35">
        <f t="shared" si="68"/>
        <v>0.33108368030844937</v>
      </c>
      <c r="T4008" s="28"/>
    </row>
    <row r="4009" spans="2:20" x14ac:dyDescent="0.3">
      <c r="B4009" s="27"/>
      <c r="N4009" s="17">
        <v>4004</v>
      </c>
      <c r="O4009" s="4">
        <v>117.63995372460691</v>
      </c>
      <c r="P4009" s="35">
        <f t="shared" si="68"/>
        <v>0.20874446330144347</v>
      </c>
      <c r="T4009" s="28"/>
    </row>
    <row r="4010" spans="2:20" x14ac:dyDescent="0.3">
      <c r="B4010" s="27"/>
      <c r="N4010" s="17">
        <v>4005</v>
      </c>
      <c r="O4010" s="4">
        <v>136.22191508768884</v>
      </c>
      <c r="P4010" s="35">
        <f t="shared" si="68"/>
        <v>0.39967315889993937</v>
      </c>
      <c r="T4010" s="28"/>
    </row>
    <row r="4011" spans="2:20" x14ac:dyDescent="0.3">
      <c r="B4011" s="27"/>
      <c r="N4011" s="17">
        <v>4006</v>
      </c>
      <c r="O4011" s="4">
        <v>138.45459559406103</v>
      </c>
      <c r="P4011" s="35">
        <f t="shared" si="68"/>
        <v>0.42261383606746139</v>
      </c>
      <c r="T4011" s="28"/>
    </row>
    <row r="4012" spans="2:20" x14ac:dyDescent="0.3">
      <c r="B4012" s="27"/>
      <c r="N4012" s="17">
        <v>4007</v>
      </c>
      <c r="O4012" s="4">
        <v>71.210458905206437</v>
      </c>
      <c r="P4012" s="35">
        <f t="shared" si="68"/>
        <v>-0.26831620375910803</v>
      </c>
      <c r="T4012" s="28"/>
    </row>
    <row r="4013" spans="2:20" x14ac:dyDescent="0.3">
      <c r="B4013" s="27"/>
      <c r="N4013" s="17">
        <v>4008</v>
      </c>
      <c r="O4013" s="4">
        <v>87.123941821736395</v>
      </c>
      <c r="P4013" s="35">
        <f t="shared" si="68"/>
        <v>-0.10480598670965835</v>
      </c>
      <c r="T4013" s="28"/>
    </row>
    <row r="4014" spans="2:20" x14ac:dyDescent="0.3">
      <c r="B4014" s="27"/>
      <c r="N4014" s="17">
        <v>4009</v>
      </c>
      <c r="O4014" s="4">
        <v>132.28553097456012</v>
      </c>
      <c r="P4014" s="35">
        <f t="shared" si="68"/>
        <v>0.35922701495371934</v>
      </c>
      <c r="T4014" s="28"/>
    </row>
    <row r="4015" spans="2:20" x14ac:dyDescent="0.3">
      <c r="B4015" s="27"/>
      <c r="N4015" s="17">
        <v>4010</v>
      </c>
      <c r="O4015" s="4">
        <v>71.744543107033223</v>
      </c>
      <c r="P4015" s="35">
        <f t="shared" si="68"/>
        <v>-0.26282851610321034</v>
      </c>
      <c r="T4015" s="28"/>
    </row>
    <row r="4016" spans="2:20" x14ac:dyDescent="0.3">
      <c r="B4016" s="27"/>
      <c r="N4016" s="17">
        <v>4011</v>
      </c>
      <c r="O4016" s="4">
        <v>108.24890614135167</v>
      </c>
      <c r="P4016" s="35">
        <f t="shared" si="68"/>
        <v>0.11225193324287552</v>
      </c>
      <c r="T4016" s="28"/>
    </row>
    <row r="4017" spans="2:20" x14ac:dyDescent="0.3">
      <c r="B4017" s="27"/>
      <c r="N4017" s="17">
        <v>4012</v>
      </c>
      <c r="O4017" s="4">
        <v>106.35719708330723</v>
      </c>
      <c r="P4017" s="35">
        <f t="shared" si="68"/>
        <v>9.2814720138888029E-2</v>
      </c>
      <c r="T4017" s="28"/>
    </row>
    <row r="4018" spans="2:20" x14ac:dyDescent="0.3">
      <c r="B4018" s="27"/>
      <c r="N4018" s="17">
        <v>4013</v>
      </c>
      <c r="O4018" s="4">
        <v>90.11871144987046</v>
      </c>
      <c r="P4018" s="35">
        <f t="shared" si="68"/>
        <v>-7.4034883081510738E-2</v>
      </c>
      <c r="T4018" s="28"/>
    </row>
    <row r="4019" spans="2:20" x14ac:dyDescent="0.3">
      <c r="B4019" s="27"/>
      <c r="N4019" s="17">
        <v>4014</v>
      </c>
      <c r="O4019" s="4">
        <v>180.0301185185227</v>
      </c>
      <c r="P4019" s="35">
        <f t="shared" si="68"/>
        <v>0.84980019200100299</v>
      </c>
      <c r="T4019" s="28"/>
    </row>
    <row r="4020" spans="2:20" x14ac:dyDescent="0.3">
      <c r="B4020" s="27"/>
      <c r="N4020" s="17">
        <v>4015</v>
      </c>
      <c r="O4020" s="4">
        <v>108.92912588583503</v>
      </c>
      <c r="P4020" s="35">
        <f t="shared" si="68"/>
        <v>0.11924115607015895</v>
      </c>
      <c r="T4020" s="28"/>
    </row>
    <row r="4021" spans="2:20" x14ac:dyDescent="0.3">
      <c r="B4021" s="27"/>
      <c r="N4021" s="17">
        <v>4016</v>
      </c>
      <c r="O4021" s="4">
        <v>142.4658662750557</v>
      </c>
      <c r="P4021" s="35">
        <f t="shared" si="68"/>
        <v>0.46382943564008805</v>
      </c>
      <c r="T4021" s="28"/>
    </row>
    <row r="4022" spans="2:20" x14ac:dyDescent="0.3">
      <c r="B4022" s="27"/>
      <c r="N4022" s="17">
        <v>4017</v>
      </c>
      <c r="O4022" s="4">
        <v>86.425061299008007</v>
      </c>
      <c r="P4022" s="35">
        <f t="shared" si="68"/>
        <v>-0.11198694807194132</v>
      </c>
      <c r="T4022" s="28"/>
    </row>
    <row r="4023" spans="2:20" x14ac:dyDescent="0.3">
      <c r="B4023" s="27"/>
      <c r="N4023" s="17">
        <v>4018</v>
      </c>
      <c r="O4023" s="4">
        <v>95.80919972098242</v>
      </c>
      <c r="P4023" s="35">
        <f t="shared" si="68"/>
        <v>-1.5565409289549859E-2</v>
      </c>
      <c r="T4023" s="28"/>
    </row>
    <row r="4024" spans="2:20" x14ac:dyDescent="0.3">
      <c r="B4024" s="27"/>
      <c r="N4024" s="17">
        <v>4019</v>
      </c>
      <c r="O4024" s="4">
        <v>113.5181010102543</v>
      </c>
      <c r="P4024" s="35">
        <f t="shared" si="68"/>
        <v>0.16639263903363433</v>
      </c>
      <c r="T4024" s="28"/>
    </row>
    <row r="4025" spans="2:20" x14ac:dyDescent="0.3">
      <c r="B4025" s="27"/>
      <c r="N4025" s="17">
        <v>4020</v>
      </c>
      <c r="O4025" s="4">
        <v>111.85654623892393</v>
      </c>
      <c r="P4025" s="35">
        <f t="shared" si="68"/>
        <v>0.14932024936728583</v>
      </c>
      <c r="T4025" s="28"/>
    </row>
    <row r="4026" spans="2:20" x14ac:dyDescent="0.3">
      <c r="B4026" s="27"/>
      <c r="N4026" s="17">
        <v>4021</v>
      </c>
      <c r="O4026" s="4">
        <v>104.624533174364</v>
      </c>
      <c r="P4026" s="35">
        <f t="shared" si="68"/>
        <v>7.5011687747357225E-2</v>
      </c>
      <c r="T4026" s="28"/>
    </row>
    <row r="4027" spans="2:20" x14ac:dyDescent="0.3">
      <c r="B4027" s="27"/>
      <c r="N4027" s="17">
        <v>4022</v>
      </c>
      <c r="O4027" s="4">
        <v>95.353564981339673</v>
      </c>
      <c r="P4027" s="35">
        <f t="shared" si="68"/>
        <v>-2.0247032763495265E-2</v>
      </c>
      <c r="T4027" s="28"/>
    </row>
    <row r="4028" spans="2:20" x14ac:dyDescent="0.3">
      <c r="B4028" s="27"/>
      <c r="N4028" s="17">
        <v>4023</v>
      </c>
      <c r="O4028" s="4">
        <v>235.50301917111938</v>
      </c>
      <c r="P4028" s="35">
        <f t="shared" si="68"/>
        <v>1.4197813880499757</v>
      </c>
      <c r="T4028" s="28"/>
    </row>
    <row r="4029" spans="2:20" x14ac:dyDescent="0.3">
      <c r="B4029" s="27"/>
      <c r="N4029" s="17">
        <v>4024</v>
      </c>
      <c r="O4029" s="4">
        <v>130.76145755390394</v>
      </c>
      <c r="P4029" s="35">
        <f t="shared" si="68"/>
        <v>0.34356723908203168</v>
      </c>
      <c r="T4029" s="28"/>
    </row>
    <row r="4030" spans="2:20" x14ac:dyDescent="0.3">
      <c r="B4030" s="27"/>
      <c r="N4030" s="17">
        <v>4025</v>
      </c>
      <c r="O4030" s="4">
        <v>118.00066247855682</v>
      </c>
      <c r="P4030" s="35">
        <f t="shared" si="68"/>
        <v>0.21245072716331115</v>
      </c>
      <c r="T4030" s="28"/>
    </row>
    <row r="4031" spans="2:20" x14ac:dyDescent="0.3">
      <c r="B4031" s="27"/>
      <c r="N4031" s="17">
        <v>4026</v>
      </c>
      <c r="O4031" s="4">
        <v>132.41291409035315</v>
      </c>
      <c r="P4031" s="35">
        <f t="shared" si="68"/>
        <v>0.36053586990527231</v>
      </c>
      <c r="T4031" s="28"/>
    </row>
    <row r="4032" spans="2:20" x14ac:dyDescent="0.3">
      <c r="B4032" s="27"/>
      <c r="N4032" s="17">
        <v>4027</v>
      </c>
      <c r="O4032" s="4">
        <v>130.39373537048476</v>
      </c>
      <c r="P4032" s="35">
        <f t="shared" si="68"/>
        <v>0.33978891259372346</v>
      </c>
      <c r="T4032" s="28"/>
    </row>
    <row r="4033" spans="2:20" x14ac:dyDescent="0.3">
      <c r="B4033" s="27"/>
      <c r="N4033" s="17">
        <v>4028</v>
      </c>
      <c r="O4033" s="4">
        <v>77.725994530822248</v>
      </c>
      <c r="P4033" s="35">
        <f t="shared" si="68"/>
        <v>-0.20136941090892468</v>
      </c>
      <c r="T4033" s="28"/>
    </row>
    <row r="4034" spans="2:20" x14ac:dyDescent="0.3">
      <c r="B4034" s="27"/>
      <c r="N4034" s="17">
        <v>4029</v>
      </c>
      <c r="O4034" s="4">
        <v>147.07278987735367</v>
      </c>
      <c r="P4034" s="35">
        <f t="shared" si="68"/>
        <v>0.51116533828899935</v>
      </c>
      <c r="T4034" s="28"/>
    </row>
    <row r="4035" spans="2:20" x14ac:dyDescent="0.3">
      <c r="B4035" s="27"/>
      <c r="N4035" s="17">
        <v>4030</v>
      </c>
      <c r="O4035" s="4">
        <v>113.99718178516162</v>
      </c>
      <c r="P4035" s="35">
        <f t="shared" si="68"/>
        <v>0.17131516931190194</v>
      </c>
      <c r="T4035" s="28"/>
    </row>
    <row r="4036" spans="2:20" x14ac:dyDescent="0.3">
      <c r="B4036" s="27"/>
      <c r="N4036" s="17">
        <v>4031</v>
      </c>
      <c r="O4036" s="4">
        <v>124.24254364150626</v>
      </c>
      <c r="P4036" s="35">
        <f t="shared" si="68"/>
        <v>0.27658573450922574</v>
      </c>
      <c r="T4036" s="28"/>
    </row>
    <row r="4037" spans="2:20" x14ac:dyDescent="0.3">
      <c r="B4037" s="27"/>
      <c r="N4037" s="17">
        <v>4032</v>
      </c>
      <c r="O4037" s="4">
        <v>120.03472476467904</v>
      </c>
      <c r="P4037" s="35">
        <f t="shared" si="68"/>
        <v>0.2333506123512652</v>
      </c>
      <c r="T4037" s="28"/>
    </row>
    <row r="4038" spans="2:20" x14ac:dyDescent="0.3">
      <c r="B4038" s="27"/>
      <c r="N4038" s="17">
        <v>4033</v>
      </c>
      <c r="O4038" s="4">
        <v>98.623555916248421</v>
      </c>
      <c r="P4038" s="35">
        <f t="shared" si="68"/>
        <v>1.3351955611405009E-2</v>
      </c>
      <c r="T4038" s="28"/>
    </row>
    <row r="4039" spans="2:20" x14ac:dyDescent="0.3">
      <c r="B4039" s="27"/>
      <c r="N4039" s="17">
        <v>4034</v>
      </c>
      <c r="O4039" s="4">
        <v>110.9341272507511</v>
      </c>
      <c r="P4039" s="35">
        <f t="shared" ref="P4039:P4102" si="69">O4039/$D$6-1</f>
        <v>0.13984244179003924</v>
      </c>
      <c r="T4039" s="28"/>
    </row>
    <row r="4040" spans="2:20" x14ac:dyDescent="0.3">
      <c r="B4040" s="27"/>
      <c r="N4040" s="17">
        <v>4035</v>
      </c>
      <c r="O4040" s="4">
        <v>111.50166228514979</v>
      </c>
      <c r="P4040" s="35">
        <f t="shared" si="69"/>
        <v>0.14567383502711029</v>
      </c>
      <c r="T4040" s="28"/>
    </row>
    <row r="4041" spans="2:20" x14ac:dyDescent="0.3">
      <c r="B4041" s="27"/>
      <c r="N4041" s="17">
        <v>4036</v>
      </c>
      <c r="O4041" s="4">
        <v>93.287436390734996</v>
      </c>
      <c r="P4041" s="35">
        <f t="shared" si="69"/>
        <v>-4.1476397577839164E-2</v>
      </c>
      <c r="T4041" s="28"/>
    </row>
    <row r="4042" spans="2:20" x14ac:dyDescent="0.3">
      <c r="B4042" s="27"/>
      <c r="N4042" s="17">
        <v>4037</v>
      </c>
      <c r="O4042" s="4">
        <v>90.625758782453943</v>
      </c>
      <c r="P4042" s="35">
        <f t="shared" si="69"/>
        <v>-6.8824997864054605E-2</v>
      </c>
      <c r="T4042" s="28"/>
    </row>
    <row r="4043" spans="2:20" x14ac:dyDescent="0.3">
      <c r="B4043" s="27"/>
      <c r="N4043" s="17">
        <v>4038</v>
      </c>
      <c r="O4043" s="4">
        <v>128.41242307305887</v>
      </c>
      <c r="P4043" s="35">
        <f t="shared" si="69"/>
        <v>0.31943103082176161</v>
      </c>
      <c r="T4043" s="28"/>
    </row>
    <row r="4044" spans="2:20" x14ac:dyDescent="0.3">
      <c r="B4044" s="27"/>
      <c r="N4044" s="17">
        <v>4039</v>
      </c>
      <c r="O4044" s="4">
        <v>150.01361871202488</v>
      </c>
      <c r="P4044" s="35">
        <f t="shared" si="69"/>
        <v>0.54138220304353291</v>
      </c>
      <c r="T4044" s="28"/>
    </row>
    <row r="4045" spans="2:20" x14ac:dyDescent="0.3">
      <c r="B4045" s="27"/>
      <c r="N4045" s="17">
        <v>4040</v>
      </c>
      <c r="O4045" s="4">
        <v>124.71601156061381</v>
      </c>
      <c r="P4045" s="35">
        <f t="shared" si="69"/>
        <v>0.28145059298334463</v>
      </c>
      <c r="T4045" s="28"/>
    </row>
    <row r="4046" spans="2:20" x14ac:dyDescent="0.3">
      <c r="B4046" s="27"/>
      <c r="N4046" s="17">
        <v>4041</v>
      </c>
      <c r="O4046" s="4">
        <v>112.16532174462918</v>
      </c>
      <c r="P4046" s="35">
        <f t="shared" si="69"/>
        <v>0.15249290177922115</v>
      </c>
      <c r="T4046" s="28"/>
    </row>
    <row r="4047" spans="2:20" x14ac:dyDescent="0.3">
      <c r="B4047" s="27"/>
      <c r="N4047" s="17">
        <v>4042</v>
      </c>
      <c r="O4047" s="4">
        <v>137.6840862320399</v>
      </c>
      <c r="P4047" s="35">
        <f t="shared" si="69"/>
        <v>0.41469689207201221</v>
      </c>
      <c r="T4047" s="28"/>
    </row>
    <row r="4048" spans="2:20" x14ac:dyDescent="0.3">
      <c r="B4048" s="27"/>
      <c r="N4048" s="17">
        <v>4043</v>
      </c>
      <c r="O4048" s="4">
        <v>81.345309198407762</v>
      </c>
      <c r="P4048" s="35">
        <f t="shared" si="69"/>
        <v>-0.16418113917914234</v>
      </c>
      <c r="T4048" s="28"/>
    </row>
    <row r="4049" spans="2:20" x14ac:dyDescent="0.3">
      <c r="B4049" s="27"/>
      <c r="N4049" s="17">
        <v>4044</v>
      </c>
      <c r="O4049" s="4">
        <v>137.06818203953165</v>
      </c>
      <c r="P4049" s="35">
        <f t="shared" si="69"/>
        <v>0.40836850822751236</v>
      </c>
      <c r="T4049" s="28"/>
    </row>
    <row r="4050" spans="2:20" x14ac:dyDescent="0.3">
      <c r="B4050" s="27"/>
      <c r="N4050" s="17">
        <v>4045</v>
      </c>
      <c r="O4050" s="4">
        <v>162.50373856707813</v>
      </c>
      <c r="P4050" s="35">
        <f t="shared" si="69"/>
        <v>0.66971754101986125</v>
      </c>
      <c r="T4050" s="28"/>
    </row>
    <row r="4051" spans="2:20" x14ac:dyDescent="0.3">
      <c r="B4051" s="27"/>
      <c r="N4051" s="17">
        <v>4046</v>
      </c>
      <c r="O4051" s="4">
        <v>91.725209037731048</v>
      </c>
      <c r="P4051" s="35">
        <f t="shared" si="69"/>
        <v>-5.7528203138577094E-2</v>
      </c>
      <c r="T4051" s="28"/>
    </row>
    <row r="4052" spans="2:20" x14ac:dyDescent="0.3">
      <c r="B4052" s="27"/>
      <c r="N4052" s="17">
        <v>4047</v>
      </c>
      <c r="O4052" s="4">
        <v>120.56659866270152</v>
      </c>
      <c r="P4052" s="35">
        <f t="shared" si="69"/>
        <v>0.23881558924945634</v>
      </c>
      <c r="T4052" s="28"/>
    </row>
    <row r="4053" spans="2:20" x14ac:dyDescent="0.3">
      <c r="B4053" s="27"/>
      <c r="N4053" s="17">
        <v>4048</v>
      </c>
      <c r="O4053" s="4">
        <v>91.205651266044953</v>
      </c>
      <c r="P4053" s="35">
        <f t="shared" si="69"/>
        <v>-6.286663247323121E-2</v>
      </c>
      <c r="T4053" s="28"/>
    </row>
    <row r="4054" spans="2:20" x14ac:dyDescent="0.3">
      <c r="B4054" s="27"/>
      <c r="N4054" s="17">
        <v>4049</v>
      </c>
      <c r="O4054" s="4">
        <v>150.81067736467264</v>
      </c>
      <c r="P4054" s="35">
        <f t="shared" si="69"/>
        <v>0.54957193963225937</v>
      </c>
      <c r="T4054" s="28"/>
    </row>
    <row r="4055" spans="2:20" x14ac:dyDescent="0.3">
      <c r="B4055" s="27"/>
      <c r="N4055" s="17">
        <v>4050</v>
      </c>
      <c r="O4055" s="4">
        <v>97.36955366289682</v>
      </c>
      <c r="P4055" s="35">
        <f t="shared" si="69"/>
        <v>4.6714706876760381E-4</v>
      </c>
      <c r="T4055" s="28"/>
    </row>
    <row r="4056" spans="2:20" x14ac:dyDescent="0.3">
      <c r="B4056" s="27"/>
      <c r="N4056" s="17">
        <v>4051</v>
      </c>
      <c r="O4056" s="4">
        <v>133.7834153498674</v>
      </c>
      <c r="P4056" s="35">
        <f t="shared" si="69"/>
        <v>0.37461769973379755</v>
      </c>
      <c r="T4056" s="28"/>
    </row>
    <row r="4057" spans="2:20" x14ac:dyDescent="0.3">
      <c r="B4057" s="27"/>
      <c r="N4057" s="17">
        <v>4052</v>
      </c>
      <c r="O4057" s="4">
        <v>165.57668676110296</v>
      </c>
      <c r="P4057" s="35">
        <f t="shared" si="69"/>
        <v>0.70129192538450535</v>
      </c>
      <c r="T4057" s="28"/>
    </row>
    <row r="4058" spans="2:20" x14ac:dyDescent="0.3">
      <c r="B4058" s="27"/>
      <c r="N4058" s="17">
        <v>4053</v>
      </c>
      <c r="O4058" s="4">
        <v>85.735078381179662</v>
      </c>
      <c r="P4058" s="35">
        <f t="shared" si="69"/>
        <v>-0.11907648700231177</v>
      </c>
      <c r="T4058" s="28"/>
    </row>
    <row r="4059" spans="2:20" x14ac:dyDescent="0.3">
      <c r="B4059" s="27"/>
      <c r="N4059" s="17">
        <v>4054</v>
      </c>
      <c r="O4059" s="4">
        <v>87.517794458626312</v>
      </c>
      <c r="P4059" s="35">
        <f t="shared" si="69"/>
        <v>-0.10075917115826982</v>
      </c>
      <c r="T4059" s="28"/>
    </row>
    <row r="4060" spans="2:20" x14ac:dyDescent="0.3">
      <c r="B4060" s="27"/>
      <c r="N4060" s="17">
        <v>4055</v>
      </c>
      <c r="O4060" s="4">
        <v>106.98058822789201</v>
      </c>
      <c r="P4060" s="35">
        <f t="shared" si="69"/>
        <v>9.922003203022034E-2</v>
      </c>
      <c r="T4060" s="28"/>
    </row>
    <row r="4061" spans="2:20" x14ac:dyDescent="0.3">
      <c r="B4061" s="27"/>
      <c r="N4061" s="17">
        <v>4056</v>
      </c>
      <c r="O4061" s="4">
        <v>78.050306708957422</v>
      </c>
      <c r="P4061" s="35">
        <f t="shared" si="69"/>
        <v>-0.19803711998827522</v>
      </c>
      <c r="T4061" s="28"/>
    </row>
    <row r="4062" spans="2:20" x14ac:dyDescent="0.3">
      <c r="B4062" s="27"/>
      <c r="N4062" s="17">
        <v>4057</v>
      </c>
      <c r="O4062" s="4">
        <v>118.27428098511514</v>
      </c>
      <c r="P4062" s="35">
        <f t="shared" si="69"/>
        <v>0.21526214322042247</v>
      </c>
      <c r="T4062" s="28"/>
    </row>
    <row r="4063" spans="2:20" x14ac:dyDescent="0.3">
      <c r="B4063" s="27"/>
      <c r="N4063" s="17">
        <v>4058</v>
      </c>
      <c r="O4063" s="4">
        <v>117.34197732821912</v>
      </c>
      <c r="P4063" s="35">
        <f t="shared" si="69"/>
        <v>0.20568277118133738</v>
      </c>
      <c r="T4063" s="28"/>
    </row>
    <row r="4064" spans="2:20" x14ac:dyDescent="0.3">
      <c r="B4064" s="27"/>
      <c r="N4064" s="17">
        <v>4059</v>
      </c>
      <c r="O4064" s="4">
        <v>98.78368153093912</v>
      </c>
      <c r="P4064" s="35">
        <f t="shared" si="69"/>
        <v>1.4997238052124162E-2</v>
      </c>
      <c r="T4064" s="28"/>
    </row>
    <row r="4065" spans="2:20" x14ac:dyDescent="0.3">
      <c r="B4065" s="27"/>
      <c r="N4065" s="17">
        <v>4060</v>
      </c>
      <c r="O4065" s="4">
        <v>81.166660286770579</v>
      </c>
      <c r="P4065" s="35">
        <f t="shared" si="69"/>
        <v>-0.16601674754160223</v>
      </c>
      <c r="T4065" s="28"/>
    </row>
    <row r="4066" spans="2:20" x14ac:dyDescent="0.3">
      <c r="B4066" s="27"/>
      <c r="N4066" s="17">
        <v>4061</v>
      </c>
      <c r="O4066" s="4">
        <v>96.02430835962268</v>
      </c>
      <c r="P4066" s="35">
        <f t="shared" si="69"/>
        <v>-1.3355179110665194E-2</v>
      </c>
      <c r="T4066" s="28"/>
    </row>
    <row r="4067" spans="2:20" x14ac:dyDescent="0.3">
      <c r="B4067" s="27"/>
      <c r="N4067" s="17">
        <v>4062</v>
      </c>
      <c r="O4067" s="4">
        <v>80.533620577297881</v>
      </c>
      <c r="P4067" s="35">
        <f t="shared" si="69"/>
        <v>-0.17252119794003018</v>
      </c>
      <c r="T4067" s="28"/>
    </row>
    <row r="4068" spans="2:20" x14ac:dyDescent="0.3">
      <c r="B4068" s="27"/>
      <c r="N4068" s="17">
        <v>4063</v>
      </c>
      <c r="O4068" s="4">
        <v>104.18722087215588</v>
      </c>
      <c r="P4068" s="35">
        <f t="shared" si="69"/>
        <v>7.0518326374017004E-2</v>
      </c>
      <c r="T4068" s="28"/>
    </row>
    <row r="4069" spans="2:20" x14ac:dyDescent="0.3">
      <c r="B4069" s="27"/>
      <c r="N4069" s="17">
        <v>4064</v>
      </c>
      <c r="O4069" s="4">
        <v>150.36414320311272</v>
      </c>
      <c r="P4069" s="35">
        <f t="shared" si="69"/>
        <v>0.54498382412922175</v>
      </c>
      <c r="T4069" s="28"/>
    </row>
    <row r="4070" spans="2:20" x14ac:dyDescent="0.3">
      <c r="B4070" s="27"/>
      <c r="N4070" s="17">
        <v>4065</v>
      </c>
      <c r="O4070" s="4">
        <v>110.29850984064511</v>
      </c>
      <c r="P4070" s="35">
        <f t="shared" si="69"/>
        <v>0.13331150565041616</v>
      </c>
      <c r="T4070" s="28"/>
    </row>
    <row r="4071" spans="2:20" x14ac:dyDescent="0.3">
      <c r="B4071" s="27"/>
      <c r="N4071" s="17">
        <v>4066</v>
      </c>
      <c r="O4071" s="4">
        <v>130.24816590022886</v>
      </c>
      <c r="P4071" s="35">
        <f t="shared" si="69"/>
        <v>0.33829319378708855</v>
      </c>
      <c r="T4071" s="28"/>
    </row>
    <row r="4072" spans="2:20" x14ac:dyDescent="0.3">
      <c r="B4072" s="27"/>
      <c r="N4072" s="17">
        <v>4067</v>
      </c>
      <c r="O4072" s="4">
        <v>134.89010639581463</v>
      </c>
      <c r="P4072" s="35">
        <f t="shared" si="69"/>
        <v>0.38598889321033991</v>
      </c>
      <c r="T4072" s="28"/>
    </row>
    <row r="4073" spans="2:20" x14ac:dyDescent="0.3">
      <c r="B4073" s="27"/>
      <c r="N4073" s="17">
        <v>4068</v>
      </c>
      <c r="O4073" s="4">
        <v>99.176268452644564</v>
      </c>
      <c r="P4073" s="35">
        <f t="shared" si="69"/>
        <v>1.9031048445206311E-2</v>
      </c>
      <c r="T4073" s="28"/>
    </row>
    <row r="4074" spans="2:20" x14ac:dyDescent="0.3">
      <c r="B4074" s="27"/>
      <c r="N4074" s="17">
        <v>4069</v>
      </c>
      <c r="O4074" s="4">
        <v>131.79849923148359</v>
      </c>
      <c r="P4074" s="35">
        <f t="shared" si="69"/>
        <v>0.35422278888717451</v>
      </c>
      <c r="T4074" s="28"/>
    </row>
    <row r="4075" spans="2:20" x14ac:dyDescent="0.3">
      <c r="B4075" s="27"/>
      <c r="N4075" s="17">
        <v>4070</v>
      </c>
      <c r="O4075" s="4">
        <v>93.856580654020817</v>
      </c>
      <c r="P4075" s="35">
        <f t="shared" si="69"/>
        <v>-3.5628469596866053E-2</v>
      </c>
      <c r="T4075" s="28"/>
    </row>
    <row r="4076" spans="2:20" x14ac:dyDescent="0.3">
      <c r="B4076" s="27"/>
      <c r="N4076" s="17">
        <v>4071</v>
      </c>
      <c r="O4076" s="4">
        <v>87.812763598744041</v>
      </c>
      <c r="P4076" s="35">
        <f t="shared" si="69"/>
        <v>-9.7728378441394481E-2</v>
      </c>
      <c r="T4076" s="28"/>
    </row>
    <row r="4077" spans="2:20" x14ac:dyDescent="0.3">
      <c r="B4077" s="27"/>
      <c r="N4077" s="17">
        <v>4072</v>
      </c>
      <c r="O4077" s="4">
        <v>122.28681000791035</v>
      </c>
      <c r="P4077" s="35">
        <f t="shared" si="69"/>
        <v>0.25649067219021537</v>
      </c>
      <c r="T4077" s="28"/>
    </row>
    <row r="4078" spans="2:20" x14ac:dyDescent="0.3">
      <c r="B4078" s="27"/>
      <c r="N4078" s="17">
        <v>4073</v>
      </c>
      <c r="O4078" s="4">
        <v>74.459471365638251</v>
      </c>
      <c r="P4078" s="35">
        <f t="shared" si="69"/>
        <v>-0.23493276812857455</v>
      </c>
      <c r="T4078" s="28"/>
    </row>
    <row r="4079" spans="2:20" x14ac:dyDescent="0.3">
      <c r="B4079" s="27"/>
      <c r="N4079" s="17">
        <v>4074</v>
      </c>
      <c r="O4079" s="4">
        <v>130.20190076327361</v>
      </c>
      <c r="P4079" s="35">
        <f t="shared" si="69"/>
        <v>0.33781782188861387</v>
      </c>
      <c r="T4079" s="28"/>
    </row>
    <row r="4080" spans="2:20" x14ac:dyDescent="0.3">
      <c r="B4080" s="27"/>
      <c r="N4080" s="17">
        <v>4075</v>
      </c>
      <c r="O4080" s="4">
        <v>119.89119465638821</v>
      </c>
      <c r="P4080" s="35">
        <f t="shared" si="69"/>
        <v>0.2318758478837466</v>
      </c>
      <c r="T4080" s="28"/>
    </row>
    <row r="4081" spans="2:20" x14ac:dyDescent="0.3">
      <c r="B4081" s="27"/>
      <c r="N4081" s="17">
        <v>4076</v>
      </c>
      <c r="O4081" s="4">
        <v>82.875332598786201</v>
      </c>
      <c r="P4081" s="35">
        <f t="shared" si="69"/>
        <v>-0.14846022757237209</v>
      </c>
      <c r="T4081" s="28"/>
    </row>
    <row r="4082" spans="2:20" x14ac:dyDescent="0.3">
      <c r="B4082" s="27"/>
      <c r="N4082" s="17">
        <v>4077</v>
      </c>
      <c r="O4082" s="4">
        <v>70.004873419144374</v>
      </c>
      <c r="P4082" s="35">
        <f t="shared" si="69"/>
        <v>-0.2807035325124454</v>
      </c>
      <c r="T4082" s="28"/>
    </row>
    <row r="4083" spans="2:20" x14ac:dyDescent="0.3">
      <c r="B4083" s="27"/>
      <c r="N4083" s="17">
        <v>4078</v>
      </c>
      <c r="O4083" s="4">
        <v>100.97952588966641</v>
      </c>
      <c r="P4083" s="35">
        <f t="shared" si="69"/>
        <v>3.7559425700521176E-2</v>
      </c>
      <c r="T4083" s="28"/>
    </row>
    <row r="4084" spans="2:20" x14ac:dyDescent="0.3">
      <c r="B4084" s="27"/>
      <c r="N4084" s="17">
        <v>4079</v>
      </c>
      <c r="O4084" s="4">
        <v>94.909920285487814</v>
      </c>
      <c r="P4084" s="35">
        <f t="shared" si="69"/>
        <v>-2.4805459155257892E-2</v>
      </c>
      <c r="T4084" s="28"/>
    </row>
    <row r="4085" spans="2:20" x14ac:dyDescent="0.3">
      <c r="B4085" s="27"/>
      <c r="N4085" s="17">
        <v>4080</v>
      </c>
      <c r="O4085" s="4">
        <v>131.80086981809075</v>
      </c>
      <c r="P4085" s="35">
        <f t="shared" si="69"/>
        <v>0.35424714654242218</v>
      </c>
      <c r="T4085" s="28"/>
    </row>
    <row r="4086" spans="2:20" x14ac:dyDescent="0.3">
      <c r="B4086" s="27"/>
      <c r="N4086" s="17">
        <v>4081</v>
      </c>
      <c r="O4086" s="4">
        <v>125.20279955053539</v>
      </c>
      <c r="P4086" s="35">
        <f t="shared" si="69"/>
        <v>0.28645231449878139</v>
      </c>
      <c r="T4086" s="28"/>
    </row>
    <row r="4087" spans="2:20" x14ac:dyDescent="0.3">
      <c r="B4087" s="27"/>
      <c r="N4087" s="17">
        <v>4082</v>
      </c>
      <c r="O4087" s="4">
        <v>111.43071844932832</v>
      </c>
      <c r="P4087" s="35">
        <f t="shared" si="69"/>
        <v>0.14494489076931738</v>
      </c>
      <c r="T4087" s="28"/>
    </row>
    <row r="4088" spans="2:20" x14ac:dyDescent="0.3">
      <c r="B4088" s="27"/>
      <c r="N4088" s="17">
        <v>4083</v>
      </c>
      <c r="O4088" s="4">
        <v>108.8729651291447</v>
      </c>
      <c r="P4088" s="35">
        <f t="shared" si="69"/>
        <v>0.11866410718876286</v>
      </c>
      <c r="T4088" s="28"/>
    </row>
    <row r="4089" spans="2:20" x14ac:dyDescent="0.3">
      <c r="B4089" s="27"/>
      <c r="N4089" s="17">
        <v>4084</v>
      </c>
      <c r="O4089" s="4">
        <v>96.296380678324212</v>
      </c>
      <c r="P4089" s="35">
        <f t="shared" si="69"/>
        <v>-1.055965005411752E-2</v>
      </c>
      <c r="T4089" s="28"/>
    </row>
    <row r="4090" spans="2:20" x14ac:dyDescent="0.3">
      <c r="B4090" s="27"/>
      <c r="N4090" s="17">
        <v>4085</v>
      </c>
      <c r="O4090" s="4">
        <v>96.384470782495555</v>
      </c>
      <c r="P4090" s="35">
        <f t="shared" si="69"/>
        <v>-9.6545287724649764E-3</v>
      </c>
      <c r="T4090" s="28"/>
    </row>
    <row r="4091" spans="2:20" x14ac:dyDescent="0.3">
      <c r="B4091" s="27"/>
      <c r="N4091" s="17">
        <v>4086</v>
      </c>
      <c r="O4091" s="4">
        <v>105.30931452104244</v>
      </c>
      <c r="P4091" s="35">
        <f t="shared" si="69"/>
        <v>8.2047780802165349E-2</v>
      </c>
      <c r="T4091" s="28"/>
    </row>
    <row r="4092" spans="2:20" x14ac:dyDescent="0.3">
      <c r="B4092" s="27"/>
      <c r="N4092" s="17">
        <v>4087</v>
      </c>
      <c r="O4092" s="4">
        <v>164.61302907858223</v>
      </c>
      <c r="P4092" s="35">
        <f t="shared" si="69"/>
        <v>0.69139039234759481</v>
      </c>
      <c r="T4092" s="28"/>
    </row>
    <row r="4093" spans="2:20" x14ac:dyDescent="0.3">
      <c r="B4093" s="27"/>
      <c r="N4093" s="17">
        <v>4088</v>
      </c>
      <c r="O4093" s="4">
        <v>116.72328277238888</v>
      </c>
      <c r="P4093" s="35">
        <f t="shared" si="69"/>
        <v>0.19932571649747355</v>
      </c>
      <c r="T4093" s="28"/>
    </row>
    <row r="4094" spans="2:20" x14ac:dyDescent="0.3">
      <c r="B4094" s="27"/>
      <c r="N4094" s="17">
        <v>4089</v>
      </c>
      <c r="O4094" s="4">
        <v>117.14638446336367</v>
      </c>
      <c r="P4094" s="35">
        <f t="shared" si="69"/>
        <v>0.20367306457257128</v>
      </c>
      <c r="T4094" s="28"/>
    </row>
    <row r="4095" spans="2:20" x14ac:dyDescent="0.3">
      <c r="B4095" s="27"/>
      <c r="N4095" s="17">
        <v>4090</v>
      </c>
      <c r="O4095" s="4">
        <v>79.258961398966264</v>
      </c>
      <c r="P4095" s="35">
        <f t="shared" si="69"/>
        <v>-0.18561825532252074</v>
      </c>
      <c r="T4095" s="28"/>
    </row>
    <row r="4096" spans="2:20" x14ac:dyDescent="0.3">
      <c r="B4096" s="27"/>
      <c r="N4096" s="17">
        <v>4091</v>
      </c>
      <c r="O4096" s="4">
        <v>123.09967813052232</v>
      </c>
      <c r="P4096" s="35">
        <f t="shared" si="69"/>
        <v>0.26484285026826515</v>
      </c>
      <c r="T4096" s="28"/>
    </row>
    <row r="4097" spans="2:20" x14ac:dyDescent="0.3">
      <c r="B4097" s="27"/>
      <c r="N4097" s="17">
        <v>4092</v>
      </c>
      <c r="O4097" s="4">
        <v>129.31041065168228</v>
      </c>
      <c r="P4097" s="35">
        <f t="shared" si="69"/>
        <v>0.32865780692467905</v>
      </c>
      <c r="T4097" s="28"/>
    </row>
    <row r="4098" spans="2:20" x14ac:dyDescent="0.3">
      <c r="B4098" s="27"/>
      <c r="N4098" s="17">
        <v>4093</v>
      </c>
      <c r="O4098" s="4">
        <v>98.684361868328466</v>
      </c>
      <c r="P4098" s="35">
        <f t="shared" si="69"/>
        <v>1.3976733636093641E-2</v>
      </c>
      <c r="T4098" s="28"/>
    </row>
    <row r="4099" spans="2:20" x14ac:dyDescent="0.3">
      <c r="B4099" s="27"/>
      <c r="N4099" s="17">
        <v>4094</v>
      </c>
      <c r="O4099" s="4">
        <v>125.98809564537656</v>
      </c>
      <c r="P4099" s="35">
        <f t="shared" si="69"/>
        <v>0.29452119141209288</v>
      </c>
      <c r="T4099" s="28"/>
    </row>
    <row r="4100" spans="2:20" x14ac:dyDescent="0.3">
      <c r="B4100" s="27"/>
      <c r="N4100" s="17">
        <v>4095</v>
      </c>
      <c r="O4100" s="4">
        <v>108.67048902837523</v>
      </c>
      <c r="P4100" s="35">
        <f t="shared" si="69"/>
        <v>0.11658367568562844</v>
      </c>
      <c r="T4100" s="28"/>
    </row>
    <row r="4101" spans="2:20" x14ac:dyDescent="0.3">
      <c r="B4101" s="27"/>
      <c r="N4101" s="17">
        <v>4096</v>
      </c>
      <c r="O4101" s="4">
        <v>93.4589358956772</v>
      </c>
      <c r="P4101" s="35">
        <f t="shared" si="69"/>
        <v>-3.9714249000808E-2</v>
      </c>
      <c r="T4101" s="28"/>
    </row>
    <row r="4102" spans="2:20" x14ac:dyDescent="0.3">
      <c r="B4102" s="27"/>
      <c r="N4102" s="17">
        <v>4097</v>
      </c>
      <c r="O4102" s="4">
        <v>146.32202129866801</v>
      </c>
      <c r="P4102" s="35">
        <f t="shared" si="69"/>
        <v>0.50345122982520807</v>
      </c>
      <c r="T4102" s="28"/>
    </row>
    <row r="4103" spans="2:20" x14ac:dyDescent="0.3">
      <c r="B4103" s="27"/>
      <c r="N4103" s="17">
        <v>4098</v>
      </c>
      <c r="O4103" s="4">
        <v>79.416778116593107</v>
      </c>
      <c r="P4103" s="35">
        <f t="shared" ref="P4103:P4166" si="70">O4103/$D$6-1</f>
        <v>-0.18399669668017027</v>
      </c>
      <c r="T4103" s="28"/>
    </row>
    <row r="4104" spans="2:20" x14ac:dyDescent="0.3">
      <c r="B4104" s="27"/>
      <c r="N4104" s="17">
        <v>4099</v>
      </c>
      <c r="O4104" s="4">
        <v>85.458369518987141</v>
      </c>
      <c r="P4104" s="35">
        <f t="shared" si="70"/>
        <v>-0.12191965630433854</v>
      </c>
      <c r="T4104" s="28"/>
    </row>
    <row r="4105" spans="2:20" x14ac:dyDescent="0.3">
      <c r="B4105" s="27"/>
      <c r="N4105" s="17">
        <v>4100</v>
      </c>
      <c r="O4105" s="4">
        <v>95.4355128393982</v>
      </c>
      <c r="P4105" s="35">
        <f t="shared" si="70"/>
        <v>-1.9405022744182099E-2</v>
      </c>
      <c r="T4105" s="28"/>
    </row>
    <row r="4106" spans="2:20" x14ac:dyDescent="0.3">
      <c r="B4106" s="27"/>
      <c r="N4106" s="17">
        <v>4101</v>
      </c>
      <c r="O4106" s="4">
        <v>78.845610053994434</v>
      </c>
      <c r="P4106" s="35">
        <f t="shared" si="70"/>
        <v>-0.18986541909480981</v>
      </c>
      <c r="T4106" s="28"/>
    </row>
    <row r="4107" spans="2:20" x14ac:dyDescent="0.3">
      <c r="B4107" s="27"/>
      <c r="N4107" s="17">
        <v>4102</v>
      </c>
      <c r="O4107" s="4">
        <v>106.77670272388637</v>
      </c>
      <c r="P4107" s="35">
        <f t="shared" si="70"/>
        <v>9.7125118981451486E-2</v>
      </c>
      <c r="T4107" s="28"/>
    </row>
    <row r="4108" spans="2:20" x14ac:dyDescent="0.3">
      <c r="B4108" s="27"/>
      <c r="N4108" s="17">
        <v>4103</v>
      </c>
      <c r="O4108" s="4">
        <v>103.99499476653669</v>
      </c>
      <c r="P4108" s="35">
        <f t="shared" si="70"/>
        <v>6.8543213042936202E-2</v>
      </c>
      <c r="T4108" s="28"/>
    </row>
    <row r="4109" spans="2:20" x14ac:dyDescent="0.3">
      <c r="B4109" s="27"/>
      <c r="N4109" s="17">
        <v>4104</v>
      </c>
      <c r="O4109" s="4">
        <v>111.84121901018797</v>
      </c>
      <c r="P4109" s="35">
        <f t="shared" si="70"/>
        <v>0.14916276288173602</v>
      </c>
      <c r="T4109" s="28"/>
    </row>
    <row r="4110" spans="2:20" x14ac:dyDescent="0.3">
      <c r="B4110" s="27"/>
      <c r="N4110" s="17">
        <v>4105</v>
      </c>
      <c r="O4110" s="4">
        <v>141.20843790804659</v>
      </c>
      <c r="P4110" s="35">
        <f t="shared" si="70"/>
        <v>0.45090942395614508</v>
      </c>
      <c r="T4110" s="28"/>
    </row>
    <row r="4111" spans="2:20" x14ac:dyDescent="0.3">
      <c r="B4111" s="27"/>
      <c r="N4111" s="17">
        <v>4106</v>
      </c>
      <c r="O4111" s="4">
        <v>121.83035109396172</v>
      </c>
      <c r="P4111" s="35">
        <f t="shared" si="70"/>
        <v>0.25180058036774144</v>
      </c>
      <c r="T4111" s="28"/>
    </row>
    <row r="4112" spans="2:20" x14ac:dyDescent="0.3">
      <c r="B4112" s="27"/>
      <c r="N4112" s="17">
        <v>4107</v>
      </c>
      <c r="O4112" s="4">
        <v>99.127915025659803</v>
      </c>
      <c r="P4112" s="35">
        <f t="shared" si="70"/>
        <v>1.853421947427436E-2</v>
      </c>
      <c r="T4112" s="28"/>
    </row>
    <row r="4113" spans="2:20" x14ac:dyDescent="0.3">
      <c r="B4113" s="27"/>
      <c r="N4113" s="17">
        <v>4108</v>
      </c>
      <c r="O4113" s="4">
        <v>118.73750034575086</v>
      </c>
      <c r="P4113" s="35">
        <f t="shared" si="70"/>
        <v>0.22002169828428464</v>
      </c>
      <c r="T4113" s="28"/>
    </row>
    <row r="4114" spans="2:20" x14ac:dyDescent="0.3">
      <c r="B4114" s="27"/>
      <c r="N4114" s="17">
        <v>4109</v>
      </c>
      <c r="O4114" s="4">
        <v>164.28469908503476</v>
      </c>
      <c r="P4114" s="35">
        <f t="shared" si="70"/>
        <v>0.68801681858059571</v>
      </c>
      <c r="T4114" s="28"/>
    </row>
    <row r="4115" spans="2:20" x14ac:dyDescent="0.3">
      <c r="B4115" s="27"/>
      <c r="N4115" s="17">
        <v>4110</v>
      </c>
      <c r="O4115" s="4">
        <v>84.135755590902718</v>
      </c>
      <c r="P4115" s="35">
        <f t="shared" si="70"/>
        <v>-0.13550944626974404</v>
      </c>
      <c r="T4115" s="28"/>
    </row>
    <row r="4116" spans="2:20" x14ac:dyDescent="0.3">
      <c r="B4116" s="27"/>
      <c r="N4116" s="17">
        <v>4111</v>
      </c>
      <c r="O4116" s="4">
        <v>101.89051324744206</v>
      </c>
      <c r="P4116" s="35">
        <f t="shared" si="70"/>
        <v>4.6919773864434022E-2</v>
      </c>
      <c r="T4116" s="28"/>
    </row>
    <row r="4117" spans="2:20" x14ac:dyDescent="0.3">
      <c r="B4117" s="27"/>
      <c r="N4117" s="17">
        <v>4112</v>
      </c>
      <c r="O4117" s="4">
        <v>92.52561404353392</v>
      </c>
      <c r="P4117" s="35">
        <f t="shared" si="70"/>
        <v>-4.9304082943597671E-2</v>
      </c>
      <c r="T4117" s="28"/>
    </row>
    <row r="4118" spans="2:20" x14ac:dyDescent="0.3">
      <c r="B4118" s="27"/>
      <c r="N4118" s="17">
        <v>4113</v>
      </c>
      <c r="O4118" s="4">
        <v>93.197843569818829</v>
      </c>
      <c r="P4118" s="35">
        <f t="shared" si="70"/>
        <v>-4.2396959196619566E-2</v>
      </c>
      <c r="T4118" s="28"/>
    </row>
    <row r="4119" spans="2:20" x14ac:dyDescent="0.3">
      <c r="B4119" s="27"/>
      <c r="N4119" s="17">
        <v>4114</v>
      </c>
      <c r="O4119" s="4">
        <v>108.3120631936722</v>
      </c>
      <c r="P4119" s="35">
        <f t="shared" si="70"/>
        <v>0.11290086870139837</v>
      </c>
      <c r="T4119" s="28"/>
    </row>
    <row r="4120" spans="2:20" x14ac:dyDescent="0.3">
      <c r="B4120" s="27"/>
      <c r="N4120" s="17">
        <v>4115</v>
      </c>
      <c r="O4120" s="4">
        <v>138.37833120477799</v>
      </c>
      <c r="P4120" s="35">
        <f t="shared" si="70"/>
        <v>0.42183022339698439</v>
      </c>
      <c r="T4120" s="28"/>
    </row>
    <row r="4121" spans="2:20" x14ac:dyDescent="0.3">
      <c r="B4121" s="27"/>
      <c r="N4121" s="17">
        <v>4116</v>
      </c>
      <c r="O4121" s="4">
        <v>82.3107667676002</v>
      </c>
      <c r="P4121" s="35">
        <f t="shared" si="70"/>
        <v>-0.15426111239941631</v>
      </c>
      <c r="T4121" s="28"/>
    </row>
    <row r="4122" spans="2:20" x14ac:dyDescent="0.3">
      <c r="B4122" s="27"/>
      <c r="N4122" s="17">
        <v>4117</v>
      </c>
      <c r="O4122" s="4">
        <v>104.51152260114716</v>
      </c>
      <c r="P4122" s="35">
        <f t="shared" si="70"/>
        <v>7.3850509930251329E-2</v>
      </c>
      <c r="T4122" s="28"/>
    </row>
    <row r="4123" spans="2:20" x14ac:dyDescent="0.3">
      <c r="B4123" s="27"/>
      <c r="N4123" s="17">
        <v>4118</v>
      </c>
      <c r="O4123" s="4">
        <v>132.33162511185327</v>
      </c>
      <c r="P4123" s="35">
        <f t="shared" si="70"/>
        <v>0.35970062983947648</v>
      </c>
      <c r="T4123" s="28"/>
    </row>
    <row r="4124" spans="2:20" x14ac:dyDescent="0.3">
      <c r="B4124" s="27"/>
      <c r="N4124" s="17">
        <v>4119</v>
      </c>
      <c r="O4124" s="4">
        <v>145.73056638398447</v>
      </c>
      <c r="P4124" s="35">
        <f t="shared" si="70"/>
        <v>0.49737406105064563</v>
      </c>
      <c r="T4124" s="28"/>
    </row>
    <row r="4125" spans="2:20" x14ac:dyDescent="0.3">
      <c r="B4125" s="27"/>
      <c r="N4125" s="17">
        <v>4120</v>
      </c>
      <c r="O4125" s="4">
        <v>107.53404358455444</v>
      </c>
      <c r="P4125" s="35">
        <f t="shared" si="70"/>
        <v>0.10490675730398502</v>
      </c>
      <c r="T4125" s="28"/>
    </row>
    <row r="4126" spans="2:20" x14ac:dyDescent="0.3">
      <c r="B4126" s="27"/>
      <c r="N4126" s="17">
        <v>4121</v>
      </c>
      <c r="O4126" s="4">
        <v>84.491670051655561</v>
      </c>
      <c r="P4126" s="35">
        <f t="shared" si="70"/>
        <v>-0.13185244352345737</v>
      </c>
      <c r="T4126" s="28"/>
    </row>
    <row r="4127" spans="2:20" x14ac:dyDescent="0.3">
      <c r="B4127" s="27"/>
      <c r="N4127" s="17">
        <v>4122</v>
      </c>
      <c r="O4127" s="4">
        <v>106.60181846821929</v>
      </c>
      <c r="P4127" s="35">
        <f t="shared" si="70"/>
        <v>9.5328192265116352E-2</v>
      </c>
      <c r="T4127" s="28"/>
    </row>
    <row r="4128" spans="2:20" x14ac:dyDescent="0.3">
      <c r="B4128" s="27"/>
      <c r="N4128" s="17">
        <v>4123</v>
      </c>
      <c r="O4128" s="4">
        <v>127.86890182944437</v>
      </c>
      <c r="P4128" s="35">
        <f t="shared" si="70"/>
        <v>0.31384637804772431</v>
      </c>
      <c r="T4128" s="28"/>
    </row>
    <row r="4129" spans="2:20" x14ac:dyDescent="0.3">
      <c r="B4129" s="27"/>
      <c r="N4129" s="17">
        <v>4124</v>
      </c>
      <c r="O4129" s="4">
        <v>158.30045161873221</v>
      </c>
      <c r="P4129" s="35">
        <f t="shared" si="70"/>
        <v>0.62652898419354552</v>
      </c>
      <c r="T4129" s="28"/>
    </row>
    <row r="4130" spans="2:20" x14ac:dyDescent="0.3">
      <c r="B4130" s="27"/>
      <c r="N4130" s="17">
        <v>4125</v>
      </c>
      <c r="O4130" s="4">
        <v>131.7483813445659</v>
      </c>
      <c r="P4130" s="35">
        <f t="shared" si="70"/>
        <v>0.35370783018134277</v>
      </c>
      <c r="T4130" s="28"/>
    </row>
    <row r="4131" spans="2:20" x14ac:dyDescent="0.3">
      <c r="B4131" s="27"/>
      <c r="N4131" s="17">
        <v>4126</v>
      </c>
      <c r="O4131" s="4">
        <v>153.65596714165881</v>
      </c>
      <c r="P4131" s="35">
        <f t="shared" si="70"/>
        <v>0.5788071454915833</v>
      </c>
      <c r="T4131" s="28"/>
    </row>
    <row r="4132" spans="2:20" x14ac:dyDescent="0.3">
      <c r="B4132" s="27"/>
      <c r="N4132" s="17">
        <v>4127</v>
      </c>
      <c r="O4132" s="4">
        <v>89.259746900302233</v>
      </c>
      <c r="P4132" s="35">
        <f t="shared" si="70"/>
        <v>-8.2860699571488117E-2</v>
      </c>
      <c r="T4132" s="28"/>
    </row>
    <row r="4133" spans="2:20" x14ac:dyDescent="0.3">
      <c r="B4133" s="27"/>
      <c r="N4133" s="17">
        <v>4128</v>
      </c>
      <c r="O4133" s="4">
        <v>130.06084358335769</v>
      </c>
      <c r="P4133" s="35">
        <f t="shared" si="70"/>
        <v>0.33636846663273356</v>
      </c>
      <c r="T4133" s="28"/>
    </row>
    <row r="4134" spans="2:20" x14ac:dyDescent="0.3">
      <c r="B4134" s="27"/>
      <c r="N4134" s="17">
        <v>4129</v>
      </c>
      <c r="O4134" s="4">
        <v>91.801314322083712</v>
      </c>
      <c r="P4134" s="35">
        <f t="shared" si="70"/>
        <v>-5.6746225263061945E-2</v>
      </c>
      <c r="T4134" s="28"/>
    </row>
    <row r="4135" spans="2:20" x14ac:dyDescent="0.3">
      <c r="B4135" s="27"/>
      <c r="N4135" s="17">
        <v>4130</v>
      </c>
      <c r="O4135" s="4">
        <v>94.374425637942821</v>
      </c>
      <c r="P4135" s="35">
        <f t="shared" si="70"/>
        <v>-3.0307639068239078E-2</v>
      </c>
      <c r="T4135" s="28"/>
    </row>
    <row r="4136" spans="2:20" x14ac:dyDescent="0.3">
      <c r="B4136" s="27"/>
      <c r="N4136" s="17">
        <v>4131</v>
      </c>
      <c r="O4136" s="4">
        <v>107.63725290350519</v>
      </c>
      <c r="P4136" s="35">
        <f t="shared" si="70"/>
        <v>0.10596722773850153</v>
      </c>
      <c r="T4136" s="28"/>
    </row>
    <row r="4137" spans="2:20" x14ac:dyDescent="0.3">
      <c r="B4137" s="27"/>
      <c r="N4137" s="17">
        <v>4132</v>
      </c>
      <c r="O4137" s="4">
        <v>109.58339442822337</v>
      </c>
      <c r="P4137" s="35">
        <f t="shared" si="70"/>
        <v>0.125963731633012</v>
      </c>
      <c r="T4137" s="28"/>
    </row>
    <row r="4138" spans="2:20" x14ac:dyDescent="0.3">
      <c r="B4138" s="27"/>
      <c r="N4138" s="17">
        <v>4133</v>
      </c>
      <c r="O4138" s="4">
        <v>160.77598438964145</v>
      </c>
      <c r="P4138" s="35">
        <f t="shared" si="70"/>
        <v>0.65196495586659386</v>
      </c>
      <c r="T4138" s="28"/>
    </row>
    <row r="4139" spans="2:20" x14ac:dyDescent="0.3">
      <c r="B4139" s="27"/>
      <c r="N4139" s="17">
        <v>4134</v>
      </c>
      <c r="O4139" s="4">
        <v>77.782345433556927</v>
      </c>
      <c r="P4139" s="35">
        <f t="shared" si="70"/>
        <v>-0.20079040828672001</v>
      </c>
      <c r="T4139" s="28"/>
    </row>
    <row r="4140" spans="2:20" x14ac:dyDescent="0.3">
      <c r="B4140" s="27"/>
      <c r="N4140" s="17">
        <v>4135</v>
      </c>
      <c r="O4140" s="4">
        <v>102.97264257005351</v>
      </c>
      <c r="P4140" s="35">
        <f t="shared" si="70"/>
        <v>5.803859689920654E-2</v>
      </c>
      <c r="T4140" s="28"/>
    </row>
    <row r="4141" spans="2:20" x14ac:dyDescent="0.3">
      <c r="B4141" s="27"/>
      <c r="N4141" s="17">
        <v>4136</v>
      </c>
      <c r="O4141" s="4">
        <v>73.332314599259362</v>
      </c>
      <c r="P4141" s="35">
        <f t="shared" si="70"/>
        <v>-0.24651424582808723</v>
      </c>
      <c r="T4141" s="28"/>
    </row>
    <row r="4142" spans="2:20" x14ac:dyDescent="0.3">
      <c r="B4142" s="27"/>
      <c r="N4142" s="17">
        <v>4137</v>
      </c>
      <c r="O4142" s="4">
        <v>132.58821758583085</v>
      </c>
      <c r="P4142" s="35">
        <f t="shared" si="70"/>
        <v>0.36233710428906085</v>
      </c>
      <c r="T4142" s="28"/>
    </row>
    <row r="4143" spans="2:20" x14ac:dyDescent="0.3">
      <c r="B4143" s="27"/>
      <c r="N4143" s="17">
        <v>4138</v>
      </c>
      <c r="O4143" s="4">
        <v>101.24068122608243</v>
      </c>
      <c r="P4143" s="35">
        <f t="shared" si="70"/>
        <v>4.0242783326565945E-2</v>
      </c>
      <c r="T4143" s="28"/>
    </row>
    <row r="4144" spans="2:20" x14ac:dyDescent="0.3">
      <c r="B4144" s="27"/>
      <c r="N4144" s="17">
        <v>4139</v>
      </c>
      <c r="O4144" s="4">
        <v>122.98474639507791</v>
      </c>
      <c r="P4144" s="35">
        <f t="shared" si="70"/>
        <v>0.26366193260825588</v>
      </c>
      <c r="T4144" s="28"/>
    </row>
    <row r="4145" spans="2:20" x14ac:dyDescent="0.3">
      <c r="B4145" s="27"/>
      <c r="N4145" s="17">
        <v>4140</v>
      </c>
      <c r="O4145" s="4">
        <v>123.5353265055106</v>
      </c>
      <c r="P4145" s="35">
        <f t="shared" si="70"/>
        <v>0.26931911487515281</v>
      </c>
      <c r="T4145" s="28"/>
    </row>
    <row r="4146" spans="2:20" x14ac:dyDescent="0.3">
      <c r="B4146" s="27"/>
      <c r="N4146" s="17">
        <v>4141</v>
      </c>
      <c r="O4146" s="4">
        <v>121.83820189197233</v>
      </c>
      <c r="P4146" s="35">
        <f t="shared" si="70"/>
        <v>0.25188124691280001</v>
      </c>
      <c r="T4146" s="28"/>
    </row>
    <row r="4147" spans="2:20" x14ac:dyDescent="0.3">
      <c r="B4147" s="27"/>
      <c r="N4147" s="17">
        <v>4142</v>
      </c>
      <c r="O4147" s="4">
        <v>98.2959382349609</v>
      </c>
      <c r="P4147" s="35">
        <f t="shared" si="70"/>
        <v>9.9857008161761129E-3</v>
      </c>
      <c r="T4147" s="28"/>
    </row>
    <row r="4148" spans="2:20" x14ac:dyDescent="0.3">
      <c r="B4148" s="27"/>
      <c r="N4148" s="17">
        <v>4143</v>
      </c>
      <c r="O4148" s="4">
        <v>134.06296797783574</v>
      </c>
      <c r="P4148" s="35">
        <f t="shared" si="70"/>
        <v>0.37749008858265021</v>
      </c>
      <c r="T4148" s="28"/>
    </row>
    <row r="4149" spans="2:20" x14ac:dyDescent="0.3">
      <c r="B4149" s="27"/>
      <c r="N4149" s="17">
        <v>4144</v>
      </c>
      <c r="O4149" s="4">
        <v>88.174745160918178</v>
      </c>
      <c r="P4149" s="35">
        <f t="shared" si="70"/>
        <v>-9.400903654060222E-2</v>
      </c>
      <c r="T4149" s="28"/>
    </row>
    <row r="4150" spans="2:20" x14ac:dyDescent="0.3">
      <c r="B4150" s="27"/>
      <c r="N4150" s="17">
        <v>4145</v>
      </c>
      <c r="O4150" s="4">
        <v>89.17351538896672</v>
      </c>
      <c r="P4150" s="35">
        <f t="shared" si="70"/>
        <v>-8.3746723907513587E-2</v>
      </c>
      <c r="T4150" s="28"/>
    </row>
    <row r="4151" spans="2:20" x14ac:dyDescent="0.3">
      <c r="B4151" s="27"/>
      <c r="N4151" s="17">
        <v>4146</v>
      </c>
      <c r="O4151" s="4">
        <v>120.5578349511562</v>
      </c>
      <c r="P4151" s="35">
        <f t="shared" si="70"/>
        <v>0.23872554256486489</v>
      </c>
      <c r="T4151" s="28"/>
    </row>
    <row r="4152" spans="2:20" x14ac:dyDescent="0.3">
      <c r="B4152" s="27"/>
      <c r="N4152" s="17">
        <v>4147</v>
      </c>
      <c r="O4152" s="4">
        <v>115.53385835068576</v>
      </c>
      <c r="P4152" s="35">
        <f t="shared" si="70"/>
        <v>0.1871044418477501</v>
      </c>
      <c r="T4152" s="28"/>
    </row>
    <row r="4153" spans="2:20" x14ac:dyDescent="0.3">
      <c r="B4153" s="27"/>
      <c r="N4153" s="17">
        <v>4148</v>
      </c>
      <c r="O4153" s="4">
        <v>160.74537710940021</v>
      </c>
      <c r="P4153" s="35">
        <f t="shared" si="70"/>
        <v>0.65165046763910839</v>
      </c>
      <c r="T4153" s="28"/>
    </row>
    <row r="4154" spans="2:20" x14ac:dyDescent="0.3">
      <c r="B4154" s="27"/>
      <c r="N4154" s="17">
        <v>4149</v>
      </c>
      <c r="O4154" s="4">
        <v>127.28167228742528</v>
      </c>
      <c r="P4154" s="35">
        <f t="shared" si="70"/>
        <v>0.30781262475958315</v>
      </c>
      <c r="T4154" s="28"/>
    </row>
    <row r="4155" spans="2:20" x14ac:dyDescent="0.3">
      <c r="B4155" s="27"/>
      <c r="N4155" s="17">
        <v>4150</v>
      </c>
      <c r="O4155" s="4">
        <v>120.25982040314707</v>
      </c>
      <c r="P4155" s="35">
        <f t="shared" si="70"/>
        <v>0.23566345843881553</v>
      </c>
      <c r="T4155" s="28"/>
    </row>
    <row r="4156" spans="2:20" x14ac:dyDescent="0.3">
      <c r="B4156" s="27"/>
      <c r="N4156" s="17">
        <v>4151</v>
      </c>
      <c r="O4156" s="4">
        <v>149.58181090007315</v>
      </c>
      <c r="P4156" s="35">
        <f t="shared" si="70"/>
        <v>0.53694540002396685</v>
      </c>
      <c r="T4156" s="28"/>
    </row>
    <row r="4157" spans="2:20" x14ac:dyDescent="0.3">
      <c r="B4157" s="27"/>
      <c r="N4157" s="17">
        <v>4152</v>
      </c>
      <c r="O4157" s="4">
        <v>112.92231065046397</v>
      </c>
      <c r="P4157" s="35">
        <f t="shared" si="70"/>
        <v>0.16027092378397678</v>
      </c>
      <c r="T4157" s="28"/>
    </row>
    <row r="4158" spans="2:20" x14ac:dyDescent="0.3">
      <c r="B4158" s="27"/>
      <c r="N4158" s="17">
        <v>4153</v>
      </c>
      <c r="O4158" s="4">
        <v>85.746003968106578</v>
      </c>
      <c r="P4158" s="35">
        <f t="shared" si="70"/>
        <v>-0.1189642271595619</v>
      </c>
      <c r="T4158" s="28"/>
    </row>
    <row r="4159" spans="2:20" x14ac:dyDescent="0.3">
      <c r="B4159" s="27"/>
      <c r="N4159" s="17">
        <v>4154</v>
      </c>
      <c r="O4159" s="4">
        <v>87.769692782103832</v>
      </c>
      <c r="P4159" s="35">
        <f t="shared" si="70"/>
        <v>-9.8170928863214657E-2</v>
      </c>
      <c r="T4159" s="28"/>
    </row>
    <row r="4160" spans="2:20" x14ac:dyDescent="0.3">
      <c r="B4160" s="27"/>
      <c r="N4160" s="17">
        <v>4155</v>
      </c>
      <c r="O4160" s="4">
        <v>136.78775594124662</v>
      </c>
      <c r="P4160" s="35">
        <f t="shared" si="70"/>
        <v>0.40548714451615986</v>
      </c>
      <c r="T4160" s="28"/>
    </row>
    <row r="4161" spans="2:20" x14ac:dyDescent="0.3">
      <c r="B4161" s="27"/>
      <c r="N4161" s="17">
        <v>4156</v>
      </c>
      <c r="O4161" s="4">
        <v>100.84962785070823</v>
      </c>
      <c r="P4161" s="35">
        <f t="shared" si="70"/>
        <v>3.6224730043023845E-2</v>
      </c>
      <c r="T4161" s="28"/>
    </row>
    <row r="4162" spans="2:20" x14ac:dyDescent="0.3">
      <c r="B4162" s="27"/>
      <c r="N4162" s="17">
        <v>4157</v>
      </c>
      <c r="O4162" s="4">
        <v>124.85020932853659</v>
      </c>
      <c r="P4162" s="35">
        <f t="shared" si="70"/>
        <v>0.28282946813441634</v>
      </c>
      <c r="T4162" s="28"/>
    </row>
    <row r="4163" spans="2:20" x14ac:dyDescent="0.3">
      <c r="B4163" s="27"/>
      <c r="N4163" s="17">
        <v>4158</v>
      </c>
      <c r="O4163" s="4">
        <v>100.63194590887996</v>
      </c>
      <c r="P4163" s="35">
        <f t="shared" si="70"/>
        <v>3.3988059306467866E-2</v>
      </c>
      <c r="T4163" s="28"/>
    </row>
    <row r="4164" spans="2:20" x14ac:dyDescent="0.3">
      <c r="B4164" s="27"/>
      <c r="N4164" s="17">
        <v>4159</v>
      </c>
      <c r="O4164" s="4">
        <v>80.796734734470022</v>
      </c>
      <c r="P4164" s="35">
        <f t="shared" si="70"/>
        <v>-0.16981771353164143</v>
      </c>
      <c r="T4164" s="28"/>
    </row>
    <row r="4165" spans="2:20" x14ac:dyDescent="0.3">
      <c r="B4165" s="27"/>
      <c r="N4165" s="17">
        <v>4160</v>
      </c>
      <c r="O4165" s="4">
        <v>80.380672981074127</v>
      </c>
      <c r="P4165" s="35">
        <f t="shared" si="70"/>
        <v>-0.17409272661083808</v>
      </c>
      <c r="T4165" s="28"/>
    </row>
    <row r="4166" spans="2:20" x14ac:dyDescent="0.3">
      <c r="B4166" s="27"/>
      <c r="N4166" s="17">
        <v>4161</v>
      </c>
      <c r="O4166" s="4">
        <v>113.24288920665559</v>
      </c>
      <c r="P4166" s="35">
        <f t="shared" si="70"/>
        <v>0.16356485193152537</v>
      </c>
      <c r="T4166" s="28"/>
    </row>
    <row r="4167" spans="2:20" x14ac:dyDescent="0.3">
      <c r="B4167" s="27"/>
      <c r="N4167" s="17">
        <v>4162</v>
      </c>
      <c r="O4167" s="4">
        <v>115.8479534412774</v>
      </c>
      <c r="P4167" s="35">
        <f t="shared" ref="P4167:P4230" si="71">O4167/$D$6-1</f>
        <v>0.19033175272030944</v>
      </c>
      <c r="T4167" s="28"/>
    </row>
    <row r="4168" spans="2:20" x14ac:dyDescent="0.3">
      <c r="B4168" s="27"/>
      <c r="N4168" s="17">
        <v>4163</v>
      </c>
      <c r="O4168" s="4">
        <v>139.39790220094227</v>
      </c>
      <c r="P4168" s="35">
        <f t="shared" si="71"/>
        <v>0.43230626285073437</v>
      </c>
      <c r="T4168" s="28"/>
    </row>
    <row r="4169" spans="2:20" x14ac:dyDescent="0.3">
      <c r="B4169" s="27"/>
      <c r="N4169" s="17">
        <v>4164</v>
      </c>
      <c r="O4169" s="4">
        <v>62.384455388331382</v>
      </c>
      <c r="P4169" s="35">
        <f t="shared" si="71"/>
        <v>-0.35900293514865178</v>
      </c>
      <c r="T4169" s="28"/>
    </row>
    <row r="4170" spans="2:20" x14ac:dyDescent="0.3">
      <c r="B4170" s="27"/>
      <c r="N4170" s="17">
        <v>4165</v>
      </c>
      <c r="O4170" s="4">
        <v>143.29717951273111</v>
      </c>
      <c r="P4170" s="35">
        <f t="shared" si="71"/>
        <v>0.47237113632505823</v>
      </c>
      <c r="T4170" s="28"/>
    </row>
    <row r="4171" spans="2:20" x14ac:dyDescent="0.3">
      <c r="B4171" s="27"/>
      <c r="N4171" s="17">
        <v>4166</v>
      </c>
      <c r="O4171" s="4">
        <v>105.54268371738807</v>
      </c>
      <c r="P4171" s="35">
        <f t="shared" si="71"/>
        <v>8.4445637270625484E-2</v>
      </c>
      <c r="T4171" s="28"/>
    </row>
    <row r="4172" spans="2:20" x14ac:dyDescent="0.3">
      <c r="B4172" s="27"/>
      <c r="N4172" s="17">
        <v>4167</v>
      </c>
      <c r="O4172" s="4">
        <v>77.942478972504645</v>
      </c>
      <c r="P4172" s="35">
        <f t="shared" si="71"/>
        <v>-0.19914504442466818</v>
      </c>
      <c r="T4172" s="28"/>
    </row>
    <row r="4173" spans="2:20" x14ac:dyDescent="0.3">
      <c r="B4173" s="27"/>
      <c r="N4173" s="17">
        <v>4168</v>
      </c>
      <c r="O4173" s="4">
        <v>90.689562021666589</v>
      </c>
      <c r="P4173" s="35">
        <f t="shared" si="71"/>
        <v>-6.8169422868509022E-2</v>
      </c>
      <c r="T4173" s="28"/>
    </row>
    <row r="4174" spans="2:20" x14ac:dyDescent="0.3">
      <c r="B4174" s="27"/>
      <c r="N4174" s="17">
        <v>4169</v>
      </c>
      <c r="O4174" s="4">
        <v>121.35530808053609</v>
      </c>
      <c r="P4174" s="35">
        <f t="shared" si="71"/>
        <v>0.24691953788065857</v>
      </c>
      <c r="T4174" s="28"/>
    </row>
    <row r="4175" spans="2:20" x14ac:dyDescent="0.3">
      <c r="B4175" s="27"/>
      <c r="N4175" s="17">
        <v>4170</v>
      </c>
      <c r="O4175" s="4">
        <v>83.151935688937272</v>
      </c>
      <c r="P4175" s="35">
        <f t="shared" si="71"/>
        <v>-0.1456181450726215</v>
      </c>
      <c r="T4175" s="28"/>
    </row>
    <row r="4176" spans="2:20" x14ac:dyDescent="0.3">
      <c r="B4176" s="27"/>
      <c r="N4176" s="17">
        <v>4171</v>
      </c>
      <c r="O4176" s="4">
        <v>118.68477562740817</v>
      </c>
      <c r="P4176" s="35">
        <f t="shared" si="71"/>
        <v>0.21947995451987401</v>
      </c>
      <c r="T4176" s="28"/>
    </row>
    <row r="4177" spans="2:20" x14ac:dyDescent="0.3">
      <c r="B4177" s="27"/>
      <c r="N4177" s="17">
        <v>4172</v>
      </c>
      <c r="O4177" s="4">
        <v>131.09129119304296</v>
      </c>
      <c r="P4177" s="35">
        <f t="shared" si="71"/>
        <v>0.3469562627300109</v>
      </c>
      <c r="T4177" s="28"/>
    </row>
    <row r="4178" spans="2:20" x14ac:dyDescent="0.3">
      <c r="B4178" s="27"/>
      <c r="N4178" s="17">
        <v>4173</v>
      </c>
      <c r="O4178" s="4">
        <v>105.12707963276051</v>
      </c>
      <c r="P4178" s="35">
        <f t="shared" si="71"/>
        <v>8.017532671444294E-2</v>
      </c>
      <c r="T4178" s="28"/>
    </row>
    <row r="4179" spans="2:20" x14ac:dyDescent="0.3">
      <c r="B4179" s="27"/>
      <c r="N4179" s="17">
        <v>4174</v>
      </c>
      <c r="O4179" s="4">
        <v>156.17507501296416</v>
      </c>
      <c r="P4179" s="35">
        <f t="shared" si="71"/>
        <v>0.60469084907606119</v>
      </c>
      <c r="T4179" s="28"/>
    </row>
    <row r="4180" spans="2:20" x14ac:dyDescent="0.3">
      <c r="B4180" s="27"/>
      <c r="N4180" s="17">
        <v>4175</v>
      </c>
      <c r="O4180" s="4">
        <v>122.01942375618776</v>
      </c>
      <c r="P4180" s="35">
        <f t="shared" si="71"/>
        <v>0.2537432922304339</v>
      </c>
      <c r="T4180" s="28"/>
    </row>
    <row r="4181" spans="2:20" x14ac:dyDescent="0.3">
      <c r="B4181" s="27"/>
      <c r="N4181" s="17">
        <v>4176</v>
      </c>
      <c r="O4181" s="4">
        <v>104.74904507217654</v>
      </c>
      <c r="P4181" s="35">
        <f t="shared" si="71"/>
        <v>7.6291041082095834E-2</v>
      </c>
      <c r="T4181" s="28"/>
    </row>
    <row r="4182" spans="2:20" x14ac:dyDescent="0.3">
      <c r="B4182" s="27"/>
      <c r="N4182" s="17">
        <v>4177</v>
      </c>
      <c r="O4182" s="4">
        <v>111.83462325068946</v>
      </c>
      <c r="P4182" s="35">
        <f t="shared" si="71"/>
        <v>0.14909499179272534</v>
      </c>
      <c r="T4182" s="28"/>
    </row>
    <row r="4183" spans="2:20" x14ac:dyDescent="0.3">
      <c r="B4183" s="27"/>
      <c r="N4183" s="17">
        <v>4178</v>
      </c>
      <c r="O4183" s="4">
        <v>141.56258244728684</v>
      </c>
      <c r="P4183" s="35">
        <f t="shared" si="71"/>
        <v>0.45454824085008227</v>
      </c>
      <c r="T4183" s="28"/>
    </row>
    <row r="4184" spans="2:20" x14ac:dyDescent="0.3">
      <c r="B4184" s="27"/>
      <c r="N4184" s="17">
        <v>4179</v>
      </c>
      <c r="O4184" s="4">
        <v>167.17804676529198</v>
      </c>
      <c r="P4184" s="35">
        <f t="shared" si="71"/>
        <v>0.71774581691991979</v>
      </c>
      <c r="T4184" s="28"/>
    </row>
    <row r="4185" spans="2:20" x14ac:dyDescent="0.3">
      <c r="B4185" s="27"/>
      <c r="N4185" s="17">
        <v>4180</v>
      </c>
      <c r="O4185" s="4">
        <v>141.96294305393889</v>
      </c>
      <c r="P4185" s="35">
        <f t="shared" si="71"/>
        <v>0.45866192545546336</v>
      </c>
      <c r="T4185" s="28"/>
    </row>
    <row r="4186" spans="2:20" x14ac:dyDescent="0.3">
      <c r="B4186" s="27"/>
      <c r="N4186" s="17">
        <v>4181</v>
      </c>
      <c r="O4186" s="4">
        <v>83.684565927964627</v>
      </c>
      <c r="P4186" s="35">
        <f t="shared" si="71"/>
        <v>-0.14014539680957483</v>
      </c>
      <c r="T4186" s="28"/>
    </row>
    <row r="4187" spans="2:20" x14ac:dyDescent="0.3">
      <c r="B4187" s="27"/>
      <c r="N4187" s="17">
        <v>4182</v>
      </c>
      <c r="O4187" s="4">
        <v>100.72104052620188</v>
      </c>
      <c r="P4187" s="35">
        <f t="shared" si="71"/>
        <v>3.4903501908986501E-2</v>
      </c>
      <c r="T4187" s="28"/>
    </row>
    <row r="4188" spans="2:20" x14ac:dyDescent="0.3">
      <c r="B4188" s="27"/>
      <c r="N4188" s="17">
        <v>4183</v>
      </c>
      <c r="O4188" s="4">
        <v>113.56742980913963</v>
      </c>
      <c r="P4188" s="35">
        <f t="shared" si="71"/>
        <v>0.16689948990059</v>
      </c>
      <c r="T4188" s="28"/>
    </row>
    <row r="4189" spans="2:20" x14ac:dyDescent="0.3">
      <c r="B4189" s="27"/>
      <c r="N4189" s="17">
        <v>4184</v>
      </c>
      <c r="O4189" s="4">
        <v>80.596802703078836</v>
      </c>
      <c r="P4189" s="35">
        <f t="shared" si="71"/>
        <v>-0.17187200485299348</v>
      </c>
      <c r="T4189" s="28"/>
    </row>
    <row r="4190" spans="2:20" x14ac:dyDescent="0.3">
      <c r="B4190" s="27"/>
      <c r="N4190" s="17">
        <v>4185</v>
      </c>
      <c r="O4190" s="4">
        <v>93.424894489904247</v>
      </c>
      <c r="P4190" s="35">
        <f t="shared" si="71"/>
        <v>-4.006402269119369E-2</v>
      </c>
      <c r="T4190" s="28"/>
    </row>
    <row r="4191" spans="2:20" x14ac:dyDescent="0.3">
      <c r="B4191" s="27"/>
      <c r="N4191" s="17">
        <v>4186</v>
      </c>
      <c r="O4191" s="4">
        <v>93.306583724754901</v>
      </c>
      <c r="P4191" s="35">
        <f t="shared" si="71"/>
        <v>-4.1279659707321836E-2</v>
      </c>
      <c r="T4191" s="28"/>
    </row>
    <row r="4192" spans="2:20" x14ac:dyDescent="0.3">
      <c r="B4192" s="27"/>
      <c r="N4192" s="17">
        <v>4187</v>
      </c>
      <c r="O4192" s="4">
        <v>142.92387597598864</v>
      </c>
      <c r="P4192" s="35">
        <f t="shared" si="71"/>
        <v>0.46853546171892391</v>
      </c>
      <c r="T4192" s="28"/>
    </row>
    <row r="4193" spans="2:20" x14ac:dyDescent="0.3">
      <c r="B4193" s="27"/>
      <c r="N4193" s="17">
        <v>4188</v>
      </c>
      <c r="O4193" s="4">
        <v>66.743013973925599</v>
      </c>
      <c r="P4193" s="35">
        <f t="shared" si="71"/>
        <v>-0.31421897024974366</v>
      </c>
      <c r="T4193" s="28"/>
    </row>
    <row r="4194" spans="2:20" x14ac:dyDescent="0.3">
      <c r="B4194" s="27"/>
      <c r="N4194" s="17">
        <v>4189</v>
      </c>
      <c r="O4194" s="4">
        <v>118.21144792784216</v>
      </c>
      <c r="P4194" s="35">
        <f t="shared" si="71"/>
        <v>0.2146165367943198</v>
      </c>
      <c r="T4194" s="28"/>
    </row>
    <row r="4195" spans="2:20" x14ac:dyDescent="0.3">
      <c r="B4195" s="27"/>
      <c r="N4195" s="17">
        <v>4190</v>
      </c>
      <c r="O4195" s="4">
        <v>131.43494144112285</v>
      </c>
      <c r="P4195" s="35">
        <f t="shared" si="71"/>
        <v>0.35048725132297776</v>
      </c>
      <c r="T4195" s="28"/>
    </row>
    <row r="4196" spans="2:20" x14ac:dyDescent="0.3">
      <c r="B4196" s="27"/>
      <c r="N4196" s="17">
        <v>4191</v>
      </c>
      <c r="O4196" s="4">
        <v>75.046887783635555</v>
      </c>
      <c r="P4196" s="35">
        <f t="shared" si="71"/>
        <v>-0.22889709469938579</v>
      </c>
      <c r="T4196" s="28"/>
    </row>
    <row r="4197" spans="2:20" x14ac:dyDescent="0.3">
      <c r="B4197" s="27"/>
      <c r="N4197" s="17">
        <v>4192</v>
      </c>
      <c r="O4197" s="4">
        <v>131.39755585727085</v>
      </c>
      <c r="P4197" s="35">
        <f t="shared" si="71"/>
        <v>0.35010311637513336</v>
      </c>
      <c r="T4197" s="28"/>
    </row>
    <row r="4198" spans="2:20" x14ac:dyDescent="0.3">
      <c r="B4198" s="27"/>
      <c r="N4198" s="17">
        <v>4193</v>
      </c>
      <c r="O4198" s="4">
        <v>124.35436605106055</v>
      </c>
      <c r="P4198" s="35">
        <f t="shared" si="71"/>
        <v>0.27773470400591727</v>
      </c>
      <c r="T4198" s="28"/>
    </row>
    <row r="4199" spans="2:20" x14ac:dyDescent="0.3">
      <c r="B4199" s="27"/>
      <c r="N4199" s="17">
        <v>4194</v>
      </c>
      <c r="O4199" s="4">
        <v>91.650123829945187</v>
      </c>
      <c r="P4199" s="35">
        <f t="shared" si="71"/>
        <v>-5.8299699779926106E-2</v>
      </c>
      <c r="T4199" s="28"/>
    </row>
    <row r="4200" spans="2:20" x14ac:dyDescent="0.3">
      <c r="B4200" s="27"/>
      <c r="N4200" s="17">
        <v>4195</v>
      </c>
      <c r="O4200" s="4">
        <v>141.50311214025632</v>
      </c>
      <c r="P4200" s="35">
        <f t="shared" si="71"/>
        <v>0.45393718650946036</v>
      </c>
      <c r="T4200" s="28"/>
    </row>
    <row r="4201" spans="2:20" x14ac:dyDescent="0.3">
      <c r="B4201" s="27"/>
      <c r="N4201" s="17">
        <v>4196</v>
      </c>
      <c r="O4201" s="4">
        <v>118.64183706159206</v>
      </c>
      <c r="P4201" s="35">
        <f t="shared" si="71"/>
        <v>0.21903876296845737</v>
      </c>
      <c r="T4201" s="28"/>
    </row>
    <row r="4202" spans="2:20" x14ac:dyDescent="0.3">
      <c r="B4202" s="27"/>
      <c r="N4202" s="17">
        <v>4197</v>
      </c>
      <c r="O4202" s="4">
        <v>132.12380954895644</v>
      </c>
      <c r="P4202" s="35">
        <f t="shared" si="71"/>
        <v>0.35756533563809101</v>
      </c>
      <c r="T4202" s="28"/>
    </row>
    <row r="4203" spans="2:20" x14ac:dyDescent="0.3">
      <c r="B4203" s="27"/>
      <c r="N4203" s="17">
        <v>4198</v>
      </c>
      <c r="O4203" s="4">
        <v>149.20464711584651</v>
      </c>
      <c r="P4203" s="35">
        <f t="shared" si="71"/>
        <v>0.53307006157382597</v>
      </c>
      <c r="T4203" s="28"/>
    </row>
    <row r="4204" spans="2:20" x14ac:dyDescent="0.3">
      <c r="B4204" s="27"/>
      <c r="N4204" s="17">
        <v>4199</v>
      </c>
      <c r="O4204" s="4">
        <v>104.51371408519856</v>
      </c>
      <c r="P4204" s="35">
        <f t="shared" si="71"/>
        <v>7.3873027315966455E-2</v>
      </c>
      <c r="T4204" s="28"/>
    </row>
    <row r="4205" spans="2:20" x14ac:dyDescent="0.3">
      <c r="B4205" s="27"/>
      <c r="N4205" s="17">
        <v>4200</v>
      </c>
      <c r="O4205" s="4">
        <v>87.817343649757717</v>
      </c>
      <c r="P4205" s="35">
        <f t="shared" si="71"/>
        <v>-9.7681318653209059E-2</v>
      </c>
      <c r="T4205" s="28"/>
    </row>
    <row r="4206" spans="2:20" x14ac:dyDescent="0.3">
      <c r="B4206" s="27"/>
      <c r="N4206" s="17">
        <v>4201</v>
      </c>
      <c r="O4206" s="4">
        <v>99.387461093503134</v>
      </c>
      <c r="P4206" s="35">
        <f t="shared" si="71"/>
        <v>2.1201041948649912E-2</v>
      </c>
      <c r="T4206" s="28"/>
    </row>
    <row r="4207" spans="2:20" x14ac:dyDescent="0.3">
      <c r="B4207" s="27"/>
      <c r="N4207" s="17">
        <v>4202</v>
      </c>
      <c r="O4207" s="4">
        <v>99.688582370287435</v>
      </c>
      <c r="P4207" s="35">
        <f t="shared" si="71"/>
        <v>2.4295047552794768E-2</v>
      </c>
      <c r="T4207" s="28"/>
    </row>
    <row r="4208" spans="2:20" x14ac:dyDescent="0.3">
      <c r="B4208" s="27"/>
      <c r="N4208" s="17">
        <v>4203</v>
      </c>
      <c r="O4208" s="4">
        <v>187.37305697617734</v>
      </c>
      <c r="P4208" s="35">
        <f t="shared" si="71"/>
        <v>0.92524850631971844</v>
      </c>
      <c r="T4208" s="28"/>
    </row>
    <row r="4209" spans="2:20" x14ac:dyDescent="0.3">
      <c r="B4209" s="27"/>
      <c r="N4209" s="17">
        <v>4204</v>
      </c>
      <c r="O4209" s="4">
        <v>102.5880149778844</v>
      </c>
      <c r="P4209" s="35">
        <f t="shared" si="71"/>
        <v>5.4086568207018182E-2</v>
      </c>
      <c r="T4209" s="28"/>
    </row>
    <row r="4210" spans="2:20" x14ac:dyDescent="0.3">
      <c r="B4210" s="27"/>
      <c r="N4210" s="17">
        <v>4205</v>
      </c>
      <c r="O4210" s="4">
        <v>155.44950100348231</v>
      </c>
      <c r="P4210" s="35">
        <f t="shared" si="71"/>
        <v>0.59723561351272769</v>
      </c>
      <c r="T4210" s="28"/>
    </row>
    <row r="4211" spans="2:20" x14ac:dyDescent="0.3">
      <c r="B4211" s="27"/>
      <c r="N4211" s="17">
        <v>4206</v>
      </c>
      <c r="O4211" s="4">
        <v>99.366695966600659</v>
      </c>
      <c r="P4211" s="35">
        <f t="shared" si="71"/>
        <v>2.0987681339618369E-2</v>
      </c>
      <c r="T4211" s="28"/>
    </row>
    <row r="4212" spans="2:20" x14ac:dyDescent="0.3">
      <c r="B4212" s="27"/>
      <c r="N4212" s="17">
        <v>4207</v>
      </c>
      <c r="O4212" s="4">
        <v>125.53782855281801</v>
      </c>
      <c r="P4212" s="35">
        <f t="shared" si="71"/>
        <v>0.28989472023537788</v>
      </c>
      <c r="T4212" s="28"/>
    </row>
    <row r="4213" spans="2:20" x14ac:dyDescent="0.3">
      <c r="B4213" s="27"/>
      <c r="N4213" s="17">
        <v>4208</v>
      </c>
      <c r="O4213" s="4">
        <v>92.061015037787541</v>
      </c>
      <c r="P4213" s="35">
        <f t="shared" si="71"/>
        <v>-5.4077813789887741E-2</v>
      </c>
      <c r="T4213" s="28"/>
    </row>
    <row r="4214" spans="2:20" x14ac:dyDescent="0.3">
      <c r="B4214" s="27"/>
      <c r="N4214" s="17">
        <v>4209</v>
      </c>
      <c r="O4214" s="4">
        <v>134.64114034163813</v>
      </c>
      <c r="P4214" s="35">
        <f t="shared" si="71"/>
        <v>0.38343077983127216</v>
      </c>
      <c r="T4214" s="28"/>
    </row>
    <row r="4215" spans="2:20" x14ac:dyDescent="0.3">
      <c r="B4215" s="27"/>
      <c r="N4215" s="17">
        <v>4210</v>
      </c>
      <c r="O4215" s="4">
        <v>141.56517756778618</v>
      </c>
      <c r="P4215" s="35">
        <f t="shared" si="71"/>
        <v>0.45457490557950342</v>
      </c>
      <c r="T4215" s="28"/>
    </row>
    <row r="4216" spans="2:20" x14ac:dyDescent="0.3">
      <c r="B4216" s="27"/>
      <c r="N4216" s="17">
        <v>4211</v>
      </c>
      <c r="O4216" s="4">
        <v>135.59453053861569</v>
      </c>
      <c r="P4216" s="35">
        <f t="shared" si="71"/>
        <v>0.39322681498324319</v>
      </c>
      <c r="T4216" s="28"/>
    </row>
    <row r="4217" spans="2:20" x14ac:dyDescent="0.3">
      <c r="B4217" s="27"/>
      <c r="N4217" s="17">
        <v>4212</v>
      </c>
      <c r="O4217" s="4">
        <v>114.08807726801251</v>
      </c>
      <c r="P4217" s="35">
        <f t="shared" si="71"/>
        <v>0.17224911571494395</v>
      </c>
      <c r="T4217" s="28"/>
    </row>
    <row r="4218" spans="2:20" x14ac:dyDescent="0.3">
      <c r="B4218" s="27"/>
      <c r="N4218" s="17">
        <v>4213</v>
      </c>
      <c r="O4218" s="4">
        <v>111.23161213916825</v>
      </c>
      <c r="P4218" s="35">
        <f t="shared" si="71"/>
        <v>0.14289908369107107</v>
      </c>
      <c r="T4218" s="28"/>
    </row>
    <row r="4219" spans="2:20" x14ac:dyDescent="0.3">
      <c r="B4219" s="27"/>
      <c r="N4219" s="17">
        <v>4214</v>
      </c>
      <c r="O4219" s="4">
        <v>99.276505191207335</v>
      </c>
      <c r="P4219" s="35">
        <f t="shared" si="71"/>
        <v>2.0060975769393918E-2</v>
      </c>
      <c r="T4219" s="28"/>
    </row>
    <row r="4220" spans="2:20" x14ac:dyDescent="0.3">
      <c r="B4220" s="27"/>
      <c r="N4220" s="17">
        <v>4215</v>
      </c>
      <c r="O4220" s="4">
        <v>126.69541242698955</v>
      </c>
      <c r="P4220" s="35">
        <f t="shared" si="71"/>
        <v>0.30178883489974972</v>
      </c>
      <c r="T4220" s="28"/>
    </row>
    <row r="4221" spans="2:20" x14ac:dyDescent="0.3">
      <c r="B4221" s="27"/>
      <c r="N4221" s="17">
        <v>4216</v>
      </c>
      <c r="O4221" s="4">
        <v>105.32714371362077</v>
      </c>
      <c r="P4221" s="35">
        <f t="shared" si="71"/>
        <v>8.2230974837285808E-2</v>
      </c>
      <c r="T4221" s="28"/>
    </row>
    <row r="4222" spans="2:20" x14ac:dyDescent="0.3">
      <c r="B4222" s="27"/>
      <c r="N4222" s="17">
        <v>4217</v>
      </c>
      <c r="O4222" s="4">
        <v>107.7549312531888</v>
      </c>
      <c r="P4222" s="35">
        <f t="shared" si="71"/>
        <v>0.10717636671830344</v>
      </c>
      <c r="T4222" s="28"/>
    </row>
    <row r="4223" spans="2:20" x14ac:dyDescent="0.3">
      <c r="B4223" s="27"/>
      <c r="N4223" s="17">
        <v>4218</v>
      </c>
      <c r="O4223" s="4">
        <v>93.14371596293887</v>
      </c>
      <c r="P4223" s="35">
        <f t="shared" si="71"/>
        <v>-4.2953117568468868E-2</v>
      </c>
      <c r="T4223" s="28"/>
    </row>
    <row r="4224" spans="2:20" x14ac:dyDescent="0.3">
      <c r="B4224" s="27"/>
      <c r="N4224" s="17">
        <v>4219</v>
      </c>
      <c r="O4224" s="4">
        <v>108.54401773269819</v>
      </c>
      <c r="P4224" s="35">
        <f t="shared" si="71"/>
        <v>0.11528418963878706</v>
      </c>
      <c r="T4224" s="28"/>
    </row>
    <row r="4225" spans="2:20" x14ac:dyDescent="0.3">
      <c r="B4225" s="27"/>
      <c r="N4225" s="17">
        <v>4220</v>
      </c>
      <c r="O4225" s="4">
        <v>124.24714891621677</v>
      </c>
      <c r="P4225" s="35">
        <f t="shared" si="71"/>
        <v>0.27663305346959643</v>
      </c>
      <c r="T4225" s="28"/>
    </row>
    <row r="4226" spans="2:20" x14ac:dyDescent="0.3">
      <c r="B4226" s="27"/>
      <c r="N4226" s="17">
        <v>4221</v>
      </c>
      <c r="O4226" s="4">
        <v>107.68437228897739</v>
      </c>
      <c r="P4226" s="35">
        <f t="shared" si="71"/>
        <v>0.10645137699647389</v>
      </c>
      <c r="T4226" s="28"/>
    </row>
    <row r="4227" spans="2:20" x14ac:dyDescent="0.3">
      <c r="B4227" s="27"/>
      <c r="N4227" s="17">
        <v>4222</v>
      </c>
      <c r="O4227" s="4">
        <v>104.38061316292563</v>
      </c>
      <c r="P4227" s="35">
        <f t="shared" si="71"/>
        <v>7.2505422197433944E-2</v>
      </c>
      <c r="T4227" s="28"/>
    </row>
    <row r="4228" spans="2:20" x14ac:dyDescent="0.3">
      <c r="B4228" s="27"/>
      <c r="N4228" s="17">
        <v>4223</v>
      </c>
      <c r="O4228" s="4">
        <v>84.70215395082586</v>
      </c>
      <c r="P4228" s="35">
        <f t="shared" si="71"/>
        <v>-0.12968973230434389</v>
      </c>
      <c r="T4228" s="28"/>
    </row>
    <row r="4229" spans="2:20" x14ac:dyDescent="0.3">
      <c r="B4229" s="27"/>
      <c r="N4229" s="17">
        <v>4224</v>
      </c>
      <c r="O4229" s="4">
        <v>196.52719234880863</v>
      </c>
      <c r="P4229" s="35">
        <f t="shared" si="71"/>
        <v>1.0193067756206649</v>
      </c>
      <c r="T4229" s="28"/>
    </row>
    <row r="4230" spans="2:20" x14ac:dyDescent="0.3">
      <c r="B4230" s="27"/>
      <c r="N4230" s="17">
        <v>4225</v>
      </c>
      <c r="O4230" s="4">
        <v>79.343451221589362</v>
      </c>
      <c r="P4230" s="35">
        <f t="shared" si="71"/>
        <v>-0.18475012674827751</v>
      </c>
      <c r="T4230" s="28"/>
    </row>
    <row r="4231" spans="2:20" x14ac:dyDescent="0.3">
      <c r="B4231" s="27"/>
      <c r="N4231" s="17">
        <v>4226</v>
      </c>
      <c r="O4231" s="4">
        <v>86.927088979770403</v>
      </c>
      <c r="P4231" s="35">
        <f t="shared" ref="P4231:P4294" si="72">O4231/$D$6-1</f>
        <v>-0.106828639518317</v>
      </c>
      <c r="T4231" s="28"/>
    </row>
    <row r="4232" spans="2:20" x14ac:dyDescent="0.3">
      <c r="B4232" s="27"/>
      <c r="N4232" s="17">
        <v>4227</v>
      </c>
      <c r="O4232" s="4">
        <v>90.845443391339785</v>
      </c>
      <c r="P4232" s="35">
        <f t="shared" si="72"/>
        <v>-6.6567749826666356E-2</v>
      </c>
      <c r="T4232" s="28"/>
    </row>
    <row r="4233" spans="2:20" x14ac:dyDescent="0.3">
      <c r="B4233" s="27"/>
      <c r="N4233" s="17">
        <v>4228</v>
      </c>
      <c r="O4233" s="4">
        <v>109.20382100928406</v>
      </c>
      <c r="P4233" s="35">
        <f t="shared" si="72"/>
        <v>0.12206363431035094</v>
      </c>
      <c r="T4233" s="28"/>
    </row>
    <row r="4234" spans="2:20" x14ac:dyDescent="0.3">
      <c r="B4234" s="27"/>
      <c r="N4234" s="17">
        <v>4229</v>
      </c>
      <c r="O4234" s="4">
        <v>117.06156059893357</v>
      </c>
      <c r="P4234" s="35">
        <f t="shared" si="72"/>
        <v>0.20280150373597206</v>
      </c>
      <c r="T4234" s="28"/>
    </row>
    <row r="4235" spans="2:20" x14ac:dyDescent="0.3">
      <c r="B4235" s="27"/>
      <c r="N4235" s="17">
        <v>4230</v>
      </c>
      <c r="O4235" s="4">
        <v>140.33086446359493</v>
      </c>
      <c r="P4235" s="35">
        <f t="shared" si="72"/>
        <v>0.44189240203003521</v>
      </c>
      <c r="T4235" s="28"/>
    </row>
    <row r="4236" spans="2:20" x14ac:dyDescent="0.3">
      <c r="B4236" s="27"/>
      <c r="N4236" s="17">
        <v>4231</v>
      </c>
      <c r="O4236" s="4">
        <v>113.36814961724416</v>
      </c>
      <c r="P4236" s="35">
        <f t="shared" si="72"/>
        <v>0.16485189619647156</v>
      </c>
      <c r="T4236" s="28"/>
    </row>
    <row r="4237" spans="2:20" x14ac:dyDescent="0.3">
      <c r="B4237" s="27"/>
      <c r="N4237" s="17">
        <v>4232</v>
      </c>
      <c r="O4237" s="4">
        <v>128.08970625067118</v>
      </c>
      <c r="P4237" s="35">
        <f t="shared" si="72"/>
        <v>0.31611513209921949</v>
      </c>
      <c r="T4237" s="28"/>
    </row>
    <row r="4238" spans="2:20" x14ac:dyDescent="0.3">
      <c r="B4238" s="27"/>
      <c r="N4238" s="17">
        <v>4233</v>
      </c>
      <c r="O4238" s="4">
        <v>177.08236776424957</v>
      </c>
      <c r="P4238" s="35">
        <f t="shared" si="72"/>
        <v>0.81951220487920073</v>
      </c>
      <c r="T4238" s="28"/>
    </row>
    <row r="4239" spans="2:20" x14ac:dyDescent="0.3">
      <c r="B4239" s="27"/>
      <c r="N4239" s="17">
        <v>4234</v>
      </c>
      <c r="O4239" s="4">
        <v>99.260423420770621</v>
      </c>
      <c r="P4239" s="35">
        <f t="shared" si="72"/>
        <v>1.9895736406745357E-2</v>
      </c>
      <c r="T4239" s="28"/>
    </row>
    <row r="4240" spans="2:20" x14ac:dyDescent="0.3">
      <c r="B4240" s="27"/>
      <c r="N4240" s="17">
        <v>4235</v>
      </c>
      <c r="O4240" s="4">
        <v>91.54056793789232</v>
      </c>
      <c r="P4240" s="35">
        <f t="shared" si="72"/>
        <v>-5.9425380926069415E-2</v>
      </c>
      <c r="T4240" s="28"/>
    </row>
    <row r="4241" spans="2:20" x14ac:dyDescent="0.3">
      <c r="B4241" s="27"/>
      <c r="N4241" s="17">
        <v>4236</v>
      </c>
      <c r="O4241" s="4">
        <v>65.016126747475795</v>
      </c>
      <c r="P4241" s="35">
        <f t="shared" si="72"/>
        <v>-0.33196264752628923</v>
      </c>
      <c r="T4241" s="28"/>
    </row>
    <row r="4242" spans="2:20" x14ac:dyDescent="0.3">
      <c r="B4242" s="27"/>
      <c r="N4242" s="17">
        <v>4237</v>
      </c>
      <c r="O4242" s="4">
        <v>116.76442439109533</v>
      </c>
      <c r="P4242" s="35">
        <f t="shared" si="72"/>
        <v>0.19974844450992335</v>
      </c>
      <c r="T4242" s="28"/>
    </row>
    <row r="4243" spans="2:20" x14ac:dyDescent="0.3">
      <c r="B4243" s="27"/>
      <c r="N4243" s="17">
        <v>4238</v>
      </c>
      <c r="O4243" s="4">
        <v>125.10134416871013</v>
      </c>
      <c r="P4243" s="35">
        <f t="shared" si="72"/>
        <v>0.28540986567786031</v>
      </c>
      <c r="T4243" s="28"/>
    </row>
    <row r="4244" spans="2:20" x14ac:dyDescent="0.3">
      <c r="B4244" s="27"/>
      <c r="N4244" s="17">
        <v>4239</v>
      </c>
      <c r="O4244" s="4">
        <v>101.8953750377425</v>
      </c>
      <c r="P4244" s="35">
        <f t="shared" si="72"/>
        <v>4.6969728509274722E-2</v>
      </c>
      <c r="T4244" s="28"/>
    </row>
    <row r="4245" spans="2:20" x14ac:dyDescent="0.3">
      <c r="B4245" s="27"/>
      <c r="N4245" s="17">
        <v>4240</v>
      </c>
      <c r="O4245" s="4">
        <v>106.67901766174531</v>
      </c>
      <c r="P4245" s="35">
        <f t="shared" si="72"/>
        <v>9.6121410001025698E-2</v>
      </c>
      <c r="T4245" s="28"/>
    </row>
    <row r="4246" spans="2:20" x14ac:dyDescent="0.3">
      <c r="B4246" s="27"/>
      <c r="N4246" s="17">
        <v>4241</v>
      </c>
      <c r="O4246" s="4">
        <v>109.64676720578801</v>
      </c>
      <c r="P4246" s="35">
        <f t="shared" si="72"/>
        <v>0.12661488365730311</v>
      </c>
      <c r="T4246" s="28"/>
    </row>
    <row r="4247" spans="2:20" x14ac:dyDescent="0.3">
      <c r="B4247" s="27"/>
      <c r="N4247" s="17">
        <v>4242</v>
      </c>
      <c r="O4247" s="4">
        <v>89.580215903410362</v>
      </c>
      <c r="P4247" s="35">
        <f t="shared" si="72"/>
        <v>-7.95678970762278E-2</v>
      </c>
      <c r="T4247" s="28"/>
    </row>
    <row r="4248" spans="2:20" x14ac:dyDescent="0.3">
      <c r="B4248" s="27"/>
      <c r="N4248" s="17">
        <v>4243</v>
      </c>
      <c r="O4248" s="4">
        <v>101.30980437349794</v>
      </c>
      <c r="P4248" s="35">
        <f t="shared" si="72"/>
        <v>4.0953020104795845E-2</v>
      </c>
      <c r="T4248" s="28"/>
    </row>
    <row r="4249" spans="2:20" x14ac:dyDescent="0.3">
      <c r="B4249" s="27"/>
      <c r="N4249" s="17">
        <v>4244</v>
      </c>
      <c r="O4249" s="4">
        <v>133.76853958485745</v>
      </c>
      <c r="P4249" s="35">
        <f t="shared" si="72"/>
        <v>0.37446485201477153</v>
      </c>
      <c r="T4249" s="28"/>
    </row>
    <row r="4250" spans="2:20" x14ac:dyDescent="0.3">
      <c r="B4250" s="27"/>
      <c r="N4250" s="17">
        <v>4245</v>
      </c>
      <c r="O4250" s="4">
        <v>118.84994509501698</v>
      </c>
      <c r="P4250" s="35">
        <f t="shared" si="72"/>
        <v>0.22117706228945</v>
      </c>
      <c r="T4250" s="28"/>
    </row>
    <row r="4251" spans="2:20" x14ac:dyDescent="0.3">
      <c r="B4251" s="27"/>
      <c r="N4251" s="17">
        <v>4246</v>
      </c>
      <c r="O4251" s="4">
        <v>118.29491838984052</v>
      </c>
      <c r="P4251" s="35">
        <f t="shared" si="72"/>
        <v>0.21547419149066505</v>
      </c>
      <c r="T4251" s="28"/>
    </row>
    <row r="4252" spans="2:20" x14ac:dyDescent="0.3">
      <c r="B4252" s="27"/>
      <c r="N4252" s="17">
        <v>4247</v>
      </c>
      <c r="O4252" s="4">
        <v>84.951098070910064</v>
      </c>
      <c r="P4252" s="35">
        <f t="shared" si="72"/>
        <v>-0.12713184429694413</v>
      </c>
      <c r="T4252" s="28"/>
    </row>
    <row r="4253" spans="2:20" x14ac:dyDescent="0.3">
      <c r="B4253" s="27"/>
      <c r="N4253" s="17">
        <v>4248</v>
      </c>
      <c r="O4253" s="4">
        <v>85.29911498278959</v>
      </c>
      <c r="P4253" s="35">
        <f t="shared" si="72"/>
        <v>-0.12355598845842175</v>
      </c>
      <c r="T4253" s="28"/>
    </row>
    <row r="4254" spans="2:20" x14ac:dyDescent="0.3">
      <c r="B4254" s="27"/>
      <c r="N4254" s="17">
        <v>4249</v>
      </c>
      <c r="O4254" s="4">
        <v>131.65795748587831</v>
      </c>
      <c r="P4254" s="35">
        <f t="shared" si="72"/>
        <v>0.35277872969227908</v>
      </c>
      <c r="T4254" s="28"/>
    </row>
    <row r="4255" spans="2:20" x14ac:dyDescent="0.3">
      <c r="B4255" s="27"/>
      <c r="N4255" s="17">
        <v>4250</v>
      </c>
      <c r="O4255" s="4">
        <v>69.952824788550288</v>
      </c>
      <c r="P4255" s="35">
        <f t="shared" si="72"/>
        <v>-0.28123832951007344</v>
      </c>
      <c r="T4255" s="28"/>
    </row>
    <row r="4256" spans="2:20" x14ac:dyDescent="0.3">
      <c r="B4256" s="27"/>
      <c r="N4256" s="17">
        <v>4251</v>
      </c>
      <c r="O4256" s="4">
        <v>147.55918631340577</v>
      </c>
      <c r="P4256" s="35">
        <f t="shared" si="72"/>
        <v>0.51616303660860141</v>
      </c>
      <c r="T4256" s="28"/>
    </row>
    <row r="4257" spans="2:20" x14ac:dyDescent="0.3">
      <c r="B4257" s="27"/>
      <c r="N4257" s="17">
        <v>4252</v>
      </c>
      <c r="O4257" s="4">
        <v>105.59276178249361</v>
      </c>
      <c r="P4257" s="35">
        <f t="shared" si="72"/>
        <v>8.4960186809388993E-2</v>
      </c>
      <c r="T4257" s="28"/>
    </row>
    <row r="4258" spans="2:20" x14ac:dyDescent="0.3">
      <c r="B4258" s="27"/>
      <c r="N4258" s="17">
        <v>4253</v>
      </c>
      <c r="O4258" s="4">
        <v>135.42197442039944</v>
      </c>
      <c r="P4258" s="35">
        <f t="shared" si="72"/>
        <v>0.39145380975926147</v>
      </c>
      <c r="T4258" s="28"/>
    </row>
    <row r="4259" spans="2:20" x14ac:dyDescent="0.3">
      <c r="B4259" s="27"/>
      <c r="N4259" s="17">
        <v>4254</v>
      </c>
      <c r="O4259" s="4">
        <v>81.704228884622523</v>
      </c>
      <c r="P4259" s="35">
        <f t="shared" si="72"/>
        <v>-0.16049325789607416</v>
      </c>
      <c r="T4259" s="28"/>
    </row>
    <row r="4260" spans="2:20" x14ac:dyDescent="0.3">
      <c r="B4260" s="27"/>
      <c r="N4260" s="17">
        <v>4255</v>
      </c>
      <c r="O4260" s="4">
        <v>99.81549984878788</v>
      </c>
      <c r="P4260" s="35">
        <f t="shared" si="72"/>
        <v>2.5599118105157803E-2</v>
      </c>
      <c r="T4260" s="28"/>
    </row>
    <row r="4261" spans="2:20" x14ac:dyDescent="0.3">
      <c r="B4261" s="27"/>
      <c r="N4261" s="17">
        <v>4256</v>
      </c>
      <c r="O4261" s="4">
        <v>125.72474958438019</v>
      </c>
      <c r="P4261" s="35">
        <f t="shared" si="72"/>
        <v>0.29181532420385858</v>
      </c>
      <c r="T4261" s="28"/>
    </row>
    <row r="4262" spans="2:20" x14ac:dyDescent="0.3">
      <c r="B4262" s="27"/>
      <c r="N4262" s="17">
        <v>4257</v>
      </c>
      <c r="O4262" s="4">
        <v>111.31692781425159</v>
      </c>
      <c r="P4262" s="35">
        <f t="shared" si="72"/>
        <v>0.14377569785679256</v>
      </c>
      <c r="T4262" s="28"/>
    </row>
    <row r="4263" spans="2:20" x14ac:dyDescent="0.3">
      <c r="B4263" s="27"/>
      <c r="N4263" s="17">
        <v>4258</v>
      </c>
      <c r="O4263" s="4">
        <v>177.62281191646522</v>
      </c>
      <c r="P4263" s="35">
        <f t="shared" si="72"/>
        <v>0.8250652406976573</v>
      </c>
      <c r="T4263" s="28"/>
    </row>
    <row r="4264" spans="2:20" x14ac:dyDescent="0.3">
      <c r="B4264" s="27"/>
      <c r="N4264" s="17">
        <v>4259</v>
      </c>
      <c r="O4264" s="4">
        <v>159.83932902694073</v>
      </c>
      <c r="P4264" s="35">
        <f t="shared" si="72"/>
        <v>0.64234087027458053</v>
      </c>
      <c r="T4264" s="28"/>
    </row>
    <row r="4265" spans="2:20" x14ac:dyDescent="0.3">
      <c r="B4265" s="27"/>
      <c r="N4265" s="17">
        <v>4260</v>
      </c>
      <c r="O4265" s="4">
        <v>110.1033789995649</v>
      </c>
      <c r="P4265" s="35">
        <f t="shared" si="72"/>
        <v>0.13130654631213545</v>
      </c>
      <c r="T4265" s="28"/>
    </row>
    <row r="4266" spans="2:20" x14ac:dyDescent="0.3">
      <c r="B4266" s="27"/>
      <c r="N4266" s="17">
        <v>4261</v>
      </c>
      <c r="O4266" s="4">
        <v>113.83120150469892</v>
      </c>
      <c r="P4266" s="35">
        <f t="shared" si="72"/>
        <v>0.1696097304820281</v>
      </c>
      <c r="T4266" s="28"/>
    </row>
    <row r="4267" spans="2:20" x14ac:dyDescent="0.3">
      <c r="B4267" s="27"/>
      <c r="N4267" s="17">
        <v>4262</v>
      </c>
      <c r="O4267" s="4">
        <v>110.51453876623069</v>
      </c>
      <c r="P4267" s="35">
        <f t="shared" si="72"/>
        <v>0.13553119173024775</v>
      </c>
      <c r="T4267" s="28"/>
    </row>
    <row r="4268" spans="2:20" x14ac:dyDescent="0.3">
      <c r="B4268" s="27"/>
      <c r="N4268" s="17">
        <v>4263</v>
      </c>
      <c r="O4268" s="4">
        <v>101.11097848794553</v>
      </c>
      <c r="P4268" s="35">
        <f t="shared" si="72"/>
        <v>3.8910094374944748E-2</v>
      </c>
      <c r="T4268" s="28"/>
    </row>
    <row r="4269" spans="2:20" x14ac:dyDescent="0.3">
      <c r="B4269" s="27"/>
      <c r="N4269" s="17">
        <v>4264</v>
      </c>
      <c r="O4269" s="4">
        <v>142.74200901081491</v>
      </c>
      <c r="P4269" s="35">
        <f t="shared" si="72"/>
        <v>0.46666678802218131</v>
      </c>
      <c r="T4269" s="28"/>
    </row>
    <row r="4270" spans="2:20" x14ac:dyDescent="0.3">
      <c r="B4270" s="27"/>
      <c r="N4270" s="17">
        <v>4265</v>
      </c>
      <c r="O4270" s="4">
        <v>93.579800640012536</v>
      </c>
      <c r="P4270" s="35">
        <f t="shared" si="72"/>
        <v>-3.8472369980133703E-2</v>
      </c>
      <c r="T4270" s="28"/>
    </row>
    <row r="4271" spans="2:20" x14ac:dyDescent="0.3">
      <c r="B4271" s="27"/>
      <c r="N4271" s="17">
        <v>4266</v>
      </c>
      <c r="O4271" s="4">
        <v>87.211982988973517</v>
      </c>
      <c r="P4271" s="35">
        <f t="shared" si="72"/>
        <v>-0.10390136825248353</v>
      </c>
      <c r="T4271" s="28"/>
    </row>
    <row r="4272" spans="2:20" x14ac:dyDescent="0.3">
      <c r="B4272" s="27"/>
      <c r="N4272" s="17">
        <v>4267</v>
      </c>
      <c r="O4272" s="4">
        <v>89.358046524441434</v>
      </c>
      <c r="P4272" s="35">
        <f t="shared" si="72"/>
        <v>-8.1850675998195732E-2</v>
      </c>
      <c r="T4272" s="28"/>
    </row>
    <row r="4273" spans="2:20" x14ac:dyDescent="0.3">
      <c r="B4273" s="27"/>
      <c r="N4273" s="17">
        <v>4268</v>
      </c>
      <c r="O4273" s="4">
        <v>92.233243361038234</v>
      </c>
      <c r="P4273" s="35">
        <f t="shared" si="72"/>
        <v>-5.230817664228804E-2</v>
      </c>
      <c r="T4273" s="28"/>
    </row>
    <row r="4274" spans="2:20" x14ac:dyDescent="0.3">
      <c r="B4274" s="27"/>
      <c r="N4274" s="17">
        <v>4269</v>
      </c>
      <c r="O4274" s="4">
        <v>116.03346688442018</v>
      </c>
      <c r="P4274" s="35">
        <f t="shared" si="72"/>
        <v>0.19223789379030487</v>
      </c>
      <c r="T4274" s="28"/>
    </row>
    <row r="4275" spans="2:20" x14ac:dyDescent="0.3">
      <c r="B4275" s="27"/>
      <c r="N4275" s="17">
        <v>4270</v>
      </c>
      <c r="O4275" s="4">
        <v>103.67741318027393</v>
      </c>
      <c r="P4275" s="35">
        <f t="shared" si="72"/>
        <v>6.5280078606992475E-2</v>
      </c>
      <c r="T4275" s="28"/>
    </row>
    <row r="4276" spans="2:20" x14ac:dyDescent="0.3">
      <c r="B4276" s="27"/>
      <c r="N4276" s="17">
        <v>4271</v>
      </c>
      <c r="O4276" s="4">
        <v>83.037012271621407</v>
      </c>
      <c r="P4276" s="35">
        <f t="shared" si="72"/>
        <v>-0.14679897726428848</v>
      </c>
      <c r="T4276" s="28"/>
    </row>
    <row r="4277" spans="2:20" x14ac:dyDescent="0.3">
      <c r="B4277" s="27"/>
      <c r="N4277" s="17">
        <v>4272</v>
      </c>
      <c r="O4277" s="4">
        <v>63.454019958446445</v>
      </c>
      <c r="P4277" s="35">
        <f t="shared" si="72"/>
        <v>-0.34801321429840004</v>
      </c>
      <c r="T4277" s="28"/>
    </row>
    <row r="4278" spans="2:20" x14ac:dyDescent="0.3">
      <c r="B4278" s="27"/>
      <c r="N4278" s="17">
        <v>4273</v>
      </c>
      <c r="O4278" s="4">
        <v>90.694867132186261</v>
      </c>
      <c r="P4278" s="35">
        <f t="shared" si="72"/>
        <v>-6.8114913131257171E-2</v>
      </c>
      <c r="T4278" s="28"/>
    </row>
    <row r="4279" spans="2:20" x14ac:dyDescent="0.3">
      <c r="B4279" s="27"/>
      <c r="N4279" s="17">
        <v>4274</v>
      </c>
      <c r="O4279" s="4">
        <v>88.657484534042908</v>
      </c>
      <c r="P4279" s="35">
        <f t="shared" si="72"/>
        <v>-8.9048914354154296E-2</v>
      </c>
      <c r="T4279" s="28"/>
    </row>
    <row r="4280" spans="2:20" x14ac:dyDescent="0.3">
      <c r="B4280" s="27"/>
      <c r="N4280" s="17">
        <v>4275</v>
      </c>
      <c r="O4280" s="4">
        <v>111.72791119244837</v>
      </c>
      <c r="P4280" s="35">
        <f t="shared" si="72"/>
        <v>0.14799853089247383</v>
      </c>
      <c r="T4280" s="28"/>
    </row>
    <row r="4281" spans="2:20" x14ac:dyDescent="0.3">
      <c r="B4281" s="27"/>
      <c r="N4281" s="17">
        <v>4276</v>
      </c>
      <c r="O4281" s="4">
        <v>156.81910160877936</v>
      </c>
      <c r="P4281" s="35">
        <f t="shared" si="72"/>
        <v>0.61130818916557605</v>
      </c>
      <c r="T4281" s="28"/>
    </row>
    <row r="4282" spans="2:20" x14ac:dyDescent="0.3">
      <c r="B4282" s="27"/>
      <c r="N4282" s="17">
        <v>4277</v>
      </c>
      <c r="O4282" s="4">
        <v>103.97497344727472</v>
      </c>
      <c r="P4282" s="35">
        <f t="shared" si="72"/>
        <v>6.8337495019087369E-2</v>
      </c>
      <c r="T4282" s="28"/>
    </row>
    <row r="4283" spans="2:20" x14ac:dyDescent="0.3">
      <c r="B4283" s="27"/>
      <c r="N4283" s="17">
        <v>4278</v>
      </c>
      <c r="O4283" s="4">
        <v>105.41759102813782</v>
      </c>
      <c r="P4283" s="35">
        <f t="shared" si="72"/>
        <v>8.3160316333788842E-2</v>
      </c>
      <c r="T4283" s="28"/>
    </row>
    <row r="4284" spans="2:20" x14ac:dyDescent="0.3">
      <c r="B4284" s="27"/>
      <c r="N4284" s="17">
        <v>4279</v>
      </c>
      <c r="O4284" s="4">
        <v>117.98556852723613</v>
      </c>
      <c r="P4284" s="35">
        <f t="shared" si="72"/>
        <v>0.21229563759118397</v>
      </c>
      <c r="T4284" s="28"/>
    </row>
    <row r="4285" spans="2:20" x14ac:dyDescent="0.3">
      <c r="B4285" s="27"/>
      <c r="N4285" s="17">
        <v>4280</v>
      </c>
      <c r="O4285" s="4">
        <v>132.75128623312784</v>
      </c>
      <c r="P4285" s="35">
        <f t="shared" si="72"/>
        <v>0.36401262623817465</v>
      </c>
      <c r="T4285" s="28"/>
    </row>
    <row r="4286" spans="2:20" x14ac:dyDescent="0.3">
      <c r="B4286" s="27"/>
      <c r="N4286" s="17">
        <v>4281</v>
      </c>
      <c r="O4286" s="4">
        <v>127.36873436043079</v>
      </c>
      <c r="P4286" s="35">
        <f t="shared" si="72"/>
        <v>0.30870718307397449</v>
      </c>
      <c r="T4286" s="28"/>
    </row>
    <row r="4287" spans="2:20" x14ac:dyDescent="0.3">
      <c r="B4287" s="27"/>
      <c r="N4287" s="17">
        <v>4282</v>
      </c>
      <c r="O4287" s="4">
        <v>94.797524164732053</v>
      </c>
      <c r="P4287" s="35">
        <f t="shared" si="72"/>
        <v>-2.5960323504985006E-2</v>
      </c>
      <c r="T4287" s="28"/>
    </row>
    <row r="4288" spans="2:20" x14ac:dyDescent="0.3">
      <c r="B4288" s="27"/>
      <c r="N4288" s="17">
        <v>4283</v>
      </c>
      <c r="O4288" s="4">
        <v>117.54713333804732</v>
      </c>
      <c r="P4288" s="35">
        <f t="shared" si="72"/>
        <v>0.20779073861197217</v>
      </c>
      <c r="T4288" s="28"/>
    </row>
    <row r="4289" spans="2:20" x14ac:dyDescent="0.3">
      <c r="B4289" s="27"/>
      <c r="N4289" s="17">
        <v>4284</v>
      </c>
      <c r="O4289" s="4">
        <v>98.402174701509111</v>
      </c>
      <c r="P4289" s="35">
        <f t="shared" si="72"/>
        <v>1.1077275036287304E-2</v>
      </c>
      <c r="T4289" s="28"/>
    </row>
    <row r="4290" spans="2:20" x14ac:dyDescent="0.3">
      <c r="B4290" s="27"/>
      <c r="N4290" s="17">
        <v>4285</v>
      </c>
      <c r="O4290" s="4">
        <v>112.02320740021821</v>
      </c>
      <c r="P4290" s="35">
        <f t="shared" si="72"/>
        <v>0.15103268421262306</v>
      </c>
      <c r="T4290" s="28"/>
    </row>
    <row r="4291" spans="2:20" x14ac:dyDescent="0.3">
      <c r="B4291" s="27"/>
      <c r="N4291" s="17">
        <v>4286</v>
      </c>
      <c r="O4291" s="4">
        <v>102.10434204791974</v>
      </c>
      <c r="P4291" s="35">
        <f t="shared" si="72"/>
        <v>4.9116853772140034E-2</v>
      </c>
      <c r="T4291" s="28"/>
    </row>
    <row r="4292" spans="2:20" x14ac:dyDescent="0.3">
      <c r="B4292" s="27"/>
      <c r="N4292" s="17">
        <v>4287</v>
      </c>
      <c r="O4292" s="4">
        <v>92.661896377583474</v>
      </c>
      <c r="P4292" s="35">
        <f t="shared" si="72"/>
        <v>-4.7903788982977535E-2</v>
      </c>
      <c r="T4292" s="28"/>
    </row>
    <row r="4293" spans="2:20" x14ac:dyDescent="0.3">
      <c r="B4293" s="27"/>
      <c r="N4293" s="17">
        <v>4288</v>
      </c>
      <c r="O4293" s="4">
        <v>101.75823829619489</v>
      </c>
      <c r="P4293" s="35">
        <f t="shared" si="72"/>
        <v>4.5560655555634266E-2</v>
      </c>
      <c r="T4293" s="28"/>
    </row>
    <row r="4294" spans="2:20" x14ac:dyDescent="0.3">
      <c r="B4294" s="27"/>
      <c r="N4294" s="17">
        <v>4289</v>
      </c>
      <c r="O4294" s="4">
        <v>107.07328481354715</v>
      </c>
      <c r="P4294" s="35">
        <f t="shared" si="72"/>
        <v>0.10017248467177686</v>
      </c>
      <c r="T4294" s="28"/>
    </row>
    <row r="4295" spans="2:20" x14ac:dyDescent="0.3">
      <c r="B4295" s="27"/>
      <c r="N4295" s="17">
        <v>4290</v>
      </c>
      <c r="O4295" s="4">
        <v>151.51339756647951</v>
      </c>
      <c r="P4295" s="35">
        <f t="shared" ref="P4295:P4358" si="73">O4295/$D$6-1</f>
        <v>0.55679235349924006</v>
      </c>
      <c r="T4295" s="28"/>
    </row>
    <row r="4296" spans="2:20" x14ac:dyDescent="0.3">
      <c r="B4296" s="27"/>
      <c r="N4296" s="17">
        <v>4291</v>
      </c>
      <c r="O4296" s="4">
        <v>110.88257617693804</v>
      </c>
      <c r="P4296" s="35">
        <f t="shared" si="73"/>
        <v>0.13931275716270042</v>
      </c>
      <c r="T4296" s="28"/>
    </row>
    <row r="4297" spans="2:20" x14ac:dyDescent="0.3">
      <c r="B4297" s="27"/>
      <c r="N4297" s="17">
        <v>4292</v>
      </c>
      <c r="O4297" s="4">
        <v>121.47662221669981</v>
      </c>
      <c r="P4297" s="35">
        <f t="shared" si="73"/>
        <v>0.24816603437921536</v>
      </c>
      <c r="T4297" s="28"/>
    </row>
    <row r="4298" spans="2:20" x14ac:dyDescent="0.3">
      <c r="B4298" s="27"/>
      <c r="N4298" s="17">
        <v>4293</v>
      </c>
      <c r="O4298" s="4">
        <v>109.90131630428577</v>
      </c>
      <c r="P4298" s="35">
        <f t="shared" si="73"/>
        <v>0.12923036252911424</v>
      </c>
      <c r="T4298" s="28"/>
    </row>
    <row r="4299" spans="2:20" x14ac:dyDescent="0.3">
      <c r="B4299" s="27"/>
      <c r="N4299" s="17">
        <v>4294</v>
      </c>
      <c r="O4299" s="4">
        <v>225.1897941889797</v>
      </c>
      <c r="P4299" s="35">
        <f t="shared" si="73"/>
        <v>1.3138135327316518</v>
      </c>
      <c r="T4299" s="28"/>
    </row>
    <row r="4300" spans="2:20" x14ac:dyDescent="0.3">
      <c r="B4300" s="27"/>
      <c r="N4300" s="17">
        <v>4295</v>
      </c>
      <c r="O4300" s="4">
        <v>139.75823752261758</v>
      </c>
      <c r="P4300" s="35">
        <f t="shared" si="73"/>
        <v>0.43600868971522133</v>
      </c>
      <c r="T4300" s="28"/>
    </row>
    <row r="4301" spans="2:20" x14ac:dyDescent="0.3">
      <c r="B4301" s="27"/>
      <c r="N4301" s="17">
        <v>4296</v>
      </c>
      <c r="O4301" s="4">
        <v>82.144191547329584</v>
      </c>
      <c r="P4301" s="35">
        <f t="shared" si="73"/>
        <v>-0.1559726642051632</v>
      </c>
      <c r="T4301" s="28"/>
    </row>
    <row r="4302" spans="2:20" x14ac:dyDescent="0.3">
      <c r="B4302" s="27"/>
      <c r="N4302" s="17">
        <v>4297</v>
      </c>
      <c r="O4302" s="4">
        <v>121.03628122431984</v>
      </c>
      <c r="P4302" s="35">
        <f t="shared" si="73"/>
        <v>0.24364155337040794</v>
      </c>
      <c r="T4302" s="28"/>
    </row>
    <row r="4303" spans="2:20" x14ac:dyDescent="0.3">
      <c r="B4303" s="27"/>
      <c r="N4303" s="17">
        <v>4298</v>
      </c>
      <c r="O4303" s="4">
        <v>104.90505267536344</v>
      </c>
      <c r="P4303" s="35">
        <f t="shared" si="73"/>
        <v>7.7894011166787624E-2</v>
      </c>
      <c r="T4303" s="28"/>
    </row>
    <row r="4304" spans="2:20" x14ac:dyDescent="0.3">
      <c r="B4304" s="27"/>
      <c r="N4304" s="17">
        <v>4299</v>
      </c>
      <c r="O4304" s="4">
        <v>114.16014493360592</v>
      </c>
      <c r="P4304" s="35">
        <f t="shared" si="73"/>
        <v>0.17298960726573998</v>
      </c>
      <c r="T4304" s="28"/>
    </row>
    <row r="4305" spans="2:20" x14ac:dyDescent="0.3">
      <c r="B4305" s="27"/>
      <c r="N4305" s="17">
        <v>4300</v>
      </c>
      <c r="O4305" s="4">
        <v>104.41947982169138</v>
      </c>
      <c r="P4305" s="35">
        <f t="shared" si="73"/>
        <v>7.2904775113706854E-2</v>
      </c>
      <c r="T4305" s="28"/>
    </row>
    <row r="4306" spans="2:20" x14ac:dyDescent="0.3">
      <c r="B4306" s="27"/>
      <c r="N4306" s="17">
        <v>4301</v>
      </c>
      <c r="O4306" s="4">
        <v>149.47927217529286</v>
      </c>
      <c r="P4306" s="35">
        <f t="shared" si="73"/>
        <v>0.53589181991000046</v>
      </c>
      <c r="T4306" s="28"/>
    </row>
    <row r="4307" spans="2:20" x14ac:dyDescent="0.3">
      <c r="B4307" s="27"/>
      <c r="N4307" s="17">
        <v>4302</v>
      </c>
      <c r="O4307" s="4">
        <v>75.294236487858569</v>
      </c>
      <c r="P4307" s="35">
        <f t="shared" si="73"/>
        <v>-0.22635559950775841</v>
      </c>
      <c r="T4307" s="28"/>
    </row>
    <row r="4308" spans="2:20" x14ac:dyDescent="0.3">
      <c r="B4308" s="27"/>
      <c r="N4308" s="17">
        <v>4303</v>
      </c>
      <c r="O4308" s="4">
        <v>141.28489353450391</v>
      </c>
      <c r="P4308" s="35">
        <f t="shared" si="73"/>
        <v>0.45169500157873466</v>
      </c>
      <c r="T4308" s="28"/>
    </row>
    <row r="4309" spans="2:20" x14ac:dyDescent="0.3">
      <c r="B4309" s="27"/>
      <c r="N4309" s="17">
        <v>4304</v>
      </c>
      <c r="O4309" s="4">
        <v>180.72423052818209</v>
      </c>
      <c r="P4309" s="35">
        <f t="shared" si="73"/>
        <v>0.8569321571371924</v>
      </c>
      <c r="T4309" s="28"/>
    </row>
    <row r="4310" spans="2:20" x14ac:dyDescent="0.3">
      <c r="B4310" s="27"/>
      <c r="N4310" s="17">
        <v>4305</v>
      </c>
      <c r="O4310" s="4">
        <v>75.305322447538344</v>
      </c>
      <c r="P4310" s="35">
        <f t="shared" si="73"/>
        <v>-0.22624169184323584</v>
      </c>
      <c r="T4310" s="28"/>
    </row>
    <row r="4311" spans="2:20" x14ac:dyDescent="0.3">
      <c r="B4311" s="27"/>
      <c r="N4311" s="17">
        <v>4306</v>
      </c>
      <c r="O4311" s="4">
        <v>59.581720011756715</v>
      </c>
      <c r="P4311" s="35">
        <f t="shared" si="73"/>
        <v>-0.38780089673629814</v>
      </c>
      <c r="T4311" s="28"/>
    </row>
    <row r="4312" spans="2:20" x14ac:dyDescent="0.3">
      <c r="B4312" s="27"/>
      <c r="N4312" s="17">
        <v>4307</v>
      </c>
      <c r="O4312" s="4">
        <v>57.087568291181405</v>
      </c>
      <c r="P4312" s="35">
        <f t="shared" si="73"/>
        <v>-0.41342817715785241</v>
      </c>
      <c r="T4312" s="28"/>
    </row>
    <row r="4313" spans="2:20" x14ac:dyDescent="0.3">
      <c r="B4313" s="27"/>
      <c r="N4313" s="17">
        <v>4308</v>
      </c>
      <c r="O4313" s="4">
        <v>90.433513266299144</v>
      </c>
      <c r="P4313" s="35">
        <f t="shared" si="73"/>
        <v>-7.0800310637388564E-2</v>
      </c>
      <c r="T4313" s="28"/>
    </row>
    <row r="4314" spans="2:20" x14ac:dyDescent="0.3">
      <c r="B4314" s="27"/>
      <c r="N4314" s="17">
        <v>4309</v>
      </c>
      <c r="O4314" s="4">
        <v>105.22747192941976</v>
      </c>
      <c r="P4314" s="35">
        <f t="shared" si="73"/>
        <v>8.1206852390056872E-2</v>
      </c>
      <c r="T4314" s="28"/>
    </row>
    <row r="4315" spans="2:20" x14ac:dyDescent="0.3">
      <c r="B4315" s="27"/>
      <c r="N4315" s="17">
        <v>4310</v>
      </c>
      <c r="O4315" s="4">
        <v>141.0945734199901</v>
      </c>
      <c r="P4315" s="35">
        <f t="shared" si="73"/>
        <v>0.44973947220805832</v>
      </c>
      <c r="T4315" s="28"/>
    </row>
    <row r="4316" spans="2:20" x14ac:dyDescent="0.3">
      <c r="B4316" s="27"/>
      <c r="N4316" s="17">
        <v>4311</v>
      </c>
      <c r="O4316" s="4">
        <v>88.895383268624016</v>
      </c>
      <c r="P4316" s="35">
        <f t="shared" si="73"/>
        <v>-8.6604517113702317E-2</v>
      </c>
      <c r="T4316" s="28"/>
    </row>
    <row r="4317" spans="2:20" x14ac:dyDescent="0.3">
      <c r="B4317" s="27"/>
      <c r="N4317" s="17">
        <v>4312</v>
      </c>
      <c r="O4317" s="4">
        <v>114.41941560521258</v>
      </c>
      <c r="P4317" s="35">
        <f t="shared" si="73"/>
        <v>0.17565360005797315</v>
      </c>
      <c r="T4317" s="28"/>
    </row>
    <row r="4318" spans="2:20" x14ac:dyDescent="0.3">
      <c r="B4318" s="27"/>
      <c r="N4318" s="17">
        <v>4313</v>
      </c>
      <c r="O4318" s="4">
        <v>149.26351204986275</v>
      </c>
      <c r="P4318" s="35">
        <f t="shared" si="73"/>
        <v>0.53367489573791693</v>
      </c>
      <c r="T4318" s="28"/>
    </row>
    <row r="4319" spans="2:20" x14ac:dyDescent="0.3">
      <c r="B4319" s="27"/>
      <c r="N4319" s="17">
        <v>4314</v>
      </c>
      <c r="O4319" s="4">
        <v>145.71388561119164</v>
      </c>
      <c r="P4319" s="35">
        <f t="shared" si="73"/>
        <v>0.49720266696965076</v>
      </c>
      <c r="T4319" s="28"/>
    </row>
    <row r="4320" spans="2:20" x14ac:dyDescent="0.3">
      <c r="B4320" s="27"/>
      <c r="N4320" s="17">
        <v>4315</v>
      </c>
      <c r="O4320" s="4">
        <v>112.20282774565734</v>
      </c>
      <c r="P4320" s="35">
        <f t="shared" si="73"/>
        <v>0.15287827400734622</v>
      </c>
      <c r="T4320" s="28"/>
    </row>
    <row r="4321" spans="2:20" x14ac:dyDescent="0.3">
      <c r="B4321" s="27"/>
      <c r="N4321" s="17">
        <v>4316</v>
      </c>
      <c r="O4321" s="4">
        <v>113.26175662309761</v>
      </c>
      <c r="P4321" s="35">
        <f t="shared" si="73"/>
        <v>0.16375871366335226</v>
      </c>
      <c r="T4321" s="28"/>
    </row>
    <row r="4322" spans="2:20" x14ac:dyDescent="0.3">
      <c r="B4322" s="27"/>
      <c r="N4322" s="17">
        <v>4317</v>
      </c>
      <c r="O4322" s="4">
        <v>182.21310004473736</v>
      </c>
      <c r="P4322" s="35">
        <f t="shared" si="73"/>
        <v>0.87223021470807049</v>
      </c>
      <c r="T4322" s="28"/>
    </row>
    <row r="4323" spans="2:20" x14ac:dyDescent="0.3">
      <c r="B4323" s="27"/>
      <c r="N4323" s="17">
        <v>4318</v>
      </c>
      <c r="O4323" s="4">
        <v>96.088777316162592</v>
      </c>
      <c r="P4323" s="35">
        <f t="shared" si="73"/>
        <v>-1.2692763903882076E-2</v>
      </c>
      <c r="T4323" s="28"/>
    </row>
    <row r="4324" spans="2:20" x14ac:dyDescent="0.3">
      <c r="B4324" s="27"/>
      <c r="N4324" s="17">
        <v>4319</v>
      </c>
      <c r="O4324" s="4">
        <v>136.09306462696694</v>
      </c>
      <c r="P4324" s="35">
        <f t="shared" si="73"/>
        <v>0.39834922705484499</v>
      </c>
      <c r="T4324" s="28"/>
    </row>
    <row r="4325" spans="2:20" x14ac:dyDescent="0.3">
      <c r="B4325" s="27"/>
      <c r="N4325" s="17">
        <v>4320</v>
      </c>
      <c r="O4325" s="4">
        <v>114.84100778210714</v>
      </c>
      <c r="P4325" s="35">
        <f t="shared" si="73"/>
        <v>0.17998543795367183</v>
      </c>
      <c r="T4325" s="28"/>
    </row>
    <row r="4326" spans="2:20" x14ac:dyDescent="0.3">
      <c r="B4326" s="27"/>
      <c r="N4326" s="17">
        <v>4321</v>
      </c>
      <c r="O4326" s="4">
        <v>140.31271190342662</v>
      </c>
      <c r="P4326" s="35">
        <f t="shared" si="73"/>
        <v>0.44170588540958877</v>
      </c>
      <c r="T4326" s="28"/>
    </row>
    <row r="4327" spans="2:20" x14ac:dyDescent="0.3">
      <c r="B4327" s="27"/>
      <c r="N4327" s="17">
        <v>4322</v>
      </c>
      <c r="O4327" s="4">
        <v>99.590245684495869</v>
      </c>
      <c r="P4327" s="35">
        <f t="shared" si="73"/>
        <v>2.3284643172933883E-2</v>
      </c>
      <c r="T4327" s="28"/>
    </row>
    <row r="4328" spans="2:20" x14ac:dyDescent="0.3">
      <c r="B4328" s="27"/>
      <c r="N4328" s="17">
        <v>4323</v>
      </c>
      <c r="O4328" s="4">
        <v>104.97427568606876</v>
      </c>
      <c r="P4328" s="35">
        <f t="shared" si="73"/>
        <v>7.8605274035175032E-2</v>
      </c>
      <c r="T4328" s="28"/>
    </row>
    <row r="4329" spans="2:20" x14ac:dyDescent="0.3">
      <c r="B4329" s="27"/>
      <c r="N4329" s="17">
        <v>4324</v>
      </c>
      <c r="O4329" s="4">
        <v>90.027772436571027</v>
      </c>
      <c r="P4329" s="35">
        <f t="shared" si="73"/>
        <v>-7.4969276757668624E-2</v>
      </c>
      <c r="T4329" s="28"/>
    </row>
    <row r="4330" spans="2:20" x14ac:dyDescent="0.3">
      <c r="B4330" s="27"/>
      <c r="N4330" s="17">
        <v>4325</v>
      </c>
      <c r="O4330" s="4">
        <v>81.145842261434126</v>
      </c>
      <c r="P4330" s="35">
        <f t="shared" si="73"/>
        <v>-0.16623065167931728</v>
      </c>
      <c r="T4330" s="28"/>
    </row>
    <row r="4331" spans="2:20" x14ac:dyDescent="0.3">
      <c r="B4331" s="27"/>
      <c r="N4331" s="17">
        <v>4326</v>
      </c>
      <c r="O4331" s="4">
        <v>85.095158821484389</v>
      </c>
      <c r="P4331" s="35">
        <f t="shared" si="73"/>
        <v>-0.12565162750730308</v>
      </c>
      <c r="T4331" s="28"/>
    </row>
    <row r="4332" spans="2:20" x14ac:dyDescent="0.3">
      <c r="B4332" s="27"/>
      <c r="N4332" s="17">
        <v>4327</v>
      </c>
      <c r="O4332" s="4">
        <v>73.793907330399037</v>
      </c>
      <c r="P4332" s="35">
        <f t="shared" si="73"/>
        <v>-0.24177140429848731</v>
      </c>
      <c r="T4332" s="28"/>
    </row>
    <row r="4333" spans="2:20" x14ac:dyDescent="0.3">
      <c r="B4333" s="27"/>
      <c r="N4333" s="17">
        <v>4328</v>
      </c>
      <c r="O4333" s="4">
        <v>107.05648198121773</v>
      </c>
      <c r="P4333" s="35">
        <f t="shared" si="73"/>
        <v>9.9999836435332279E-2</v>
      </c>
      <c r="T4333" s="28"/>
    </row>
    <row r="4334" spans="2:20" x14ac:dyDescent="0.3">
      <c r="B4334" s="27"/>
      <c r="N4334" s="17">
        <v>4329</v>
      </c>
      <c r="O4334" s="4">
        <v>121.47368302069788</v>
      </c>
      <c r="P4334" s="35">
        <f t="shared" si="73"/>
        <v>0.24813583429173303</v>
      </c>
      <c r="T4334" s="28"/>
    </row>
    <row r="4335" spans="2:20" x14ac:dyDescent="0.3">
      <c r="B4335" s="27"/>
      <c r="N4335" s="17">
        <v>4330</v>
      </c>
      <c r="O4335" s="4">
        <v>104.42187339939257</v>
      </c>
      <c r="P4335" s="35">
        <f t="shared" si="73"/>
        <v>7.2929369001260902E-2</v>
      </c>
      <c r="T4335" s="28"/>
    </row>
    <row r="4336" spans="2:20" x14ac:dyDescent="0.3">
      <c r="B4336" s="27"/>
      <c r="N4336" s="17">
        <v>4331</v>
      </c>
      <c r="O4336" s="4">
        <v>111.77068405616124</v>
      </c>
      <c r="P4336" s="35">
        <f t="shared" si="73"/>
        <v>0.14843801986331706</v>
      </c>
      <c r="T4336" s="28"/>
    </row>
    <row r="4337" spans="2:20" x14ac:dyDescent="0.3">
      <c r="B4337" s="27"/>
      <c r="N4337" s="17">
        <v>4332</v>
      </c>
      <c r="O4337" s="4">
        <v>61.03218082833957</v>
      </c>
      <c r="P4337" s="35">
        <f t="shared" si="73"/>
        <v>-0.37289748657868693</v>
      </c>
      <c r="T4337" s="28"/>
    </row>
    <row r="4338" spans="2:20" x14ac:dyDescent="0.3">
      <c r="B4338" s="27"/>
      <c r="N4338" s="17">
        <v>4333</v>
      </c>
      <c r="O4338" s="4">
        <v>76.269694641086531</v>
      </c>
      <c r="P4338" s="35">
        <f t="shared" si="73"/>
        <v>-0.21633281724233211</v>
      </c>
      <c r="T4338" s="28"/>
    </row>
    <row r="4339" spans="2:20" x14ac:dyDescent="0.3">
      <c r="B4339" s="27"/>
      <c r="N4339" s="17">
        <v>4334</v>
      </c>
      <c r="O4339" s="4">
        <v>85.280599498945179</v>
      </c>
      <c r="P4339" s="35">
        <f t="shared" si="73"/>
        <v>-0.1237462341009411</v>
      </c>
      <c r="T4339" s="28"/>
    </row>
    <row r="4340" spans="2:20" x14ac:dyDescent="0.3">
      <c r="B4340" s="27"/>
      <c r="N4340" s="17">
        <v>4335</v>
      </c>
      <c r="O4340" s="4">
        <v>69.540408423243662</v>
      </c>
      <c r="P4340" s="35">
        <f t="shared" si="73"/>
        <v>-0.28547588641447585</v>
      </c>
      <c r="T4340" s="28"/>
    </row>
    <row r="4341" spans="2:20" x14ac:dyDescent="0.3">
      <c r="B4341" s="27"/>
      <c r="N4341" s="17">
        <v>4336</v>
      </c>
      <c r="O4341" s="4">
        <v>144.19154191225391</v>
      </c>
      <c r="P4341" s="35">
        <f t="shared" si="73"/>
        <v>0.48156066389949892</v>
      </c>
      <c r="T4341" s="28"/>
    </row>
    <row r="4342" spans="2:20" x14ac:dyDescent="0.3">
      <c r="B4342" s="27"/>
      <c r="N4342" s="17">
        <v>4337</v>
      </c>
      <c r="O4342" s="4">
        <v>111.176036109813</v>
      </c>
      <c r="P4342" s="35">
        <f t="shared" si="73"/>
        <v>0.14232804285291589</v>
      </c>
      <c r="T4342" s="28"/>
    </row>
    <row r="4343" spans="2:20" x14ac:dyDescent="0.3">
      <c r="B4343" s="27"/>
      <c r="N4343" s="17">
        <v>4338</v>
      </c>
      <c r="O4343" s="4">
        <v>123.01092671815113</v>
      </c>
      <c r="P4343" s="35">
        <f t="shared" si="73"/>
        <v>0.2639309340789322</v>
      </c>
      <c r="T4343" s="28"/>
    </row>
    <row r="4344" spans="2:20" x14ac:dyDescent="0.3">
      <c r="B4344" s="27"/>
      <c r="N4344" s="17">
        <v>4339</v>
      </c>
      <c r="O4344" s="4">
        <v>81.780962488515343</v>
      </c>
      <c r="P4344" s="35">
        <f t="shared" si="73"/>
        <v>-0.15970482406965714</v>
      </c>
      <c r="T4344" s="28"/>
    </row>
    <row r="4345" spans="2:20" x14ac:dyDescent="0.3">
      <c r="B4345" s="27"/>
      <c r="N4345" s="17">
        <v>4340</v>
      </c>
      <c r="O4345" s="4">
        <v>111.00603541769691</v>
      </c>
      <c r="P4345" s="35">
        <f t="shared" si="73"/>
        <v>0.14058129450044898</v>
      </c>
      <c r="T4345" s="28"/>
    </row>
    <row r="4346" spans="2:20" x14ac:dyDescent="0.3">
      <c r="B4346" s="27"/>
      <c r="N4346" s="17">
        <v>4341</v>
      </c>
      <c r="O4346" s="4">
        <v>94.231934475715207</v>
      </c>
      <c r="P4346" s="35">
        <f t="shared" si="73"/>
        <v>-3.177172841848841E-2</v>
      </c>
      <c r="T4346" s="28"/>
    </row>
    <row r="4347" spans="2:20" x14ac:dyDescent="0.3">
      <c r="B4347" s="27"/>
      <c r="N4347" s="17">
        <v>4342</v>
      </c>
      <c r="O4347" s="4">
        <v>53.255141054994994</v>
      </c>
      <c r="P4347" s="35">
        <f t="shared" si="73"/>
        <v>-0.45280616954970943</v>
      </c>
      <c r="T4347" s="28"/>
    </row>
    <row r="4348" spans="2:20" x14ac:dyDescent="0.3">
      <c r="B4348" s="27"/>
      <c r="N4348" s="17">
        <v>4343</v>
      </c>
      <c r="O4348" s="4">
        <v>177.58043071339975</v>
      </c>
      <c r="P4348" s="35">
        <f t="shared" si="73"/>
        <v>0.82462977601978626</v>
      </c>
      <c r="T4348" s="28"/>
    </row>
    <row r="4349" spans="2:20" x14ac:dyDescent="0.3">
      <c r="B4349" s="27"/>
      <c r="N4349" s="17">
        <v>4344</v>
      </c>
      <c r="O4349" s="4">
        <v>103.24517374827491</v>
      </c>
      <c r="P4349" s="35">
        <f t="shared" si="73"/>
        <v>6.0838840713678843E-2</v>
      </c>
      <c r="T4349" s="28"/>
    </row>
    <row r="4350" spans="2:20" x14ac:dyDescent="0.3">
      <c r="B4350" s="27"/>
      <c r="N4350" s="17">
        <v>4345</v>
      </c>
      <c r="O4350" s="4">
        <v>142.06510902189146</v>
      </c>
      <c r="P4350" s="35">
        <f t="shared" si="73"/>
        <v>0.45971167551223058</v>
      </c>
      <c r="T4350" s="28"/>
    </row>
    <row r="4351" spans="2:20" x14ac:dyDescent="0.3">
      <c r="B4351" s="27"/>
      <c r="N4351" s="17">
        <v>4346</v>
      </c>
      <c r="O4351" s="4">
        <v>59.740939727755283</v>
      </c>
      <c r="P4351" s="35">
        <f t="shared" si="73"/>
        <v>-0.3861649223579654</v>
      </c>
      <c r="T4351" s="28"/>
    </row>
    <row r="4352" spans="2:20" x14ac:dyDescent="0.3">
      <c r="B4352" s="27"/>
      <c r="N4352" s="17">
        <v>4347</v>
      </c>
      <c r="O4352" s="4">
        <v>90.744442571583463</v>
      </c>
      <c r="P4352" s="35">
        <f t="shared" si="73"/>
        <v>-6.7605528045749708E-2</v>
      </c>
      <c r="T4352" s="28"/>
    </row>
    <row r="4353" spans="2:20" x14ac:dyDescent="0.3">
      <c r="B4353" s="27"/>
      <c r="N4353" s="17">
        <v>4348</v>
      </c>
      <c r="O4353" s="4">
        <v>121.87677480391248</v>
      </c>
      <c r="P4353" s="35">
        <f t="shared" si="73"/>
        <v>0.25227758159557467</v>
      </c>
      <c r="T4353" s="28"/>
    </row>
    <row r="4354" spans="2:20" x14ac:dyDescent="0.3">
      <c r="B4354" s="27"/>
      <c r="N4354" s="17">
        <v>4349</v>
      </c>
      <c r="O4354" s="4">
        <v>94.662662358537347</v>
      </c>
      <c r="P4354" s="35">
        <f t="shared" si="73"/>
        <v>-2.7346021615087035E-2</v>
      </c>
      <c r="T4354" s="28"/>
    </row>
    <row r="4355" spans="2:20" x14ac:dyDescent="0.3">
      <c r="B4355" s="27"/>
      <c r="N4355" s="17">
        <v>4350</v>
      </c>
      <c r="O4355" s="4">
        <v>152.80883653636374</v>
      </c>
      <c r="P4355" s="35">
        <f t="shared" si="73"/>
        <v>0.57010292216928682</v>
      </c>
      <c r="T4355" s="28"/>
    </row>
    <row r="4356" spans="2:20" x14ac:dyDescent="0.3">
      <c r="B4356" s="27"/>
      <c r="N4356" s="17">
        <v>4351</v>
      </c>
      <c r="O4356" s="4">
        <v>124.77701635662622</v>
      </c>
      <c r="P4356" s="35">
        <f t="shared" si="73"/>
        <v>0.28207741411919329</v>
      </c>
      <c r="T4356" s="28"/>
    </row>
    <row r="4357" spans="2:20" x14ac:dyDescent="0.3">
      <c r="B4357" s="27"/>
      <c r="N4357" s="17">
        <v>4352</v>
      </c>
      <c r="O4357" s="4">
        <v>128.81650491505718</v>
      </c>
      <c r="P4357" s="35">
        <f t="shared" si="73"/>
        <v>0.32358295092859457</v>
      </c>
      <c r="T4357" s="28"/>
    </row>
    <row r="4358" spans="2:20" x14ac:dyDescent="0.3">
      <c r="B4358" s="27"/>
      <c r="N4358" s="17">
        <v>4353</v>
      </c>
      <c r="O4358" s="4">
        <v>88.326207117956173</v>
      </c>
      <c r="P4358" s="35">
        <f t="shared" si="73"/>
        <v>-9.2452772735882816E-2</v>
      </c>
      <c r="T4358" s="28"/>
    </row>
    <row r="4359" spans="2:20" x14ac:dyDescent="0.3">
      <c r="B4359" s="27"/>
      <c r="N4359" s="17">
        <v>4354</v>
      </c>
      <c r="O4359" s="4">
        <v>127.39727855775375</v>
      </c>
      <c r="P4359" s="35">
        <f t="shared" ref="P4359:P4422" si="74">O4359/$D$6-1</f>
        <v>0.30900047323077184</v>
      </c>
      <c r="T4359" s="28"/>
    </row>
    <row r="4360" spans="2:20" x14ac:dyDescent="0.3">
      <c r="B4360" s="27"/>
      <c r="N4360" s="17">
        <v>4355</v>
      </c>
      <c r="O4360" s="4">
        <v>113.90384221091041</v>
      </c>
      <c r="P4360" s="35">
        <f t="shared" si="74"/>
        <v>0.17035610999564987</v>
      </c>
      <c r="T4360" s="28"/>
    </row>
    <row r="4361" spans="2:20" x14ac:dyDescent="0.3">
      <c r="B4361" s="27"/>
      <c r="N4361" s="17">
        <v>4356</v>
      </c>
      <c r="O4361" s="4">
        <v>91.050292746009191</v>
      </c>
      <c r="P4361" s="35">
        <f t="shared" si="74"/>
        <v>-6.4462933261988264E-2</v>
      </c>
      <c r="T4361" s="28"/>
    </row>
    <row r="4362" spans="2:20" x14ac:dyDescent="0.3">
      <c r="B4362" s="27"/>
      <c r="N4362" s="17">
        <v>4357</v>
      </c>
      <c r="O4362" s="4">
        <v>190.13696825066015</v>
      </c>
      <c r="P4362" s="35">
        <f t="shared" si="74"/>
        <v>0.95364755225872333</v>
      </c>
      <c r="T4362" s="28"/>
    </row>
    <row r="4363" spans="2:20" x14ac:dyDescent="0.3">
      <c r="B4363" s="27"/>
      <c r="N4363" s="17">
        <v>4358</v>
      </c>
      <c r="O4363" s="4">
        <v>102.2179309912983</v>
      </c>
      <c r="P4363" s="35">
        <f t="shared" si="74"/>
        <v>5.0283974312858026E-2</v>
      </c>
      <c r="T4363" s="28"/>
    </row>
    <row r="4364" spans="2:20" x14ac:dyDescent="0.3">
      <c r="B4364" s="27"/>
      <c r="N4364" s="17">
        <v>4359</v>
      </c>
      <c r="O4364" s="4">
        <v>104.49939018447044</v>
      </c>
      <c r="P4364" s="35">
        <f t="shared" si="74"/>
        <v>7.3725849974002333E-2</v>
      </c>
      <c r="T4364" s="28"/>
    </row>
    <row r="4365" spans="2:20" x14ac:dyDescent="0.3">
      <c r="B4365" s="27"/>
      <c r="N4365" s="17">
        <v>4360</v>
      </c>
      <c r="O4365" s="4">
        <v>122.29605802246689</v>
      </c>
      <c r="P4365" s="35">
        <f t="shared" si="74"/>
        <v>0.25658569506329409</v>
      </c>
      <c r="T4365" s="28"/>
    </row>
    <row r="4366" spans="2:20" x14ac:dyDescent="0.3">
      <c r="B4366" s="27"/>
      <c r="N4366" s="17">
        <v>4361</v>
      </c>
      <c r="O4366" s="4">
        <v>102.82203257246462</v>
      </c>
      <c r="P4366" s="35">
        <f t="shared" si="74"/>
        <v>5.649108693393079E-2</v>
      </c>
      <c r="T4366" s="28"/>
    </row>
    <row r="4367" spans="2:20" x14ac:dyDescent="0.3">
      <c r="B4367" s="27"/>
      <c r="N4367" s="17">
        <v>4362</v>
      </c>
      <c r="O4367" s="4">
        <v>114.26087987247115</v>
      </c>
      <c r="P4367" s="35">
        <f t="shared" si="74"/>
        <v>0.17402465357236641</v>
      </c>
      <c r="T4367" s="28"/>
    </row>
    <row r="4368" spans="2:20" x14ac:dyDescent="0.3">
      <c r="B4368" s="27"/>
      <c r="N4368" s="17">
        <v>4363</v>
      </c>
      <c r="O4368" s="4">
        <v>101.23201792908617</v>
      </c>
      <c r="P4368" s="35">
        <f t="shared" si="74"/>
        <v>4.0153768396292699E-2</v>
      </c>
      <c r="T4368" s="28"/>
    </row>
    <row r="4369" spans="2:20" x14ac:dyDescent="0.3">
      <c r="B4369" s="27"/>
      <c r="N4369" s="17">
        <v>4364</v>
      </c>
      <c r="O4369" s="4">
        <v>149.86185196185733</v>
      </c>
      <c r="P4369" s="35">
        <f t="shared" si="74"/>
        <v>0.53982280750511125</v>
      </c>
      <c r="T4369" s="28"/>
    </row>
    <row r="4370" spans="2:20" x14ac:dyDescent="0.3">
      <c r="B4370" s="27"/>
      <c r="N4370" s="17">
        <v>4365</v>
      </c>
      <c r="O4370" s="4">
        <v>70.550474274377336</v>
      </c>
      <c r="P4370" s="35">
        <f t="shared" si="74"/>
        <v>-0.27509751183617726</v>
      </c>
      <c r="T4370" s="28"/>
    </row>
    <row r="4371" spans="2:20" x14ac:dyDescent="0.3">
      <c r="B4371" s="27"/>
      <c r="N4371" s="17">
        <v>4366</v>
      </c>
      <c r="O4371" s="4">
        <v>104.17858713735158</v>
      </c>
      <c r="P4371" s="35">
        <f t="shared" si="74"/>
        <v>7.0429615193742912E-2</v>
      </c>
      <c r="T4371" s="28"/>
    </row>
    <row r="4372" spans="2:20" x14ac:dyDescent="0.3">
      <c r="B4372" s="27"/>
      <c r="N4372" s="17">
        <v>4367</v>
      </c>
      <c r="O4372" s="4">
        <v>130.04092452487595</v>
      </c>
      <c r="P4372" s="35">
        <f t="shared" si="74"/>
        <v>0.33616379933313278</v>
      </c>
      <c r="T4372" s="28"/>
    </row>
    <row r="4373" spans="2:20" x14ac:dyDescent="0.3">
      <c r="B4373" s="27"/>
      <c r="N4373" s="17">
        <v>4368</v>
      </c>
      <c r="O4373" s="4">
        <v>75.204447058300147</v>
      </c>
      <c r="P4373" s="35">
        <f t="shared" si="74"/>
        <v>-0.22727818127020794</v>
      </c>
      <c r="T4373" s="28"/>
    </row>
    <row r="4374" spans="2:20" x14ac:dyDescent="0.3">
      <c r="B4374" s="27"/>
      <c r="N4374" s="17">
        <v>4369</v>
      </c>
      <c r="O4374" s="4">
        <v>97.41484312403206</v>
      </c>
      <c r="P4374" s="35">
        <f t="shared" si="74"/>
        <v>9.324939484618433E-4</v>
      </c>
      <c r="T4374" s="28"/>
    </row>
    <row r="4375" spans="2:20" x14ac:dyDescent="0.3">
      <c r="B4375" s="27"/>
      <c r="N4375" s="17">
        <v>4370</v>
      </c>
      <c r="O4375" s="4">
        <v>114.43497280035623</v>
      </c>
      <c r="P4375" s="35">
        <f t="shared" si="74"/>
        <v>0.17581344943651334</v>
      </c>
      <c r="T4375" s="28"/>
    </row>
    <row r="4376" spans="2:20" x14ac:dyDescent="0.3">
      <c r="B4376" s="27"/>
      <c r="N4376" s="17">
        <v>4371</v>
      </c>
      <c r="O4376" s="4">
        <v>128.47872191627854</v>
      </c>
      <c r="P4376" s="35">
        <f t="shared" si="74"/>
        <v>0.32011224801989724</v>
      </c>
      <c r="T4376" s="28"/>
    </row>
    <row r="4377" spans="2:20" x14ac:dyDescent="0.3">
      <c r="B4377" s="27"/>
      <c r="N4377" s="17">
        <v>4372</v>
      </c>
      <c r="O4377" s="4">
        <v>94.158970562781533</v>
      </c>
      <c r="P4377" s="35">
        <f t="shared" si="74"/>
        <v>-3.2521428864527691E-2</v>
      </c>
      <c r="T4377" s="28"/>
    </row>
    <row r="4378" spans="2:20" x14ac:dyDescent="0.3">
      <c r="B4378" s="27"/>
      <c r="N4378" s="17">
        <v>4373</v>
      </c>
      <c r="O4378" s="4">
        <v>134.53878916929412</v>
      </c>
      <c r="P4378" s="35">
        <f t="shared" si="74"/>
        <v>0.38237912680892516</v>
      </c>
      <c r="T4378" s="28"/>
    </row>
    <row r="4379" spans="2:20" x14ac:dyDescent="0.3">
      <c r="B4379" s="27"/>
      <c r="N4379" s="17">
        <v>4374</v>
      </c>
      <c r="O4379" s="4">
        <v>156.18900887798696</v>
      </c>
      <c r="P4379" s="35">
        <f t="shared" si="74"/>
        <v>0.60483401882124954</v>
      </c>
      <c r="T4379" s="28"/>
    </row>
    <row r="4380" spans="2:20" x14ac:dyDescent="0.3">
      <c r="B4380" s="27"/>
      <c r="N4380" s="17">
        <v>4375</v>
      </c>
      <c r="O4380" s="4">
        <v>81.837286810771928</v>
      </c>
      <c r="P4380" s="35">
        <f t="shared" si="74"/>
        <v>-0.15912609456049542</v>
      </c>
      <c r="T4380" s="28"/>
    </row>
    <row r="4381" spans="2:20" x14ac:dyDescent="0.3">
      <c r="B4381" s="27"/>
      <c r="N4381" s="17">
        <v>4376</v>
      </c>
      <c r="O4381" s="4">
        <v>97.818016811792816</v>
      </c>
      <c r="P4381" s="35">
        <f t="shared" si="74"/>
        <v>5.0750828172951845E-3</v>
      </c>
      <c r="T4381" s="28"/>
    </row>
    <row r="4382" spans="2:20" x14ac:dyDescent="0.3">
      <c r="B4382" s="27"/>
      <c r="N4382" s="17">
        <v>4377</v>
      </c>
      <c r="O4382" s="4">
        <v>97.864347363693312</v>
      </c>
      <c r="P4382" s="35">
        <f t="shared" si="74"/>
        <v>5.5511268509620404E-3</v>
      </c>
      <c r="T4382" s="28"/>
    </row>
    <row r="4383" spans="2:20" x14ac:dyDescent="0.3">
      <c r="B4383" s="27"/>
      <c r="N4383" s="17">
        <v>4378</v>
      </c>
      <c r="O4383" s="4">
        <v>113.60403983921469</v>
      </c>
      <c r="P4383" s="35">
        <f t="shared" si="74"/>
        <v>0.1672756560733355</v>
      </c>
      <c r="T4383" s="28"/>
    </row>
    <row r="4384" spans="2:20" x14ac:dyDescent="0.3">
      <c r="B4384" s="27"/>
      <c r="N4384" s="17">
        <v>4379</v>
      </c>
      <c r="O4384" s="4">
        <v>83.054312699910625</v>
      </c>
      <c r="P4384" s="35">
        <f t="shared" si="74"/>
        <v>-0.14662121625499491</v>
      </c>
      <c r="T4384" s="28"/>
    </row>
    <row r="4385" spans="2:20" x14ac:dyDescent="0.3">
      <c r="B4385" s="27"/>
      <c r="N4385" s="17">
        <v>4380</v>
      </c>
      <c r="O4385" s="4">
        <v>121.66345237871083</v>
      </c>
      <c r="P4385" s="35">
        <f t="shared" si="74"/>
        <v>0.25008570466773983</v>
      </c>
      <c r="T4385" s="28"/>
    </row>
    <row r="4386" spans="2:20" x14ac:dyDescent="0.3">
      <c r="B4386" s="27"/>
      <c r="N4386" s="17">
        <v>4381</v>
      </c>
      <c r="O4386" s="4">
        <v>83.146664228069099</v>
      </c>
      <c r="P4386" s="35">
        <f t="shared" si="74"/>
        <v>-0.14567230906143802</v>
      </c>
      <c r="T4386" s="28"/>
    </row>
    <row r="4387" spans="2:20" x14ac:dyDescent="0.3">
      <c r="B4387" s="27"/>
      <c r="N4387" s="17">
        <v>4382</v>
      </c>
      <c r="O4387" s="4">
        <v>122.88668995998799</v>
      </c>
      <c r="P4387" s="35">
        <f t="shared" si="74"/>
        <v>0.26265440778991511</v>
      </c>
      <c r="T4387" s="28"/>
    </row>
    <row r="4388" spans="2:20" x14ac:dyDescent="0.3">
      <c r="B4388" s="27"/>
      <c r="N4388" s="17">
        <v>4383</v>
      </c>
      <c r="O4388" s="4">
        <v>91.560024370242914</v>
      </c>
      <c r="P4388" s="35">
        <f t="shared" si="74"/>
        <v>-5.9225467086129968E-2</v>
      </c>
      <c r="T4388" s="28"/>
    </row>
    <row r="4389" spans="2:20" x14ac:dyDescent="0.3">
      <c r="B4389" s="27"/>
      <c r="N4389" s="17">
        <v>4384</v>
      </c>
      <c r="O4389" s="4">
        <v>131.21962674496348</v>
      </c>
      <c r="P4389" s="35">
        <f t="shared" si="74"/>
        <v>0.34827490391370097</v>
      </c>
      <c r="T4389" s="28"/>
    </row>
    <row r="4390" spans="2:20" x14ac:dyDescent="0.3">
      <c r="B4390" s="27"/>
      <c r="N4390" s="17">
        <v>4385</v>
      </c>
      <c r="O4390" s="4">
        <v>76.252342508612429</v>
      </c>
      <c r="P4390" s="35">
        <f t="shared" si="74"/>
        <v>-0.2165111095094614</v>
      </c>
      <c r="T4390" s="28"/>
    </row>
    <row r="4391" spans="2:20" x14ac:dyDescent="0.3">
      <c r="B4391" s="27"/>
      <c r="N4391" s="17">
        <v>4386</v>
      </c>
      <c r="O4391" s="4">
        <v>115.59779002143978</v>
      </c>
      <c r="P4391" s="35">
        <f t="shared" si="74"/>
        <v>0.18776133647076598</v>
      </c>
      <c r="T4391" s="28"/>
    </row>
    <row r="4392" spans="2:20" x14ac:dyDescent="0.3">
      <c r="B4392" s="27"/>
      <c r="N4392" s="17">
        <v>4387</v>
      </c>
      <c r="O4392" s="4">
        <v>79.648799038067963</v>
      </c>
      <c r="P4392" s="35">
        <f t="shared" si="74"/>
        <v>-0.18161269366653965</v>
      </c>
      <c r="T4392" s="28"/>
    </row>
    <row r="4393" spans="2:20" x14ac:dyDescent="0.3">
      <c r="B4393" s="27"/>
      <c r="N4393" s="17">
        <v>4388</v>
      </c>
      <c r="O4393" s="4">
        <v>112.7255902375411</v>
      </c>
      <c r="P4393" s="35">
        <f t="shared" si="74"/>
        <v>0.15824963167691308</v>
      </c>
      <c r="T4393" s="28"/>
    </row>
    <row r="4394" spans="2:20" x14ac:dyDescent="0.3">
      <c r="B4394" s="27"/>
      <c r="N4394" s="17">
        <v>4389</v>
      </c>
      <c r="O4394" s="4">
        <v>110.65696976472609</v>
      </c>
      <c r="P4394" s="35">
        <f t="shared" si="74"/>
        <v>0.13699466290124818</v>
      </c>
      <c r="T4394" s="28"/>
    </row>
    <row r="4395" spans="2:20" x14ac:dyDescent="0.3">
      <c r="B4395" s="27"/>
      <c r="N4395" s="17">
        <v>4390</v>
      </c>
      <c r="O4395" s="4">
        <v>93.602118912610052</v>
      </c>
      <c r="P4395" s="35">
        <f t="shared" si="74"/>
        <v>-3.8243050879109175E-2</v>
      </c>
      <c r="T4395" s="28"/>
    </row>
    <row r="4396" spans="2:20" x14ac:dyDescent="0.3">
      <c r="B4396" s="27"/>
      <c r="N4396" s="17">
        <v>4391</v>
      </c>
      <c r="O4396" s="4">
        <v>92.150978005190169</v>
      </c>
      <c r="P4396" s="35">
        <f t="shared" si="74"/>
        <v>-5.3153448935030156E-2</v>
      </c>
      <c r="T4396" s="28"/>
    </row>
    <row r="4397" spans="2:20" x14ac:dyDescent="0.3">
      <c r="B4397" s="27"/>
      <c r="N4397" s="17">
        <v>4392</v>
      </c>
      <c r="O4397" s="4">
        <v>90.612470723883106</v>
      </c>
      <c r="P4397" s="35">
        <f t="shared" si="74"/>
        <v>-6.8961531981223012E-2</v>
      </c>
      <c r="T4397" s="28"/>
    </row>
    <row r="4398" spans="2:20" x14ac:dyDescent="0.3">
      <c r="B4398" s="27"/>
      <c r="N4398" s="17">
        <v>4393</v>
      </c>
      <c r="O4398" s="4">
        <v>90.887196410254788</v>
      </c>
      <c r="P4398" s="35">
        <f t="shared" si="74"/>
        <v>-6.6138739708575311E-2</v>
      </c>
      <c r="T4398" s="28"/>
    </row>
    <row r="4399" spans="2:20" x14ac:dyDescent="0.3">
      <c r="B4399" s="27"/>
      <c r="N4399" s="17">
        <v>4394</v>
      </c>
      <c r="O4399" s="4">
        <v>165.86711884921326</v>
      </c>
      <c r="P4399" s="35">
        <f t="shared" si="74"/>
        <v>0.70427610012576891</v>
      </c>
      <c r="T4399" s="28"/>
    </row>
    <row r="4400" spans="2:20" x14ac:dyDescent="0.3">
      <c r="B4400" s="27"/>
      <c r="N4400" s="17">
        <v>4395</v>
      </c>
      <c r="O4400" s="4">
        <v>73.806442363725395</v>
      </c>
      <c r="P4400" s="35">
        <f t="shared" si="74"/>
        <v>-0.24164260747690747</v>
      </c>
      <c r="T4400" s="28"/>
    </row>
    <row r="4401" spans="2:20" x14ac:dyDescent="0.3">
      <c r="B4401" s="27"/>
      <c r="N4401" s="17">
        <v>4396</v>
      </c>
      <c r="O4401" s="4">
        <v>85.905926456772505</v>
      </c>
      <c r="P4401" s="35">
        <f t="shared" si="74"/>
        <v>-0.11732103182828146</v>
      </c>
      <c r="T4401" s="28"/>
    </row>
    <row r="4402" spans="2:20" x14ac:dyDescent="0.3">
      <c r="B4402" s="27"/>
      <c r="N4402" s="17">
        <v>4397</v>
      </c>
      <c r="O4402" s="4">
        <v>111.63965692562101</v>
      </c>
      <c r="P4402" s="35">
        <f t="shared" si="74"/>
        <v>0.14709172284798888</v>
      </c>
      <c r="T4402" s="28"/>
    </row>
    <row r="4403" spans="2:20" x14ac:dyDescent="0.3">
      <c r="B4403" s="27"/>
      <c r="N4403" s="17">
        <v>4398</v>
      </c>
      <c r="O4403" s="4">
        <v>101.5039238970146</v>
      </c>
      <c r="P4403" s="35">
        <f t="shared" si="74"/>
        <v>4.2947588207217668E-2</v>
      </c>
      <c r="T4403" s="28"/>
    </row>
    <row r="4404" spans="2:20" x14ac:dyDescent="0.3">
      <c r="B4404" s="27"/>
      <c r="N4404" s="17">
        <v>4399</v>
      </c>
      <c r="O4404" s="4">
        <v>90.717477256590243</v>
      </c>
      <c r="P4404" s="35">
        <f t="shared" si="74"/>
        <v>-6.7882595267958368E-2</v>
      </c>
      <c r="T4404" s="28"/>
    </row>
    <row r="4405" spans="2:20" x14ac:dyDescent="0.3">
      <c r="B4405" s="27"/>
      <c r="N4405" s="17">
        <v>4400</v>
      </c>
      <c r="O4405" s="4">
        <v>92.955711309676559</v>
      </c>
      <c r="P4405" s="35">
        <f t="shared" si="74"/>
        <v>-4.4884855694086623E-2</v>
      </c>
      <c r="T4405" s="28"/>
    </row>
    <row r="4406" spans="2:20" x14ac:dyDescent="0.3">
      <c r="B4406" s="27"/>
      <c r="N4406" s="17">
        <v>4401</v>
      </c>
      <c r="O4406" s="4">
        <v>106.73021645211443</v>
      </c>
      <c r="P4406" s="35">
        <f t="shared" si="74"/>
        <v>9.6647474934128841E-2</v>
      </c>
      <c r="T4406" s="28"/>
    </row>
    <row r="4407" spans="2:20" x14ac:dyDescent="0.3">
      <c r="B4407" s="27"/>
      <c r="N4407" s="17">
        <v>4402</v>
      </c>
      <c r="O4407" s="4">
        <v>116.36920401899877</v>
      </c>
      <c r="P4407" s="35">
        <f t="shared" si="74"/>
        <v>0.19568757554975691</v>
      </c>
      <c r="T4407" s="28"/>
    </row>
    <row r="4408" spans="2:20" x14ac:dyDescent="0.3">
      <c r="B4408" s="27"/>
      <c r="N4408" s="17">
        <v>4403</v>
      </c>
      <c r="O4408" s="4">
        <v>152.96663454741403</v>
      </c>
      <c r="P4408" s="35">
        <f t="shared" si="74"/>
        <v>0.57172428860252711</v>
      </c>
      <c r="T4408" s="28"/>
    </row>
    <row r="4409" spans="2:20" x14ac:dyDescent="0.3">
      <c r="B4409" s="27"/>
      <c r="N4409" s="17">
        <v>4404</v>
      </c>
      <c r="O4409" s="4">
        <v>74.208381298766767</v>
      </c>
      <c r="P4409" s="35">
        <f t="shared" si="74"/>
        <v>-0.2375127056286469</v>
      </c>
      <c r="T4409" s="28"/>
    </row>
    <row r="4410" spans="2:20" x14ac:dyDescent="0.3">
      <c r="B4410" s="27"/>
      <c r="N4410" s="17">
        <v>4405</v>
      </c>
      <c r="O4410" s="4">
        <v>99.693071052326644</v>
      </c>
      <c r="P4410" s="35">
        <f t="shared" si="74"/>
        <v>2.434116852947521E-2</v>
      </c>
      <c r="T4410" s="28"/>
    </row>
    <row r="4411" spans="2:20" x14ac:dyDescent="0.3">
      <c r="B4411" s="27"/>
      <c r="N4411" s="17">
        <v>4406</v>
      </c>
      <c r="O4411" s="4">
        <v>96.170315545310117</v>
      </c>
      <c r="P4411" s="35">
        <f t="shared" si="74"/>
        <v>-1.1854962800524005E-2</v>
      </c>
      <c r="T4411" s="28"/>
    </row>
    <row r="4412" spans="2:20" x14ac:dyDescent="0.3">
      <c r="B4412" s="27"/>
      <c r="N4412" s="17">
        <v>4407</v>
      </c>
      <c r="O4412" s="4">
        <v>104.05024266455534</v>
      </c>
      <c r="P4412" s="35">
        <f t="shared" si="74"/>
        <v>6.9110882348514258E-2</v>
      </c>
      <c r="T4412" s="28"/>
    </row>
    <row r="4413" spans="2:20" x14ac:dyDescent="0.3">
      <c r="B4413" s="27"/>
      <c r="N4413" s="17">
        <v>4408</v>
      </c>
      <c r="O4413" s="4">
        <v>100.5303638483297</v>
      </c>
      <c r="P4413" s="35">
        <f t="shared" si="74"/>
        <v>3.2944308868174454E-2</v>
      </c>
      <c r="T4413" s="28"/>
    </row>
    <row r="4414" spans="2:20" x14ac:dyDescent="0.3">
      <c r="B4414" s="27"/>
      <c r="N4414" s="17">
        <v>4409</v>
      </c>
      <c r="O4414" s="4">
        <v>96.27565388835869</v>
      </c>
      <c r="P4414" s="35">
        <f t="shared" si="74"/>
        <v>-1.0772616753097042E-2</v>
      </c>
      <c r="T4414" s="28"/>
    </row>
    <row r="4415" spans="2:20" x14ac:dyDescent="0.3">
      <c r="B4415" s="27"/>
      <c r="N4415" s="17">
        <v>4410</v>
      </c>
      <c r="O4415" s="4">
        <v>133.63331286077056</v>
      </c>
      <c r="P4415" s="35">
        <f t="shared" si="74"/>
        <v>0.37307540439212894</v>
      </c>
      <c r="T4415" s="28"/>
    </row>
    <row r="4416" spans="2:20" x14ac:dyDescent="0.3">
      <c r="B4416" s="27"/>
      <c r="N4416" s="17">
        <v>4411</v>
      </c>
      <c r="O4416" s="4">
        <v>111.98076111946632</v>
      </c>
      <c r="P4416" s="35">
        <f t="shared" si="74"/>
        <v>0.150596550864877</v>
      </c>
      <c r="T4416" s="28"/>
    </row>
    <row r="4417" spans="2:20" x14ac:dyDescent="0.3">
      <c r="B4417" s="27"/>
      <c r="N4417" s="17">
        <v>4412</v>
      </c>
      <c r="O4417" s="4">
        <v>129.55246025773852</v>
      </c>
      <c r="P4417" s="35">
        <f t="shared" si="74"/>
        <v>0.33114485415567074</v>
      </c>
      <c r="T4417" s="28"/>
    </row>
    <row r="4418" spans="2:20" x14ac:dyDescent="0.3">
      <c r="B4418" s="27"/>
      <c r="N4418" s="17">
        <v>4413</v>
      </c>
      <c r="O4418" s="4">
        <v>115.46548107128885</v>
      </c>
      <c r="P4418" s="35">
        <f t="shared" si="74"/>
        <v>0.18640186882498178</v>
      </c>
      <c r="T4418" s="28"/>
    </row>
    <row r="4419" spans="2:20" x14ac:dyDescent="0.3">
      <c r="B4419" s="27"/>
      <c r="N4419" s="17">
        <v>4414</v>
      </c>
      <c r="O4419" s="4">
        <v>106.07096958729049</v>
      </c>
      <c r="P4419" s="35">
        <f t="shared" si="74"/>
        <v>8.98737473647504E-2</v>
      </c>
      <c r="T4419" s="28"/>
    </row>
    <row r="4420" spans="2:20" x14ac:dyDescent="0.3">
      <c r="B4420" s="27"/>
      <c r="N4420" s="17">
        <v>4415</v>
      </c>
      <c r="O4420" s="4">
        <v>72.668535942920428</v>
      </c>
      <c r="P4420" s="35">
        <f t="shared" si="74"/>
        <v>-0.25333453732178857</v>
      </c>
      <c r="T4420" s="28"/>
    </row>
    <row r="4421" spans="2:20" x14ac:dyDescent="0.3">
      <c r="B4421" s="27"/>
      <c r="N4421" s="17">
        <v>4416</v>
      </c>
      <c r="O4421" s="4">
        <v>96.631724572952692</v>
      </c>
      <c r="P4421" s="35">
        <f t="shared" si="74"/>
        <v>-7.1140088148917702E-3</v>
      </c>
      <c r="T4421" s="28"/>
    </row>
    <row r="4422" spans="2:20" x14ac:dyDescent="0.3">
      <c r="B4422" s="27"/>
      <c r="N4422" s="17">
        <v>4417</v>
      </c>
      <c r="O4422" s="4">
        <v>93.745865136849176</v>
      </c>
      <c r="P4422" s="35">
        <f t="shared" si="74"/>
        <v>-3.6766065831356776E-2</v>
      </c>
      <c r="T4422" s="28"/>
    </row>
    <row r="4423" spans="2:20" x14ac:dyDescent="0.3">
      <c r="B4423" s="27"/>
      <c r="N4423" s="17">
        <v>4418</v>
      </c>
      <c r="O4423" s="4">
        <v>105.98847234877562</v>
      </c>
      <c r="P4423" s="35">
        <f t="shared" ref="P4423:P4486" si="75">O4423/$D$6-1</f>
        <v>8.9026092489554287E-2</v>
      </c>
      <c r="T4423" s="28"/>
    </row>
    <row r="4424" spans="2:20" x14ac:dyDescent="0.3">
      <c r="B4424" s="27"/>
      <c r="N4424" s="17">
        <v>4419</v>
      </c>
      <c r="O4424" s="4">
        <v>80.18165198465141</v>
      </c>
      <c r="P4424" s="35">
        <f t="shared" si="75"/>
        <v>-0.17613765709482876</v>
      </c>
      <c r="T4424" s="28"/>
    </row>
    <row r="4425" spans="2:20" x14ac:dyDescent="0.3">
      <c r="B4425" s="27"/>
      <c r="N4425" s="17">
        <v>4420</v>
      </c>
      <c r="O4425" s="4">
        <v>130.19873854129807</v>
      </c>
      <c r="P4425" s="35">
        <f t="shared" si="75"/>
        <v>0.33778533022074386</v>
      </c>
      <c r="T4425" s="28"/>
    </row>
    <row r="4426" spans="2:20" x14ac:dyDescent="0.3">
      <c r="B4426" s="27"/>
      <c r="N4426" s="17">
        <v>4421</v>
      </c>
      <c r="O4426" s="4">
        <v>121.26740950569148</v>
      </c>
      <c r="P4426" s="35">
        <f t="shared" si="75"/>
        <v>0.24601638455296992</v>
      </c>
      <c r="T4426" s="28"/>
    </row>
    <row r="4427" spans="2:20" x14ac:dyDescent="0.3">
      <c r="B4427" s="27"/>
      <c r="N4427" s="17">
        <v>4422</v>
      </c>
      <c r="O4427" s="4">
        <v>114.77104838341806</v>
      </c>
      <c r="P4427" s="35">
        <f t="shared" si="75"/>
        <v>0.17926660873669276</v>
      </c>
      <c r="T4427" s="28"/>
    </row>
    <row r="4428" spans="2:20" x14ac:dyDescent="0.3">
      <c r="B4428" s="27"/>
      <c r="N4428" s="17">
        <v>4423</v>
      </c>
      <c r="O4428" s="4">
        <v>128.25419204964305</v>
      </c>
      <c r="P4428" s="35">
        <f t="shared" si="75"/>
        <v>0.3178052152087758</v>
      </c>
      <c r="T4428" s="28"/>
    </row>
    <row r="4429" spans="2:20" x14ac:dyDescent="0.3">
      <c r="B4429" s="27"/>
      <c r="N4429" s="17">
        <v>4424</v>
      </c>
      <c r="O4429" s="4">
        <v>102.00422830562052</v>
      </c>
      <c r="P4429" s="35">
        <f t="shared" si="75"/>
        <v>4.8088190228223082E-2</v>
      </c>
      <c r="T4429" s="28"/>
    </row>
    <row r="4430" spans="2:20" x14ac:dyDescent="0.3">
      <c r="B4430" s="27"/>
      <c r="N4430" s="17">
        <v>4425</v>
      </c>
      <c r="O4430" s="4">
        <v>88.562135592255487</v>
      </c>
      <c r="P4430" s="35">
        <f t="shared" si="75"/>
        <v>-9.0028619818311562E-2</v>
      </c>
      <c r="T4430" s="28"/>
    </row>
    <row r="4431" spans="2:20" x14ac:dyDescent="0.3">
      <c r="B4431" s="27"/>
      <c r="N4431" s="17">
        <v>4426</v>
      </c>
      <c r="O4431" s="4">
        <v>122.57931161619632</v>
      </c>
      <c r="P4431" s="35">
        <f t="shared" si="75"/>
        <v>0.25949611114465521</v>
      </c>
      <c r="T4431" s="28"/>
    </row>
    <row r="4432" spans="2:20" x14ac:dyDescent="0.3">
      <c r="B4432" s="27"/>
      <c r="N4432" s="17">
        <v>4427</v>
      </c>
      <c r="O4432" s="4">
        <v>142.58914019411134</v>
      </c>
      <c r="P4432" s="35">
        <f t="shared" si="75"/>
        <v>0.46509606880688437</v>
      </c>
      <c r="T4432" s="28"/>
    </row>
    <row r="4433" spans="2:20" x14ac:dyDescent="0.3">
      <c r="B4433" s="27"/>
      <c r="N4433" s="17">
        <v>4428</v>
      </c>
      <c r="O4433" s="4">
        <v>106.37667240249728</v>
      </c>
      <c r="P4433" s="35">
        <f t="shared" si="75"/>
        <v>9.3014828040129727E-2</v>
      </c>
      <c r="T4433" s="28"/>
    </row>
    <row r="4434" spans="2:20" x14ac:dyDescent="0.3">
      <c r="B4434" s="27"/>
      <c r="N4434" s="17">
        <v>4429</v>
      </c>
      <c r="O4434" s="4">
        <v>93.482759622989988</v>
      </c>
      <c r="P4434" s="35">
        <f t="shared" si="75"/>
        <v>-3.9469461430150288E-2</v>
      </c>
      <c r="T4434" s="28"/>
    </row>
    <row r="4435" spans="2:20" x14ac:dyDescent="0.3">
      <c r="B4435" s="27"/>
      <c r="N4435" s="17">
        <v>4430</v>
      </c>
      <c r="O4435" s="4">
        <v>154.1170030416674</v>
      </c>
      <c r="P4435" s="35">
        <f t="shared" si="75"/>
        <v>0.58354426561000117</v>
      </c>
      <c r="T4435" s="28"/>
    </row>
    <row r="4436" spans="2:20" x14ac:dyDescent="0.3">
      <c r="B4436" s="27"/>
      <c r="N4436" s="17">
        <v>4431</v>
      </c>
      <c r="O4436" s="4">
        <v>100.98987870318346</v>
      </c>
      <c r="P4436" s="35">
        <f t="shared" si="75"/>
        <v>3.7665800325995979E-2</v>
      </c>
      <c r="T4436" s="28"/>
    </row>
    <row r="4437" spans="2:20" x14ac:dyDescent="0.3">
      <c r="B4437" s="27"/>
      <c r="N4437" s="17">
        <v>4432</v>
      </c>
      <c r="O4437" s="4">
        <v>88.28064984175812</v>
      </c>
      <c r="P4437" s="35">
        <f t="shared" si="75"/>
        <v>-9.2920871401548699E-2</v>
      </c>
      <c r="T4437" s="28"/>
    </row>
    <row r="4438" spans="2:20" x14ac:dyDescent="0.3">
      <c r="B4438" s="27"/>
      <c r="N4438" s="17">
        <v>4433</v>
      </c>
      <c r="O4438" s="4">
        <v>113.90147388372789</v>
      </c>
      <c r="P4438" s="35">
        <f t="shared" si="75"/>
        <v>0.17033177555587375</v>
      </c>
      <c r="T4438" s="28"/>
    </row>
    <row r="4439" spans="2:20" x14ac:dyDescent="0.3">
      <c r="B4439" s="27"/>
      <c r="N4439" s="17">
        <v>4434</v>
      </c>
      <c r="O4439" s="4">
        <v>130.16696858785653</v>
      </c>
      <c r="P4439" s="35">
        <f t="shared" si="75"/>
        <v>0.33745889558603048</v>
      </c>
      <c r="T4439" s="28"/>
    </row>
    <row r="4440" spans="2:20" x14ac:dyDescent="0.3">
      <c r="B4440" s="27"/>
      <c r="N4440" s="17">
        <v>4435</v>
      </c>
      <c r="O4440" s="4">
        <v>88.023823386284633</v>
      </c>
      <c r="P4440" s="35">
        <f t="shared" si="75"/>
        <v>-9.5559749998948007E-2</v>
      </c>
      <c r="T4440" s="28"/>
    </row>
    <row r="4441" spans="2:20" x14ac:dyDescent="0.3">
      <c r="B4441" s="27"/>
      <c r="N4441" s="17">
        <v>4436</v>
      </c>
      <c r="O4441" s="4">
        <v>118.55032166322145</v>
      </c>
      <c r="P4441" s="35">
        <f t="shared" si="75"/>
        <v>0.2180984469653906</v>
      </c>
      <c r="T4441" s="28"/>
    </row>
    <row r="4442" spans="2:20" x14ac:dyDescent="0.3">
      <c r="B4442" s="27"/>
      <c r="N4442" s="17">
        <v>4437</v>
      </c>
      <c r="O4442" s="4">
        <v>123.80645932175008</v>
      </c>
      <c r="P4442" s="35">
        <f t="shared" si="75"/>
        <v>0.27210499059230941</v>
      </c>
      <c r="T4442" s="28"/>
    </row>
    <row r="4443" spans="2:20" x14ac:dyDescent="0.3">
      <c r="B4443" s="27"/>
      <c r="N4443" s="17">
        <v>4438</v>
      </c>
      <c r="O4443" s="4">
        <v>96.978971457651724</v>
      </c>
      <c r="P4443" s="35">
        <f t="shared" si="75"/>
        <v>-3.546064965974427E-3</v>
      </c>
      <c r="T4443" s="28"/>
    </row>
    <row r="4444" spans="2:20" x14ac:dyDescent="0.3">
      <c r="B4444" s="27"/>
      <c r="N4444" s="17">
        <v>4439</v>
      </c>
      <c r="O4444" s="4">
        <v>103.74922758541192</v>
      </c>
      <c r="P4444" s="35">
        <f t="shared" si="75"/>
        <v>6.601796791965775E-2</v>
      </c>
      <c r="T4444" s="28"/>
    </row>
    <row r="4445" spans="2:20" x14ac:dyDescent="0.3">
      <c r="B4445" s="27"/>
      <c r="N4445" s="17">
        <v>4440</v>
      </c>
      <c r="O4445" s="4">
        <v>98.039936115278692</v>
      </c>
      <c r="P4445" s="35">
        <f t="shared" si="75"/>
        <v>7.3552922265596177E-3</v>
      </c>
      <c r="T4445" s="28"/>
    </row>
    <row r="4446" spans="2:20" x14ac:dyDescent="0.3">
      <c r="B4446" s="27"/>
      <c r="N4446" s="17">
        <v>4441</v>
      </c>
      <c r="O4446" s="4">
        <v>154.69891502718718</v>
      </c>
      <c r="P4446" s="35">
        <f t="shared" si="75"/>
        <v>0.58952338127909099</v>
      </c>
      <c r="T4446" s="28"/>
    </row>
    <row r="4447" spans="2:20" x14ac:dyDescent="0.3">
      <c r="B4447" s="27"/>
      <c r="N4447" s="17">
        <v>4442</v>
      </c>
      <c r="O4447" s="4">
        <v>160.47728247710268</v>
      </c>
      <c r="P4447" s="35">
        <f t="shared" si="75"/>
        <v>0.64889580910541755</v>
      </c>
      <c r="T4447" s="28"/>
    </row>
    <row r="4448" spans="2:20" x14ac:dyDescent="0.3">
      <c r="B4448" s="27"/>
      <c r="N4448" s="17">
        <v>4443</v>
      </c>
      <c r="O4448" s="4">
        <v>140.11698789092878</v>
      </c>
      <c r="P4448" s="35">
        <f t="shared" si="75"/>
        <v>0.4396948312655542</v>
      </c>
      <c r="T4448" s="28"/>
    </row>
    <row r="4449" spans="2:20" x14ac:dyDescent="0.3">
      <c r="B4449" s="27"/>
      <c r="N4449" s="17">
        <v>4444</v>
      </c>
      <c r="O4449" s="4">
        <v>67.163459527726133</v>
      </c>
      <c r="P4449" s="35">
        <f t="shared" si="75"/>
        <v>-0.30989891384725798</v>
      </c>
      <c r="T4449" s="28"/>
    </row>
    <row r="4450" spans="2:20" x14ac:dyDescent="0.3">
      <c r="B4450" s="27"/>
      <c r="N4450" s="17">
        <v>4445</v>
      </c>
      <c r="O4450" s="4">
        <v>93.861179162716496</v>
      </c>
      <c r="P4450" s="35">
        <f t="shared" si="75"/>
        <v>-3.5581220156949089E-2</v>
      </c>
      <c r="T4450" s="28"/>
    </row>
    <row r="4451" spans="2:20" x14ac:dyDescent="0.3">
      <c r="B4451" s="27"/>
      <c r="N4451" s="17">
        <v>4446</v>
      </c>
      <c r="O4451" s="4">
        <v>116.65639540503118</v>
      </c>
      <c r="P4451" s="35">
        <f t="shared" si="75"/>
        <v>0.19863845224414245</v>
      </c>
      <c r="T4451" s="28"/>
    </row>
    <row r="4452" spans="2:20" x14ac:dyDescent="0.3">
      <c r="B4452" s="27"/>
      <c r="N4452" s="17">
        <v>4447</v>
      </c>
      <c r="O4452" s="4">
        <v>108.79592870624224</v>
      </c>
      <c r="P4452" s="35">
        <f t="shared" si="75"/>
        <v>0.11787256191262396</v>
      </c>
      <c r="T4452" s="28"/>
    </row>
    <row r="4453" spans="2:20" x14ac:dyDescent="0.3">
      <c r="B4453" s="27"/>
      <c r="N4453" s="17">
        <v>4448</v>
      </c>
      <c r="O4453" s="4">
        <v>98.584740424461145</v>
      </c>
      <c r="P4453" s="35">
        <f t="shared" si="75"/>
        <v>1.2953128433199623E-2</v>
      </c>
      <c r="T4453" s="28"/>
    </row>
    <row r="4454" spans="2:20" x14ac:dyDescent="0.3">
      <c r="B4454" s="27"/>
      <c r="N4454" s="17">
        <v>4449</v>
      </c>
      <c r="O4454" s="4">
        <v>92.383891887489156</v>
      </c>
      <c r="P4454" s="35">
        <f t="shared" si="75"/>
        <v>-5.0760270794940054E-2</v>
      </c>
      <c r="T4454" s="28"/>
    </row>
    <row r="4455" spans="2:20" x14ac:dyDescent="0.3">
      <c r="B4455" s="27"/>
      <c r="N4455" s="17">
        <v>4450</v>
      </c>
      <c r="O4455" s="4">
        <v>72.267038270277283</v>
      </c>
      <c r="P4455" s="35">
        <f t="shared" si="75"/>
        <v>-0.25745990522164264</v>
      </c>
      <c r="T4455" s="28"/>
    </row>
    <row r="4456" spans="2:20" x14ac:dyDescent="0.3">
      <c r="B4456" s="27"/>
      <c r="N4456" s="17">
        <v>4451</v>
      </c>
      <c r="O4456" s="4">
        <v>82.927172706029822</v>
      </c>
      <c r="P4456" s="35">
        <f t="shared" si="75"/>
        <v>-0.14792757314142624</v>
      </c>
      <c r="T4456" s="28"/>
    </row>
    <row r="4457" spans="2:20" x14ac:dyDescent="0.3">
      <c r="B4457" s="27"/>
      <c r="N4457" s="17">
        <v>4452</v>
      </c>
      <c r="O4457" s="4">
        <v>103.96124944555071</v>
      </c>
      <c r="P4457" s="35">
        <f t="shared" si="75"/>
        <v>6.8196481608481463E-2</v>
      </c>
      <c r="T4457" s="28"/>
    </row>
    <row r="4458" spans="2:20" x14ac:dyDescent="0.3">
      <c r="B4458" s="27"/>
      <c r="N4458" s="17">
        <v>4453</v>
      </c>
      <c r="O4458" s="4">
        <v>95.32686287553733</v>
      </c>
      <c r="P4458" s="35">
        <f t="shared" si="75"/>
        <v>-2.0521395524829122E-2</v>
      </c>
      <c r="T4458" s="28"/>
    </row>
    <row r="4459" spans="2:20" x14ac:dyDescent="0.3">
      <c r="B4459" s="27"/>
      <c r="N4459" s="17">
        <v>4454</v>
      </c>
      <c r="O4459" s="4">
        <v>93.210780422449403</v>
      </c>
      <c r="P4459" s="35">
        <f t="shared" si="75"/>
        <v>-4.2264033702391957E-2</v>
      </c>
      <c r="T4459" s="28"/>
    </row>
    <row r="4460" spans="2:20" x14ac:dyDescent="0.3">
      <c r="B4460" s="27"/>
      <c r="N4460" s="17">
        <v>4455</v>
      </c>
      <c r="O4460" s="4">
        <v>123.2609253339272</v>
      </c>
      <c r="P4460" s="35">
        <f t="shared" si="75"/>
        <v>0.2664996569752347</v>
      </c>
      <c r="T4460" s="28"/>
    </row>
    <row r="4461" spans="2:20" x14ac:dyDescent="0.3">
      <c r="B4461" s="27"/>
      <c r="N4461" s="17">
        <v>4456</v>
      </c>
      <c r="O4461" s="4">
        <v>153.44797489995688</v>
      </c>
      <c r="P4461" s="35">
        <f t="shared" si="75"/>
        <v>0.57667003592457844</v>
      </c>
      <c r="T4461" s="28"/>
    </row>
    <row r="4462" spans="2:20" x14ac:dyDescent="0.3">
      <c r="B4462" s="27"/>
      <c r="N4462" s="17">
        <v>4457</v>
      </c>
      <c r="O4462" s="4">
        <v>94.504176265355454</v>
      </c>
      <c r="P4462" s="35">
        <f t="shared" si="75"/>
        <v>-2.8974458056777119E-2</v>
      </c>
      <c r="T4462" s="28"/>
    </row>
    <row r="4463" spans="2:20" x14ac:dyDescent="0.3">
      <c r="B4463" s="27"/>
      <c r="N4463" s="17">
        <v>4458</v>
      </c>
      <c r="O4463" s="4">
        <v>109.60485581403256</v>
      </c>
      <c r="P4463" s="35">
        <f t="shared" si="75"/>
        <v>0.12618424626643621</v>
      </c>
      <c r="T4463" s="28"/>
    </row>
    <row r="4464" spans="2:20" x14ac:dyDescent="0.3">
      <c r="B4464" s="27"/>
      <c r="N4464" s="17">
        <v>4459</v>
      </c>
      <c r="O4464" s="4">
        <v>115.88644084497172</v>
      </c>
      <c r="P4464" s="35">
        <f t="shared" si="75"/>
        <v>0.19072720881026406</v>
      </c>
      <c r="T4464" s="28"/>
    </row>
    <row r="4465" spans="2:20" x14ac:dyDescent="0.3">
      <c r="B4465" s="27"/>
      <c r="N4465" s="17">
        <v>4460</v>
      </c>
      <c r="O4465" s="4">
        <v>61.229288634887929</v>
      </c>
      <c r="P4465" s="35">
        <f t="shared" si="75"/>
        <v>-0.37087221402208115</v>
      </c>
      <c r="T4465" s="28"/>
    </row>
    <row r="4466" spans="2:20" x14ac:dyDescent="0.3">
      <c r="B4466" s="27"/>
      <c r="N4466" s="17">
        <v>4461</v>
      </c>
      <c r="O4466" s="4">
        <v>90.61051299479459</v>
      </c>
      <c r="P4466" s="35">
        <f t="shared" si="75"/>
        <v>-6.8981647546738523E-2</v>
      </c>
      <c r="T4466" s="28"/>
    </row>
    <row r="4467" spans="2:20" x14ac:dyDescent="0.3">
      <c r="B4467" s="27"/>
      <c r="N4467" s="17">
        <v>4462</v>
      </c>
      <c r="O4467" s="4">
        <v>146.77165766551292</v>
      </c>
      <c r="P4467" s="35">
        <f t="shared" si="75"/>
        <v>0.50807122032771268</v>
      </c>
      <c r="T4467" s="28"/>
    </row>
    <row r="4468" spans="2:20" x14ac:dyDescent="0.3">
      <c r="B4468" s="27"/>
      <c r="N4468" s="17">
        <v>4463</v>
      </c>
      <c r="O4468" s="4">
        <v>99.331727562406215</v>
      </c>
      <c r="P4468" s="35">
        <f t="shared" si="75"/>
        <v>2.0628382788214106E-2</v>
      </c>
      <c r="T4468" s="28"/>
    </row>
    <row r="4469" spans="2:20" x14ac:dyDescent="0.3">
      <c r="B4469" s="27"/>
      <c r="N4469" s="17">
        <v>4464</v>
      </c>
      <c r="O4469" s="4">
        <v>140.92985944391464</v>
      </c>
      <c r="P4469" s="35">
        <f t="shared" si="75"/>
        <v>0.44804704459051892</v>
      </c>
      <c r="T4469" s="28"/>
    </row>
    <row r="4470" spans="2:20" x14ac:dyDescent="0.3">
      <c r="B4470" s="27"/>
      <c r="N4470" s="17">
        <v>4465</v>
      </c>
      <c r="O4470" s="4">
        <v>101.44807694537742</v>
      </c>
      <c r="P4470" s="35">
        <f t="shared" si="75"/>
        <v>4.2373763656574415E-2</v>
      </c>
      <c r="T4470" s="28"/>
    </row>
    <row r="4471" spans="2:20" x14ac:dyDescent="0.3">
      <c r="B4471" s="27"/>
      <c r="N4471" s="17">
        <v>4466</v>
      </c>
      <c r="O4471" s="4">
        <v>102.06761331162723</v>
      </c>
      <c r="P4471" s="35">
        <f t="shared" si="75"/>
        <v>4.8739467899126421E-2</v>
      </c>
      <c r="T4471" s="28"/>
    </row>
    <row r="4472" spans="2:20" x14ac:dyDescent="0.3">
      <c r="B4472" s="27"/>
      <c r="N4472" s="17">
        <v>4467</v>
      </c>
      <c r="O4472" s="4">
        <v>128.58730517001041</v>
      </c>
      <c r="P4472" s="35">
        <f t="shared" si="75"/>
        <v>0.3212279353574059</v>
      </c>
      <c r="T4472" s="28"/>
    </row>
    <row r="4473" spans="2:20" x14ac:dyDescent="0.3">
      <c r="B4473" s="27"/>
      <c r="N4473" s="17">
        <v>4468</v>
      </c>
      <c r="O4473" s="4">
        <v>112.19162762769288</v>
      </c>
      <c r="P4473" s="35">
        <f t="shared" si="75"/>
        <v>0.15276319337233035</v>
      </c>
      <c r="T4473" s="28"/>
    </row>
    <row r="4474" spans="2:20" x14ac:dyDescent="0.3">
      <c r="B4474" s="27"/>
      <c r="N4474" s="17">
        <v>4469</v>
      </c>
      <c r="O4474" s="4">
        <v>138.89587566065427</v>
      </c>
      <c r="P4474" s="35">
        <f t="shared" si="75"/>
        <v>0.42714796601542582</v>
      </c>
      <c r="T4474" s="28"/>
    </row>
    <row r="4475" spans="2:20" x14ac:dyDescent="0.3">
      <c r="B4475" s="27"/>
      <c r="N4475" s="17">
        <v>4470</v>
      </c>
      <c r="O4475" s="4">
        <v>148.49166288719113</v>
      </c>
      <c r="P4475" s="35">
        <f t="shared" si="75"/>
        <v>0.52574418535981482</v>
      </c>
      <c r="T4475" s="28"/>
    </row>
    <row r="4476" spans="2:20" x14ac:dyDescent="0.3">
      <c r="B4476" s="27"/>
      <c r="N4476" s="17">
        <v>4471</v>
      </c>
      <c r="O4476" s="4">
        <v>136.45988909701833</v>
      </c>
      <c r="P4476" s="35">
        <f t="shared" si="75"/>
        <v>0.40211832958455251</v>
      </c>
      <c r="T4476" s="28"/>
    </row>
    <row r="4477" spans="2:20" x14ac:dyDescent="0.3">
      <c r="B4477" s="27"/>
      <c r="N4477" s="17">
        <v>4472</v>
      </c>
      <c r="O4477" s="4">
        <v>106.85304139875387</v>
      </c>
      <c r="P4477" s="35">
        <f t="shared" si="75"/>
        <v>9.7909494932481467E-2</v>
      </c>
      <c r="T4477" s="28"/>
    </row>
    <row r="4478" spans="2:20" x14ac:dyDescent="0.3">
      <c r="B4478" s="27"/>
      <c r="N4478" s="17">
        <v>4473</v>
      </c>
      <c r="O4478" s="4">
        <v>116.32152185528078</v>
      </c>
      <c r="P4478" s="35">
        <f t="shared" si="75"/>
        <v>0.19519764377430526</v>
      </c>
      <c r="T4478" s="28"/>
    </row>
    <row r="4479" spans="2:20" x14ac:dyDescent="0.3">
      <c r="B4479" s="27"/>
      <c r="N4479" s="17">
        <v>4474</v>
      </c>
      <c r="O4479" s="4">
        <v>98.959194263397961</v>
      </c>
      <c r="P4479" s="35">
        <f t="shared" si="75"/>
        <v>1.6800622335113369E-2</v>
      </c>
      <c r="T4479" s="28"/>
    </row>
    <row r="4480" spans="2:20" x14ac:dyDescent="0.3">
      <c r="B4480" s="27"/>
      <c r="N4480" s="17">
        <v>4475</v>
      </c>
      <c r="O4480" s="4">
        <v>99.19383455644963</v>
      </c>
      <c r="P4480" s="35">
        <f t="shared" si="75"/>
        <v>1.9211539256736687E-2</v>
      </c>
      <c r="T4480" s="28"/>
    </row>
    <row r="4481" spans="2:20" x14ac:dyDescent="0.3">
      <c r="B4481" s="27"/>
      <c r="N4481" s="17">
        <v>4476</v>
      </c>
      <c r="O4481" s="4">
        <v>99.44586827970997</v>
      </c>
      <c r="P4481" s="35">
        <f t="shared" si="75"/>
        <v>2.1801172777583977E-2</v>
      </c>
      <c r="T4481" s="28"/>
    </row>
    <row r="4482" spans="2:20" x14ac:dyDescent="0.3">
      <c r="B4482" s="27"/>
      <c r="N4482" s="17">
        <v>4477</v>
      </c>
      <c r="O4482" s="4">
        <v>90.097983186709357</v>
      </c>
      <c r="P4482" s="35">
        <f t="shared" si="75"/>
        <v>-7.4247864917498907E-2</v>
      </c>
      <c r="T4482" s="28"/>
    </row>
    <row r="4483" spans="2:20" x14ac:dyDescent="0.3">
      <c r="B4483" s="27"/>
      <c r="N4483" s="17">
        <v>4478</v>
      </c>
      <c r="O4483" s="4">
        <v>143.35482680463289</v>
      </c>
      <c r="P4483" s="35">
        <f t="shared" si="75"/>
        <v>0.4729634592791605</v>
      </c>
      <c r="T4483" s="28"/>
    </row>
    <row r="4484" spans="2:20" x14ac:dyDescent="0.3">
      <c r="B4484" s="27"/>
      <c r="N4484" s="17">
        <v>4479</v>
      </c>
      <c r="O4484" s="4">
        <v>75.101672176909545</v>
      </c>
      <c r="P4484" s="35">
        <f t="shared" si="75"/>
        <v>-0.22833418788117765</v>
      </c>
      <c r="T4484" s="28"/>
    </row>
    <row r="4485" spans="2:20" x14ac:dyDescent="0.3">
      <c r="B4485" s="27"/>
      <c r="N4485" s="17">
        <v>4480</v>
      </c>
      <c r="O4485" s="4">
        <v>141.44584166439091</v>
      </c>
      <c r="P4485" s="35">
        <f t="shared" si="75"/>
        <v>0.45334873532071707</v>
      </c>
      <c r="T4485" s="28"/>
    </row>
    <row r="4486" spans="2:20" x14ac:dyDescent="0.3">
      <c r="B4486" s="27"/>
      <c r="N4486" s="17">
        <v>4481</v>
      </c>
      <c r="O4486" s="4">
        <v>126.1409390319198</v>
      </c>
      <c r="P4486" s="35">
        <f t="shared" si="75"/>
        <v>0.29609164933380261</v>
      </c>
      <c r="T4486" s="28"/>
    </row>
    <row r="4487" spans="2:20" x14ac:dyDescent="0.3">
      <c r="B4487" s="27"/>
      <c r="N4487" s="17">
        <v>4482</v>
      </c>
      <c r="O4487" s="4">
        <v>102.59183914322271</v>
      </c>
      <c r="P4487" s="35">
        <f t="shared" ref="P4487:P4550" si="76">O4487/$D$6-1</f>
        <v>5.4125861308834899E-2</v>
      </c>
      <c r="T4487" s="28"/>
    </row>
    <row r="4488" spans="2:20" x14ac:dyDescent="0.3">
      <c r="B4488" s="27"/>
      <c r="N4488" s="17">
        <v>4483</v>
      </c>
      <c r="O4488" s="4">
        <v>120.39909189813413</v>
      </c>
      <c r="P4488" s="35">
        <f t="shared" si="76"/>
        <v>0.23709446587405636</v>
      </c>
      <c r="T4488" s="28"/>
    </row>
    <row r="4489" spans="2:20" x14ac:dyDescent="0.3">
      <c r="B4489" s="27"/>
      <c r="N4489" s="17">
        <v>4484</v>
      </c>
      <c r="O4489" s="4">
        <v>67.976272261890159</v>
      </c>
      <c r="P4489" s="35">
        <f t="shared" si="76"/>
        <v>-0.30154730488265702</v>
      </c>
      <c r="T4489" s="28"/>
    </row>
    <row r="4490" spans="2:20" x14ac:dyDescent="0.3">
      <c r="B4490" s="27"/>
      <c r="N4490" s="17">
        <v>4485</v>
      </c>
      <c r="O4490" s="4">
        <v>87.324829400147749</v>
      </c>
      <c r="P4490" s="35">
        <f t="shared" si="76"/>
        <v>-0.1027418771919073</v>
      </c>
      <c r="T4490" s="28"/>
    </row>
    <row r="4491" spans="2:20" x14ac:dyDescent="0.3">
      <c r="B4491" s="27"/>
      <c r="N4491" s="17">
        <v>4486</v>
      </c>
      <c r="O4491" s="4">
        <v>78.018343405599467</v>
      </c>
      <c r="P4491" s="35">
        <f t="shared" si="76"/>
        <v>-0.19836554128341788</v>
      </c>
      <c r="T4491" s="28"/>
    </row>
    <row r="4492" spans="2:20" x14ac:dyDescent="0.3">
      <c r="B4492" s="27"/>
      <c r="N4492" s="17">
        <v>4487</v>
      </c>
      <c r="O4492" s="4">
        <v>86.771613866646447</v>
      </c>
      <c r="P4492" s="35">
        <f t="shared" si="76"/>
        <v>-0.10842613829504788</v>
      </c>
      <c r="T4492" s="28"/>
    </row>
    <row r="4493" spans="2:20" x14ac:dyDescent="0.3">
      <c r="B4493" s="27"/>
      <c r="N4493" s="17">
        <v>4488</v>
      </c>
      <c r="O4493" s="4">
        <v>134.89989450326215</v>
      </c>
      <c r="P4493" s="35">
        <f t="shared" si="76"/>
        <v>0.38608946551004597</v>
      </c>
      <c r="T4493" s="28"/>
    </row>
    <row r="4494" spans="2:20" x14ac:dyDescent="0.3">
      <c r="B4494" s="27"/>
      <c r="N4494" s="17">
        <v>4489</v>
      </c>
      <c r="O4494" s="4">
        <v>84.458171312437514</v>
      </c>
      <c r="P4494" s="35">
        <f t="shared" si="76"/>
        <v>-0.1321966413429515</v>
      </c>
      <c r="T4494" s="28"/>
    </row>
    <row r="4495" spans="2:20" x14ac:dyDescent="0.3">
      <c r="B4495" s="27"/>
      <c r="N4495" s="17">
        <v>4490</v>
      </c>
      <c r="O4495" s="4">
        <v>132.79398100553419</v>
      </c>
      <c r="P4495" s="35">
        <f t="shared" si="76"/>
        <v>0.36445131282486698</v>
      </c>
      <c r="T4495" s="28"/>
    </row>
    <row r="4496" spans="2:20" x14ac:dyDescent="0.3">
      <c r="B4496" s="27"/>
      <c r="N4496" s="17">
        <v>4491</v>
      </c>
      <c r="O4496" s="4">
        <v>98.359090782999473</v>
      </c>
      <c r="P4496" s="35">
        <f t="shared" si="76"/>
        <v>1.0634589993433918E-2</v>
      </c>
      <c r="T4496" s="28"/>
    </row>
    <row r="4497" spans="2:20" x14ac:dyDescent="0.3">
      <c r="B4497" s="27"/>
      <c r="N4497" s="17">
        <v>4492</v>
      </c>
      <c r="O4497" s="4">
        <v>96.954036629795525</v>
      </c>
      <c r="P4497" s="35">
        <f t="shared" si="76"/>
        <v>-3.8022690374679424E-3</v>
      </c>
      <c r="T4497" s="28"/>
    </row>
    <row r="4498" spans="2:20" x14ac:dyDescent="0.3">
      <c r="B4498" s="27"/>
      <c r="N4498" s="17">
        <v>4493</v>
      </c>
      <c r="O4498" s="4">
        <v>90.86693803973705</v>
      </c>
      <c r="P4498" s="35">
        <f t="shared" si="76"/>
        <v>-6.6346893421863395E-2</v>
      </c>
      <c r="T4498" s="28"/>
    </row>
    <row r="4499" spans="2:20" x14ac:dyDescent="0.3">
      <c r="B4499" s="27"/>
      <c r="N4499" s="17">
        <v>4494</v>
      </c>
      <c r="O4499" s="4">
        <v>87.615182943702834</v>
      </c>
      <c r="P4499" s="35">
        <f t="shared" si="76"/>
        <v>-9.9758509491901459E-2</v>
      </c>
      <c r="T4499" s="28"/>
    </row>
    <row r="4500" spans="2:20" x14ac:dyDescent="0.3">
      <c r="B4500" s="27"/>
      <c r="N4500" s="17">
        <v>4495</v>
      </c>
      <c r="O4500" s="4">
        <v>112.32027532952418</v>
      </c>
      <c r="P4500" s="35">
        <f t="shared" si="76"/>
        <v>0.15408504188027061</v>
      </c>
      <c r="T4500" s="28"/>
    </row>
    <row r="4501" spans="2:20" x14ac:dyDescent="0.3">
      <c r="B4501" s="27"/>
      <c r="N4501" s="17">
        <v>4496</v>
      </c>
      <c r="O4501" s="4">
        <v>170.86397684535453</v>
      </c>
      <c r="P4501" s="35">
        <f t="shared" si="76"/>
        <v>0.7556185585806463</v>
      </c>
      <c r="T4501" s="28"/>
    </row>
    <row r="4502" spans="2:20" x14ac:dyDescent="0.3">
      <c r="B4502" s="27"/>
      <c r="N4502" s="17">
        <v>4497</v>
      </c>
      <c r="O4502" s="4">
        <v>111.15004279196056</v>
      </c>
      <c r="P4502" s="35">
        <f t="shared" si="76"/>
        <v>0.14206096285124814</v>
      </c>
      <c r="T4502" s="28"/>
    </row>
    <row r="4503" spans="2:20" x14ac:dyDescent="0.3">
      <c r="B4503" s="27"/>
      <c r="N4503" s="17">
        <v>4498</v>
      </c>
      <c r="O4503" s="4">
        <v>85.96945686497871</v>
      </c>
      <c r="P4503" s="35">
        <f t="shared" si="76"/>
        <v>-0.11666826015726994</v>
      </c>
      <c r="T4503" s="28"/>
    </row>
    <row r="4504" spans="2:20" x14ac:dyDescent="0.3">
      <c r="B4504" s="27"/>
      <c r="N4504" s="17">
        <v>4499</v>
      </c>
      <c r="O4504" s="4">
        <v>74.850331386442377</v>
      </c>
      <c r="P4504" s="35">
        <f t="shared" si="76"/>
        <v>-0.23091670155327759</v>
      </c>
      <c r="T4504" s="28"/>
    </row>
    <row r="4505" spans="2:20" x14ac:dyDescent="0.3">
      <c r="B4505" s="27"/>
      <c r="N4505" s="17">
        <v>4500</v>
      </c>
      <c r="O4505" s="4">
        <v>142.44543824297367</v>
      </c>
      <c r="P4505" s="35">
        <f t="shared" si="76"/>
        <v>0.46361953866296823</v>
      </c>
      <c r="T4505" s="28"/>
    </row>
    <row r="4506" spans="2:20" x14ac:dyDescent="0.3">
      <c r="B4506" s="27"/>
      <c r="N4506" s="17">
        <v>4501</v>
      </c>
      <c r="O4506" s="4">
        <v>120.86980280234472</v>
      </c>
      <c r="P4506" s="35">
        <f t="shared" si="76"/>
        <v>0.24193099616216007</v>
      </c>
      <c r="T4506" s="28"/>
    </row>
    <row r="4507" spans="2:20" x14ac:dyDescent="0.3">
      <c r="B4507" s="27"/>
      <c r="N4507" s="17">
        <v>4502</v>
      </c>
      <c r="O4507" s="4">
        <v>104.01084490507191</v>
      </c>
      <c r="P4507" s="35">
        <f t="shared" si="76"/>
        <v>6.8706072399731477E-2</v>
      </c>
      <c r="T4507" s="28"/>
    </row>
    <row r="4508" spans="2:20" x14ac:dyDescent="0.3">
      <c r="B4508" s="27"/>
      <c r="N4508" s="17">
        <v>4503</v>
      </c>
      <c r="O4508" s="4">
        <v>197.16623870263135</v>
      </c>
      <c r="P4508" s="35">
        <f t="shared" si="76"/>
        <v>1.0258729439803065</v>
      </c>
      <c r="T4508" s="28"/>
    </row>
    <row r="4509" spans="2:20" x14ac:dyDescent="0.3">
      <c r="B4509" s="27"/>
      <c r="N4509" s="17">
        <v>4504</v>
      </c>
      <c r="O4509" s="4">
        <v>114.78428908039157</v>
      </c>
      <c r="P4509" s="35">
        <f t="shared" si="76"/>
        <v>0.1794026562158888</v>
      </c>
      <c r="T4509" s="28"/>
    </row>
    <row r="4510" spans="2:20" x14ac:dyDescent="0.3">
      <c r="B4510" s="27"/>
      <c r="N4510" s="17">
        <v>4505</v>
      </c>
      <c r="O4510" s="4">
        <v>100.5497231467433</v>
      </c>
      <c r="P4510" s="35">
        <f t="shared" si="76"/>
        <v>3.3143224661915882E-2</v>
      </c>
      <c r="T4510" s="28"/>
    </row>
    <row r="4511" spans="2:20" x14ac:dyDescent="0.3">
      <c r="B4511" s="27"/>
      <c r="N4511" s="17">
        <v>4506</v>
      </c>
      <c r="O4511" s="4">
        <v>160.40022758633913</v>
      </c>
      <c r="P4511" s="35">
        <f t="shared" si="76"/>
        <v>0.64810407407295778</v>
      </c>
      <c r="T4511" s="28"/>
    </row>
    <row r="4512" spans="2:20" x14ac:dyDescent="0.3">
      <c r="B4512" s="27"/>
      <c r="N4512" s="17">
        <v>4507</v>
      </c>
      <c r="O4512" s="4">
        <v>89.66229032901208</v>
      </c>
      <c r="P4512" s="35">
        <f t="shared" si="76"/>
        <v>-7.8724586581929601E-2</v>
      </c>
      <c r="T4512" s="28"/>
    </row>
    <row r="4513" spans="2:20" x14ac:dyDescent="0.3">
      <c r="B4513" s="27"/>
      <c r="N4513" s="17">
        <v>4508</v>
      </c>
      <c r="O4513" s="4">
        <v>92.339190580372318</v>
      </c>
      <c r="P4513" s="35">
        <f t="shared" si="76"/>
        <v>-5.1219574422398995E-2</v>
      </c>
      <c r="T4513" s="28"/>
    </row>
    <row r="4514" spans="2:20" x14ac:dyDescent="0.3">
      <c r="B4514" s="27"/>
      <c r="N4514" s="17">
        <v>4509</v>
      </c>
      <c r="O4514" s="4">
        <v>147.08420711076599</v>
      </c>
      <c r="P4514" s="35">
        <f t="shared" si="76"/>
        <v>0.51128264977405524</v>
      </c>
      <c r="T4514" s="28"/>
    </row>
    <row r="4515" spans="2:20" x14ac:dyDescent="0.3">
      <c r="B4515" s="27"/>
      <c r="N4515" s="17">
        <v>4510</v>
      </c>
      <c r="O4515" s="4">
        <v>118.07480391626817</v>
      </c>
      <c r="P4515" s="35">
        <f t="shared" si="76"/>
        <v>0.21321252661577095</v>
      </c>
      <c r="T4515" s="28"/>
    </row>
    <row r="4516" spans="2:20" x14ac:dyDescent="0.3">
      <c r="B4516" s="27"/>
      <c r="N4516" s="17">
        <v>4511</v>
      </c>
      <c r="O4516" s="4">
        <v>103.95475885910774</v>
      </c>
      <c r="P4516" s="35">
        <f t="shared" si="76"/>
        <v>6.8129791167197418E-2</v>
      </c>
      <c r="T4516" s="28"/>
    </row>
    <row r="4517" spans="2:20" x14ac:dyDescent="0.3">
      <c r="B4517" s="27"/>
      <c r="N4517" s="17">
        <v>4512</v>
      </c>
      <c r="O4517" s="4">
        <v>133.3211125480311</v>
      </c>
      <c r="P4517" s="35">
        <f t="shared" si="76"/>
        <v>0.36986756226437523</v>
      </c>
      <c r="T4517" s="28"/>
    </row>
    <row r="4518" spans="2:20" x14ac:dyDescent="0.3">
      <c r="B4518" s="27"/>
      <c r="N4518" s="17">
        <v>4513</v>
      </c>
      <c r="O4518" s="4">
        <v>111.77178640065742</v>
      </c>
      <c r="P4518" s="35">
        <f t="shared" si="76"/>
        <v>0.14844934639621865</v>
      </c>
      <c r="T4518" s="28"/>
    </row>
    <row r="4519" spans="2:20" x14ac:dyDescent="0.3">
      <c r="B4519" s="27"/>
      <c r="N4519" s="17">
        <v>4514</v>
      </c>
      <c r="O4519" s="4">
        <v>116.50125994160098</v>
      </c>
      <c r="P4519" s="35">
        <f t="shared" si="76"/>
        <v>0.19704444335051496</v>
      </c>
      <c r="T4519" s="28"/>
    </row>
    <row r="4520" spans="2:20" x14ac:dyDescent="0.3">
      <c r="B4520" s="27"/>
      <c r="N4520" s="17">
        <v>4515</v>
      </c>
      <c r="O4520" s="4">
        <v>106.610052956537</v>
      </c>
      <c r="P4520" s="35">
        <f t="shared" si="76"/>
        <v>9.5412801208311304E-2</v>
      </c>
      <c r="T4520" s="28"/>
    </row>
    <row r="4521" spans="2:20" x14ac:dyDescent="0.3">
      <c r="B4521" s="27"/>
      <c r="N4521" s="17">
        <v>4516</v>
      </c>
      <c r="O4521" s="4">
        <v>102.116578057475</v>
      </c>
      <c r="P4521" s="35">
        <f t="shared" si="76"/>
        <v>4.9242578139878646E-2</v>
      </c>
      <c r="T4521" s="28"/>
    </row>
    <row r="4522" spans="2:20" x14ac:dyDescent="0.3">
      <c r="B4522" s="27"/>
      <c r="N4522" s="17">
        <v>4517</v>
      </c>
      <c r="O4522" s="4">
        <v>117.967333810122</v>
      </c>
      <c r="P4522" s="35">
        <f t="shared" si="76"/>
        <v>0.21210827681235211</v>
      </c>
      <c r="T4522" s="28"/>
    </row>
    <row r="4523" spans="2:20" x14ac:dyDescent="0.3">
      <c r="B4523" s="27"/>
      <c r="N4523" s="17">
        <v>4518</v>
      </c>
      <c r="O4523" s="4">
        <v>117.43762921902163</v>
      </c>
      <c r="P4523" s="35">
        <f t="shared" si="76"/>
        <v>0.20666558943101565</v>
      </c>
      <c r="T4523" s="28"/>
    </row>
    <row r="4524" spans="2:20" x14ac:dyDescent="0.3">
      <c r="B4524" s="27"/>
      <c r="N4524" s="17">
        <v>4519</v>
      </c>
      <c r="O4524" s="4">
        <v>120.04344641792393</v>
      </c>
      <c r="P4524" s="35">
        <f t="shared" si="76"/>
        <v>0.23344022688898658</v>
      </c>
      <c r="T4524" s="28"/>
    </row>
    <row r="4525" spans="2:20" x14ac:dyDescent="0.3">
      <c r="B4525" s="27"/>
      <c r="N4525" s="17">
        <v>4520</v>
      </c>
      <c r="O4525" s="4">
        <v>118.85646064358995</v>
      </c>
      <c r="P4525" s="35">
        <f t="shared" si="76"/>
        <v>0.2212440092153336</v>
      </c>
      <c r="T4525" s="28"/>
    </row>
    <row r="4526" spans="2:20" x14ac:dyDescent="0.3">
      <c r="B4526" s="27"/>
      <c r="N4526" s="17">
        <v>4521</v>
      </c>
      <c r="O4526" s="4">
        <v>105.20090637686225</v>
      </c>
      <c r="P4526" s="35">
        <f t="shared" si="76"/>
        <v>8.0933892706277932E-2</v>
      </c>
      <c r="T4526" s="28"/>
    </row>
    <row r="4527" spans="2:20" x14ac:dyDescent="0.3">
      <c r="B4527" s="27"/>
      <c r="N4527" s="17">
        <v>4522</v>
      </c>
      <c r="O4527" s="4">
        <v>126.05018054801815</v>
      </c>
      <c r="P4527" s="35">
        <f t="shared" si="76"/>
        <v>0.29515911058790545</v>
      </c>
      <c r="T4527" s="28"/>
    </row>
    <row r="4528" spans="2:20" x14ac:dyDescent="0.3">
      <c r="B4528" s="27"/>
      <c r="N4528" s="17">
        <v>4523</v>
      </c>
      <c r="O4528" s="4">
        <v>138.99378677486376</v>
      </c>
      <c r="P4528" s="35">
        <f t="shared" si="76"/>
        <v>0.4281539976692077</v>
      </c>
      <c r="T4528" s="28"/>
    </row>
    <row r="4529" spans="2:20" x14ac:dyDescent="0.3">
      <c r="B4529" s="27"/>
      <c r="N4529" s="17">
        <v>4524</v>
      </c>
      <c r="O4529" s="4">
        <v>103.08765119442545</v>
      </c>
      <c r="P4529" s="35">
        <f t="shared" si="76"/>
        <v>5.9220304588984529E-2</v>
      </c>
      <c r="T4529" s="28"/>
    </row>
    <row r="4530" spans="2:20" x14ac:dyDescent="0.3">
      <c r="B4530" s="27"/>
      <c r="N4530" s="17">
        <v>4525</v>
      </c>
      <c r="O4530" s="4">
        <v>95.3275580365667</v>
      </c>
      <c r="P4530" s="35">
        <f t="shared" si="76"/>
        <v>-2.0514252781069442E-2</v>
      </c>
      <c r="T4530" s="28"/>
    </row>
    <row r="4531" spans="2:20" x14ac:dyDescent="0.3">
      <c r="B4531" s="27"/>
      <c r="N4531" s="17">
        <v>4526</v>
      </c>
      <c r="O4531" s="4">
        <v>68.198261310371436</v>
      </c>
      <c r="P4531" s="35">
        <f t="shared" si="76"/>
        <v>-0.29926637884715845</v>
      </c>
      <c r="T4531" s="28"/>
    </row>
    <row r="4532" spans="2:20" x14ac:dyDescent="0.3">
      <c r="B4532" s="27"/>
      <c r="N4532" s="17">
        <v>4527</v>
      </c>
      <c r="O4532" s="4">
        <v>75.925317129580705</v>
      </c>
      <c r="P4532" s="35">
        <f t="shared" si="76"/>
        <v>-0.21987127842952936</v>
      </c>
      <c r="T4532" s="28"/>
    </row>
    <row r="4533" spans="2:20" x14ac:dyDescent="0.3">
      <c r="B4533" s="27"/>
      <c r="N4533" s="17">
        <v>4528</v>
      </c>
      <c r="O4533" s="4">
        <v>111.33075846401758</v>
      </c>
      <c r="P4533" s="35">
        <f t="shared" si="76"/>
        <v>0.14391780707053492</v>
      </c>
      <c r="T4533" s="28"/>
    </row>
    <row r="4534" spans="2:20" x14ac:dyDescent="0.3">
      <c r="B4534" s="27"/>
      <c r="N4534" s="17">
        <v>4529</v>
      </c>
      <c r="O4534" s="4">
        <v>100.00452668857464</v>
      </c>
      <c r="P4534" s="35">
        <f t="shared" si="76"/>
        <v>2.7541359144647615E-2</v>
      </c>
      <c r="T4534" s="28"/>
    </row>
    <row r="4535" spans="2:20" x14ac:dyDescent="0.3">
      <c r="B4535" s="27"/>
      <c r="N4535" s="17">
        <v>4530</v>
      </c>
      <c r="O4535" s="4">
        <v>103.40174086554478</v>
      </c>
      <c r="P4535" s="35">
        <f t="shared" si="76"/>
        <v>6.2447559776745321E-2</v>
      </c>
      <c r="T4535" s="28"/>
    </row>
    <row r="4536" spans="2:20" x14ac:dyDescent="0.3">
      <c r="B4536" s="27"/>
      <c r="N4536" s="17">
        <v>4531</v>
      </c>
      <c r="O4536" s="4">
        <v>134.78018345747407</v>
      </c>
      <c r="P4536" s="35">
        <f t="shared" si="76"/>
        <v>0.38485944068250211</v>
      </c>
      <c r="T4536" s="28"/>
    </row>
    <row r="4537" spans="2:20" x14ac:dyDescent="0.3">
      <c r="B4537" s="27"/>
      <c r="N4537" s="17">
        <v>4532</v>
      </c>
      <c r="O4537" s="4">
        <v>114.93231656835322</v>
      </c>
      <c r="P4537" s="35">
        <f t="shared" si="76"/>
        <v>0.18092363102780462</v>
      </c>
      <c r="T4537" s="28"/>
    </row>
    <row r="4538" spans="2:20" x14ac:dyDescent="0.3">
      <c r="B4538" s="27"/>
      <c r="N4538" s="17">
        <v>4533</v>
      </c>
      <c r="O4538" s="4">
        <v>106.24284158223156</v>
      </c>
      <c r="P4538" s="35">
        <f t="shared" si="76"/>
        <v>9.1639723257328054E-2</v>
      </c>
      <c r="T4538" s="28"/>
    </row>
    <row r="4539" spans="2:20" x14ac:dyDescent="0.3">
      <c r="B4539" s="27"/>
      <c r="N4539" s="17">
        <v>4534</v>
      </c>
      <c r="O4539" s="4">
        <v>113.63672937117963</v>
      </c>
      <c r="P4539" s="35">
        <f t="shared" si="76"/>
        <v>0.16761153932999706</v>
      </c>
      <c r="T4539" s="28"/>
    </row>
    <row r="4540" spans="2:20" x14ac:dyDescent="0.3">
      <c r="B4540" s="27"/>
      <c r="N4540" s="17">
        <v>4535</v>
      </c>
      <c r="O4540" s="4">
        <v>114.4393147063016</v>
      </c>
      <c r="P4540" s="35">
        <f t="shared" si="76"/>
        <v>0.17585806229639211</v>
      </c>
      <c r="T4540" s="28"/>
    </row>
    <row r="4541" spans="2:20" x14ac:dyDescent="0.3">
      <c r="B4541" s="27"/>
      <c r="N4541" s="17">
        <v>4536</v>
      </c>
      <c r="O4541" s="4">
        <v>86.416963881429467</v>
      </c>
      <c r="P4541" s="35">
        <f t="shared" si="76"/>
        <v>-0.11207014862035369</v>
      </c>
      <c r="T4541" s="28"/>
    </row>
    <row r="4542" spans="2:20" x14ac:dyDescent="0.3">
      <c r="B4542" s="27"/>
      <c r="N4542" s="17">
        <v>4537</v>
      </c>
      <c r="O4542" s="4">
        <v>98.590572327243862</v>
      </c>
      <c r="P4542" s="35">
        <f t="shared" si="76"/>
        <v>1.3013050933811998E-2</v>
      </c>
      <c r="T4542" s="28"/>
    </row>
    <row r="4543" spans="2:20" x14ac:dyDescent="0.3">
      <c r="B4543" s="27"/>
      <c r="N4543" s="17">
        <v>4538</v>
      </c>
      <c r="O4543" s="4">
        <v>94.139429675757938</v>
      </c>
      <c r="P4543" s="35">
        <f t="shared" si="76"/>
        <v>-3.2722210471880842E-2</v>
      </c>
      <c r="T4543" s="28"/>
    </row>
    <row r="4544" spans="2:20" x14ac:dyDescent="0.3">
      <c r="B4544" s="27"/>
      <c r="N4544" s="17">
        <v>4539</v>
      </c>
      <c r="O4544" s="4">
        <v>100.40186950437875</v>
      </c>
      <c r="P4544" s="35">
        <f t="shared" si="76"/>
        <v>3.1624036104553221E-2</v>
      </c>
      <c r="T4544" s="28"/>
    </row>
    <row r="4545" spans="2:20" x14ac:dyDescent="0.3">
      <c r="B4545" s="27"/>
      <c r="N4545" s="17">
        <v>4540</v>
      </c>
      <c r="O4545" s="4">
        <v>132.84363366782685</v>
      </c>
      <c r="P4545" s="35">
        <f t="shared" si="76"/>
        <v>0.36496149137164635</v>
      </c>
      <c r="T4545" s="28"/>
    </row>
    <row r="4546" spans="2:20" x14ac:dyDescent="0.3">
      <c r="B4546" s="27"/>
      <c r="N4546" s="17">
        <v>4541</v>
      </c>
      <c r="O4546" s="4">
        <v>153.35538056830657</v>
      </c>
      <c r="P4546" s="35">
        <f t="shared" si="76"/>
        <v>0.57571863393765299</v>
      </c>
      <c r="T4546" s="28"/>
    </row>
    <row r="4547" spans="2:20" x14ac:dyDescent="0.3">
      <c r="B4547" s="27"/>
      <c r="N4547" s="17">
        <v>4542</v>
      </c>
      <c r="O4547" s="4">
        <v>112.14330785653952</v>
      </c>
      <c r="P4547" s="35">
        <f t="shared" si="76"/>
        <v>0.15226671021333194</v>
      </c>
      <c r="T4547" s="28"/>
    </row>
    <row r="4548" spans="2:20" x14ac:dyDescent="0.3">
      <c r="B4548" s="27"/>
      <c r="N4548" s="17">
        <v>4543</v>
      </c>
      <c r="O4548" s="4">
        <v>107.13574357269378</v>
      </c>
      <c r="P4548" s="35">
        <f t="shared" si="76"/>
        <v>0.10081424520391646</v>
      </c>
      <c r="T4548" s="28"/>
    </row>
    <row r="4549" spans="2:20" x14ac:dyDescent="0.3">
      <c r="B4549" s="27"/>
      <c r="N4549" s="17">
        <v>4544</v>
      </c>
      <c r="O4549" s="4">
        <v>104.48803263706355</v>
      </c>
      <c r="P4549" s="35">
        <f t="shared" si="76"/>
        <v>7.3609151759576719E-2</v>
      </c>
      <c r="T4549" s="28"/>
    </row>
    <row r="4550" spans="2:20" x14ac:dyDescent="0.3">
      <c r="B4550" s="27"/>
      <c r="N4550" s="17">
        <v>4545</v>
      </c>
      <c r="O4550" s="4">
        <v>145.38884161088657</v>
      </c>
      <c r="P4550" s="35">
        <f t="shared" si="76"/>
        <v>0.4938628566139116</v>
      </c>
      <c r="T4550" s="28"/>
    </row>
    <row r="4551" spans="2:20" x14ac:dyDescent="0.3">
      <c r="B4551" s="27"/>
      <c r="N4551" s="17">
        <v>4546</v>
      </c>
      <c r="O4551" s="4">
        <v>135.18546288352056</v>
      </c>
      <c r="P4551" s="35">
        <f t="shared" ref="P4551:P4614" si="77">O4551/$D$6-1</f>
        <v>0.38902366590372672</v>
      </c>
      <c r="T4551" s="28"/>
    </row>
    <row r="4552" spans="2:20" x14ac:dyDescent="0.3">
      <c r="B4552" s="27"/>
      <c r="N4552" s="17">
        <v>4547</v>
      </c>
      <c r="O4552" s="4">
        <v>112.45532680556984</v>
      </c>
      <c r="P4552" s="35">
        <f t="shared" si="77"/>
        <v>0.15547268883831866</v>
      </c>
      <c r="T4552" s="28"/>
    </row>
    <row r="4553" spans="2:20" x14ac:dyDescent="0.3">
      <c r="B4553" s="27"/>
      <c r="N4553" s="17">
        <v>4548</v>
      </c>
      <c r="O4553" s="4">
        <v>125.38612033887892</v>
      </c>
      <c r="P4553" s="35">
        <f t="shared" si="77"/>
        <v>0.28833592615368775</v>
      </c>
      <c r="T4553" s="28"/>
    </row>
    <row r="4554" spans="2:20" x14ac:dyDescent="0.3">
      <c r="B4554" s="27"/>
      <c r="N4554" s="17">
        <v>4549</v>
      </c>
      <c r="O4554" s="4">
        <v>147.03641193082197</v>
      </c>
      <c r="P4554" s="35">
        <f t="shared" si="77"/>
        <v>0.51079155676270416</v>
      </c>
      <c r="T4554" s="28"/>
    </row>
    <row r="4555" spans="2:20" x14ac:dyDescent="0.3">
      <c r="B4555" s="27"/>
      <c r="N4555" s="17">
        <v>4550</v>
      </c>
      <c r="O4555" s="4">
        <v>122.42906098471063</v>
      </c>
      <c r="P4555" s="35">
        <f t="shared" si="77"/>
        <v>0.25795229364757399</v>
      </c>
      <c r="T4555" s="28"/>
    </row>
    <row r="4556" spans="2:20" x14ac:dyDescent="0.3">
      <c r="B4556" s="27"/>
      <c r="N4556" s="17">
        <v>4551</v>
      </c>
      <c r="O4556" s="4">
        <v>96.972509595157561</v>
      </c>
      <c r="P4556" s="35">
        <f t="shared" si="77"/>
        <v>-3.6124602701643749E-3</v>
      </c>
      <c r="T4556" s="28"/>
    </row>
    <row r="4557" spans="2:20" x14ac:dyDescent="0.3">
      <c r="B4557" s="27"/>
      <c r="N4557" s="17">
        <v>4552</v>
      </c>
      <c r="O4557" s="4">
        <v>121.47426414558451</v>
      </c>
      <c r="P4557" s="35">
        <f t="shared" si="77"/>
        <v>0.24814180532000174</v>
      </c>
      <c r="T4557" s="28"/>
    </row>
    <row r="4558" spans="2:20" x14ac:dyDescent="0.3">
      <c r="B4558" s="27"/>
      <c r="N4558" s="17">
        <v>4553</v>
      </c>
      <c r="O4558" s="4">
        <v>114.35510389324445</v>
      </c>
      <c r="P4558" s="35">
        <f t="shared" si="77"/>
        <v>0.17499280053106325</v>
      </c>
      <c r="T4558" s="28"/>
    </row>
    <row r="4559" spans="2:20" x14ac:dyDescent="0.3">
      <c r="B4559" s="27"/>
      <c r="N4559" s="17">
        <v>4554</v>
      </c>
      <c r="O4559" s="4">
        <v>106.56389632136242</v>
      </c>
      <c r="P4559" s="35">
        <f t="shared" si="77"/>
        <v>9.4938544160042548E-2</v>
      </c>
      <c r="T4559" s="28"/>
    </row>
    <row r="4560" spans="2:20" x14ac:dyDescent="0.3">
      <c r="B4560" s="27"/>
      <c r="N4560" s="17">
        <v>4555</v>
      </c>
      <c r="O4560" s="4">
        <v>125.4788360897594</v>
      </c>
      <c r="P4560" s="35">
        <f t="shared" si="77"/>
        <v>0.28928857571694699</v>
      </c>
      <c r="T4560" s="28"/>
    </row>
    <row r="4561" spans="2:20" x14ac:dyDescent="0.3">
      <c r="B4561" s="27"/>
      <c r="N4561" s="17">
        <v>4556</v>
      </c>
      <c r="O4561" s="4">
        <v>134.65107684252109</v>
      </c>
      <c r="P4561" s="35">
        <f t="shared" si="77"/>
        <v>0.38353287686588144</v>
      </c>
      <c r="T4561" s="28"/>
    </row>
    <row r="4562" spans="2:20" x14ac:dyDescent="0.3">
      <c r="B4562" s="27"/>
      <c r="N4562" s="17">
        <v>4557</v>
      </c>
      <c r="O4562" s="4">
        <v>77.474967544123245</v>
      </c>
      <c r="P4562" s="35">
        <f t="shared" si="77"/>
        <v>-0.20394870026347489</v>
      </c>
      <c r="T4562" s="28"/>
    </row>
    <row r="4563" spans="2:20" x14ac:dyDescent="0.3">
      <c r="B4563" s="27"/>
      <c r="N4563" s="17">
        <v>4558</v>
      </c>
      <c r="O4563" s="4">
        <v>96.624705193098123</v>
      </c>
      <c r="P4563" s="35">
        <f t="shared" si="77"/>
        <v>-7.1861325812345722E-3</v>
      </c>
      <c r="T4563" s="28"/>
    </row>
    <row r="4564" spans="2:20" x14ac:dyDescent="0.3">
      <c r="B4564" s="27"/>
      <c r="N4564" s="17">
        <v>4559</v>
      </c>
      <c r="O4564" s="4">
        <v>101.11709192129027</v>
      </c>
      <c r="P4564" s="35">
        <f t="shared" si="77"/>
        <v>3.8972909587576599E-2</v>
      </c>
      <c r="T4564" s="28"/>
    </row>
    <row r="4565" spans="2:20" x14ac:dyDescent="0.3">
      <c r="B4565" s="27"/>
      <c r="N4565" s="17">
        <v>4560</v>
      </c>
      <c r="O4565" s="4">
        <v>120.65084487811652</v>
      </c>
      <c r="P4565" s="35">
        <f t="shared" si="77"/>
        <v>0.23968121477218784</v>
      </c>
      <c r="T4565" s="28"/>
    </row>
    <row r="4566" spans="2:20" x14ac:dyDescent="0.3">
      <c r="B4566" s="27"/>
      <c r="N4566" s="17">
        <v>4561</v>
      </c>
      <c r="O4566" s="4">
        <v>107.85594118032286</v>
      </c>
      <c r="P4566" s="35">
        <f t="shared" si="77"/>
        <v>0.1082142385152236</v>
      </c>
      <c r="T4566" s="28"/>
    </row>
    <row r="4567" spans="2:20" x14ac:dyDescent="0.3">
      <c r="B4567" s="27"/>
      <c r="N4567" s="17">
        <v>4562</v>
      </c>
      <c r="O4567" s="4">
        <v>164.06157072613297</v>
      </c>
      <c r="P4567" s="35">
        <f t="shared" si="77"/>
        <v>0.68572418618922781</v>
      </c>
      <c r="T4567" s="28"/>
    </row>
    <row r="4568" spans="2:20" x14ac:dyDescent="0.3">
      <c r="B4568" s="27"/>
      <c r="N4568" s="17">
        <v>4563</v>
      </c>
      <c r="O4568" s="4">
        <v>144.82171856513705</v>
      </c>
      <c r="P4568" s="35">
        <f t="shared" si="77"/>
        <v>0.48803569653898382</v>
      </c>
      <c r="T4568" s="28"/>
    </row>
    <row r="4569" spans="2:20" x14ac:dyDescent="0.3">
      <c r="B4569" s="27"/>
      <c r="N4569" s="17">
        <v>4564</v>
      </c>
      <c r="O4569" s="4">
        <v>159.81911207877971</v>
      </c>
      <c r="P4569" s="35">
        <f t="shared" si="77"/>
        <v>0.64213314217387341</v>
      </c>
      <c r="T4569" s="28"/>
    </row>
    <row r="4570" spans="2:20" x14ac:dyDescent="0.3">
      <c r="B4570" s="27"/>
      <c r="N4570" s="17">
        <v>4565</v>
      </c>
      <c r="O4570" s="4">
        <v>101.26736039237373</v>
      </c>
      <c r="P4570" s="35">
        <f t="shared" si="77"/>
        <v>4.0516910385605787E-2</v>
      </c>
      <c r="T4570" s="28"/>
    </row>
    <row r="4571" spans="2:20" x14ac:dyDescent="0.3">
      <c r="B4571" s="27"/>
      <c r="N4571" s="17">
        <v>4566</v>
      </c>
      <c r="O4571" s="4">
        <v>153.30544144644537</v>
      </c>
      <c r="P4571" s="35">
        <f t="shared" si="77"/>
        <v>0.57520551203356618</v>
      </c>
      <c r="T4571" s="28"/>
    </row>
    <row r="4572" spans="2:20" x14ac:dyDescent="0.3">
      <c r="B4572" s="27"/>
      <c r="N4572" s="17">
        <v>4567</v>
      </c>
      <c r="O4572" s="4">
        <v>71.751384085689466</v>
      </c>
      <c r="P4572" s="35">
        <f t="shared" si="77"/>
        <v>-0.26275822539998839</v>
      </c>
      <c r="T4572" s="28"/>
    </row>
    <row r="4573" spans="2:20" x14ac:dyDescent="0.3">
      <c r="B4573" s="27"/>
      <c r="N4573" s="17">
        <v>4568</v>
      </c>
      <c r="O4573" s="4">
        <v>89.070512932246828</v>
      </c>
      <c r="P4573" s="35">
        <f t="shared" si="77"/>
        <v>-8.4805068843266218E-2</v>
      </c>
      <c r="T4573" s="28"/>
    </row>
    <row r="4574" spans="2:20" x14ac:dyDescent="0.3">
      <c r="B4574" s="27"/>
      <c r="N4574" s="17">
        <v>4569</v>
      </c>
      <c r="O4574" s="4">
        <v>116.87887696849533</v>
      </c>
      <c r="P4574" s="35">
        <f t="shared" si="77"/>
        <v>0.20092443884571409</v>
      </c>
      <c r="T4574" s="28"/>
    </row>
    <row r="4575" spans="2:20" x14ac:dyDescent="0.3">
      <c r="B4575" s="27"/>
      <c r="N4575" s="17">
        <v>4570</v>
      </c>
      <c r="O4575" s="4">
        <v>121.97126135637369</v>
      </c>
      <c r="P4575" s="35">
        <f t="shared" si="77"/>
        <v>0.25324842605383835</v>
      </c>
      <c r="T4575" s="28"/>
    </row>
    <row r="4576" spans="2:20" x14ac:dyDescent="0.3">
      <c r="B4576" s="27"/>
      <c r="N4576" s="17">
        <v>4571</v>
      </c>
      <c r="O4576" s="4">
        <v>124.01416359559255</v>
      </c>
      <c r="P4576" s="35">
        <f t="shared" si="77"/>
        <v>0.27423914130439542</v>
      </c>
      <c r="T4576" s="28"/>
    </row>
    <row r="4577" spans="2:20" x14ac:dyDescent="0.3">
      <c r="B4577" s="27"/>
      <c r="N4577" s="17">
        <v>4572</v>
      </c>
      <c r="O4577" s="4">
        <v>82.95687469008611</v>
      </c>
      <c r="P4577" s="35">
        <f t="shared" si="77"/>
        <v>-0.14762238678559725</v>
      </c>
      <c r="T4577" s="28"/>
    </row>
    <row r="4578" spans="2:20" x14ac:dyDescent="0.3">
      <c r="B4578" s="27"/>
      <c r="N4578" s="17">
        <v>4573</v>
      </c>
      <c r="O4578" s="4">
        <v>115.19284570104605</v>
      </c>
      <c r="P4578" s="35">
        <f t="shared" si="77"/>
        <v>0.18360055444285805</v>
      </c>
      <c r="T4578" s="28"/>
    </row>
    <row r="4579" spans="2:20" x14ac:dyDescent="0.3">
      <c r="B4579" s="27"/>
      <c r="N4579" s="17">
        <v>4574</v>
      </c>
      <c r="O4579" s="4">
        <v>71.744875686982652</v>
      </c>
      <c r="P4579" s="35">
        <f t="shared" si="77"/>
        <v>-0.26282509886136562</v>
      </c>
      <c r="T4579" s="28"/>
    </row>
    <row r="4580" spans="2:20" x14ac:dyDescent="0.3">
      <c r="B4580" s="27"/>
      <c r="N4580" s="17">
        <v>4575</v>
      </c>
      <c r="O4580" s="4">
        <v>133.65690740948239</v>
      </c>
      <c r="P4580" s="35">
        <f t="shared" si="77"/>
        <v>0.37331783716447009</v>
      </c>
      <c r="T4580" s="28"/>
    </row>
    <row r="4581" spans="2:20" x14ac:dyDescent="0.3">
      <c r="B4581" s="27"/>
      <c r="N4581" s="17">
        <v>4576</v>
      </c>
      <c r="O4581" s="4">
        <v>126.97764895361281</v>
      </c>
      <c r="P4581" s="35">
        <f t="shared" si="77"/>
        <v>0.30468880066899784</v>
      </c>
      <c r="T4581" s="28"/>
    </row>
    <row r="4582" spans="2:20" x14ac:dyDescent="0.3">
      <c r="B4582" s="27"/>
      <c r="N4582" s="17">
        <v>4577</v>
      </c>
      <c r="O4582" s="4">
        <v>169.25221140083721</v>
      </c>
      <c r="P4582" s="35">
        <f t="shared" si="77"/>
        <v>0.73905775168198296</v>
      </c>
      <c r="T4582" s="28"/>
    </row>
    <row r="4583" spans="2:20" x14ac:dyDescent="0.3">
      <c r="B4583" s="27"/>
      <c r="N4583" s="17">
        <v>4578</v>
      </c>
      <c r="O4583" s="4">
        <v>200.95133369134331</v>
      </c>
      <c r="P4583" s="35">
        <f t="shared" si="77"/>
        <v>1.0647645999680853</v>
      </c>
      <c r="T4583" s="28"/>
    </row>
    <row r="4584" spans="2:20" x14ac:dyDescent="0.3">
      <c r="B4584" s="27"/>
      <c r="N4584" s="17">
        <v>4579</v>
      </c>
      <c r="O4584" s="4">
        <v>73.556273053142533</v>
      </c>
      <c r="P4584" s="35">
        <f t="shared" si="77"/>
        <v>-0.24421308425355481</v>
      </c>
      <c r="T4584" s="28"/>
    </row>
    <row r="4585" spans="2:20" x14ac:dyDescent="0.3">
      <c r="B4585" s="27"/>
      <c r="N4585" s="17">
        <v>4580</v>
      </c>
      <c r="O4585" s="4">
        <v>163.70717238663201</v>
      </c>
      <c r="P4585" s="35">
        <f t="shared" si="77"/>
        <v>0.68208276151068836</v>
      </c>
      <c r="T4585" s="28"/>
    </row>
    <row r="4586" spans="2:20" x14ac:dyDescent="0.3">
      <c r="B4586" s="27"/>
      <c r="N4586" s="17">
        <v>4581</v>
      </c>
      <c r="O4586" s="4">
        <v>90.45505814268941</v>
      </c>
      <c r="P4586" s="35">
        <f t="shared" si="77"/>
        <v>-7.0578938142545455E-2</v>
      </c>
      <c r="T4586" s="28"/>
    </row>
    <row r="4587" spans="2:20" x14ac:dyDescent="0.3">
      <c r="B4587" s="27"/>
      <c r="N4587" s="17">
        <v>4582</v>
      </c>
      <c r="O4587" s="4">
        <v>74.943704236266569</v>
      </c>
      <c r="P4587" s="35">
        <f t="shared" si="77"/>
        <v>-0.22995730033222739</v>
      </c>
      <c r="T4587" s="28"/>
    </row>
    <row r="4588" spans="2:20" x14ac:dyDescent="0.3">
      <c r="B4588" s="27"/>
      <c r="N4588" s="17">
        <v>4583</v>
      </c>
      <c r="O4588" s="4">
        <v>98.003349389084462</v>
      </c>
      <c r="P4588" s="35">
        <f t="shared" si="77"/>
        <v>6.9793654999890098E-3</v>
      </c>
      <c r="T4588" s="28"/>
    </row>
    <row r="4589" spans="2:20" x14ac:dyDescent="0.3">
      <c r="B4589" s="27"/>
      <c r="N4589" s="17">
        <v>4584</v>
      </c>
      <c r="O4589" s="4">
        <v>122.67607162623497</v>
      </c>
      <c r="P4589" s="35">
        <f t="shared" si="77"/>
        <v>0.26049031526239075</v>
      </c>
      <c r="T4589" s="28"/>
    </row>
    <row r="4590" spans="2:20" x14ac:dyDescent="0.3">
      <c r="B4590" s="27"/>
      <c r="N4590" s="17">
        <v>4585</v>
      </c>
      <c r="O4590" s="4">
        <v>69.826328619813609</v>
      </c>
      <c r="P4590" s="35">
        <f t="shared" si="77"/>
        <v>-0.28253807112632101</v>
      </c>
      <c r="T4590" s="28"/>
    </row>
    <row r="4591" spans="2:20" x14ac:dyDescent="0.3">
      <c r="B4591" s="27"/>
      <c r="N4591" s="17">
        <v>4586</v>
      </c>
      <c r="O4591" s="4">
        <v>144.96381180720172</v>
      </c>
      <c r="P4591" s="35">
        <f t="shared" si="77"/>
        <v>0.48949569728006104</v>
      </c>
      <c r="T4591" s="28"/>
    </row>
    <row r="4592" spans="2:20" x14ac:dyDescent="0.3">
      <c r="B4592" s="27"/>
      <c r="N4592" s="17">
        <v>4587</v>
      </c>
      <c r="O4592" s="4">
        <v>160.12258125928463</v>
      </c>
      <c r="P4592" s="35">
        <f t="shared" si="77"/>
        <v>0.64525127236777546</v>
      </c>
      <c r="T4592" s="28"/>
    </row>
    <row r="4593" spans="2:20" x14ac:dyDescent="0.3">
      <c r="B4593" s="27"/>
      <c r="N4593" s="17">
        <v>4588</v>
      </c>
      <c r="O4593" s="4">
        <v>152.09202693426624</v>
      </c>
      <c r="P4593" s="35">
        <f t="shared" si="77"/>
        <v>0.56273774044025471</v>
      </c>
      <c r="T4593" s="28"/>
    </row>
    <row r="4594" spans="2:20" x14ac:dyDescent="0.3">
      <c r="B4594" s="27"/>
      <c r="N4594" s="17">
        <v>4589</v>
      </c>
      <c r="O4594" s="4">
        <v>99.403623688647073</v>
      </c>
      <c r="P4594" s="35">
        <f t="shared" si="77"/>
        <v>2.1367111781000814E-2</v>
      </c>
      <c r="T4594" s="28"/>
    </row>
    <row r="4595" spans="2:20" x14ac:dyDescent="0.3">
      <c r="B4595" s="27"/>
      <c r="N4595" s="17">
        <v>4590</v>
      </c>
      <c r="O4595" s="4">
        <v>97.793954937923829</v>
      </c>
      <c r="P4595" s="35">
        <f t="shared" si="77"/>
        <v>4.8278483030426145E-3</v>
      </c>
      <c r="T4595" s="28"/>
    </row>
    <row r="4596" spans="2:20" x14ac:dyDescent="0.3">
      <c r="B4596" s="27"/>
      <c r="N4596" s="17">
        <v>4591</v>
      </c>
      <c r="O4596" s="4">
        <v>104.35189549504116</v>
      </c>
      <c r="P4596" s="35">
        <f t="shared" si="77"/>
        <v>7.2210349639554972E-2</v>
      </c>
      <c r="T4596" s="28"/>
    </row>
    <row r="4597" spans="2:20" x14ac:dyDescent="0.3">
      <c r="B4597" s="27"/>
      <c r="N4597" s="17">
        <v>4592</v>
      </c>
      <c r="O4597" s="4">
        <v>77.774627287149713</v>
      </c>
      <c r="P4597" s="35">
        <f t="shared" si="77"/>
        <v>-0.20086971184338842</v>
      </c>
      <c r="T4597" s="28"/>
    </row>
    <row r="4598" spans="2:20" x14ac:dyDescent="0.3">
      <c r="B4598" s="27"/>
      <c r="N4598" s="17">
        <v>4593</v>
      </c>
      <c r="O4598" s="4">
        <v>97.166553444757255</v>
      </c>
      <c r="P4598" s="35">
        <f t="shared" si="77"/>
        <v>-1.6186697133403483E-3</v>
      </c>
      <c r="T4598" s="28"/>
    </row>
    <row r="4599" spans="2:20" x14ac:dyDescent="0.3">
      <c r="B4599" s="27"/>
      <c r="N4599" s="17">
        <v>4594</v>
      </c>
      <c r="O4599" s="4">
        <v>120.73090991996908</v>
      </c>
      <c r="P4599" s="35">
        <f t="shared" si="77"/>
        <v>0.24050387895199377</v>
      </c>
      <c r="T4599" s="28"/>
    </row>
    <row r="4600" spans="2:20" x14ac:dyDescent="0.3">
      <c r="B4600" s="27"/>
      <c r="N4600" s="17">
        <v>4595</v>
      </c>
      <c r="O4600" s="4">
        <v>81.81693966635126</v>
      </c>
      <c r="P4600" s="35">
        <f t="shared" si="77"/>
        <v>-0.15933516042106222</v>
      </c>
      <c r="T4600" s="28"/>
    </row>
    <row r="4601" spans="2:20" x14ac:dyDescent="0.3">
      <c r="B4601" s="27"/>
      <c r="N4601" s="17">
        <v>4596</v>
      </c>
      <c r="O4601" s="4">
        <v>79.210700310469292</v>
      </c>
      <c r="P4601" s="35">
        <f t="shared" si="77"/>
        <v>-0.18611413552024836</v>
      </c>
      <c r="T4601" s="28"/>
    </row>
    <row r="4602" spans="2:20" x14ac:dyDescent="0.3">
      <c r="B4602" s="27"/>
      <c r="N4602" s="17">
        <v>4597</v>
      </c>
      <c r="O4602" s="4">
        <v>91.193233495949755</v>
      </c>
      <c r="P4602" s="35">
        <f t="shared" si="77"/>
        <v>-6.2994224421152767E-2</v>
      </c>
      <c r="T4602" s="28"/>
    </row>
    <row r="4603" spans="2:20" x14ac:dyDescent="0.3">
      <c r="B4603" s="27"/>
      <c r="N4603" s="17">
        <v>4598</v>
      </c>
      <c r="O4603" s="4">
        <v>107.04619784866578</v>
      </c>
      <c r="P4603" s="35">
        <f t="shared" si="77"/>
        <v>9.9894167503235431E-2</v>
      </c>
      <c r="T4603" s="28"/>
    </row>
    <row r="4604" spans="2:20" x14ac:dyDescent="0.3">
      <c r="B4604" s="27"/>
      <c r="N4604" s="17">
        <v>4599</v>
      </c>
      <c r="O4604" s="4">
        <v>155.00784242310496</v>
      </c>
      <c r="P4604" s="35">
        <f t="shared" si="77"/>
        <v>0.59269759435513403</v>
      </c>
      <c r="T4604" s="28"/>
    </row>
    <row r="4605" spans="2:20" x14ac:dyDescent="0.3">
      <c r="B4605" s="27"/>
      <c r="N4605" s="17">
        <v>4600</v>
      </c>
      <c r="O4605" s="4">
        <v>118.82512447980743</v>
      </c>
      <c r="P4605" s="35">
        <f t="shared" si="77"/>
        <v>0.22092203174701619</v>
      </c>
      <c r="T4605" s="28"/>
    </row>
    <row r="4606" spans="2:20" x14ac:dyDescent="0.3">
      <c r="B4606" s="27"/>
      <c r="N4606" s="17">
        <v>4601</v>
      </c>
      <c r="O4606" s="4">
        <v>85.154967797754281</v>
      </c>
      <c r="P4606" s="35">
        <f t="shared" si="77"/>
        <v>-0.12503709335769608</v>
      </c>
      <c r="T4606" s="28"/>
    </row>
    <row r="4607" spans="2:20" x14ac:dyDescent="0.3">
      <c r="B4607" s="27"/>
      <c r="N4607" s="17">
        <v>4602</v>
      </c>
      <c r="O4607" s="4">
        <v>80.019360669829425</v>
      </c>
      <c r="P4607" s="35">
        <f t="shared" si="77"/>
        <v>-0.17780519199281253</v>
      </c>
      <c r="T4607" s="28"/>
    </row>
    <row r="4608" spans="2:20" x14ac:dyDescent="0.3">
      <c r="B4608" s="27"/>
      <c r="N4608" s="17">
        <v>4603</v>
      </c>
      <c r="O4608" s="4">
        <v>90.797834384420483</v>
      </c>
      <c r="P4608" s="35">
        <f t="shared" si="77"/>
        <v>-6.705692991978085E-2</v>
      </c>
      <c r="T4608" s="28"/>
    </row>
    <row r="4609" spans="2:20" x14ac:dyDescent="0.3">
      <c r="B4609" s="27"/>
      <c r="N4609" s="17">
        <v>4604</v>
      </c>
      <c r="O4609" s="4">
        <v>87.118308900625053</v>
      </c>
      <c r="P4609" s="35">
        <f t="shared" si="77"/>
        <v>-0.10486386468384978</v>
      </c>
      <c r="T4609" s="28"/>
    </row>
    <row r="4610" spans="2:20" x14ac:dyDescent="0.3">
      <c r="B4610" s="27"/>
      <c r="N4610" s="17">
        <v>4605</v>
      </c>
      <c r="O4610" s="4">
        <v>102.01575985164699</v>
      </c>
      <c r="P4610" s="35">
        <f t="shared" si="77"/>
        <v>4.8206676269499926E-2</v>
      </c>
      <c r="T4610" s="28"/>
    </row>
    <row r="4611" spans="2:20" x14ac:dyDescent="0.3">
      <c r="B4611" s="27"/>
      <c r="N4611" s="17">
        <v>4606</v>
      </c>
      <c r="O4611" s="4">
        <v>93.343626080688594</v>
      </c>
      <c r="P4611" s="35">
        <f t="shared" si="77"/>
        <v>-4.0899051408653908E-2</v>
      </c>
      <c r="T4611" s="28"/>
    </row>
    <row r="4612" spans="2:20" x14ac:dyDescent="0.3">
      <c r="B4612" s="27"/>
      <c r="N4612" s="17">
        <v>4607</v>
      </c>
      <c r="O4612" s="4">
        <v>106.25549953880686</v>
      </c>
      <c r="P4612" s="35">
        <f t="shared" si="77"/>
        <v>9.1769783108957226E-2</v>
      </c>
      <c r="T4612" s="28"/>
    </row>
    <row r="4613" spans="2:20" x14ac:dyDescent="0.3">
      <c r="B4613" s="27"/>
      <c r="N4613" s="17">
        <v>4608</v>
      </c>
      <c r="O4613" s="4">
        <v>101.70068485980956</v>
      </c>
      <c r="P4613" s="35">
        <f t="shared" si="77"/>
        <v>4.4969296962127814E-2</v>
      </c>
      <c r="T4613" s="28"/>
    </row>
    <row r="4614" spans="2:20" x14ac:dyDescent="0.3">
      <c r="B4614" s="27"/>
      <c r="N4614" s="17">
        <v>4609</v>
      </c>
      <c r="O4614" s="4">
        <v>101.00749242863424</v>
      </c>
      <c r="P4614" s="35">
        <f t="shared" si="77"/>
        <v>3.7846780447482464E-2</v>
      </c>
      <c r="T4614" s="28"/>
    </row>
    <row r="4615" spans="2:20" x14ac:dyDescent="0.3">
      <c r="B4615" s="27"/>
      <c r="N4615" s="17">
        <v>4610</v>
      </c>
      <c r="O4615" s="4">
        <v>77.537209657936117</v>
      </c>
      <c r="P4615" s="35">
        <f t="shared" ref="P4615:P4678" si="78">O4615/$D$6-1</f>
        <v>-0.20330916575097746</v>
      </c>
      <c r="T4615" s="28"/>
    </row>
    <row r="4616" spans="2:20" x14ac:dyDescent="0.3">
      <c r="B4616" s="27"/>
      <c r="N4616" s="17">
        <v>4611</v>
      </c>
      <c r="O4616" s="4">
        <v>164.88349567462936</v>
      </c>
      <c r="P4616" s="35">
        <f t="shared" si="78"/>
        <v>0.69416942268660087</v>
      </c>
      <c r="T4616" s="28"/>
    </row>
    <row r="4617" spans="2:20" x14ac:dyDescent="0.3">
      <c r="B4617" s="27"/>
      <c r="N4617" s="17">
        <v>4612</v>
      </c>
      <c r="O4617" s="4">
        <v>98.339090248988981</v>
      </c>
      <c r="P4617" s="35">
        <f t="shared" si="78"/>
        <v>1.0429085536973082E-2</v>
      </c>
      <c r="T4617" s="28"/>
    </row>
    <row r="4618" spans="2:20" x14ac:dyDescent="0.3">
      <c r="B4618" s="27"/>
      <c r="N4618" s="17">
        <v>4613</v>
      </c>
      <c r="O4618" s="4">
        <v>77.944158522796386</v>
      </c>
      <c r="P4618" s="35">
        <f t="shared" si="78"/>
        <v>-0.19912778713195678</v>
      </c>
      <c r="T4618" s="28"/>
    </row>
    <row r="4619" spans="2:20" x14ac:dyDescent="0.3">
      <c r="B4619" s="27"/>
      <c r="N4619" s="17">
        <v>4614</v>
      </c>
      <c r="O4619" s="4">
        <v>140.94842156410687</v>
      </c>
      <c r="P4619" s="35">
        <f t="shared" si="78"/>
        <v>0.44823776941910931</v>
      </c>
      <c r="T4619" s="28"/>
    </row>
    <row r="4620" spans="2:20" x14ac:dyDescent="0.3">
      <c r="B4620" s="27"/>
      <c r="N4620" s="17">
        <v>4615</v>
      </c>
      <c r="O4620" s="4">
        <v>143.12017811151057</v>
      </c>
      <c r="P4620" s="35">
        <f t="shared" si="78"/>
        <v>0.47055245604724405</v>
      </c>
      <c r="T4620" s="28"/>
    </row>
    <row r="4621" spans="2:20" x14ac:dyDescent="0.3">
      <c r="B4621" s="27"/>
      <c r="N4621" s="17">
        <v>4616</v>
      </c>
      <c r="O4621" s="4">
        <v>110.605811593311</v>
      </c>
      <c r="P4621" s="35">
        <f t="shared" si="78"/>
        <v>0.13646901532580502</v>
      </c>
      <c r="T4621" s="28"/>
    </row>
    <row r="4622" spans="2:20" x14ac:dyDescent="0.3">
      <c r="B4622" s="27"/>
      <c r="N4622" s="17">
        <v>4617</v>
      </c>
      <c r="O4622" s="4">
        <v>85.060590323985537</v>
      </c>
      <c r="P4622" s="35">
        <f t="shared" si="78"/>
        <v>-0.12600681703801475</v>
      </c>
      <c r="T4622" s="28"/>
    </row>
    <row r="4623" spans="2:20" x14ac:dyDescent="0.3">
      <c r="B4623" s="27"/>
      <c r="N4623" s="17">
        <v>4618</v>
      </c>
      <c r="O4623" s="4">
        <v>91.295523935109657</v>
      </c>
      <c r="P4623" s="35">
        <f t="shared" si="78"/>
        <v>-6.1943195429143394E-2</v>
      </c>
      <c r="T4623" s="28"/>
    </row>
    <row r="4624" spans="2:20" x14ac:dyDescent="0.3">
      <c r="B4624" s="27"/>
      <c r="N4624" s="17">
        <v>4619</v>
      </c>
      <c r="O4624" s="4">
        <v>99.32914810548796</v>
      </c>
      <c r="P4624" s="35">
        <f t="shared" si="78"/>
        <v>2.0601879001281631E-2</v>
      </c>
      <c r="T4624" s="28"/>
    </row>
    <row r="4625" spans="2:20" x14ac:dyDescent="0.3">
      <c r="B4625" s="27"/>
      <c r="N4625" s="17">
        <v>4620</v>
      </c>
      <c r="O4625" s="4">
        <v>92.567949399794898</v>
      </c>
      <c r="P4625" s="35">
        <f t="shared" si="78"/>
        <v>-4.8869089339280691E-2</v>
      </c>
      <c r="T4625" s="28"/>
    </row>
    <row r="4626" spans="2:20" x14ac:dyDescent="0.3">
      <c r="B4626" s="27"/>
      <c r="N4626" s="17">
        <v>4621</v>
      </c>
      <c r="O4626" s="4">
        <v>122.04328056233382</v>
      </c>
      <c r="P4626" s="35">
        <f t="shared" si="78"/>
        <v>0.25398841968439911</v>
      </c>
      <c r="T4626" s="28"/>
    </row>
    <row r="4627" spans="2:20" x14ac:dyDescent="0.3">
      <c r="B4627" s="27"/>
      <c r="N4627" s="17">
        <v>4622</v>
      </c>
      <c r="O4627" s="4">
        <v>105.22048543331267</v>
      </c>
      <c r="P4627" s="35">
        <f t="shared" si="78"/>
        <v>8.1135066502525222E-2</v>
      </c>
      <c r="T4627" s="28"/>
    </row>
    <row r="4628" spans="2:20" x14ac:dyDescent="0.3">
      <c r="B4628" s="27"/>
      <c r="N4628" s="17">
        <v>4623</v>
      </c>
      <c r="O4628" s="4">
        <v>101.95612908472529</v>
      </c>
      <c r="P4628" s="35">
        <f t="shared" si="78"/>
        <v>4.7593973211763618E-2</v>
      </c>
      <c r="T4628" s="28"/>
    </row>
    <row r="4629" spans="2:20" x14ac:dyDescent="0.3">
      <c r="B4629" s="27"/>
      <c r="N4629" s="17">
        <v>4624</v>
      </c>
      <c r="O4629" s="4">
        <v>109.49556281256892</v>
      </c>
      <c r="P4629" s="35">
        <f t="shared" si="78"/>
        <v>0.12506126630755232</v>
      </c>
      <c r="T4629" s="28"/>
    </row>
    <row r="4630" spans="2:20" x14ac:dyDescent="0.3">
      <c r="B4630" s="27"/>
      <c r="N4630" s="17">
        <v>4625</v>
      </c>
      <c r="O4630" s="4">
        <v>121.97739486208505</v>
      </c>
      <c r="P4630" s="35">
        <f t="shared" si="78"/>
        <v>0.25331144750900303</v>
      </c>
      <c r="T4630" s="28"/>
    </row>
    <row r="4631" spans="2:20" x14ac:dyDescent="0.3">
      <c r="B4631" s="27"/>
      <c r="N4631" s="17">
        <v>4626</v>
      </c>
      <c r="O4631" s="4">
        <v>122.59005017749138</v>
      </c>
      <c r="P4631" s="35">
        <f t="shared" si="78"/>
        <v>0.25960644930867405</v>
      </c>
      <c r="T4631" s="28"/>
    </row>
    <row r="4632" spans="2:20" x14ac:dyDescent="0.3">
      <c r="B4632" s="27"/>
      <c r="N4632" s="17">
        <v>4627</v>
      </c>
      <c r="O4632" s="4">
        <v>128.21143305488442</v>
      </c>
      <c r="P4632" s="35">
        <f t="shared" si="78"/>
        <v>0.31736586874072281</v>
      </c>
      <c r="T4632" s="28"/>
    </row>
    <row r="4633" spans="2:20" x14ac:dyDescent="0.3">
      <c r="B4633" s="27"/>
      <c r="N4633" s="17">
        <v>4628</v>
      </c>
      <c r="O4633" s="4">
        <v>130.08965050212757</v>
      </c>
      <c r="P4633" s="35">
        <f t="shared" si="78"/>
        <v>0.33666445623886165</v>
      </c>
      <c r="T4633" s="28"/>
    </row>
    <row r="4634" spans="2:20" x14ac:dyDescent="0.3">
      <c r="B4634" s="27"/>
      <c r="N4634" s="17">
        <v>4629</v>
      </c>
      <c r="O4634" s="4">
        <v>69.780574096495158</v>
      </c>
      <c r="P4634" s="35">
        <f t="shared" si="78"/>
        <v>-0.28300819649598619</v>
      </c>
      <c r="T4634" s="28"/>
    </row>
    <row r="4635" spans="2:20" x14ac:dyDescent="0.3">
      <c r="B4635" s="27"/>
      <c r="N4635" s="17">
        <v>4630</v>
      </c>
      <c r="O4635" s="4">
        <v>103.76863335021943</v>
      </c>
      <c r="P4635" s="35">
        <f t="shared" si="78"/>
        <v>6.6217361153202647E-2</v>
      </c>
      <c r="T4635" s="28"/>
    </row>
    <row r="4636" spans="2:20" x14ac:dyDescent="0.3">
      <c r="B4636" s="27"/>
      <c r="N4636" s="17">
        <v>4631</v>
      </c>
      <c r="O4636" s="4">
        <v>132.12805595673382</v>
      </c>
      <c r="P4636" s="35">
        <f t="shared" si="78"/>
        <v>0.35760896725921376</v>
      </c>
      <c r="T4636" s="28"/>
    </row>
    <row r="4637" spans="2:20" x14ac:dyDescent="0.3">
      <c r="B4637" s="27"/>
      <c r="N4637" s="17">
        <v>4632</v>
      </c>
      <c r="O4637" s="4">
        <v>83.446072795877825</v>
      </c>
      <c r="P4637" s="35">
        <f t="shared" si="78"/>
        <v>-0.14259590145377243</v>
      </c>
      <c r="T4637" s="28"/>
    </row>
    <row r="4638" spans="2:20" x14ac:dyDescent="0.3">
      <c r="B4638" s="27"/>
      <c r="N4638" s="17">
        <v>4633</v>
      </c>
      <c r="O4638" s="4">
        <v>96.594619781430964</v>
      </c>
      <c r="P4638" s="35">
        <f t="shared" si="78"/>
        <v>-7.4952586360097495E-3</v>
      </c>
      <c r="T4638" s="28"/>
    </row>
    <row r="4639" spans="2:20" x14ac:dyDescent="0.3">
      <c r="B4639" s="27"/>
      <c r="N4639" s="17">
        <v>4634</v>
      </c>
      <c r="O4639" s="4">
        <v>120.76963577323134</v>
      </c>
      <c r="P4639" s="35">
        <f t="shared" si="78"/>
        <v>0.2409017850989732</v>
      </c>
      <c r="T4639" s="28"/>
    </row>
    <row r="4640" spans="2:20" x14ac:dyDescent="0.3">
      <c r="B4640" s="27"/>
      <c r="N4640" s="17">
        <v>4635</v>
      </c>
      <c r="O4640" s="4">
        <v>105.80135298656266</v>
      </c>
      <c r="P4640" s="35">
        <f t="shared" si="78"/>
        <v>8.7103450683855499E-2</v>
      </c>
      <c r="T4640" s="28"/>
    </row>
    <row r="4641" spans="2:20" x14ac:dyDescent="0.3">
      <c r="B4641" s="27"/>
      <c r="N4641" s="17">
        <v>4636</v>
      </c>
      <c r="O4641" s="4">
        <v>68.495132929874629</v>
      </c>
      <c r="P4641" s="35">
        <f t="shared" si="78"/>
        <v>-0.29621603825261977</v>
      </c>
      <c r="T4641" s="28"/>
    </row>
    <row r="4642" spans="2:20" x14ac:dyDescent="0.3">
      <c r="B4642" s="27"/>
      <c r="N4642" s="17">
        <v>4637</v>
      </c>
      <c r="O4642" s="4">
        <v>96.727214491035838</v>
      </c>
      <c r="P4642" s="35">
        <f t="shared" si="78"/>
        <v>-6.1328548265595639E-3</v>
      </c>
      <c r="T4642" s="28"/>
    </row>
    <row r="4643" spans="2:20" x14ac:dyDescent="0.3">
      <c r="B4643" s="27"/>
      <c r="N4643" s="17">
        <v>4638</v>
      </c>
      <c r="O4643" s="4">
        <v>117.38129092709471</v>
      </c>
      <c r="P4643" s="35">
        <f t="shared" si="78"/>
        <v>0.20608671638421105</v>
      </c>
      <c r="T4643" s="28"/>
    </row>
    <row r="4644" spans="2:20" x14ac:dyDescent="0.3">
      <c r="B4644" s="27"/>
      <c r="N4644" s="17">
        <v>4639</v>
      </c>
      <c r="O4644" s="4">
        <v>99.818534849065671</v>
      </c>
      <c r="P4644" s="35">
        <f t="shared" si="78"/>
        <v>2.5630302576638231E-2</v>
      </c>
      <c r="T4644" s="28"/>
    </row>
    <row r="4645" spans="2:20" x14ac:dyDescent="0.3">
      <c r="B4645" s="27"/>
      <c r="N4645" s="17">
        <v>4640</v>
      </c>
      <c r="O4645" s="4">
        <v>75.911088695519624</v>
      </c>
      <c r="P4645" s="35">
        <f t="shared" si="78"/>
        <v>-0.22001747485640866</v>
      </c>
      <c r="T4645" s="28"/>
    </row>
    <row r="4646" spans="2:20" x14ac:dyDescent="0.3">
      <c r="B4646" s="27"/>
      <c r="N4646" s="17">
        <v>4641</v>
      </c>
      <c r="O4646" s="4">
        <v>121.48126075165405</v>
      </c>
      <c r="P4646" s="35">
        <f t="shared" si="78"/>
        <v>0.24821369508687674</v>
      </c>
      <c r="T4646" s="28"/>
    </row>
    <row r="4647" spans="2:20" x14ac:dyDescent="0.3">
      <c r="B4647" s="27"/>
      <c r="N4647" s="17">
        <v>4642</v>
      </c>
      <c r="O4647" s="4">
        <v>116.92904956973851</v>
      </c>
      <c r="P4647" s="35">
        <f t="shared" si="78"/>
        <v>0.2014399597384211</v>
      </c>
      <c r="T4647" s="28"/>
    </row>
    <row r="4648" spans="2:20" x14ac:dyDescent="0.3">
      <c r="B4648" s="27"/>
      <c r="N4648" s="17">
        <v>4643</v>
      </c>
      <c r="O4648" s="4">
        <v>79.752712930394821</v>
      </c>
      <c r="P4648" s="35">
        <f t="shared" si="78"/>
        <v>-0.18054498377688566</v>
      </c>
      <c r="T4648" s="28"/>
    </row>
    <row r="4649" spans="2:20" x14ac:dyDescent="0.3">
      <c r="B4649" s="27"/>
      <c r="N4649" s="17">
        <v>4644</v>
      </c>
      <c r="O4649" s="4">
        <v>146.00191270464134</v>
      </c>
      <c r="P4649" s="35">
        <f t="shared" si="78"/>
        <v>0.50016213051469038</v>
      </c>
      <c r="T4649" s="28"/>
    </row>
    <row r="4650" spans="2:20" x14ac:dyDescent="0.3">
      <c r="B4650" s="27"/>
      <c r="N4650" s="17">
        <v>4645</v>
      </c>
      <c r="O4650" s="4">
        <v>93.198488305594026</v>
      </c>
      <c r="P4650" s="35">
        <f t="shared" si="78"/>
        <v>-4.23903345697485E-2</v>
      </c>
      <c r="T4650" s="28"/>
    </row>
    <row r="4651" spans="2:20" x14ac:dyDescent="0.3">
      <c r="B4651" s="27"/>
      <c r="N4651" s="17">
        <v>4646</v>
      </c>
      <c r="O4651" s="4">
        <v>102.48139435685336</v>
      </c>
      <c r="P4651" s="35">
        <f t="shared" si="78"/>
        <v>5.2991046819388821E-2</v>
      </c>
      <c r="T4651" s="28"/>
    </row>
    <row r="4652" spans="2:20" x14ac:dyDescent="0.3">
      <c r="B4652" s="27"/>
      <c r="N4652" s="17">
        <v>4647</v>
      </c>
      <c r="O4652" s="4">
        <v>89.072202092556594</v>
      </c>
      <c r="P4652" s="35">
        <f t="shared" si="78"/>
        <v>-8.4787712808114812E-2</v>
      </c>
      <c r="T4652" s="28"/>
    </row>
    <row r="4653" spans="2:20" x14ac:dyDescent="0.3">
      <c r="B4653" s="27"/>
      <c r="N4653" s="17">
        <v>4648</v>
      </c>
      <c r="O4653" s="4">
        <v>131.8529092706076</v>
      </c>
      <c r="P4653" s="35">
        <f t="shared" si="78"/>
        <v>0.35478184923577971</v>
      </c>
      <c r="T4653" s="28"/>
    </row>
    <row r="4654" spans="2:20" x14ac:dyDescent="0.3">
      <c r="B4654" s="27"/>
      <c r="N4654" s="17">
        <v>4649</v>
      </c>
      <c r="O4654" s="4">
        <v>93.818922495139475</v>
      </c>
      <c r="P4654" s="35">
        <f t="shared" si="78"/>
        <v>-3.6015405239092746E-2</v>
      </c>
      <c r="T4654" s="28"/>
    </row>
    <row r="4655" spans="2:20" x14ac:dyDescent="0.3">
      <c r="B4655" s="27"/>
      <c r="N4655" s="17">
        <v>4650</v>
      </c>
      <c r="O4655" s="4">
        <v>155.51572245907261</v>
      </c>
      <c r="P4655" s="35">
        <f t="shared" si="78"/>
        <v>0.5979160355569586</v>
      </c>
      <c r="T4655" s="28"/>
    </row>
    <row r="4656" spans="2:20" x14ac:dyDescent="0.3">
      <c r="B4656" s="27"/>
      <c r="N4656" s="17">
        <v>4651</v>
      </c>
      <c r="O4656" s="4">
        <v>71.319712526521869</v>
      </c>
      <c r="P4656" s="35">
        <f t="shared" si="78"/>
        <v>-0.2671936284292179</v>
      </c>
      <c r="T4656" s="28"/>
    </row>
    <row r="4657" spans="2:20" x14ac:dyDescent="0.3">
      <c r="B4657" s="27"/>
      <c r="N4657" s="17">
        <v>4652</v>
      </c>
      <c r="O4657" s="4">
        <v>123.91984465743759</v>
      </c>
      <c r="P4657" s="35">
        <f t="shared" si="78"/>
        <v>0.27327001907449233</v>
      </c>
      <c r="T4657" s="28"/>
    </row>
    <row r="4658" spans="2:20" x14ac:dyDescent="0.3">
      <c r="B4658" s="27"/>
      <c r="N4658" s="17">
        <v>4653</v>
      </c>
      <c r="O4658" s="4">
        <v>111.38198101595556</v>
      </c>
      <c r="P4658" s="35">
        <f t="shared" si="78"/>
        <v>0.14444411615253405</v>
      </c>
      <c r="T4658" s="28"/>
    </row>
    <row r="4659" spans="2:20" x14ac:dyDescent="0.3">
      <c r="B4659" s="27"/>
      <c r="N4659" s="17">
        <v>4654</v>
      </c>
      <c r="O4659" s="4">
        <v>102.19989022250144</v>
      </c>
      <c r="P4659" s="35">
        <f t="shared" si="78"/>
        <v>5.0098606342993124E-2</v>
      </c>
      <c r="T4659" s="28"/>
    </row>
    <row r="4660" spans="2:20" x14ac:dyDescent="0.3">
      <c r="B4660" s="27"/>
      <c r="N4660" s="17">
        <v>4655</v>
      </c>
      <c r="O4660" s="4">
        <v>94.930533351213342</v>
      </c>
      <c r="P4660" s="35">
        <f t="shared" si="78"/>
        <v>-2.4593660966984898E-2</v>
      </c>
      <c r="T4660" s="28"/>
    </row>
    <row r="4661" spans="2:20" x14ac:dyDescent="0.3">
      <c r="B4661" s="27"/>
      <c r="N4661" s="17">
        <v>4656</v>
      </c>
      <c r="O4661" s="4">
        <v>111.26458199287244</v>
      </c>
      <c r="P4661" s="35">
        <f t="shared" si="78"/>
        <v>0.14323784723916022</v>
      </c>
      <c r="T4661" s="28"/>
    </row>
    <row r="4662" spans="2:20" x14ac:dyDescent="0.3">
      <c r="B4662" s="27"/>
      <c r="N4662" s="17">
        <v>4657</v>
      </c>
      <c r="O4662" s="4">
        <v>78.312273955078737</v>
      </c>
      <c r="P4662" s="35">
        <f t="shared" si="78"/>
        <v>-0.19534542003184086</v>
      </c>
      <c r="T4662" s="28"/>
    </row>
    <row r="4663" spans="2:20" x14ac:dyDescent="0.3">
      <c r="B4663" s="27"/>
      <c r="N4663" s="17">
        <v>4658</v>
      </c>
      <c r="O4663" s="4">
        <v>124.5158026029076</v>
      </c>
      <c r="P4663" s="35">
        <f t="shared" si="78"/>
        <v>0.27939345625837397</v>
      </c>
      <c r="T4663" s="28"/>
    </row>
    <row r="4664" spans="2:20" x14ac:dyDescent="0.3">
      <c r="B4664" s="27"/>
      <c r="N4664" s="17">
        <v>4659</v>
      </c>
      <c r="O4664" s="4">
        <v>126.46994966156331</v>
      </c>
      <c r="P4664" s="35">
        <f t="shared" si="78"/>
        <v>0.29947221660161971</v>
      </c>
      <c r="T4664" s="28"/>
    </row>
    <row r="4665" spans="2:20" x14ac:dyDescent="0.3">
      <c r="B4665" s="27"/>
      <c r="N4665" s="17">
        <v>4660</v>
      </c>
      <c r="O4665" s="4">
        <v>112.01404985593391</v>
      </c>
      <c r="P4665" s="35">
        <f t="shared" si="78"/>
        <v>0.15093859091693007</v>
      </c>
      <c r="T4665" s="28"/>
    </row>
    <row r="4666" spans="2:20" x14ac:dyDescent="0.3">
      <c r="B4666" s="27"/>
      <c r="N4666" s="17">
        <v>4661</v>
      </c>
      <c r="O4666" s="4">
        <v>127.72591957806448</v>
      </c>
      <c r="P4666" s="35">
        <f t="shared" si="78"/>
        <v>0.31237724278173795</v>
      </c>
      <c r="T4666" s="28"/>
    </row>
    <row r="4667" spans="2:20" x14ac:dyDescent="0.3">
      <c r="B4667" s="27"/>
      <c r="N4667" s="17">
        <v>4662</v>
      </c>
      <c r="O4667" s="4">
        <v>142.88652433646334</v>
      </c>
      <c r="P4667" s="35">
        <f t="shared" si="78"/>
        <v>0.46815167554728765</v>
      </c>
      <c r="T4667" s="28"/>
    </row>
    <row r="4668" spans="2:20" x14ac:dyDescent="0.3">
      <c r="B4668" s="27"/>
      <c r="N4668" s="17">
        <v>4663</v>
      </c>
      <c r="O4668" s="4">
        <v>112.35382111580131</v>
      </c>
      <c r="P4668" s="35">
        <f t="shared" si="78"/>
        <v>0.15442972310587266</v>
      </c>
      <c r="T4668" s="28"/>
    </row>
    <row r="4669" spans="2:20" x14ac:dyDescent="0.3">
      <c r="B4669" s="27"/>
      <c r="N4669" s="17">
        <v>4664</v>
      </c>
      <c r="O4669" s="4">
        <v>116.16376070597157</v>
      </c>
      <c r="P4669" s="35">
        <f t="shared" si="78"/>
        <v>0.19357665609355523</v>
      </c>
      <c r="T4669" s="28"/>
    </row>
    <row r="4670" spans="2:20" x14ac:dyDescent="0.3">
      <c r="B4670" s="27"/>
      <c r="N4670" s="17">
        <v>4665</v>
      </c>
      <c r="O4670" s="4">
        <v>49.317648597855069</v>
      </c>
      <c r="P4670" s="35">
        <f t="shared" si="78"/>
        <v>-0.49326370167353872</v>
      </c>
      <c r="T4670" s="28"/>
    </row>
    <row r="4671" spans="2:20" x14ac:dyDescent="0.3">
      <c r="B4671" s="27"/>
      <c r="N4671" s="17">
        <v>4666</v>
      </c>
      <c r="O4671" s="4">
        <v>156.40978567708123</v>
      </c>
      <c r="P4671" s="35">
        <f t="shared" si="78"/>
        <v>0.60710248905675579</v>
      </c>
      <c r="T4671" s="28"/>
    </row>
    <row r="4672" spans="2:20" x14ac:dyDescent="0.3">
      <c r="B4672" s="27"/>
      <c r="N4672" s="17">
        <v>4667</v>
      </c>
      <c r="O4672" s="4">
        <v>76.50089332095024</v>
      </c>
      <c r="P4672" s="35">
        <f t="shared" si="78"/>
        <v>-0.21395726271889126</v>
      </c>
      <c r="T4672" s="28"/>
    </row>
    <row r="4673" spans="2:20" x14ac:dyDescent="0.3">
      <c r="B4673" s="27"/>
      <c r="N4673" s="17">
        <v>4668</v>
      </c>
      <c r="O4673" s="4">
        <v>97.830110623073224</v>
      </c>
      <c r="P4673" s="35">
        <f t="shared" si="78"/>
        <v>5.1993461050863221E-3</v>
      </c>
      <c r="T4673" s="28"/>
    </row>
    <row r="4674" spans="2:20" x14ac:dyDescent="0.3">
      <c r="B4674" s="27"/>
      <c r="N4674" s="17">
        <v>4669</v>
      </c>
      <c r="O4674" s="4">
        <v>67.49262823765504</v>
      </c>
      <c r="P4674" s="35">
        <f t="shared" si="78"/>
        <v>-0.30651672231265337</v>
      </c>
      <c r="T4674" s="28"/>
    </row>
    <row r="4675" spans="2:20" x14ac:dyDescent="0.3">
      <c r="B4675" s="27"/>
      <c r="N4675" s="17">
        <v>4670</v>
      </c>
      <c r="O4675" s="4">
        <v>102.33485472377586</v>
      </c>
      <c r="P4675" s="35">
        <f t="shared" si="78"/>
        <v>5.1485359639748207E-2</v>
      </c>
      <c r="T4675" s="28"/>
    </row>
    <row r="4676" spans="2:20" x14ac:dyDescent="0.3">
      <c r="B4676" s="27"/>
      <c r="N4676" s="17">
        <v>4671</v>
      </c>
      <c r="O4676" s="4">
        <v>77.747221579018799</v>
      </c>
      <c r="P4676" s="35">
        <f t="shared" si="78"/>
        <v>-0.20115130408239634</v>
      </c>
      <c r="T4676" s="28"/>
    </row>
    <row r="4677" spans="2:20" x14ac:dyDescent="0.3">
      <c r="B4677" s="27"/>
      <c r="N4677" s="17">
        <v>4672</v>
      </c>
      <c r="O4677" s="4">
        <v>72.235693773207203</v>
      </c>
      <c r="P4677" s="35">
        <f t="shared" si="78"/>
        <v>-0.25778196831406042</v>
      </c>
      <c r="T4677" s="28"/>
    </row>
    <row r="4678" spans="2:20" x14ac:dyDescent="0.3">
      <c r="B4678" s="27"/>
      <c r="N4678" s="17">
        <v>4673</v>
      </c>
      <c r="O4678" s="4">
        <v>122.24780897411451</v>
      </c>
      <c r="P4678" s="35">
        <f t="shared" si="78"/>
        <v>0.25608993857743179</v>
      </c>
      <c r="T4678" s="28"/>
    </row>
    <row r="4679" spans="2:20" x14ac:dyDescent="0.3">
      <c r="B4679" s="27"/>
      <c r="N4679" s="17">
        <v>4674</v>
      </c>
      <c r="O4679" s="4">
        <v>93.59539843400448</v>
      </c>
      <c r="P4679" s="35">
        <f t="shared" ref="P4679:P4742" si="79">O4679/$D$6-1</f>
        <v>-3.8312103450519053E-2</v>
      </c>
      <c r="T4679" s="28"/>
    </row>
    <row r="4680" spans="2:20" x14ac:dyDescent="0.3">
      <c r="B4680" s="27"/>
      <c r="N4680" s="17">
        <v>4675</v>
      </c>
      <c r="O4680" s="4">
        <v>147.59880631625688</v>
      </c>
      <c r="P4680" s="35">
        <f t="shared" si="79"/>
        <v>0.51657013009653641</v>
      </c>
      <c r="T4680" s="28"/>
    </row>
    <row r="4681" spans="2:20" x14ac:dyDescent="0.3">
      <c r="B4681" s="27"/>
      <c r="N4681" s="17">
        <v>4676</v>
      </c>
      <c r="O4681" s="4">
        <v>109.94711275767395</v>
      </c>
      <c r="P4681" s="35">
        <f t="shared" si="79"/>
        <v>0.12970091872808531</v>
      </c>
      <c r="T4681" s="28"/>
    </row>
    <row r="4682" spans="2:20" x14ac:dyDescent="0.3">
      <c r="B4682" s="27"/>
      <c r="N4682" s="17">
        <v>4677</v>
      </c>
      <c r="O4682" s="4">
        <v>149.52379123043383</v>
      </c>
      <c r="P4682" s="35">
        <f t="shared" si="79"/>
        <v>0.53634925090779761</v>
      </c>
      <c r="T4682" s="28"/>
    </row>
    <row r="4683" spans="2:20" x14ac:dyDescent="0.3">
      <c r="B4683" s="27"/>
      <c r="N4683" s="17">
        <v>4678</v>
      </c>
      <c r="O4683" s="4">
        <v>137.07944275627426</v>
      </c>
      <c r="P4683" s="35">
        <f t="shared" si="79"/>
        <v>0.40848421151185144</v>
      </c>
      <c r="T4683" s="28"/>
    </row>
    <row r="4684" spans="2:20" x14ac:dyDescent="0.3">
      <c r="B4684" s="27"/>
      <c r="N4684" s="17">
        <v>4679</v>
      </c>
      <c r="O4684" s="4">
        <v>107.17393270289095</v>
      </c>
      <c r="P4684" s="35">
        <f t="shared" si="79"/>
        <v>0.10120663654905582</v>
      </c>
      <c r="T4684" s="28"/>
    </row>
    <row r="4685" spans="2:20" x14ac:dyDescent="0.3">
      <c r="B4685" s="27"/>
      <c r="N4685" s="17">
        <v>4680</v>
      </c>
      <c r="O4685" s="4">
        <v>110.80628269443552</v>
      </c>
      <c r="P4685" s="35">
        <f t="shared" si="79"/>
        <v>0.13852884556089218</v>
      </c>
      <c r="T4685" s="28"/>
    </row>
    <row r="4686" spans="2:20" x14ac:dyDescent="0.3">
      <c r="B4686" s="27"/>
      <c r="N4686" s="17">
        <v>4681</v>
      </c>
      <c r="O4686" s="4">
        <v>130.5209807078445</v>
      </c>
      <c r="P4686" s="35">
        <f t="shared" si="79"/>
        <v>0.34109635187897314</v>
      </c>
      <c r="T4686" s="28"/>
    </row>
    <row r="4687" spans="2:20" x14ac:dyDescent="0.3">
      <c r="B4687" s="27"/>
      <c r="N4687" s="17">
        <v>4682</v>
      </c>
      <c r="O4687" s="4">
        <v>94.772316136054016</v>
      </c>
      <c r="P4687" s="35">
        <f t="shared" si="79"/>
        <v>-2.6219334700846586E-2</v>
      </c>
      <c r="T4687" s="28"/>
    </row>
    <row r="4688" spans="2:20" x14ac:dyDescent="0.3">
      <c r="B4688" s="27"/>
      <c r="N4688" s="17">
        <v>4683</v>
      </c>
      <c r="O4688" s="4">
        <v>92.240071422715019</v>
      </c>
      <c r="P4688" s="35">
        <f t="shared" si="79"/>
        <v>-5.2238018660364594E-2</v>
      </c>
      <c r="T4688" s="28"/>
    </row>
    <row r="4689" spans="2:20" x14ac:dyDescent="0.3">
      <c r="B4689" s="27"/>
      <c r="N4689" s="17">
        <v>4684</v>
      </c>
      <c r="O4689" s="4">
        <v>109.635250409695</v>
      </c>
      <c r="P4689" s="35">
        <f t="shared" si="79"/>
        <v>0.12649654917083275</v>
      </c>
      <c r="T4689" s="28"/>
    </row>
    <row r="4690" spans="2:20" x14ac:dyDescent="0.3">
      <c r="B4690" s="27"/>
      <c r="N4690" s="17">
        <v>4685</v>
      </c>
      <c r="O4690" s="4">
        <v>145.43993081916508</v>
      </c>
      <c r="P4690" s="35">
        <f t="shared" si="79"/>
        <v>0.49438779559668</v>
      </c>
      <c r="T4690" s="28"/>
    </row>
    <row r="4691" spans="2:20" x14ac:dyDescent="0.3">
      <c r="B4691" s="27"/>
      <c r="N4691" s="17">
        <v>4686</v>
      </c>
      <c r="O4691" s="4">
        <v>88.277950740196374</v>
      </c>
      <c r="P4691" s="35">
        <f t="shared" si="79"/>
        <v>-9.29486045310286E-2</v>
      </c>
      <c r="T4691" s="28"/>
    </row>
    <row r="4692" spans="2:20" x14ac:dyDescent="0.3">
      <c r="B4692" s="27"/>
      <c r="N4692" s="17">
        <v>4687</v>
      </c>
      <c r="O4692" s="4">
        <v>98.996797311406411</v>
      </c>
      <c r="P4692" s="35">
        <f t="shared" si="79"/>
        <v>1.7186991715960609E-2</v>
      </c>
      <c r="T4692" s="28"/>
    </row>
    <row r="4693" spans="2:20" x14ac:dyDescent="0.3">
      <c r="B4693" s="27"/>
      <c r="N4693" s="17">
        <v>4688</v>
      </c>
      <c r="O4693" s="4">
        <v>81.401756084386307</v>
      </c>
      <c r="P4693" s="35">
        <f t="shared" si="79"/>
        <v>-0.16360115033405243</v>
      </c>
      <c r="T4693" s="28"/>
    </row>
    <row r="4694" spans="2:20" x14ac:dyDescent="0.3">
      <c r="B4694" s="27"/>
      <c r="N4694" s="17">
        <v>4689</v>
      </c>
      <c r="O4694" s="4">
        <v>60.561789118360821</v>
      </c>
      <c r="P4694" s="35">
        <f t="shared" si="79"/>
        <v>-0.37773073716250438</v>
      </c>
      <c r="T4694" s="28"/>
    </row>
    <row r="4695" spans="2:20" x14ac:dyDescent="0.3">
      <c r="B4695" s="27"/>
      <c r="N4695" s="17">
        <v>4690</v>
      </c>
      <c r="O4695" s="4">
        <v>55.860112000385662</v>
      </c>
      <c r="P4695" s="35">
        <f t="shared" si="79"/>
        <v>-0.42604022730296853</v>
      </c>
      <c r="T4695" s="28"/>
    </row>
    <row r="4696" spans="2:20" x14ac:dyDescent="0.3">
      <c r="B4696" s="27"/>
      <c r="N4696" s="17">
        <v>4691</v>
      </c>
      <c r="O4696" s="4">
        <v>121.40049219947318</v>
      </c>
      <c r="P4696" s="35">
        <f t="shared" si="79"/>
        <v>0.24738380237469437</v>
      </c>
      <c r="T4696" s="28"/>
    </row>
    <row r="4697" spans="2:20" x14ac:dyDescent="0.3">
      <c r="B4697" s="27"/>
      <c r="N4697" s="17">
        <v>4692</v>
      </c>
      <c r="O4697" s="4">
        <v>61.577790849813454</v>
      </c>
      <c r="P4697" s="35">
        <f t="shared" si="79"/>
        <v>-0.36729137171976556</v>
      </c>
      <c r="T4697" s="28"/>
    </row>
    <row r="4698" spans="2:20" x14ac:dyDescent="0.3">
      <c r="B4698" s="27"/>
      <c r="N4698" s="17">
        <v>4693</v>
      </c>
      <c r="O4698" s="4">
        <v>92.019746838577191</v>
      </c>
      <c r="P4698" s="35">
        <f t="shared" si="79"/>
        <v>-5.4501842410493162E-2</v>
      </c>
      <c r="T4698" s="28"/>
    </row>
    <row r="4699" spans="2:20" x14ac:dyDescent="0.3">
      <c r="B4699" s="27"/>
      <c r="N4699" s="17">
        <v>4694</v>
      </c>
      <c r="O4699" s="4">
        <v>103.90103686555065</v>
      </c>
      <c r="P4699" s="35">
        <f t="shared" si="79"/>
        <v>6.7577800451342096E-2</v>
      </c>
      <c r="T4699" s="28"/>
    </row>
    <row r="4700" spans="2:20" x14ac:dyDescent="0.3">
      <c r="B4700" s="27"/>
      <c r="N4700" s="17">
        <v>4695</v>
      </c>
      <c r="O4700" s="4">
        <v>139.69333765183114</v>
      </c>
      <c r="P4700" s="35">
        <f t="shared" si="79"/>
        <v>0.43534184688675737</v>
      </c>
      <c r="T4700" s="28"/>
    </row>
    <row r="4701" spans="2:20" x14ac:dyDescent="0.3">
      <c r="B4701" s="27"/>
      <c r="N4701" s="17">
        <v>4696</v>
      </c>
      <c r="O4701" s="4">
        <v>119.54352713776429</v>
      </c>
      <c r="P4701" s="35">
        <f t="shared" si="79"/>
        <v>0.22830358204292356</v>
      </c>
      <c r="T4701" s="28"/>
    </row>
    <row r="4702" spans="2:20" x14ac:dyDescent="0.3">
      <c r="B4702" s="27"/>
      <c r="N4702" s="17">
        <v>4697</v>
      </c>
      <c r="O4702" s="4">
        <v>69.926128466853342</v>
      </c>
      <c r="P4702" s="35">
        <f t="shared" si="79"/>
        <v>-0.28151263284002237</v>
      </c>
      <c r="T4702" s="28"/>
    </row>
    <row r="4703" spans="2:20" x14ac:dyDescent="0.3">
      <c r="B4703" s="27"/>
      <c r="N4703" s="17">
        <v>4698</v>
      </c>
      <c r="O4703" s="4">
        <v>101.81799457399001</v>
      </c>
      <c r="P4703" s="35">
        <f t="shared" si="79"/>
        <v>4.6174648231128046E-2</v>
      </c>
      <c r="T4703" s="28"/>
    </row>
    <row r="4704" spans="2:20" x14ac:dyDescent="0.3">
      <c r="B4704" s="27"/>
      <c r="N4704" s="17">
        <v>4699</v>
      </c>
      <c r="O4704" s="4">
        <v>131.12713231608871</v>
      </c>
      <c r="P4704" s="35">
        <f t="shared" si="79"/>
        <v>0.34732452842264672</v>
      </c>
      <c r="T4704" s="28"/>
    </row>
    <row r="4705" spans="2:20" x14ac:dyDescent="0.3">
      <c r="B4705" s="27"/>
      <c r="N4705" s="17">
        <v>4700</v>
      </c>
      <c r="O4705" s="4">
        <v>114.63173940260867</v>
      </c>
      <c r="P4705" s="35">
        <f t="shared" si="79"/>
        <v>0.17783521613655862</v>
      </c>
      <c r="T4705" s="28"/>
    </row>
    <row r="4706" spans="2:20" x14ac:dyDescent="0.3">
      <c r="B4706" s="27"/>
      <c r="N4706" s="17">
        <v>4701</v>
      </c>
      <c r="O4706" s="4">
        <v>132.02020736650843</v>
      </c>
      <c r="P4706" s="35">
        <f t="shared" si="79"/>
        <v>0.35650082855138177</v>
      </c>
      <c r="T4706" s="28"/>
    </row>
    <row r="4707" spans="2:20" x14ac:dyDescent="0.3">
      <c r="B4707" s="27"/>
      <c r="N4707" s="17">
        <v>4702</v>
      </c>
      <c r="O4707" s="4">
        <v>93.563004890997206</v>
      </c>
      <c r="P4707" s="35">
        <f t="shared" si="79"/>
        <v>-3.8644945435890921E-2</v>
      </c>
      <c r="T4707" s="28"/>
    </row>
    <row r="4708" spans="2:20" x14ac:dyDescent="0.3">
      <c r="B4708" s="27"/>
      <c r="N4708" s="17">
        <v>4703</v>
      </c>
      <c r="O4708" s="4">
        <v>120.43482824462457</v>
      </c>
      <c r="P4708" s="35">
        <f t="shared" si="79"/>
        <v>0.23746165499298511</v>
      </c>
      <c r="T4708" s="28"/>
    </row>
    <row r="4709" spans="2:20" x14ac:dyDescent="0.3">
      <c r="B4709" s="27"/>
      <c r="N4709" s="17">
        <v>4704</v>
      </c>
      <c r="O4709" s="4">
        <v>63.814836546338142</v>
      </c>
      <c r="P4709" s="35">
        <f t="shared" si="79"/>
        <v>-0.34430584244833629</v>
      </c>
      <c r="T4709" s="28"/>
    </row>
    <row r="4710" spans="2:20" x14ac:dyDescent="0.3">
      <c r="B4710" s="27"/>
      <c r="N4710" s="17">
        <v>4705</v>
      </c>
      <c r="O4710" s="4">
        <v>143.42990687306653</v>
      </c>
      <c r="P4710" s="35">
        <f t="shared" si="79"/>
        <v>0.47373490311393018</v>
      </c>
      <c r="T4710" s="28"/>
    </row>
    <row r="4711" spans="2:20" x14ac:dyDescent="0.3">
      <c r="B4711" s="27"/>
      <c r="N4711" s="17">
        <v>4706</v>
      </c>
      <c r="O4711" s="4">
        <v>93.406513894911342</v>
      </c>
      <c r="P4711" s="35">
        <f t="shared" si="79"/>
        <v>-4.0252882357713737E-2</v>
      </c>
      <c r="T4711" s="28"/>
    </row>
    <row r="4712" spans="2:20" x14ac:dyDescent="0.3">
      <c r="B4712" s="27"/>
      <c r="N4712" s="17">
        <v>4707</v>
      </c>
      <c r="O4712" s="4">
        <v>107.24874200847799</v>
      </c>
      <c r="P4712" s="35">
        <f t="shared" si="79"/>
        <v>0.10197529830952745</v>
      </c>
      <c r="T4712" s="28"/>
    </row>
    <row r="4713" spans="2:20" x14ac:dyDescent="0.3">
      <c r="B4713" s="27"/>
      <c r="N4713" s="17">
        <v>4708</v>
      </c>
      <c r="O4713" s="4">
        <v>111.58249072967736</v>
      </c>
      <c r="P4713" s="35">
        <f t="shared" si="79"/>
        <v>0.14650434313006877</v>
      </c>
      <c r="T4713" s="28"/>
    </row>
    <row r="4714" spans="2:20" x14ac:dyDescent="0.3">
      <c r="B4714" s="27"/>
      <c r="N4714" s="17">
        <v>4709</v>
      </c>
      <c r="O4714" s="4">
        <v>90.549850161260409</v>
      </c>
      <c r="P4714" s="35">
        <f t="shared" si="79"/>
        <v>-6.9604955035742377E-2</v>
      </c>
      <c r="T4714" s="28"/>
    </row>
    <row r="4715" spans="2:20" x14ac:dyDescent="0.3">
      <c r="B4715" s="27"/>
      <c r="N4715" s="17">
        <v>4710</v>
      </c>
      <c r="O4715" s="4">
        <v>98.222753056125811</v>
      </c>
      <c r="P4715" s="35">
        <f t="shared" si="79"/>
        <v>9.23372687440005E-3</v>
      </c>
      <c r="T4715" s="28"/>
    </row>
    <row r="4716" spans="2:20" x14ac:dyDescent="0.3">
      <c r="B4716" s="27"/>
      <c r="N4716" s="17">
        <v>4711</v>
      </c>
      <c r="O4716" s="4">
        <v>93.941152563251265</v>
      </c>
      <c r="P4716" s="35">
        <f t="shared" si="79"/>
        <v>-3.4759497586961619E-2</v>
      </c>
      <c r="T4716" s="28"/>
    </row>
    <row r="4717" spans="2:20" x14ac:dyDescent="0.3">
      <c r="B4717" s="27"/>
      <c r="N4717" s="17">
        <v>4712</v>
      </c>
      <c r="O4717" s="4">
        <v>114.10607485609556</v>
      </c>
      <c r="P4717" s="35">
        <f t="shared" si="79"/>
        <v>0.17243404000519913</v>
      </c>
      <c r="T4717" s="28"/>
    </row>
    <row r="4718" spans="2:20" x14ac:dyDescent="0.3">
      <c r="B4718" s="27"/>
      <c r="N4718" s="17">
        <v>4713</v>
      </c>
      <c r="O4718" s="4">
        <v>113.29737112840431</v>
      </c>
      <c r="P4718" s="35">
        <f t="shared" si="79"/>
        <v>0.16412465087039552</v>
      </c>
      <c r="T4718" s="28"/>
    </row>
    <row r="4719" spans="2:20" x14ac:dyDescent="0.3">
      <c r="B4719" s="27"/>
      <c r="N4719" s="17">
        <v>4714</v>
      </c>
      <c r="O4719" s="4">
        <v>105.9372648972187</v>
      </c>
      <c r="P4719" s="35">
        <f t="shared" si="79"/>
        <v>8.8499938563192604E-2</v>
      </c>
      <c r="T4719" s="28"/>
    </row>
    <row r="4720" spans="2:20" x14ac:dyDescent="0.3">
      <c r="B4720" s="27"/>
      <c r="N4720" s="17">
        <v>4715</v>
      </c>
      <c r="O4720" s="4">
        <v>124.08093080048293</v>
      </c>
      <c r="P4720" s="35">
        <f t="shared" si="79"/>
        <v>0.2749251708945657</v>
      </c>
      <c r="T4720" s="28"/>
    </row>
    <row r="4721" spans="2:20" x14ac:dyDescent="0.3">
      <c r="B4721" s="27"/>
      <c r="N4721" s="17">
        <v>4716</v>
      </c>
      <c r="O4721" s="4">
        <v>81.386831715437438</v>
      </c>
      <c r="P4721" s="35">
        <f t="shared" si="79"/>
        <v>-0.16375449745604664</v>
      </c>
      <c r="T4721" s="28"/>
    </row>
    <row r="4722" spans="2:20" x14ac:dyDescent="0.3">
      <c r="B4722" s="27"/>
      <c r="N4722" s="17">
        <v>4717</v>
      </c>
      <c r="O4722" s="4">
        <v>90.186837843984463</v>
      </c>
      <c r="P4722" s="35">
        <f t="shared" si="79"/>
        <v>-7.3334887892097633E-2</v>
      </c>
      <c r="T4722" s="28"/>
    </row>
    <row r="4723" spans="2:20" x14ac:dyDescent="0.3">
      <c r="B4723" s="27"/>
      <c r="N4723" s="17">
        <v>4718</v>
      </c>
      <c r="O4723" s="4">
        <v>88.574668775839811</v>
      </c>
      <c r="P4723" s="35">
        <f t="shared" si="79"/>
        <v>-8.9899842002735708E-2</v>
      </c>
      <c r="T4723" s="28"/>
    </row>
    <row r="4724" spans="2:20" x14ac:dyDescent="0.3">
      <c r="B4724" s="27"/>
      <c r="N4724" s="17">
        <v>4719</v>
      </c>
      <c r="O4724" s="4">
        <v>98.959435380047324</v>
      </c>
      <c r="P4724" s="35">
        <f t="shared" si="79"/>
        <v>1.6803099796262488E-2</v>
      </c>
      <c r="T4724" s="28"/>
    </row>
    <row r="4725" spans="2:20" x14ac:dyDescent="0.3">
      <c r="B4725" s="27"/>
      <c r="N4725" s="17">
        <v>4720</v>
      </c>
      <c r="O4725" s="4">
        <v>163.33484196327649</v>
      </c>
      <c r="P4725" s="35">
        <f t="shared" si="79"/>
        <v>0.67825708559446651</v>
      </c>
      <c r="T4725" s="28"/>
    </row>
    <row r="4726" spans="2:20" x14ac:dyDescent="0.3">
      <c r="B4726" s="27"/>
      <c r="N4726" s="17">
        <v>4721</v>
      </c>
      <c r="O4726" s="4">
        <v>138.68002496401661</v>
      </c>
      <c r="P4726" s="35">
        <f t="shared" si="79"/>
        <v>0.42493011122885105</v>
      </c>
      <c r="T4726" s="28"/>
    </row>
    <row r="4727" spans="2:20" x14ac:dyDescent="0.3">
      <c r="B4727" s="27"/>
      <c r="N4727" s="17">
        <v>4722</v>
      </c>
      <c r="O4727" s="4">
        <v>141.15712116440974</v>
      </c>
      <c r="P4727" s="35">
        <f t="shared" si="79"/>
        <v>0.45038214705929325</v>
      </c>
      <c r="T4727" s="28"/>
    </row>
    <row r="4728" spans="2:20" x14ac:dyDescent="0.3">
      <c r="B4728" s="27"/>
      <c r="N4728" s="17">
        <v>4723</v>
      </c>
      <c r="O4728" s="4">
        <v>102.36388261047729</v>
      </c>
      <c r="P4728" s="35">
        <f t="shared" si="79"/>
        <v>5.1783619679987902E-2</v>
      </c>
      <c r="T4728" s="28"/>
    </row>
    <row r="4729" spans="2:20" x14ac:dyDescent="0.3">
      <c r="B4729" s="27"/>
      <c r="N4729" s="17">
        <v>4724</v>
      </c>
      <c r="O4729" s="4">
        <v>86.576499510088382</v>
      </c>
      <c r="P4729" s="35">
        <f t="shared" si="79"/>
        <v>-0.11043092825571288</v>
      </c>
      <c r="T4729" s="28"/>
    </row>
    <row r="4730" spans="2:20" x14ac:dyDescent="0.3">
      <c r="B4730" s="27"/>
      <c r="N4730" s="17">
        <v>4725</v>
      </c>
      <c r="O4730" s="4">
        <v>169.58084700293446</v>
      </c>
      <c r="P4730" s="35">
        <f t="shared" si="79"/>
        <v>0.74243446556108483</v>
      </c>
      <c r="T4730" s="28"/>
    </row>
    <row r="4731" spans="2:20" x14ac:dyDescent="0.3">
      <c r="B4731" s="27"/>
      <c r="N4731" s="17">
        <v>4726</v>
      </c>
      <c r="O4731" s="4">
        <v>110.00857705067864</v>
      </c>
      <c r="P4731" s="35">
        <f t="shared" si="79"/>
        <v>0.13033246117185482</v>
      </c>
      <c r="T4731" s="28"/>
    </row>
    <row r="4732" spans="2:20" x14ac:dyDescent="0.3">
      <c r="B4732" s="27"/>
      <c r="N4732" s="17">
        <v>4727</v>
      </c>
      <c r="O4732" s="4">
        <v>115.07295541144522</v>
      </c>
      <c r="P4732" s="35">
        <f t="shared" si="79"/>
        <v>0.18236868789437333</v>
      </c>
      <c r="T4732" s="28"/>
    </row>
    <row r="4733" spans="2:20" x14ac:dyDescent="0.3">
      <c r="B4733" s="27"/>
      <c r="N4733" s="17">
        <v>4728</v>
      </c>
      <c r="O4733" s="4">
        <v>178.33100280168216</v>
      </c>
      <c r="P4733" s="35">
        <f t="shared" si="79"/>
        <v>0.83234186555480782</v>
      </c>
      <c r="T4733" s="28"/>
    </row>
    <row r="4734" spans="2:20" x14ac:dyDescent="0.3">
      <c r="B4734" s="27"/>
      <c r="N4734" s="17">
        <v>4729</v>
      </c>
      <c r="O4734" s="4">
        <v>97.203223072031193</v>
      </c>
      <c r="P4734" s="35">
        <f t="shared" si="79"/>
        <v>-1.241891182447219E-3</v>
      </c>
      <c r="T4734" s="28"/>
    </row>
    <row r="4735" spans="2:20" x14ac:dyDescent="0.3">
      <c r="B4735" s="27"/>
      <c r="N4735" s="17">
        <v>4730</v>
      </c>
      <c r="O4735" s="4">
        <v>92.829327455659921</v>
      </c>
      <c r="P4735" s="35">
        <f t="shared" si="79"/>
        <v>-4.618344328237256E-2</v>
      </c>
      <c r="T4735" s="28"/>
    </row>
    <row r="4736" spans="2:20" x14ac:dyDescent="0.3">
      <c r="B4736" s="27"/>
      <c r="N4736" s="17">
        <v>4731</v>
      </c>
      <c r="O4736" s="4">
        <v>107.4149051132824</v>
      </c>
      <c r="P4736" s="35">
        <f t="shared" si="79"/>
        <v>0.10368261565009251</v>
      </c>
      <c r="T4736" s="28"/>
    </row>
    <row r="4737" spans="2:20" x14ac:dyDescent="0.3">
      <c r="B4737" s="27"/>
      <c r="N4737" s="17">
        <v>4732</v>
      </c>
      <c r="O4737" s="4">
        <v>66.956254705074031</v>
      </c>
      <c r="P4737" s="35">
        <f t="shared" si="79"/>
        <v>-0.31202793272409635</v>
      </c>
      <c r="T4737" s="28"/>
    </row>
    <row r="4738" spans="2:20" x14ac:dyDescent="0.3">
      <c r="B4738" s="27"/>
      <c r="N4738" s="17">
        <v>4733</v>
      </c>
      <c r="O4738" s="4">
        <v>177.72072938589287</v>
      </c>
      <c r="P4738" s="35">
        <f t="shared" si="79"/>
        <v>0.82607133765097829</v>
      </c>
      <c r="T4738" s="28"/>
    </row>
    <row r="4739" spans="2:20" x14ac:dyDescent="0.3">
      <c r="B4739" s="27"/>
      <c r="N4739" s="17">
        <v>4734</v>
      </c>
      <c r="O4739" s="4">
        <v>98.845639731802692</v>
      </c>
      <c r="P4739" s="35">
        <f t="shared" si="79"/>
        <v>1.563385537369566E-2</v>
      </c>
      <c r="T4739" s="28"/>
    </row>
    <row r="4740" spans="2:20" x14ac:dyDescent="0.3">
      <c r="B4740" s="27"/>
      <c r="N4740" s="17">
        <v>4735</v>
      </c>
      <c r="O4740" s="4">
        <v>88.129497342049859</v>
      </c>
      <c r="P4740" s="35">
        <f t="shared" si="79"/>
        <v>-9.4473955548149413E-2</v>
      </c>
      <c r="T4740" s="28"/>
    </row>
    <row r="4741" spans="2:20" x14ac:dyDescent="0.3">
      <c r="B4741" s="27"/>
      <c r="N4741" s="17">
        <v>4736</v>
      </c>
      <c r="O4741" s="4">
        <v>124.20651006200481</v>
      </c>
      <c r="P4741" s="35">
        <f t="shared" si="79"/>
        <v>0.27621549133642342</v>
      </c>
      <c r="T4741" s="28"/>
    </row>
    <row r="4742" spans="2:20" x14ac:dyDescent="0.3">
      <c r="B4742" s="27"/>
      <c r="N4742" s="17">
        <v>4737</v>
      </c>
      <c r="O4742" s="4">
        <v>101.20954250040735</v>
      </c>
      <c r="P4742" s="35">
        <f t="shared" si="79"/>
        <v>3.9922834524629858E-2</v>
      </c>
      <c r="T4742" s="28"/>
    </row>
    <row r="4743" spans="2:20" x14ac:dyDescent="0.3">
      <c r="B4743" s="27"/>
      <c r="N4743" s="17">
        <v>4738</v>
      </c>
      <c r="O4743" s="4">
        <v>116.54370695972032</v>
      </c>
      <c r="P4743" s="35">
        <f t="shared" ref="P4743:P4806" si="80">O4743/$D$6-1</f>
        <v>0.19748058427467341</v>
      </c>
      <c r="T4743" s="28"/>
    </row>
    <row r="4744" spans="2:20" x14ac:dyDescent="0.3">
      <c r="B4744" s="27"/>
      <c r="N4744" s="17">
        <v>4739</v>
      </c>
      <c r="O4744" s="4">
        <v>122.01886886705452</v>
      </c>
      <c r="P4744" s="35">
        <f t="shared" si="80"/>
        <v>0.25373759077317981</v>
      </c>
      <c r="T4744" s="28"/>
    </row>
    <row r="4745" spans="2:20" x14ac:dyDescent="0.3">
      <c r="B4745" s="27"/>
      <c r="N4745" s="17">
        <v>4740</v>
      </c>
      <c r="O4745" s="4">
        <v>82.383275871506683</v>
      </c>
      <c r="P4745" s="35">
        <f t="shared" si="80"/>
        <v>-0.1535160850926981</v>
      </c>
      <c r="T4745" s="28"/>
    </row>
    <row r="4746" spans="2:20" x14ac:dyDescent="0.3">
      <c r="B4746" s="27"/>
      <c r="N4746" s="17">
        <v>4741</v>
      </c>
      <c r="O4746" s="4">
        <v>83.823768814106799</v>
      </c>
      <c r="P4746" s="35">
        <f t="shared" si="80"/>
        <v>-0.13871509432668006</v>
      </c>
      <c r="T4746" s="28"/>
    </row>
    <row r="4747" spans="2:20" x14ac:dyDescent="0.3">
      <c r="B4747" s="27"/>
      <c r="N4747" s="17">
        <v>4742</v>
      </c>
      <c r="O4747" s="4">
        <v>91.624107079087423</v>
      </c>
      <c r="P4747" s="35">
        <f t="shared" si="80"/>
        <v>-5.8567020554516347E-2</v>
      </c>
      <c r="T4747" s="28"/>
    </row>
    <row r="4748" spans="2:20" x14ac:dyDescent="0.3">
      <c r="B4748" s="27"/>
      <c r="N4748" s="17">
        <v>4743</v>
      </c>
      <c r="O4748" s="4">
        <v>79.517153319379346</v>
      </c>
      <c r="P4748" s="35">
        <f t="shared" si="80"/>
        <v>-0.18296534664322062</v>
      </c>
      <c r="T4748" s="28"/>
    </row>
    <row r="4749" spans="2:20" x14ac:dyDescent="0.3">
      <c r="B4749" s="27"/>
      <c r="N4749" s="17">
        <v>4744</v>
      </c>
      <c r="O4749" s="4">
        <v>100.1015926294794</v>
      </c>
      <c r="P4749" s="35">
        <f t="shared" si="80"/>
        <v>2.8538706686269677E-2</v>
      </c>
      <c r="T4749" s="28"/>
    </row>
    <row r="4750" spans="2:20" x14ac:dyDescent="0.3">
      <c r="B4750" s="27"/>
      <c r="N4750" s="17">
        <v>4745</v>
      </c>
      <c r="O4750" s="4">
        <v>90.497716864607909</v>
      </c>
      <c r="P4750" s="35">
        <f t="shared" si="80"/>
        <v>-7.0140621972758388E-2</v>
      </c>
      <c r="T4750" s="28"/>
    </row>
    <row r="4751" spans="2:20" x14ac:dyDescent="0.3">
      <c r="B4751" s="27"/>
      <c r="N4751" s="17">
        <v>4746</v>
      </c>
      <c r="O4751" s="4">
        <v>112.90758221322291</v>
      </c>
      <c r="P4751" s="35">
        <f t="shared" si="80"/>
        <v>0.16011958985018504</v>
      </c>
      <c r="T4751" s="28"/>
    </row>
    <row r="4752" spans="2:20" x14ac:dyDescent="0.3">
      <c r="B4752" s="27"/>
      <c r="N4752" s="17">
        <v>4747</v>
      </c>
      <c r="O4752" s="4">
        <v>137.47862434683933</v>
      </c>
      <c r="P4752" s="35">
        <f t="shared" si="80"/>
        <v>0.4125857817876859</v>
      </c>
      <c r="T4752" s="28"/>
    </row>
    <row r="4753" spans="2:20" x14ac:dyDescent="0.3">
      <c r="B4753" s="27"/>
      <c r="N4753" s="17">
        <v>4748</v>
      </c>
      <c r="O4753" s="4">
        <v>109.09557521730208</v>
      </c>
      <c r="P4753" s="35">
        <f t="shared" si="80"/>
        <v>0.12095141437493528</v>
      </c>
      <c r="T4753" s="28"/>
    </row>
    <row r="4754" spans="2:20" x14ac:dyDescent="0.3">
      <c r="B4754" s="27"/>
      <c r="N4754" s="17">
        <v>4749</v>
      </c>
      <c r="O4754" s="4">
        <v>83.570687243146381</v>
      </c>
      <c r="P4754" s="35">
        <f t="shared" si="80"/>
        <v>-0.14131549442865698</v>
      </c>
      <c r="T4754" s="28"/>
    </row>
    <row r="4755" spans="2:20" x14ac:dyDescent="0.3">
      <c r="B4755" s="27"/>
      <c r="N4755" s="17">
        <v>4750</v>
      </c>
      <c r="O4755" s="4">
        <v>114.06024404862117</v>
      </c>
      <c r="P4755" s="35">
        <f t="shared" si="80"/>
        <v>0.17196313081976222</v>
      </c>
      <c r="T4755" s="28"/>
    </row>
    <row r="4756" spans="2:20" x14ac:dyDescent="0.3">
      <c r="B4756" s="27"/>
      <c r="N4756" s="17">
        <v>4751</v>
      </c>
      <c r="O4756" s="4">
        <v>97.614883669676317</v>
      </c>
      <c r="P4756" s="35">
        <f t="shared" si="80"/>
        <v>2.98790024817297E-3</v>
      </c>
      <c r="T4756" s="28"/>
    </row>
    <row r="4757" spans="2:20" x14ac:dyDescent="0.3">
      <c r="B4757" s="27"/>
      <c r="N4757" s="17">
        <v>4752</v>
      </c>
      <c r="O4757" s="4">
        <v>102.33480818748626</v>
      </c>
      <c r="P4757" s="35">
        <f t="shared" si="80"/>
        <v>5.1484881481770328E-2</v>
      </c>
      <c r="T4757" s="28"/>
    </row>
    <row r="4758" spans="2:20" x14ac:dyDescent="0.3">
      <c r="B4758" s="27"/>
      <c r="N4758" s="17">
        <v>4753</v>
      </c>
      <c r="O4758" s="4">
        <v>90.952325979405686</v>
      </c>
      <c r="P4758" s="35">
        <f t="shared" si="80"/>
        <v>-6.5469536741251333E-2</v>
      </c>
      <c r="T4758" s="28"/>
    </row>
    <row r="4759" spans="2:20" x14ac:dyDescent="0.3">
      <c r="B4759" s="27"/>
      <c r="N4759" s="17">
        <v>4754</v>
      </c>
      <c r="O4759" s="4">
        <v>75.908719685452454</v>
      </c>
      <c r="P4759" s="35">
        <f t="shared" si="80"/>
        <v>-0.22004181631278918</v>
      </c>
      <c r="T4759" s="28"/>
    </row>
    <row r="4760" spans="2:20" x14ac:dyDescent="0.3">
      <c r="B4760" s="27"/>
      <c r="N4760" s="17">
        <v>4755</v>
      </c>
      <c r="O4760" s="4">
        <v>67.499606193448756</v>
      </c>
      <c r="P4760" s="35">
        <f t="shared" si="80"/>
        <v>-0.3064450241764014</v>
      </c>
      <c r="T4760" s="28"/>
    </row>
    <row r="4761" spans="2:20" x14ac:dyDescent="0.3">
      <c r="B4761" s="27"/>
      <c r="N4761" s="17">
        <v>4756</v>
      </c>
      <c r="O4761" s="4">
        <v>104.64101813435724</v>
      </c>
      <c r="P4761" s="35">
        <f t="shared" si="80"/>
        <v>7.5181069861925298E-2</v>
      </c>
      <c r="T4761" s="28"/>
    </row>
    <row r="4762" spans="2:20" x14ac:dyDescent="0.3">
      <c r="B4762" s="27"/>
      <c r="N4762" s="17">
        <v>4757</v>
      </c>
      <c r="O4762" s="4">
        <v>103.7094805547892</v>
      </c>
      <c r="P4762" s="35">
        <f t="shared" si="80"/>
        <v>6.5609569227914388E-2</v>
      </c>
      <c r="T4762" s="28"/>
    </row>
    <row r="4763" spans="2:20" x14ac:dyDescent="0.3">
      <c r="B4763" s="27"/>
      <c r="N4763" s="17">
        <v>4758</v>
      </c>
      <c r="O4763" s="4">
        <v>80.393109890309731</v>
      </c>
      <c r="P4763" s="35">
        <f t="shared" si="80"/>
        <v>-0.17396493800923496</v>
      </c>
      <c r="T4763" s="28"/>
    </row>
    <row r="4764" spans="2:20" x14ac:dyDescent="0.3">
      <c r="B4764" s="27"/>
      <c r="N4764" s="17">
        <v>4759</v>
      </c>
      <c r="O4764" s="4">
        <v>97.628717214945539</v>
      </c>
      <c r="P4764" s="35">
        <f t="shared" si="80"/>
        <v>3.1300392130619858E-3</v>
      </c>
      <c r="T4764" s="28"/>
    </row>
    <row r="4765" spans="2:20" x14ac:dyDescent="0.3">
      <c r="B4765" s="27"/>
      <c r="N4765" s="17">
        <v>4760</v>
      </c>
      <c r="O4765" s="4">
        <v>105.17200854545239</v>
      </c>
      <c r="P4765" s="35">
        <f t="shared" si="80"/>
        <v>8.0636968977458201E-2</v>
      </c>
      <c r="T4765" s="28"/>
    </row>
    <row r="4766" spans="2:20" x14ac:dyDescent="0.3">
      <c r="B4766" s="27"/>
      <c r="N4766" s="17">
        <v>4761</v>
      </c>
      <c r="O4766" s="4">
        <v>123.3349771750637</v>
      </c>
      <c r="P4766" s="35">
        <f t="shared" si="80"/>
        <v>0.2672605358275042</v>
      </c>
      <c r="T4766" s="28"/>
    </row>
    <row r="4767" spans="2:20" x14ac:dyDescent="0.3">
      <c r="B4767" s="27"/>
      <c r="N4767" s="17">
        <v>4762</v>
      </c>
      <c r="O4767" s="4">
        <v>129.85174657451418</v>
      </c>
      <c r="P4767" s="35">
        <f t="shared" si="80"/>
        <v>0.33422000564027043</v>
      </c>
      <c r="T4767" s="28"/>
    </row>
    <row r="4768" spans="2:20" x14ac:dyDescent="0.3">
      <c r="B4768" s="27"/>
      <c r="N4768" s="17">
        <v>4763</v>
      </c>
      <c r="O4768" s="4">
        <v>147.75700839399951</v>
      </c>
      <c r="P4768" s="35">
        <f t="shared" si="80"/>
        <v>0.5181956482942216</v>
      </c>
      <c r="T4768" s="28"/>
    </row>
    <row r="4769" spans="2:20" x14ac:dyDescent="0.3">
      <c r="B4769" s="27"/>
      <c r="N4769" s="17">
        <v>4764</v>
      </c>
      <c r="O4769" s="4">
        <v>107.61831136865261</v>
      </c>
      <c r="P4769" s="35">
        <f t="shared" si="80"/>
        <v>0.10577260444382497</v>
      </c>
      <c r="T4769" s="28"/>
    </row>
    <row r="4770" spans="2:20" x14ac:dyDescent="0.3">
      <c r="B4770" s="27"/>
      <c r="N4770" s="17">
        <v>4765</v>
      </c>
      <c r="O4770" s="4">
        <v>129.10798965201676</v>
      </c>
      <c r="P4770" s="35">
        <f t="shared" si="80"/>
        <v>0.32657794158254849</v>
      </c>
      <c r="T4770" s="28"/>
    </row>
    <row r="4771" spans="2:20" x14ac:dyDescent="0.3">
      <c r="B4771" s="27"/>
      <c r="N4771" s="17">
        <v>4766</v>
      </c>
      <c r="O4771" s="4">
        <v>105.9179683392008</v>
      </c>
      <c r="P4771" s="35">
        <f t="shared" si="80"/>
        <v>8.8301667423784425E-2</v>
      </c>
      <c r="T4771" s="28"/>
    </row>
    <row r="4772" spans="2:20" x14ac:dyDescent="0.3">
      <c r="B4772" s="27"/>
      <c r="N4772" s="17">
        <v>4767</v>
      </c>
      <c r="O4772" s="4">
        <v>102.61967037969173</v>
      </c>
      <c r="P4772" s="35">
        <f t="shared" si="80"/>
        <v>5.4411825829592253E-2</v>
      </c>
      <c r="T4772" s="28"/>
    </row>
    <row r="4773" spans="2:20" x14ac:dyDescent="0.3">
      <c r="B4773" s="27"/>
      <c r="N4773" s="17">
        <v>4768</v>
      </c>
      <c r="O4773" s="4">
        <v>132.26565924732796</v>
      </c>
      <c r="P4773" s="35">
        <f t="shared" si="80"/>
        <v>0.35902283398026946</v>
      </c>
      <c r="T4773" s="28"/>
    </row>
    <row r="4774" spans="2:20" x14ac:dyDescent="0.3">
      <c r="B4774" s="27"/>
      <c r="N4774" s="17">
        <v>4769</v>
      </c>
      <c r="O4774" s="4">
        <v>81.369084257760619</v>
      </c>
      <c r="P4774" s="35">
        <f t="shared" si="80"/>
        <v>-0.16393685166926542</v>
      </c>
      <c r="T4774" s="28"/>
    </row>
    <row r="4775" spans="2:20" x14ac:dyDescent="0.3">
      <c r="B4775" s="27"/>
      <c r="N4775" s="17">
        <v>4770</v>
      </c>
      <c r="O4775" s="4">
        <v>152.80551963582232</v>
      </c>
      <c r="P4775" s="35">
        <f t="shared" si="80"/>
        <v>0.57006884118712198</v>
      </c>
      <c r="T4775" s="28"/>
    </row>
    <row r="4776" spans="2:20" x14ac:dyDescent="0.3">
      <c r="B4776" s="27"/>
      <c r="N4776" s="17">
        <v>4771</v>
      </c>
      <c r="O4776" s="4">
        <v>107.98747194317005</v>
      </c>
      <c r="P4776" s="35">
        <f t="shared" si="80"/>
        <v>0.10956571032655704</v>
      </c>
      <c r="T4776" s="28"/>
    </row>
    <row r="4777" spans="2:20" x14ac:dyDescent="0.3">
      <c r="B4777" s="27"/>
      <c r="N4777" s="17">
        <v>4772</v>
      </c>
      <c r="O4777" s="4">
        <v>97.121840035872523</v>
      </c>
      <c r="P4777" s="35">
        <f t="shared" si="80"/>
        <v>-2.0780976858408851E-3</v>
      </c>
      <c r="T4777" s="28"/>
    </row>
    <row r="4778" spans="2:20" x14ac:dyDescent="0.3">
      <c r="B4778" s="27"/>
      <c r="N4778" s="17">
        <v>4773</v>
      </c>
      <c r="O4778" s="4">
        <v>119.36160849362126</v>
      </c>
      <c r="P4778" s="35">
        <f t="shared" si="80"/>
        <v>0.22643437734743421</v>
      </c>
      <c r="T4778" s="28"/>
    </row>
    <row r="4779" spans="2:20" x14ac:dyDescent="0.3">
      <c r="B4779" s="27"/>
      <c r="N4779" s="17">
        <v>4774</v>
      </c>
      <c r="O4779" s="4">
        <v>100.72485846235803</v>
      </c>
      <c r="P4779" s="35">
        <f t="shared" si="80"/>
        <v>3.4942731006277761E-2</v>
      </c>
      <c r="T4779" s="28"/>
    </row>
    <row r="4780" spans="2:20" x14ac:dyDescent="0.3">
      <c r="B4780" s="27"/>
      <c r="N4780" s="17">
        <v>4775</v>
      </c>
      <c r="O4780" s="4">
        <v>100.40376232496168</v>
      </c>
      <c r="P4780" s="35">
        <f t="shared" si="80"/>
        <v>3.164348473851808E-2</v>
      </c>
      <c r="T4780" s="28"/>
    </row>
    <row r="4781" spans="2:20" x14ac:dyDescent="0.3">
      <c r="B4781" s="27"/>
      <c r="N4781" s="17">
        <v>4776</v>
      </c>
      <c r="O4781" s="4">
        <v>183.55408259293156</v>
      </c>
      <c r="P4781" s="35">
        <f t="shared" si="80"/>
        <v>0.88600874129868878</v>
      </c>
      <c r="T4781" s="28"/>
    </row>
    <row r="4782" spans="2:20" x14ac:dyDescent="0.3">
      <c r="B4782" s="27"/>
      <c r="N4782" s="17">
        <v>4777</v>
      </c>
      <c r="O4782" s="4">
        <v>68.122583928834672</v>
      </c>
      <c r="P4782" s="35">
        <f t="shared" si="80"/>
        <v>-0.30004396004328726</v>
      </c>
      <c r="T4782" s="28"/>
    </row>
    <row r="4783" spans="2:20" x14ac:dyDescent="0.3">
      <c r="B4783" s="27"/>
      <c r="N4783" s="17">
        <v>4778</v>
      </c>
      <c r="O4783" s="4">
        <v>83.761492928168494</v>
      </c>
      <c r="P4783" s="35">
        <f t="shared" si="80"/>
        <v>-0.13935497584602619</v>
      </c>
      <c r="T4783" s="28"/>
    </row>
    <row r="4784" spans="2:20" x14ac:dyDescent="0.3">
      <c r="B4784" s="27"/>
      <c r="N4784" s="17">
        <v>4779</v>
      </c>
      <c r="O4784" s="4">
        <v>91.064788951817576</v>
      </c>
      <c r="P4784" s="35">
        <f t="shared" si="80"/>
        <v>-6.4313985494201975E-2</v>
      </c>
      <c r="T4784" s="28"/>
    </row>
    <row r="4785" spans="2:20" x14ac:dyDescent="0.3">
      <c r="B4785" s="27"/>
      <c r="N4785" s="17">
        <v>4780</v>
      </c>
      <c r="O4785" s="4">
        <v>121.1797029962942</v>
      </c>
      <c r="P4785" s="35">
        <f t="shared" si="80"/>
        <v>0.24511520468785686</v>
      </c>
      <c r="T4785" s="28"/>
    </row>
    <row r="4786" spans="2:20" x14ac:dyDescent="0.3">
      <c r="B4786" s="27"/>
      <c r="N4786" s="17">
        <v>4781</v>
      </c>
      <c r="O4786" s="4">
        <v>146.67636772815305</v>
      </c>
      <c r="P4786" s="35">
        <f t="shared" si="80"/>
        <v>0.50709212113100843</v>
      </c>
      <c r="T4786" s="28"/>
    </row>
    <row r="4787" spans="2:20" x14ac:dyDescent="0.3">
      <c r="B4787" s="27"/>
      <c r="N4787" s="17">
        <v>4782</v>
      </c>
      <c r="O4787" s="4">
        <v>168.22372530241549</v>
      </c>
      <c r="P4787" s="35">
        <f t="shared" si="80"/>
        <v>0.7284901100118748</v>
      </c>
      <c r="T4787" s="28"/>
    </row>
    <row r="4788" spans="2:20" x14ac:dyDescent="0.3">
      <c r="B4788" s="27"/>
      <c r="N4788" s="17">
        <v>4783</v>
      </c>
      <c r="O4788" s="4">
        <v>113.48956256711419</v>
      </c>
      <c r="P4788" s="35">
        <f t="shared" si="80"/>
        <v>0.16609940800076939</v>
      </c>
      <c r="T4788" s="28"/>
    </row>
    <row r="4789" spans="2:20" x14ac:dyDescent="0.3">
      <c r="B4789" s="27"/>
      <c r="N4789" s="17">
        <v>4784</v>
      </c>
      <c r="O4789" s="4">
        <v>95.488727289087961</v>
      </c>
      <c r="P4789" s="35">
        <f t="shared" si="80"/>
        <v>-1.8858247015413054E-2</v>
      </c>
      <c r="T4789" s="28"/>
    </row>
    <row r="4790" spans="2:20" x14ac:dyDescent="0.3">
      <c r="B4790" s="27"/>
      <c r="N4790" s="17">
        <v>4785</v>
      </c>
      <c r="O4790" s="4">
        <v>93.530432621072137</v>
      </c>
      <c r="P4790" s="35">
        <f t="shared" si="80"/>
        <v>-3.8979623831134624E-2</v>
      </c>
      <c r="T4790" s="28"/>
    </row>
    <row r="4791" spans="2:20" x14ac:dyDescent="0.3">
      <c r="B4791" s="27"/>
      <c r="N4791" s="17">
        <v>4786</v>
      </c>
      <c r="O4791" s="4">
        <v>107.90283549289703</v>
      </c>
      <c r="P4791" s="35">
        <f t="shared" si="80"/>
        <v>0.10869607516076552</v>
      </c>
      <c r="T4791" s="28"/>
    </row>
    <row r="4792" spans="2:20" x14ac:dyDescent="0.3">
      <c r="B4792" s="27"/>
      <c r="N4792" s="17">
        <v>4787</v>
      </c>
      <c r="O4792" s="4">
        <v>90.961374269800515</v>
      </c>
      <c r="P4792" s="35">
        <f t="shared" si="80"/>
        <v>-6.5376566023643834E-2</v>
      </c>
      <c r="T4792" s="28"/>
    </row>
    <row r="4793" spans="2:20" x14ac:dyDescent="0.3">
      <c r="B4793" s="27"/>
      <c r="N4793" s="17">
        <v>4788</v>
      </c>
      <c r="O4793" s="4">
        <v>99.212644946047078</v>
      </c>
      <c r="P4793" s="35">
        <f t="shared" si="80"/>
        <v>1.9404815040673817E-2</v>
      </c>
      <c r="T4793" s="28"/>
    </row>
    <row r="4794" spans="2:20" x14ac:dyDescent="0.3">
      <c r="B4794" s="27"/>
      <c r="N4794" s="17">
        <v>4789</v>
      </c>
      <c r="O4794" s="4">
        <v>114.98000848674157</v>
      </c>
      <c r="P4794" s="35">
        <f t="shared" si="80"/>
        <v>0.18141366303199158</v>
      </c>
      <c r="T4794" s="28"/>
    </row>
    <row r="4795" spans="2:20" x14ac:dyDescent="0.3">
      <c r="B4795" s="27"/>
      <c r="N4795" s="17">
        <v>4790</v>
      </c>
      <c r="O4795" s="4">
        <v>110.14855601443267</v>
      </c>
      <c r="P4795" s="35">
        <f t="shared" si="80"/>
        <v>0.13177073781222526</v>
      </c>
      <c r="T4795" s="28"/>
    </row>
    <row r="4796" spans="2:20" x14ac:dyDescent="0.3">
      <c r="B4796" s="27"/>
      <c r="N4796" s="17">
        <v>4791</v>
      </c>
      <c r="O4796" s="4">
        <v>79.452424285297198</v>
      </c>
      <c r="P4796" s="35">
        <f t="shared" si="80"/>
        <v>-0.18363043413335012</v>
      </c>
      <c r="T4796" s="28"/>
    </row>
    <row r="4797" spans="2:20" x14ac:dyDescent="0.3">
      <c r="B4797" s="27"/>
      <c r="N4797" s="17">
        <v>4792</v>
      </c>
      <c r="O4797" s="4">
        <v>99.530763488628523</v>
      </c>
      <c r="P4797" s="35">
        <f t="shared" si="80"/>
        <v>2.2673466675126264E-2</v>
      </c>
      <c r="T4797" s="28"/>
    </row>
    <row r="4798" spans="2:20" x14ac:dyDescent="0.3">
      <c r="B4798" s="27"/>
      <c r="N4798" s="17">
        <v>4793</v>
      </c>
      <c r="O4798" s="4">
        <v>93.320854184502807</v>
      </c>
      <c r="P4798" s="35">
        <f t="shared" si="80"/>
        <v>-4.1133031468675751E-2</v>
      </c>
      <c r="T4798" s="28"/>
    </row>
    <row r="4799" spans="2:20" x14ac:dyDescent="0.3">
      <c r="B4799" s="27"/>
      <c r="N4799" s="17">
        <v>4794</v>
      </c>
      <c r="O4799" s="4">
        <v>78.05797125609277</v>
      </c>
      <c r="P4799" s="35">
        <f t="shared" si="80"/>
        <v>-0.19795836716136361</v>
      </c>
      <c r="T4799" s="28"/>
    </row>
    <row r="4800" spans="2:20" x14ac:dyDescent="0.3">
      <c r="B4800" s="27"/>
      <c r="N4800" s="17">
        <v>4795</v>
      </c>
      <c r="O4800" s="4">
        <v>92.280367053640063</v>
      </c>
      <c r="P4800" s="35">
        <f t="shared" si="80"/>
        <v>-5.182398312878056E-2</v>
      </c>
      <c r="T4800" s="28"/>
    </row>
    <row r="4801" spans="2:20" x14ac:dyDescent="0.3">
      <c r="B4801" s="27"/>
      <c r="N4801" s="17">
        <v>4796</v>
      </c>
      <c r="O4801" s="4">
        <v>73.808616314752555</v>
      </c>
      <c r="P4801" s="35">
        <f t="shared" si="80"/>
        <v>-0.24162027024211286</v>
      </c>
      <c r="T4801" s="28"/>
    </row>
    <row r="4802" spans="2:20" x14ac:dyDescent="0.3">
      <c r="B4802" s="27"/>
      <c r="N4802" s="17">
        <v>4797</v>
      </c>
      <c r="O4802" s="4">
        <v>137.97636415522621</v>
      </c>
      <c r="P4802" s="35">
        <f t="shared" si="80"/>
        <v>0.41770003267357803</v>
      </c>
      <c r="T4802" s="28"/>
    </row>
    <row r="4803" spans="2:20" x14ac:dyDescent="0.3">
      <c r="B4803" s="27"/>
      <c r="N4803" s="17">
        <v>4798</v>
      </c>
      <c r="O4803" s="4">
        <v>157.46475413475591</v>
      </c>
      <c r="P4803" s="35">
        <f t="shared" si="80"/>
        <v>0.61794223560372497</v>
      </c>
      <c r="T4803" s="28"/>
    </row>
    <row r="4804" spans="2:20" x14ac:dyDescent="0.3">
      <c r="B4804" s="27"/>
      <c r="N4804" s="17">
        <v>4799</v>
      </c>
      <c r="O4804" s="4">
        <v>110.7835274609681</v>
      </c>
      <c r="P4804" s="35">
        <f t="shared" si="80"/>
        <v>0.1382950367094431</v>
      </c>
      <c r="T4804" s="28"/>
    </row>
    <row r="4805" spans="2:20" x14ac:dyDescent="0.3">
      <c r="B4805" s="27"/>
      <c r="N4805" s="17">
        <v>4800</v>
      </c>
      <c r="O4805" s="4">
        <v>114.70575501721618</v>
      </c>
      <c r="P4805" s="35">
        <f t="shared" si="80"/>
        <v>0.1785957227631092</v>
      </c>
      <c r="T4805" s="28"/>
    </row>
    <row r="4806" spans="2:20" x14ac:dyDescent="0.3">
      <c r="B4806" s="27"/>
      <c r="N4806" s="17">
        <v>4801</v>
      </c>
      <c r="O4806" s="4">
        <v>117.86929034107388</v>
      </c>
      <c r="P4806" s="35">
        <f t="shared" si="80"/>
        <v>0.21110088521942272</v>
      </c>
      <c r="T4806" s="28"/>
    </row>
    <row r="4807" spans="2:20" x14ac:dyDescent="0.3">
      <c r="B4807" s="27"/>
      <c r="N4807" s="17">
        <v>4802</v>
      </c>
      <c r="O4807" s="4">
        <v>121.83562434221869</v>
      </c>
      <c r="P4807" s="35">
        <f t="shared" ref="P4807:P4870" si="81">O4807/$D$6-1</f>
        <v>0.25185476272188567</v>
      </c>
      <c r="T4807" s="28"/>
    </row>
    <row r="4808" spans="2:20" x14ac:dyDescent="0.3">
      <c r="B4808" s="27"/>
      <c r="N4808" s="17">
        <v>4803</v>
      </c>
      <c r="O4808" s="4">
        <v>142.53668783145537</v>
      </c>
      <c r="P4808" s="35">
        <f t="shared" si="81"/>
        <v>0.46455712348312206</v>
      </c>
      <c r="T4808" s="28"/>
    </row>
    <row r="4809" spans="2:20" x14ac:dyDescent="0.3">
      <c r="B4809" s="27"/>
      <c r="N4809" s="17">
        <v>4804</v>
      </c>
      <c r="O4809" s="4">
        <v>199.34941575181355</v>
      </c>
      <c r="P4809" s="35">
        <f t="shared" si="81"/>
        <v>1.0483049756757912</v>
      </c>
      <c r="T4809" s="28"/>
    </row>
    <row r="4810" spans="2:20" x14ac:dyDescent="0.3">
      <c r="B4810" s="27"/>
      <c r="N4810" s="17">
        <v>4805</v>
      </c>
      <c r="O4810" s="4">
        <v>132.4039953633602</v>
      </c>
      <c r="P4810" s="35">
        <f t="shared" si="81"/>
        <v>0.36044423044494356</v>
      </c>
      <c r="T4810" s="28"/>
    </row>
    <row r="4811" spans="2:20" x14ac:dyDescent="0.3">
      <c r="B4811" s="27"/>
      <c r="N4811" s="17">
        <v>4806</v>
      </c>
      <c r="O4811" s="4">
        <v>145.62854181376474</v>
      </c>
      <c r="P4811" s="35">
        <f t="shared" si="81"/>
        <v>0.49632576384829807</v>
      </c>
      <c r="T4811" s="28"/>
    </row>
    <row r="4812" spans="2:20" x14ac:dyDescent="0.3">
      <c r="B4812" s="27"/>
      <c r="N4812" s="17">
        <v>4807</v>
      </c>
      <c r="O4812" s="4">
        <v>131.09185175772845</v>
      </c>
      <c r="P4812" s="35">
        <f t="shared" si="81"/>
        <v>0.34696202250327191</v>
      </c>
      <c r="T4812" s="28"/>
    </row>
    <row r="4813" spans="2:20" x14ac:dyDescent="0.3">
      <c r="B4813" s="27"/>
      <c r="N4813" s="17">
        <v>4808</v>
      </c>
      <c r="O4813" s="4">
        <v>90.772261489004876</v>
      </c>
      <c r="P4813" s="35">
        <f t="shared" si="81"/>
        <v>-6.7319690102571883E-2</v>
      </c>
      <c r="T4813" s="28"/>
    </row>
    <row r="4814" spans="2:20" x14ac:dyDescent="0.3">
      <c r="B4814" s="27"/>
      <c r="N4814" s="17">
        <v>4809</v>
      </c>
      <c r="O4814" s="4">
        <v>145.46681066648162</v>
      </c>
      <c r="P4814" s="35">
        <f t="shared" si="81"/>
        <v>0.49466398464291417</v>
      </c>
      <c r="T4814" s="28"/>
    </row>
    <row r="4815" spans="2:20" x14ac:dyDescent="0.3">
      <c r="B4815" s="27"/>
      <c r="N4815" s="17">
        <v>4810</v>
      </c>
      <c r="O4815" s="4">
        <v>115.26291410280483</v>
      </c>
      <c r="P4815" s="35">
        <f t="shared" si="81"/>
        <v>0.18432050366076203</v>
      </c>
      <c r="T4815" s="28"/>
    </row>
    <row r="4816" spans="2:20" x14ac:dyDescent="0.3">
      <c r="B4816" s="27"/>
      <c r="N4816" s="17">
        <v>4811</v>
      </c>
      <c r="O4816" s="4">
        <v>137.36232027532978</v>
      </c>
      <c r="P4816" s="35">
        <f t="shared" si="81"/>
        <v>0.41139076344531489</v>
      </c>
      <c r="T4816" s="28"/>
    </row>
    <row r="4817" spans="2:20" x14ac:dyDescent="0.3">
      <c r="B4817" s="27"/>
      <c r="N4817" s="17">
        <v>4812</v>
      </c>
      <c r="O4817" s="4">
        <v>107.83742910858052</v>
      </c>
      <c r="P4817" s="35">
        <f t="shared" si="81"/>
        <v>0.10802402793187738</v>
      </c>
      <c r="T4817" s="28"/>
    </row>
    <row r="4818" spans="2:20" x14ac:dyDescent="0.3">
      <c r="B4818" s="27"/>
      <c r="N4818" s="17">
        <v>4813</v>
      </c>
      <c r="O4818" s="4">
        <v>187.35895745531241</v>
      </c>
      <c r="P4818" s="35">
        <f t="shared" si="81"/>
        <v>0.92510363446928756</v>
      </c>
      <c r="T4818" s="28"/>
    </row>
    <row r="4819" spans="2:20" x14ac:dyDescent="0.3">
      <c r="B4819" s="27"/>
      <c r="N4819" s="17">
        <v>4814</v>
      </c>
      <c r="O4819" s="4">
        <v>120.68524014520474</v>
      </c>
      <c r="P4819" s="35">
        <f t="shared" si="81"/>
        <v>0.24003462436935563</v>
      </c>
      <c r="T4819" s="28"/>
    </row>
    <row r="4820" spans="2:20" x14ac:dyDescent="0.3">
      <c r="B4820" s="27"/>
      <c r="N4820" s="17">
        <v>4815</v>
      </c>
      <c r="O4820" s="4">
        <v>130.21216489980233</v>
      </c>
      <c r="P4820" s="35">
        <f t="shared" si="81"/>
        <v>0.33792328536260263</v>
      </c>
      <c r="T4820" s="28"/>
    </row>
    <row r="4821" spans="2:20" x14ac:dyDescent="0.3">
      <c r="B4821" s="27"/>
      <c r="N4821" s="17">
        <v>4816</v>
      </c>
      <c r="O4821" s="4">
        <v>94.38635341580958</v>
      </c>
      <c r="P4821" s="35">
        <f t="shared" si="81"/>
        <v>-3.0185081765218724E-2</v>
      </c>
      <c r="T4821" s="28"/>
    </row>
    <row r="4822" spans="2:20" x14ac:dyDescent="0.3">
      <c r="B4822" s="27"/>
      <c r="N4822" s="17">
        <v>4817</v>
      </c>
      <c r="O4822" s="4">
        <v>111.25846501967654</v>
      </c>
      <c r="P4822" s="35">
        <f t="shared" si="81"/>
        <v>0.14317499565474012</v>
      </c>
      <c r="T4822" s="28"/>
    </row>
    <row r="4823" spans="2:20" x14ac:dyDescent="0.3">
      <c r="B4823" s="27"/>
      <c r="N4823" s="17">
        <v>4818</v>
      </c>
      <c r="O4823" s="4">
        <v>108.31155346968274</v>
      </c>
      <c r="P4823" s="35">
        <f t="shared" si="81"/>
        <v>0.11289563131366931</v>
      </c>
      <c r="T4823" s="28"/>
    </row>
    <row r="4824" spans="2:20" x14ac:dyDescent="0.3">
      <c r="B4824" s="27"/>
      <c r="N4824" s="17">
        <v>4819</v>
      </c>
      <c r="O4824" s="4">
        <v>113.60301986657615</v>
      </c>
      <c r="P4824" s="35">
        <f t="shared" si="81"/>
        <v>0.16726517590702694</v>
      </c>
      <c r="T4824" s="28"/>
    </row>
    <row r="4825" spans="2:20" x14ac:dyDescent="0.3">
      <c r="B4825" s="27"/>
      <c r="N4825" s="17">
        <v>4820</v>
      </c>
      <c r="O4825" s="4">
        <v>97.081914697044823</v>
      </c>
      <c r="P4825" s="35">
        <f t="shared" si="81"/>
        <v>-2.4883284852034171E-3</v>
      </c>
      <c r="T4825" s="28"/>
    </row>
    <row r="4826" spans="2:20" x14ac:dyDescent="0.3">
      <c r="B4826" s="27"/>
      <c r="N4826" s="17">
        <v>4821</v>
      </c>
      <c r="O4826" s="4">
        <v>90.643425533695861</v>
      </c>
      <c r="P4826" s="35">
        <f t="shared" si="81"/>
        <v>-6.8643472905296266E-2</v>
      </c>
      <c r="T4826" s="28"/>
    </row>
    <row r="4827" spans="2:20" x14ac:dyDescent="0.3">
      <c r="B4827" s="27"/>
      <c r="N4827" s="17">
        <v>4822</v>
      </c>
      <c r="O4827" s="4">
        <v>61.131641783674056</v>
      </c>
      <c r="P4827" s="35">
        <f t="shared" si="81"/>
        <v>-0.37187553038719889</v>
      </c>
      <c r="T4827" s="28"/>
    </row>
    <row r="4828" spans="2:20" x14ac:dyDescent="0.3">
      <c r="B4828" s="27"/>
      <c r="N4828" s="17">
        <v>4823</v>
      </c>
      <c r="O4828" s="4">
        <v>96.271593240878246</v>
      </c>
      <c r="P4828" s="35">
        <f t="shared" si="81"/>
        <v>-1.081433969673995E-2</v>
      </c>
      <c r="T4828" s="28"/>
    </row>
    <row r="4829" spans="2:20" x14ac:dyDescent="0.3">
      <c r="B4829" s="27"/>
      <c r="N4829" s="17">
        <v>4824</v>
      </c>
      <c r="O4829" s="4">
        <v>76.843293491668035</v>
      </c>
      <c r="P4829" s="35">
        <f t="shared" si="81"/>
        <v>-0.21043911860641162</v>
      </c>
      <c r="T4829" s="28"/>
    </row>
    <row r="4830" spans="2:20" x14ac:dyDescent="0.3">
      <c r="B4830" s="27"/>
      <c r="N4830" s="17">
        <v>4825</v>
      </c>
      <c r="O4830" s="4">
        <v>100.67819009961455</v>
      </c>
      <c r="P4830" s="35">
        <f t="shared" si="81"/>
        <v>3.4463215983604467E-2</v>
      </c>
      <c r="T4830" s="28"/>
    </row>
    <row r="4831" spans="2:20" x14ac:dyDescent="0.3">
      <c r="B4831" s="27"/>
      <c r="N4831" s="17">
        <v>4826</v>
      </c>
      <c r="O4831" s="4">
        <v>229.06564864292099</v>
      </c>
      <c r="P4831" s="35">
        <f t="shared" si="81"/>
        <v>1.3536377375484192</v>
      </c>
      <c r="T4831" s="28"/>
    </row>
    <row r="4832" spans="2:20" x14ac:dyDescent="0.3">
      <c r="B4832" s="27"/>
      <c r="N4832" s="17">
        <v>4827</v>
      </c>
      <c r="O4832" s="4">
        <v>120.40680332214112</v>
      </c>
      <c r="P4832" s="35">
        <f t="shared" si="81"/>
        <v>0.2371737003584089</v>
      </c>
      <c r="T4832" s="28"/>
    </row>
    <row r="4833" spans="2:20" x14ac:dyDescent="0.3">
      <c r="B4833" s="27"/>
      <c r="N4833" s="17">
        <v>4828</v>
      </c>
      <c r="O4833" s="4">
        <v>121.76803093894955</v>
      </c>
      <c r="P4833" s="35">
        <f t="shared" si="81"/>
        <v>0.25116024398594217</v>
      </c>
      <c r="T4833" s="28"/>
    </row>
    <row r="4834" spans="2:20" x14ac:dyDescent="0.3">
      <c r="B4834" s="27"/>
      <c r="N4834" s="17">
        <v>4829</v>
      </c>
      <c r="O4834" s="4">
        <v>90.695582039644989</v>
      </c>
      <c r="P4834" s="35">
        <f t="shared" si="81"/>
        <v>-6.8107567493953192E-2</v>
      </c>
      <c r="T4834" s="28"/>
    </row>
    <row r="4835" spans="2:20" x14ac:dyDescent="0.3">
      <c r="B4835" s="27"/>
      <c r="N4835" s="17">
        <v>4830</v>
      </c>
      <c r="O4835" s="4">
        <v>90.633278437181374</v>
      </c>
      <c r="P4835" s="35">
        <f t="shared" si="81"/>
        <v>-6.8747733799168986E-2</v>
      </c>
      <c r="T4835" s="28"/>
    </row>
    <row r="4836" spans="2:20" x14ac:dyDescent="0.3">
      <c r="B4836" s="27"/>
      <c r="N4836" s="17">
        <v>4831</v>
      </c>
      <c r="O4836" s="4">
        <v>156.89165102191762</v>
      </c>
      <c r="P4836" s="35">
        <f t="shared" si="81"/>
        <v>0.61205363064757412</v>
      </c>
      <c r="T4836" s="28"/>
    </row>
    <row r="4837" spans="2:20" x14ac:dyDescent="0.3">
      <c r="B4837" s="27"/>
      <c r="N4837" s="17">
        <v>4832</v>
      </c>
      <c r="O4837" s="4">
        <v>72.791780845391983</v>
      </c>
      <c r="P4837" s="35">
        <f t="shared" si="81"/>
        <v>-0.2520682022988987</v>
      </c>
      <c r="T4837" s="28"/>
    </row>
    <row r="4838" spans="2:20" x14ac:dyDescent="0.3">
      <c r="B4838" s="27"/>
      <c r="N4838" s="17">
        <v>4833</v>
      </c>
      <c r="O4838" s="4">
        <v>116.26512504921362</v>
      </c>
      <c r="P4838" s="35">
        <f t="shared" si="81"/>
        <v>0.19461816949772448</v>
      </c>
      <c r="T4838" s="28"/>
    </row>
    <row r="4839" spans="2:20" x14ac:dyDescent="0.3">
      <c r="B4839" s="27"/>
      <c r="N4839" s="17">
        <v>4834</v>
      </c>
      <c r="O4839" s="4">
        <v>99.387116352711331</v>
      </c>
      <c r="P4839" s="35">
        <f t="shared" si="81"/>
        <v>2.1197499754776361E-2</v>
      </c>
      <c r="T4839" s="28"/>
    </row>
    <row r="4840" spans="2:20" x14ac:dyDescent="0.3">
      <c r="B4840" s="27"/>
      <c r="N4840" s="17">
        <v>4835</v>
      </c>
      <c r="O4840" s="4">
        <v>121.02238301185621</v>
      </c>
      <c r="P4840" s="35">
        <f t="shared" si="81"/>
        <v>0.24349874995342824</v>
      </c>
      <c r="T4840" s="28"/>
    </row>
    <row r="4841" spans="2:20" x14ac:dyDescent="0.3">
      <c r="B4841" s="27"/>
      <c r="N4841" s="17">
        <v>4836</v>
      </c>
      <c r="O4841" s="4">
        <v>88.892327528363865</v>
      </c>
      <c r="P4841" s="35">
        <f t="shared" si="81"/>
        <v>-8.6635914687433035E-2</v>
      </c>
      <c r="T4841" s="28"/>
    </row>
    <row r="4842" spans="2:20" x14ac:dyDescent="0.3">
      <c r="B4842" s="27"/>
      <c r="N4842" s="17">
        <v>4837</v>
      </c>
      <c r="O4842" s="4">
        <v>129.17894232345006</v>
      </c>
      <c r="P4842" s="35">
        <f t="shared" si="81"/>
        <v>0.32730697662579766</v>
      </c>
      <c r="T4842" s="28"/>
    </row>
    <row r="4843" spans="2:20" x14ac:dyDescent="0.3">
      <c r="B4843" s="27"/>
      <c r="N4843" s="17">
        <v>4838</v>
      </c>
      <c r="O4843" s="4">
        <v>129.33714303605581</v>
      </c>
      <c r="P4843" s="35">
        <f t="shared" si="81"/>
        <v>0.32893248079677173</v>
      </c>
      <c r="T4843" s="28"/>
    </row>
    <row r="4844" spans="2:20" x14ac:dyDescent="0.3">
      <c r="B4844" s="27"/>
      <c r="N4844" s="17">
        <v>4839</v>
      </c>
      <c r="O4844" s="4">
        <v>128.18008403082797</v>
      </c>
      <c r="P4844" s="35">
        <f t="shared" si="81"/>
        <v>0.31704375913375338</v>
      </c>
      <c r="T4844" s="28"/>
    </row>
    <row r="4845" spans="2:20" x14ac:dyDescent="0.3">
      <c r="B4845" s="27"/>
      <c r="N4845" s="17">
        <v>4840</v>
      </c>
      <c r="O4845" s="4">
        <v>118.88176128901399</v>
      </c>
      <c r="P4845" s="35">
        <f t="shared" si="81"/>
        <v>0.2215039720434886</v>
      </c>
      <c r="T4845" s="28"/>
    </row>
    <row r="4846" spans="2:20" x14ac:dyDescent="0.3">
      <c r="B4846" s="27"/>
      <c r="N4846" s="17">
        <v>4841</v>
      </c>
      <c r="O4846" s="4">
        <v>108.71155968920834</v>
      </c>
      <c r="P4846" s="35">
        <f t="shared" si="81"/>
        <v>0.11700567460958555</v>
      </c>
      <c r="T4846" s="28"/>
    </row>
    <row r="4847" spans="2:20" x14ac:dyDescent="0.3">
      <c r="B4847" s="27"/>
      <c r="N4847" s="17">
        <v>4842</v>
      </c>
      <c r="O4847" s="4">
        <v>105.12877808145318</v>
      </c>
      <c r="P4847" s="35">
        <f t="shared" si="81"/>
        <v>8.0192778187250013E-2</v>
      </c>
      <c r="T4847" s="28"/>
    </row>
    <row r="4848" spans="2:20" x14ac:dyDescent="0.3">
      <c r="B4848" s="27"/>
      <c r="N4848" s="17">
        <v>4843</v>
      </c>
      <c r="O4848" s="4">
        <v>103.86149702154138</v>
      </c>
      <c r="P4848" s="35">
        <f t="shared" si="81"/>
        <v>6.7171530591376927E-2</v>
      </c>
      <c r="T4848" s="28"/>
    </row>
    <row r="4849" spans="2:20" x14ac:dyDescent="0.3">
      <c r="B4849" s="27"/>
      <c r="N4849" s="17">
        <v>4844</v>
      </c>
      <c r="O4849" s="4">
        <v>80.53122293268045</v>
      </c>
      <c r="P4849" s="35">
        <f t="shared" si="81"/>
        <v>-0.17254583361493936</v>
      </c>
      <c r="T4849" s="28"/>
    </row>
    <row r="4850" spans="2:20" x14ac:dyDescent="0.3">
      <c r="B4850" s="27"/>
      <c r="N4850" s="17">
        <v>4845</v>
      </c>
      <c r="O4850" s="4">
        <v>81.776154420047874</v>
      </c>
      <c r="P4850" s="35">
        <f t="shared" si="81"/>
        <v>-0.15975422672543205</v>
      </c>
      <c r="T4850" s="28"/>
    </row>
    <row r="4851" spans="2:20" x14ac:dyDescent="0.3">
      <c r="B4851" s="27"/>
      <c r="N4851" s="17">
        <v>4846</v>
      </c>
      <c r="O4851" s="4">
        <v>139.58039759956958</v>
      </c>
      <c r="P4851" s="35">
        <f t="shared" si="81"/>
        <v>0.43418139366883346</v>
      </c>
      <c r="T4851" s="28"/>
    </row>
    <row r="4852" spans="2:20" x14ac:dyDescent="0.3">
      <c r="B4852" s="27"/>
      <c r="N4852" s="17">
        <v>4847</v>
      </c>
      <c r="O4852" s="4">
        <v>91.768269617456212</v>
      </c>
      <c r="P4852" s="35">
        <f t="shared" si="81"/>
        <v>-5.7085757900531608E-2</v>
      </c>
      <c r="T4852" s="28"/>
    </row>
    <row r="4853" spans="2:20" x14ac:dyDescent="0.3">
      <c r="B4853" s="27"/>
      <c r="N4853" s="17">
        <v>4848</v>
      </c>
      <c r="O4853" s="4">
        <v>131.9875159601242</v>
      </c>
      <c r="P4853" s="35">
        <f t="shared" si="81"/>
        <v>0.3561649260351587</v>
      </c>
      <c r="T4853" s="28"/>
    </row>
    <row r="4854" spans="2:20" x14ac:dyDescent="0.3">
      <c r="B4854" s="27"/>
      <c r="N4854" s="17">
        <v>4849</v>
      </c>
      <c r="O4854" s="4">
        <v>97.892472959765371</v>
      </c>
      <c r="P4854" s="35">
        <f t="shared" si="81"/>
        <v>5.8401159014740411E-3</v>
      </c>
      <c r="T4854" s="28"/>
    </row>
    <row r="4855" spans="2:20" x14ac:dyDescent="0.3">
      <c r="B4855" s="27"/>
      <c r="N4855" s="17">
        <v>4850</v>
      </c>
      <c r="O4855" s="4">
        <v>100.8078893606738</v>
      </c>
      <c r="P4855" s="35">
        <f t="shared" si="81"/>
        <v>3.5795869208431919E-2</v>
      </c>
      <c r="T4855" s="28"/>
    </row>
    <row r="4856" spans="2:20" x14ac:dyDescent="0.3">
      <c r="B4856" s="27"/>
      <c r="N4856" s="17">
        <v>4851</v>
      </c>
      <c r="O4856" s="4">
        <v>106.79502954042746</v>
      </c>
      <c r="P4856" s="35">
        <f t="shared" si="81"/>
        <v>9.7313426077149989E-2</v>
      </c>
      <c r="T4856" s="28"/>
    </row>
    <row r="4857" spans="2:20" x14ac:dyDescent="0.3">
      <c r="B4857" s="27"/>
      <c r="N4857" s="17">
        <v>4852</v>
      </c>
      <c r="O4857" s="4">
        <v>136.99938423601364</v>
      </c>
      <c r="P4857" s="35">
        <f t="shared" si="81"/>
        <v>0.40766161434106651</v>
      </c>
      <c r="T4857" s="28"/>
    </row>
    <row r="4858" spans="2:20" x14ac:dyDescent="0.3">
      <c r="B4858" s="27"/>
      <c r="N4858" s="17">
        <v>4853</v>
      </c>
      <c r="O4858" s="4">
        <v>109.99089800008105</v>
      </c>
      <c r="P4858" s="35">
        <f t="shared" si="81"/>
        <v>0.13015080983785055</v>
      </c>
      <c r="T4858" s="28"/>
    </row>
    <row r="4859" spans="2:20" x14ac:dyDescent="0.3">
      <c r="B4859" s="27"/>
      <c r="N4859" s="17">
        <v>4854</v>
      </c>
      <c r="O4859" s="4">
        <v>118.07320855287082</v>
      </c>
      <c r="P4859" s="35">
        <f t="shared" si="81"/>
        <v>0.21319613433906204</v>
      </c>
      <c r="T4859" s="28"/>
    </row>
    <row r="4860" spans="2:20" x14ac:dyDescent="0.3">
      <c r="B4860" s="27"/>
      <c r="N4860" s="17">
        <v>4855</v>
      </c>
      <c r="O4860" s="4">
        <v>85.845095114738811</v>
      </c>
      <c r="P4860" s="35">
        <f t="shared" si="81"/>
        <v>-0.11794607073343566</v>
      </c>
      <c r="T4860" s="28"/>
    </row>
    <row r="4861" spans="2:20" x14ac:dyDescent="0.3">
      <c r="B4861" s="27"/>
      <c r="N4861" s="17">
        <v>4856</v>
      </c>
      <c r="O4861" s="4">
        <v>170.50962659985098</v>
      </c>
      <c r="P4861" s="35">
        <f t="shared" si="81"/>
        <v>0.75197762806545221</v>
      </c>
      <c r="T4861" s="28"/>
    </row>
    <row r="4862" spans="2:20" x14ac:dyDescent="0.3">
      <c r="B4862" s="27"/>
      <c r="N4862" s="17">
        <v>4857</v>
      </c>
      <c r="O4862" s="4">
        <v>151.97139918645999</v>
      </c>
      <c r="P4862" s="35">
        <f t="shared" si="81"/>
        <v>0.56149829654670591</v>
      </c>
      <c r="T4862" s="28"/>
    </row>
    <row r="4863" spans="2:20" x14ac:dyDescent="0.3">
      <c r="B4863" s="27"/>
      <c r="N4863" s="17">
        <v>4858</v>
      </c>
      <c r="O4863" s="4">
        <v>70.611137370786182</v>
      </c>
      <c r="P4863" s="35">
        <f t="shared" si="81"/>
        <v>-0.27447420164614966</v>
      </c>
      <c r="T4863" s="28"/>
    </row>
    <row r="4864" spans="2:20" x14ac:dyDescent="0.3">
      <c r="B4864" s="27"/>
      <c r="N4864" s="17">
        <v>4859</v>
      </c>
      <c r="O4864" s="4">
        <v>83.68318234393908</v>
      </c>
      <c r="P4864" s="35">
        <f t="shared" si="81"/>
        <v>-0.14015961306415026</v>
      </c>
      <c r="T4864" s="28"/>
    </row>
    <row r="4865" spans="2:20" x14ac:dyDescent="0.3">
      <c r="B4865" s="27"/>
      <c r="N4865" s="17">
        <v>4860</v>
      </c>
      <c r="O4865" s="4">
        <v>105.07068154586869</v>
      </c>
      <c r="P4865" s="35">
        <f t="shared" si="81"/>
        <v>7.9595839277454727E-2</v>
      </c>
      <c r="T4865" s="28"/>
    </row>
    <row r="4866" spans="2:20" x14ac:dyDescent="0.3">
      <c r="B4866" s="27"/>
      <c r="N4866" s="17">
        <v>4861</v>
      </c>
      <c r="O4866" s="4">
        <v>72.611028690772017</v>
      </c>
      <c r="P4866" s="35">
        <f t="shared" si="81"/>
        <v>-0.25392542137464014</v>
      </c>
      <c r="T4866" s="28"/>
    </row>
    <row r="4867" spans="2:20" x14ac:dyDescent="0.3">
      <c r="B4867" s="27"/>
      <c r="N4867" s="17">
        <v>4862</v>
      </c>
      <c r="O4867" s="4">
        <v>109.76904445174522</v>
      </c>
      <c r="P4867" s="35">
        <f t="shared" si="81"/>
        <v>0.12787127605936499</v>
      </c>
      <c r="T4867" s="28"/>
    </row>
    <row r="4868" spans="2:20" x14ac:dyDescent="0.3">
      <c r="B4868" s="27"/>
      <c r="N4868" s="17">
        <v>4863</v>
      </c>
      <c r="O4868" s="4">
        <v>88.690096689982084</v>
      </c>
      <c r="P4868" s="35">
        <f t="shared" si="81"/>
        <v>-8.8713826132170825E-2</v>
      </c>
      <c r="T4868" s="28"/>
    </row>
    <row r="4869" spans="2:20" x14ac:dyDescent="0.3">
      <c r="B4869" s="27"/>
      <c r="N4869" s="17">
        <v>4864</v>
      </c>
      <c r="O4869" s="4">
        <v>103.53726483936613</v>
      </c>
      <c r="P4869" s="35">
        <f t="shared" si="81"/>
        <v>6.3840061625094036E-2</v>
      </c>
      <c r="T4869" s="28"/>
    </row>
    <row r="4870" spans="2:20" x14ac:dyDescent="0.3">
      <c r="B4870" s="27"/>
      <c r="N4870" s="17">
        <v>4865</v>
      </c>
      <c r="O4870" s="4">
        <v>79.905664189820612</v>
      </c>
      <c r="P4870" s="35">
        <f t="shared" si="81"/>
        <v>-0.17897341746686568</v>
      </c>
      <c r="T4870" s="28"/>
    </row>
    <row r="4871" spans="2:20" x14ac:dyDescent="0.3">
      <c r="B4871" s="27"/>
      <c r="N4871" s="17">
        <v>4866</v>
      </c>
      <c r="O4871" s="4">
        <v>103.21212123991225</v>
      </c>
      <c r="P4871" s="35">
        <f t="shared" ref="P4871:P4934" si="82">O4871/$D$6-1</f>
        <v>6.0499227893232588E-2</v>
      </c>
      <c r="T4871" s="28"/>
    </row>
    <row r="4872" spans="2:20" x14ac:dyDescent="0.3">
      <c r="B4872" s="27"/>
      <c r="N4872" s="17">
        <v>4867</v>
      </c>
      <c r="O4872" s="4">
        <v>52.255215860756749</v>
      </c>
      <c r="P4872" s="35">
        <f t="shared" si="82"/>
        <v>-0.46308034940088938</v>
      </c>
      <c r="T4872" s="28"/>
    </row>
    <row r="4873" spans="2:20" x14ac:dyDescent="0.3">
      <c r="B4873" s="27"/>
      <c r="N4873" s="17">
        <v>4868</v>
      </c>
      <c r="O4873" s="4">
        <v>97.049128015195009</v>
      </c>
      <c r="P4873" s="35">
        <f t="shared" si="82"/>
        <v>-2.8252099519265883E-3</v>
      </c>
      <c r="T4873" s="28"/>
    </row>
    <row r="4874" spans="2:20" x14ac:dyDescent="0.3">
      <c r="B4874" s="27"/>
      <c r="N4874" s="17">
        <v>4869</v>
      </c>
      <c r="O4874" s="4">
        <v>107.75719393530021</v>
      </c>
      <c r="P4874" s="35">
        <f t="shared" si="82"/>
        <v>0.10719961566041691</v>
      </c>
      <c r="T4874" s="28"/>
    </row>
    <row r="4875" spans="2:20" x14ac:dyDescent="0.3">
      <c r="B4875" s="27"/>
      <c r="N4875" s="17">
        <v>4870</v>
      </c>
      <c r="O4875" s="4">
        <v>81.779836746268202</v>
      </c>
      <c r="P4875" s="35">
        <f t="shared" si="82"/>
        <v>-0.15971639101324442</v>
      </c>
      <c r="T4875" s="28"/>
    </row>
    <row r="4876" spans="2:20" x14ac:dyDescent="0.3">
      <c r="B4876" s="27"/>
      <c r="N4876" s="17">
        <v>4871</v>
      </c>
      <c r="O4876" s="4">
        <v>92.506678788781002</v>
      </c>
      <c r="P4876" s="35">
        <f t="shared" si="82"/>
        <v>-4.9498641710573832E-2</v>
      </c>
      <c r="T4876" s="28"/>
    </row>
    <row r="4877" spans="2:20" x14ac:dyDescent="0.3">
      <c r="B4877" s="27"/>
      <c r="N4877" s="17">
        <v>4872</v>
      </c>
      <c r="O4877" s="4">
        <v>133.86838282328179</v>
      </c>
      <c r="P4877" s="35">
        <f t="shared" si="82"/>
        <v>0.37549073614531125</v>
      </c>
      <c r="T4877" s="28"/>
    </row>
    <row r="4878" spans="2:20" x14ac:dyDescent="0.3">
      <c r="B4878" s="27"/>
      <c r="N4878" s="17">
        <v>4873</v>
      </c>
      <c r="O4878" s="4">
        <v>120.34056662942302</v>
      </c>
      <c r="P4878" s="35">
        <f t="shared" si="82"/>
        <v>0.23649312175347492</v>
      </c>
      <c r="T4878" s="28"/>
    </row>
    <row r="4879" spans="2:20" x14ac:dyDescent="0.3">
      <c r="B4879" s="27"/>
      <c r="N4879" s="17">
        <v>4874</v>
      </c>
      <c r="O4879" s="4">
        <v>131.50813832261159</v>
      </c>
      <c r="P4879" s="35">
        <f t="shared" si="82"/>
        <v>0.35123934550891689</v>
      </c>
      <c r="T4879" s="28"/>
    </row>
    <row r="4880" spans="2:20" x14ac:dyDescent="0.3">
      <c r="B4880" s="27"/>
      <c r="N4880" s="17">
        <v>4875</v>
      </c>
      <c r="O4880" s="4">
        <v>110.37760983661845</v>
      </c>
      <c r="P4880" s="35">
        <f t="shared" si="82"/>
        <v>0.13412425403353589</v>
      </c>
      <c r="T4880" s="28"/>
    </row>
    <row r="4881" spans="2:20" x14ac:dyDescent="0.3">
      <c r="B4881" s="27"/>
      <c r="N4881" s="17">
        <v>4876</v>
      </c>
      <c r="O4881" s="4">
        <v>84.570319574492785</v>
      </c>
      <c r="P4881" s="35">
        <f t="shared" si="82"/>
        <v>-0.13104432372860142</v>
      </c>
      <c r="T4881" s="28"/>
    </row>
    <row r="4882" spans="2:20" x14ac:dyDescent="0.3">
      <c r="B4882" s="27"/>
      <c r="N4882" s="17">
        <v>4877</v>
      </c>
      <c r="O4882" s="4">
        <v>81.995796850978707</v>
      </c>
      <c r="P4882" s="35">
        <f t="shared" si="82"/>
        <v>-0.15749741206435841</v>
      </c>
      <c r="T4882" s="28"/>
    </row>
    <row r="4883" spans="2:20" x14ac:dyDescent="0.3">
      <c r="B4883" s="27"/>
      <c r="N4883" s="17">
        <v>4878</v>
      </c>
      <c r="O4883" s="4">
        <v>73.98550406393575</v>
      </c>
      <c r="P4883" s="35">
        <f t="shared" si="82"/>
        <v>-0.23980275773312665</v>
      </c>
      <c r="T4883" s="28"/>
    </row>
    <row r="4884" spans="2:20" x14ac:dyDescent="0.3">
      <c r="B4884" s="27"/>
      <c r="N4884" s="17">
        <v>4879</v>
      </c>
      <c r="O4884" s="4">
        <v>102.74138234412595</v>
      </c>
      <c r="P4884" s="35">
        <f t="shared" si="82"/>
        <v>5.5662409993130879E-2</v>
      </c>
      <c r="T4884" s="28"/>
    </row>
    <row r="4885" spans="2:20" x14ac:dyDescent="0.3">
      <c r="B4885" s="27"/>
      <c r="N4885" s="17">
        <v>4880</v>
      </c>
      <c r="O4885" s="4">
        <v>94.338479170547572</v>
      </c>
      <c r="P4885" s="35">
        <f t="shared" si="82"/>
        <v>-3.0676987168638425E-2</v>
      </c>
      <c r="T4885" s="28"/>
    </row>
    <row r="4886" spans="2:20" x14ac:dyDescent="0.3">
      <c r="B4886" s="27"/>
      <c r="N4886" s="17">
        <v>4881</v>
      </c>
      <c r="O4886" s="4">
        <v>75.648753321389094</v>
      </c>
      <c r="P4886" s="35">
        <f t="shared" si="82"/>
        <v>-0.22271295730917051</v>
      </c>
      <c r="T4886" s="28"/>
    </row>
    <row r="4887" spans="2:20" x14ac:dyDescent="0.3">
      <c r="B4887" s="27"/>
      <c r="N4887" s="17">
        <v>4882</v>
      </c>
      <c r="O4887" s="4">
        <v>139.98871177699581</v>
      </c>
      <c r="P4887" s="35">
        <f t="shared" si="82"/>
        <v>0.43837680080412378</v>
      </c>
      <c r="T4887" s="28"/>
    </row>
    <row r="4888" spans="2:20" x14ac:dyDescent="0.3">
      <c r="B4888" s="27"/>
      <c r="N4888" s="17">
        <v>4883</v>
      </c>
      <c r="O4888" s="4">
        <v>76.387109448500553</v>
      </c>
      <c r="P4888" s="35">
        <f t="shared" si="82"/>
        <v>-0.21512638614577162</v>
      </c>
      <c r="T4888" s="28"/>
    </row>
    <row r="4889" spans="2:20" x14ac:dyDescent="0.3">
      <c r="B4889" s="27"/>
      <c r="N4889" s="17">
        <v>4884</v>
      </c>
      <c r="O4889" s="4">
        <v>100.2988204969604</v>
      </c>
      <c r="P4889" s="35">
        <f t="shared" si="82"/>
        <v>3.0565212862772251E-2</v>
      </c>
      <c r="T4889" s="28"/>
    </row>
    <row r="4890" spans="2:20" x14ac:dyDescent="0.3">
      <c r="B4890" s="27"/>
      <c r="N4890" s="17">
        <v>4885</v>
      </c>
      <c r="O4890" s="4">
        <v>90.991919510104069</v>
      </c>
      <c r="P4890" s="35">
        <f t="shared" si="82"/>
        <v>-6.5062715253321635E-2</v>
      </c>
      <c r="T4890" s="28"/>
    </row>
    <row r="4891" spans="2:20" x14ac:dyDescent="0.3">
      <c r="B4891" s="27"/>
      <c r="N4891" s="17">
        <v>4886</v>
      </c>
      <c r="O4891" s="4">
        <v>135.81903262466352</v>
      </c>
      <c r="P4891" s="35">
        <f t="shared" si="82"/>
        <v>0.39553356235025761</v>
      </c>
      <c r="T4891" s="28"/>
    </row>
    <row r="4892" spans="2:20" x14ac:dyDescent="0.3">
      <c r="B4892" s="27"/>
      <c r="N4892" s="17">
        <v>4887</v>
      </c>
      <c r="O4892" s="4">
        <v>105.0497009393867</v>
      </c>
      <c r="P4892" s="35">
        <f t="shared" si="82"/>
        <v>7.9380264626845776E-2</v>
      </c>
      <c r="T4892" s="28"/>
    </row>
    <row r="4893" spans="2:20" x14ac:dyDescent="0.3">
      <c r="B4893" s="27"/>
      <c r="N4893" s="17">
        <v>4888</v>
      </c>
      <c r="O4893" s="4">
        <v>131.85884506695791</v>
      </c>
      <c r="P4893" s="35">
        <f t="shared" si="82"/>
        <v>0.35484283923744631</v>
      </c>
      <c r="T4893" s="28"/>
    </row>
    <row r="4894" spans="2:20" x14ac:dyDescent="0.3">
      <c r="B4894" s="27"/>
      <c r="N4894" s="17">
        <v>4889</v>
      </c>
      <c r="O4894" s="4">
        <v>117.21767281536101</v>
      </c>
      <c r="P4894" s="35">
        <f t="shared" si="82"/>
        <v>0.20440554871632055</v>
      </c>
      <c r="T4894" s="28"/>
    </row>
    <row r="4895" spans="2:20" x14ac:dyDescent="0.3">
      <c r="B4895" s="27"/>
      <c r="N4895" s="17">
        <v>4890</v>
      </c>
      <c r="O4895" s="4">
        <v>159.4709753892291</v>
      </c>
      <c r="P4895" s="35">
        <f t="shared" si="82"/>
        <v>0.63855605562595197</v>
      </c>
      <c r="T4895" s="28"/>
    </row>
    <row r="4896" spans="2:20" x14ac:dyDescent="0.3">
      <c r="B4896" s="27"/>
      <c r="N4896" s="17">
        <v>4891</v>
      </c>
      <c r="O4896" s="4">
        <v>75.268255159523179</v>
      </c>
      <c r="P4896" s="35">
        <f t="shared" si="82"/>
        <v>-0.2266225563177563</v>
      </c>
      <c r="T4896" s="28"/>
    </row>
    <row r="4897" spans="2:20" x14ac:dyDescent="0.3">
      <c r="B4897" s="27"/>
      <c r="N4897" s="17">
        <v>4892</v>
      </c>
      <c r="O4897" s="4">
        <v>103.30191668201843</v>
      </c>
      <c r="P4897" s="35">
        <f t="shared" si="82"/>
        <v>6.1421871434300668E-2</v>
      </c>
      <c r="T4897" s="28"/>
    </row>
    <row r="4898" spans="2:20" x14ac:dyDescent="0.3">
      <c r="B4898" s="27"/>
      <c r="N4898" s="17">
        <v>4893</v>
      </c>
      <c r="O4898" s="4">
        <v>94.493891534059088</v>
      </c>
      <c r="P4898" s="35">
        <f t="shared" si="82"/>
        <v>-2.9080133140942266E-2</v>
      </c>
      <c r="T4898" s="28"/>
    </row>
    <row r="4899" spans="2:20" x14ac:dyDescent="0.3">
      <c r="B4899" s="27"/>
      <c r="N4899" s="17">
        <v>4894</v>
      </c>
      <c r="O4899" s="4">
        <v>112.04446833937291</v>
      </c>
      <c r="P4899" s="35">
        <f t="shared" si="82"/>
        <v>0.15125113926700018</v>
      </c>
      <c r="T4899" s="28"/>
    </row>
    <row r="4900" spans="2:20" x14ac:dyDescent="0.3">
      <c r="B4900" s="27"/>
      <c r="N4900" s="17">
        <v>4895</v>
      </c>
      <c r="O4900" s="4">
        <v>138.99380601084206</v>
      </c>
      <c r="P4900" s="35">
        <f t="shared" si="82"/>
        <v>0.42815419531789356</v>
      </c>
      <c r="T4900" s="28"/>
    </row>
    <row r="4901" spans="2:20" x14ac:dyDescent="0.3">
      <c r="B4901" s="27"/>
      <c r="N4901" s="17">
        <v>4896</v>
      </c>
      <c r="O4901" s="4">
        <v>126.73298288409551</v>
      </c>
      <c r="P4901" s="35">
        <f t="shared" si="82"/>
        <v>0.30217486941075311</v>
      </c>
      <c r="T4901" s="28"/>
    </row>
    <row r="4902" spans="2:20" x14ac:dyDescent="0.3">
      <c r="B4902" s="27"/>
      <c r="N4902" s="17">
        <v>4897</v>
      </c>
      <c r="O4902" s="4">
        <v>112.70102446569727</v>
      </c>
      <c r="P4902" s="35">
        <f t="shared" si="82"/>
        <v>0.15799721963693147</v>
      </c>
      <c r="T4902" s="28"/>
    </row>
    <row r="4903" spans="2:20" x14ac:dyDescent="0.3">
      <c r="B4903" s="27"/>
      <c r="N4903" s="17">
        <v>4898</v>
      </c>
      <c r="O4903" s="4">
        <v>116.59614370357642</v>
      </c>
      <c r="P4903" s="35">
        <f t="shared" si="82"/>
        <v>0.19801936911607165</v>
      </c>
      <c r="T4903" s="28"/>
    </row>
    <row r="4904" spans="2:20" x14ac:dyDescent="0.3">
      <c r="B4904" s="27"/>
      <c r="N4904" s="17">
        <v>4899</v>
      </c>
      <c r="O4904" s="4">
        <v>104.71350953387989</v>
      </c>
      <c r="P4904" s="35">
        <f t="shared" si="82"/>
        <v>7.5925915257011978E-2</v>
      </c>
      <c r="T4904" s="28"/>
    </row>
    <row r="4905" spans="2:20" x14ac:dyDescent="0.3">
      <c r="B4905" s="27"/>
      <c r="N4905" s="17">
        <v>4900</v>
      </c>
      <c r="O4905" s="4">
        <v>100.35225372005546</v>
      </c>
      <c r="P4905" s="35">
        <f t="shared" si="82"/>
        <v>3.111423647700895E-2</v>
      </c>
      <c r="T4905" s="28"/>
    </row>
    <row r="4906" spans="2:20" x14ac:dyDescent="0.3">
      <c r="B4906" s="27"/>
      <c r="N4906" s="17">
        <v>4901</v>
      </c>
      <c r="O4906" s="4">
        <v>104.40655980893264</v>
      </c>
      <c r="P4906" s="35">
        <f t="shared" si="82"/>
        <v>7.2772022648294632E-2</v>
      </c>
      <c r="T4906" s="28"/>
    </row>
    <row r="4907" spans="2:20" x14ac:dyDescent="0.3">
      <c r="B4907" s="27"/>
      <c r="N4907" s="17">
        <v>4902</v>
      </c>
      <c r="O4907" s="4">
        <v>114.38227820440945</v>
      </c>
      <c r="P4907" s="35">
        <f t="shared" si="82"/>
        <v>0.17527201517816882</v>
      </c>
      <c r="T4907" s="28"/>
    </row>
    <row r="4908" spans="2:20" x14ac:dyDescent="0.3">
      <c r="B4908" s="27"/>
      <c r="N4908" s="17">
        <v>4903</v>
      </c>
      <c r="O4908" s="4">
        <v>116.69873727302479</v>
      </c>
      <c r="P4908" s="35">
        <f t="shared" si="82"/>
        <v>0.19907351275617691</v>
      </c>
      <c r="T4908" s="28"/>
    </row>
    <row r="4909" spans="2:20" x14ac:dyDescent="0.3">
      <c r="B4909" s="27"/>
      <c r="N4909" s="17">
        <v>4904</v>
      </c>
      <c r="O4909" s="4">
        <v>67.471043833413702</v>
      </c>
      <c r="P4909" s="35">
        <f t="shared" si="82"/>
        <v>-0.30673850095412969</v>
      </c>
      <c r="T4909" s="28"/>
    </row>
    <row r="4910" spans="2:20" x14ac:dyDescent="0.3">
      <c r="B4910" s="27"/>
      <c r="N4910" s="17">
        <v>4905</v>
      </c>
      <c r="O4910" s="4">
        <v>99.306216715755028</v>
      </c>
      <c r="P4910" s="35">
        <f t="shared" si="82"/>
        <v>2.036626015328058E-2</v>
      </c>
      <c r="T4910" s="28"/>
    </row>
    <row r="4911" spans="2:20" x14ac:dyDescent="0.3">
      <c r="B4911" s="27"/>
      <c r="N4911" s="17">
        <v>4906</v>
      </c>
      <c r="O4911" s="4">
        <v>139.15406696959914</v>
      </c>
      <c r="P4911" s="35">
        <f t="shared" si="82"/>
        <v>0.42980086841192144</v>
      </c>
      <c r="T4911" s="28"/>
    </row>
    <row r="4912" spans="2:20" x14ac:dyDescent="0.3">
      <c r="B4912" s="27"/>
      <c r="N4912" s="17">
        <v>4907</v>
      </c>
      <c r="O4912" s="4">
        <v>93.210561994726362</v>
      </c>
      <c r="P4912" s="35">
        <f t="shared" si="82"/>
        <v>-4.2266278035992033E-2</v>
      </c>
      <c r="T4912" s="28"/>
    </row>
    <row r="4913" spans="2:20" x14ac:dyDescent="0.3">
      <c r="B4913" s="27"/>
      <c r="N4913" s="17">
        <v>4908</v>
      </c>
      <c r="O4913" s="4">
        <v>92.203923358790036</v>
      </c>
      <c r="P4913" s="35">
        <f t="shared" si="82"/>
        <v>-5.2609438154719967E-2</v>
      </c>
      <c r="T4913" s="28"/>
    </row>
    <row r="4914" spans="2:20" x14ac:dyDescent="0.3">
      <c r="B4914" s="27"/>
      <c r="N4914" s="17">
        <v>4909</v>
      </c>
      <c r="O4914" s="4">
        <v>73.545617985621149</v>
      </c>
      <c r="P4914" s="35">
        <f t="shared" si="82"/>
        <v>-0.24432256452335099</v>
      </c>
      <c r="T4914" s="28"/>
    </row>
    <row r="4915" spans="2:20" x14ac:dyDescent="0.3">
      <c r="B4915" s="27"/>
      <c r="N4915" s="17">
        <v>4910</v>
      </c>
      <c r="O4915" s="4">
        <v>94.845807364683239</v>
      </c>
      <c r="P4915" s="35">
        <f t="shared" si="82"/>
        <v>-2.5464216113204596E-2</v>
      </c>
      <c r="T4915" s="28"/>
    </row>
    <row r="4916" spans="2:20" x14ac:dyDescent="0.3">
      <c r="B4916" s="27"/>
      <c r="N4916" s="17">
        <v>4911</v>
      </c>
      <c r="O4916" s="4">
        <v>135.25633998153273</v>
      </c>
      <c r="P4916" s="35">
        <f t="shared" si="82"/>
        <v>0.38975192443396756</v>
      </c>
      <c r="T4916" s="28"/>
    </row>
    <row r="4917" spans="2:20" x14ac:dyDescent="0.3">
      <c r="B4917" s="27"/>
      <c r="N4917" s="17">
        <v>4912</v>
      </c>
      <c r="O4917" s="4">
        <v>89.173337243682866</v>
      </c>
      <c r="P4917" s="35">
        <f t="shared" si="82"/>
        <v>-8.3748554341126491E-2</v>
      </c>
      <c r="T4917" s="28"/>
    </row>
    <row r="4918" spans="2:20" x14ac:dyDescent="0.3">
      <c r="B4918" s="27"/>
      <c r="N4918" s="17">
        <v>4913</v>
      </c>
      <c r="O4918" s="4">
        <v>83.694713054893967</v>
      </c>
      <c r="P4918" s="35">
        <f t="shared" si="82"/>
        <v>-0.14004113560319109</v>
      </c>
      <c r="T4918" s="28"/>
    </row>
    <row r="4919" spans="2:20" x14ac:dyDescent="0.3">
      <c r="B4919" s="27"/>
      <c r="N4919" s="17">
        <v>4914</v>
      </c>
      <c r="O4919" s="4">
        <v>99.659719036215989</v>
      </c>
      <c r="P4919" s="35">
        <f t="shared" si="82"/>
        <v>2.3998478282349911E-2</v>
      </c>
      <c r="T4919" s="28"/>
    </row>
    <row r="4920" spans="2:20" x14ac:dyDescent="0.3">
      <c r="B4920" s="27"/>
      <c r="N4920" s="17">
        <v>4915</v>
      </c>
      <c r="O4920" s="4">
        <v>99.999799601049531</v>
      </c>
      <c r="P4920" s="35">
        <f t="shared" si="82"/>
        <v>2.7492788563882931E-2</v>
      </c>
      <c r="T4920" s="28"/>
    </row>
    <row r="4921" spans="2:20" x14ac:dyDescent="0.3">
      <c r="B4921" s="27"/>
      <c r="N4921" s="17">
        <v>4916</v>
      </c>
      <c r="O4921" s="4">
        <v>143.38524365667709</v>
      </c>
      <c r="P4921" s="35">
        <f t="shared" si="82"/>
        <v>0.47327599086673278</v>
      </c>
      <c r="T4921" s="28"/>
    </row>
    <row r="4922" spans="2:20" x14ac:dyDescent="0.3">
      <c r="B4922" s="27"/>
      <c r="N4922" s="17">
        <v>4917</v>
      </c>
      <c r="O4922" s="4">
        <v>115.05072759767967</v>
      </c>
      <c r="P4922" s="35">
        <f t="shared" si="82"/>
        <v>0.18214029825318656</v>
      </c>
      <c r="T4922" s="28"/>
    </row>
    <row r="4923" spans="2:20" x14ac:dyDescent="0.3">
      <c r="B4923" s="27"/>
      <c r="N4923" s="17">
        <v>4918</v>
      </c>
      <c r="O4923" s="4">
        <v>83.386446323504686</v>
      </c>
      <c r="P4923" s="35">
        <f t="shared" si="82"/>
        <v>-0.14320856038524354</v>
      </c>
      <c r="T4923" s="28"/>
    </row>
    <row r="4924" spans="2:20" x14ac:dyDescent="0.3">
      <c r="B4924" s="27"/>
      <c r="N4924" s="17">
        <v>4919</v>
      </c>
      <c r="O4924" s="4">
        <v>105.73045768262824</v>
      </c>
      <c r="P4924" s="35">
        <f t="shared" si="82"/>
        <v>8.6375005088701551E-2</v>
      </c>
      <c r="T4924" s="28"/>
    </row>
    <row r="4925" spans="2:20" x14ac:dyDescent="0.3">
      <c r="B4925" s="27"/>
      <c r="N4925" s="17">
        <v>4920</v>
      </c>
      <c r="O4925" s="4">
        <v>84.824100734049523</v>
      </c>
      <c r="P4925" s="35">
        <f t="shared" si="82"/>
        <v>-0.12843673538984246</v>
      </c>
      <c r="T4925" s="28"/>
    </row>
    <row r="4926" spans="2:20" x14ac:dyDescent="0.3">
      <c r="B4926" s="27"/>
      <c r="N4926" s="17">
        <v>4921</v>
      </c>
      <c r="O4926" s="4">
        <v>106.77881458844773</v>
      </c>
      <c r="P4926" s="35">
        <f t="shared" si="82"/>
        <v>9.7146818281008906E-2</v>
      </c>
      <c r="T4926" s="28"/>
    </row>
    <row r="4927" spans="2:20" x14ac:dyDescent="0.3">
      <c r="B4927" s="27"/>
      <c r="N4927" s="17">
        <v>4922</v>
      </c>
      <c r="O4927" s="4">
        <v>136.58533166530634</v>
      </c>
      <c r="P4927" s="35">
        <f t="shared" si="82"/>
        <v>0.40340724551047513</v>
      </c>
      <c r="T4927" s="28"/>
    </row>
    <row r="4928" spans="2:20" x14ac:dyDescent="0.3">
      <c r="B4928" s="27"/>
      <c r="N4928" s="17">
        <v>4923</v>
      </c>
      <c r="O4928" s="4">
        <v>99.48556452382617</v>
      </c>
      <c r="P4928" s="35">
        <f t="shared" si="82"/>
        <v>2.2209049640589784E-2</v>
      </c>
      <c r="T4928" s="28"/>
    </row>
    <row r="4929" spans="2:20" x14ac:dyDescent="0.3">
      <c r="B4929" s="27"/>
      <c r="N4929" s="17">
        <v>4924</v>
      </c>
      <c r="O4929" s="4">
        <v>118.03087689141682</v>
      </c>
      <c r="P4929" s="35">
        <f t="shared" si="82"/>
        <v>0.21276117869869626</v>
      </c>
      <c r="T4929" s="28"/>
    </row>
    <row r="4930" spans="2:20" x14ac:dyDescent="0.3">
      <c r="B4930" s="27"/>
      <c r="N4930" s="17">
        <v>4925</v>
      </c>
      <c r="O4930" s="4">
        <v>101.57143004920495</v>
      </c>
      <c r="P4930" s="35">
        <f t="shared" si="82"/>
        <v>4.3641210442822098E-2</v>
      </c>
      <c r="T4930" s="28"/>
    </row>
    <row r="4931" spans="2:20" x14ac:dyDescent="0.3">
      <c r="B4931" s="27"/>
      <c r="N4931" s="17">
        <v>4926</v>
      </c>
      <c r="O4931" s="4">
        <v>75.102048200943145</v>
      </c>
      <c r="P4931" s="35">
        <f t="shared" si="82"/>
        <v>-0.22833032425360644</v>
      </c>
      <c r="T4931" s="28"/>
    </row>
    <row r="4932" spans="2:20" x14ac:dyDescent="0.3">
      <c r="B4932" s="27"/>
      <c r="N4932" s="17">
        <v>4927</v>
      </c>
      <c r="O4932" s="4">
        <v>92.688600758425963</v>
      </c>
      <c r="P4932" s="35">
        <f t="shared" si="82"/>
        <v>-4.7629402845723368E-2</v>
      </c>
      <c r="T4932" s="28"/>
    </row>
    <row r="4933" spans="2:20" x14ac:dyDescent="0.3">
      <c r="B4933" s="27"/>
      <c r="N4933" s="17">
        <v>4928</v>
      </c>
      <c r="O4933" s="4">
        <v>66.995481045142981</v>
      </c>
      <c r="P4933" s="35">
        <f t="shared" si="82"/>
        <v>-0.31162488410096523</v>
      </c>
      <c r="T4933" s="28"/>
    </row>
    <row r="4934" spans="2:20" x14ac:dyDescent="0.3">
      <c r="B4934" s="27"/>
      <c r="N4934" s="17">
        <v>4929</v>
      </c>
      <c r="O4934" s="4">
        <v>103.26304974169693</v>
      </c>
      <c r="P4934" s="35">
        <f t="shared" si="82"/>
        <v>6.1022515625057006E-2</v>
      </c>
      <c r="T4934" s="28"/>
    </row>
    <row r="4935" spans="2:20" x14ac:dyDescent="0.3">
      <c r="B4935" s="27"/>
      <c r="N4935" s="17">
        <v>4930</v>
      </c>
      <c r="O4935" s="4">
        <v>119.87000937334251</v>
      </c>
      <c r="P4935" s="35">
        <f t="shared" ref="P4935:P4998" si="83">O4935/$D$6-1</f>
        <v>0.23165817019199131</v>
      </c>
      <c r="T4935" s="28"/>
    </row>
    <row r="4936" spans="2:20" x14ac:dyDescent="0.3">
      <c r="B4936" s="27"/>
      <c r="N4936" s="17">
        <v>4931</v>
      </c>
      <c r="O4936" s="4">
        <v>105.46620541968477</v>
      </c>
      <c r="P4936" s="35">
        <f t="shared" si="83"/>
        <v>8.3659826702151552E-2</v>
      </c>
      <c r="T4936" s="28"/>
    </row>
    <row r="4937" spans="2:20" x14ac:dyDescent="0.3">
      <c r="B4937" s="27"/>
      <c r="N4937" s="17">
        <v>4932</v>
      </c>
      <c r="O4937" s="4">
        <v>105.69076352080081</v>
      </c>
      <c r="P4937" s="35">
        <f t="shared" si="83"/>
        <v>8.5967149621105854E-2</v>
      </c>
      <c r="T4937" s="28"/>
    </row>
    <row r="4938" spans="2:20" x14ac:dyDescent="0.3">
      <c r="B4938" s="27"/>
      <c r="N4938" s="17">
        <v>4933</v>
      </c>
      <c r="O4938" s="4">
        <v>123.96948200924396</v>
      </c>
      <c r="P4938" s="35">
        <f t="shared" si="83"/>
        <v>0.27378004030681402</v>
      </c>
      <c r="T4938" s="28"/>
    </row>
    <row r="4939" spans="2:20" x14ac:dyDescent="0.3">
      <c r="B4939" s="27"/>
      <c r="N4939" s="17">
        <v>4934</v>
      </c>
      <c r="O4939" s="4">
        <v>150.83131588502133</v>
      </c>
      <c r="P4939" s="35">
        <f t="shared" si="83"/>
        <v>0.54978399936547384</v>
      </c>
      <c r="T4939" s="28"/>
    </row>
    <row r="4940" spans="2:20" x14ac:dyDescent="0.3">
      <c r="B4940" s="27"/>
      <c r="N4940" s="17">
        <v>4935</v>
      </c>
      <c r="O4940" s="4">
        <v>79.877988112285649</v>
      </c>
      <c r="P4940" s="35">
        <f t="shared" si="83"/>
        <v>-0.17925778773756984</v>
      </c>
      <c r="T4940" s="28"/>
    </row>
    <row r="4941" spans="2:20" x14ac:dyDescent="0.3">
      <c r="B4941" s="27"/>
      <c r="N4941" s="17">
        <v>4936</v>
      </c>
      <c r="O4941" s="4">
        <v>94.636864604306467</v>
      </c>
      <c r="P4941" s="35">
        <f t="shared" si="83"/>
        <v>-2.7611092210619415E-2</v>
      </c>
      <c r="T4941" s="28"/>
    </row>
    <row r="4942" spans="2:20" x14ac:dyDescent="0.3">
      <c r="B4942" s="27"/>
      <c r="N4942" s="17">
        <v>4937</v>
      </c>
      <c r="O4942" s="4">
        <v>180.67166257755639</v>
      </c>
      <c r="P4942" s="35">
        <f t="shared" si="83"/>
        <v>0.85639202415299653</v>
      </c>
      <c r="T4942" s="28"/>
    </row>
    <row r="4943" spans="2:20" x14ac:dyDescent="0.3">
      <c r="B4943" s="27"/>
      <c r="N4943" s="17">
        <v>4938</v>
      </c>
      <c r="O4943" s="4">
        <v>117.6087016918158</v>
      </c>
      <c r="P4943" s="35">
        <f t="shared" si="83"/>
        <v>0.20842335027472791</v>
      </c>
      <c r="T4943" s="28"/>
    </row>
    <row r="4944" spans="2:20" x14ac:dyDescent="0.3">
      <c r="B4944" s="27"/>
      <c r="N4944" s="17">
        <v>4939</v>
      </c>
      <c r="O4944" s="4">
        <v>137.80581740411222</v>
      </c>
      <c r="P4944" s="35">
        <f t="shared" si="83"/>
        <v>0.41594767359304252</v>
      </c>
      <c r="T4944" s="28"/>
    </row>
    <row r="4945" spans="2:20" x14ac:dyDescent="0.3">
      <c r="B4945" s="27"/>
      <c r="N4945" s="17">
        <v>4940</v>
      </c>
      <c r="O4945" s="4">
        <v>75.018523009783493</v>
      </c>
      <c r="P4945" s="35">
        <f t="shared" si="83"/>
        <v>-0.22918854128926403</v>
      </c>
      <c r="T4945" s="28"/>
    </row>
    <row r="4946" spans="2:20" x14ac:dyDescent="0.3">
      <c r="B4946" s="27"/>
      <c r="N4946" s="17">
        <v>4941</v>
      </c>
      <c r="O4946" s="4">
        <v>170.53617182709263</v>
      </c>
      <c r="P4946" s="35">
        <f t="shared" si="83"/>
        <v>0.752250378907658</v>
      </c>
      <c r="T4946" s="28"/>
    </row>
    <row r="4947" spans="2:20" x14ac:dyDescent="0.3">
      <c r="B4947" s="27"/>
      <c r="N4947" s="17">
        <v>4942</v>
      </c>
      <c r="O4947" s="4">
        <v>74.124118437670504</v>
      </c>
      <c r="P4947" s="35">
        <f t="shared" si="83"/>
        <v>-0.23837850218489587</v>
      </c>
      <c r="T4947" s="28"/>
    </row>
    <row r="4948" spans="2:20" x14ac:dyDescent="0.3">
      <c r="B4948" s="27"/>
      <c r="N4948" s="17">
        <v>4943</v>
      </c>
      <c r="O4948" s="4">
        <v>72.159963059950812</v>
      </c>
      <c r="P4948" s="35">
        <f t="shared" si="83"/>
        <v>-0.25856009749086051</v>
      </c>
      <c r="T4948" s="28"/>
    </row>
    <row r="4949" spans="2:20" x14ac:dyDescent="0.3">
      <c r="B4949" s="27"/>
      <c r="N4949" s="17">
        <v>4944</v>
      </c>
      <c r="O4949" s="4">
        <v>113.46345764179125</v>
      </c>
      <c r="P4949" s="35">
        <f t="shared" si="83"/>
        <v>0.1658311812380926</v>
      </c>
      <c r="T4949" s="28"/>
    </row>
    <row r="4950" spans="2:20" x14ac:dyDescent="0.3">
      <c r="B4950" s="27"/>
      <c r="N4950" s="17">
        <v>4945</v>
      </c>
      <c r="O4950" s="4">
        <v>119.68060303871135</v>
      </c>
      <c r="P4950" s="35">
        <f t="shared" si="83"/>
        <v>0.22971202986252814</v>
      </c>
      <c r="T4950" s="28"/>
    </row>
    <row r="4951" spans="2:20" x14ac:dyDescent="0.3">
      <c r="B4951" s="27"/>
      <c r="N4951" s="17">
        <v>4946</v>
      </c>
      <c r="O4951" s="4">
        <v>136.18557989772535</v>
      </c>
      <c r="P4951" s="35">
        <f t="shared" si="83"/>
        <v>0.39929981669517955</v>
      </c>
      <c r="T4951" s="28"/>
    </row>
    <row r="4952" spans="2:20" x14ac:dyDescent="0.3">
      <c r="B4952" s="27"/>
      <c r="N4952" s="17">
        <v>4947</v>
      </c>
      <c r="O4952" s="4">
        <v>78.280403390524143</v>
      </c>
      <c r="P4952" s="35">
        <f t="shared" si="83"/>
        <v>-0.19567288844055719</v>
      </c>
      <c r="T4952" s="28"/>
    </row>
    <row r="4953" spans="2:20" x14ac:dyDescent="0.3">
      <c r="B4953" s="27"/>
      <c r="N4953" s="17">
        <v>4948</v>
      </c>
      <c r="O4953" s="4">
        <v>147.35880811307666</v>
      </c>
      <c r="P4953" s="35">
        <f t="shared" si="83"/>
        <v>0.51410416092440037</v>
      </c>
      <c r="T4953" s="28"/>
    </row>
    <row r="4954" spans="2:20" x14ac:dyDescent="0.3">
      <c r="B4954" s="27"/>
      <c r="N4954" s="17">
        <v>4949</v>
      </c>
      <c r="O4954" s="4">
        <v>155.40441860118176</v>
      </c>
      <c r="P4954" s="35">
        <f t="shared" si="83"/>
        <v>0.59677239415189143</v>
      </c>
      <c r="T4954" s="28"/>
    </row>
    <row r="4955" spans="2:20" x14ac:dyDescent="0.3">
      <c r="B4955" s="27"/>
      <c r="N4955" s="17">
        <v>4950</v>
      </c>
      <c r="O4955" s="4">
        <v>114.15382152902549</v>
      </c>
      <c r="P4955" s="35">
        <f t="shared" si="83"/>
        <v>0.17292463460947971</v>
      </c>
      <c r="T4955" s="28"/>
    </row>
    <row r="4956" spans="2:20" x14ac:dyDescent="0.3">
      <c r="B4956" s="27"/>
      <c r="N4956" s="17">
        <v>4951</v>
      </c>
      <c r="O4956" s="4">
        <v>83.543397849180351</v>
      </c>
      <c r="P4956" s="35">
        <f t="shared" si="83"/>
        <v>-0.14159589154561358</v>
      </c>
      <c r="T4956" s="28"/>
    </row>
    <row r="4957" spans="2:20" x14ac:dyDescent="0.3">
      <c r="B4957" s="27"/>
      <c r="N4957" s="17">
        <v>4952</v>
      </c>
      <c r="O4957" s="4">
        <v>111.50224531556</v>
      </c>
      <c r="P4957" s="35">
        <f t="shared" si="83"/>
        <v>0.1456798256345353</v>
      </c>
      <c r="T4957" s="28"/>
    </row>
    <row r="4958" spans="2:20" x14ac:dyDescent="0.3">
      <c r="B4958" s="27"/>
      <c r="N4958" s="17">
        <v>4953</v>
      </c>
      <c r="O4958" s="4">
        <v>87.573881447115966</v>
      </c>
      <c r="P4958" s="35">
        <f t="shared" si="83"/>
        <v>-0.10018288024133504</v>
      </c>
      <c r="T4958" s="28"/>
    </row>
    <row r="4959" spans="2:20" x14ac:dyDescent="0.3">
      <c r="B4959" s="27"/>
      <c r="N4959" s="17">
        <v>4954</v>
      </c>
      <c r="O4959" s="4">
        <v>137.67263488272548</v>
      </c>
      <c r="P4959" s="35">
        <f t="shared" si="83"/>
        <v>0.41457923004781971</v>
      </c>
      <c r="T4959" s="28"/>
    </row>
    <row r="4960" spans="2:20" x14ac:dyDescent="0.3">
      <c r="B4960" s="27"/>
      <c r="N4960" s="17">
        <v>4955</v>
      </c>
      <c r="O4960" s="4">
        <v>102.338295464091</v>
      </c>
      <c r="P4960" s="35">
        <f t="shared" si="83"/>
        <v>5.1520713069207469E-2</v>
      </c>
      <c r="T4960" s="28"/>
    </row>
    <row r="4961" spans="2:20" x14ac:dyDescent="0.3">
      <c r="B4961" s="27"/>
      <c r="N4961" s="17">
        <v>4956</v>
      </c>
      <c r="O4961" s="4">
        <v>135.16789125521106</v>
      </c>
      <c r="P4961" s="35">
        <f t="shared" si="83"/>
        <v>0.38884311832819796</v>
      </c>
      <c r="T4961" s="28"/>
    </row>
    <row r="4962" spans="2:20" x14ac:dyDescent="0.3">
      <c r="B4962" s="27"/>
      <c r="N4962" s="17">
        <v>4957</v>
      </c>
      <c r="O4962" s="4">
        <v>83.167298737915146</v>
      </c>
      <c r="P4962" s="35">
        <f t="shared" si="83"/>
        <v>-0.14546029053593146</v>
      </c>
      <c r="T4962" s="28"/>
    </row>
    <row r="4963" spans="2:20" x14ac:dyDescent="0.3">
      <c r="B4963" s="27"/>
      <c r="N4963" s="17">
        <v>4958</v>
      </c>
      <c r="O4963" s="4">
        <v>89.111681125263758</v>
      </c>
      <c r="P4963" s="35">
        <f t="shared" si="83"/>
        <v>-8.4382067781145542E-2</v>
      </c>
      <c r="T4963" s="28"/>
    </row>
    <row r="4964" spans="2:20" x14ac:dyDescent="0.3">
      <c r="B4964" s="27"/>
      <c r="N4964" s="17">
        <v>4959</v>
      </c>
      <c r="O4964" s="4">
        <v>66.158397874070531</v>
      </c>
      <c r="P4964" s="35">
        <f t="shared" si="83"/>
        <v>-0.32022587055430307</v>
      </c>
      <c r="T4964" s="28"/>
    </row>
    <row r="4965" spans="2:20" x14ac:dyDescent="0.3">
      <c r="B4965" s="27"/>
      <c r="N4965" s="17">
        <v>4960</v>
      </c>
      <c r="O4965" s="4">
        <v>104.20998155341915</v>
      </c>
      <c r="P4965" s="35">
        <f t="shared" si="83"/>
        <v>7.075219120128784E-2</v>
      </c>
      <c r="T4965" s="28"/>
    </row>
    <row r="4966" spans="2:20" x14ac:dyDescent="0.3">
      <c r="B4966" s="27"/>
      <c r="N4966" s="17">
        <v>4961</v>
      </c>
      <c r="O4966" s="4">
        <v>109.03340568762434</v>
      </c>
      <c r="P4966" s="35">
        <f t="shared" si="83"/>
        <v>0.12031262566068657</v>
      </c>
      <c r="T4966" s="28"/>
    </row>
    <row r="4967" spans="2:20" x14ac:dyDescent="0.3">
      <c r="B4967" s="27"/>
      <c r="N4967" s="17">
        <v>4962</v>
      </c>
      <c r="O4967" s="4">
        <v>94.952686203348279</v>
      </c>
      <c r="P4967" s="35">
        <f t="shared" si="83"/>
        <v>-2.4366041552690176E-2</v>
      </c>
      <c r="T4967" s="28"/>
    </row>
    <row r="4968" spans="2:20" x14ac:dyDescent="0.3">
      <c r="B4968" s="27"/>
      <c r="N4968" s="17">
        <v>4963</v>
      </c>
      <c r="O4968" s="4">
        <v>70.377090335121778</v>
      </c>
      <c r="P4968" s="35">
        <f t="shared" si="83"/>
        <v>-0.27687902287868549</v>
      </c>
      <c r="T4968" s="28"/>
    </row>
    <row r="4969" spans="2:20" x14ac:dyDescent="0.3">
      <c r="B4969" s="27"/>
      <c r="N4969" s="17">
        <v>4964</v>
      </c>
      <c r="O4969" s="4">
        <v>130.50086641114061</v>
      </c>
      <c r="P4969" s="35">
        <f t="shared" si="83"/>
        <v>0.34088967851669905</v>
      </c>
      <c r="T4969" s="28"/>
    </row>
    <row r="4970" spans="2:20" x14ac:dyDescent="0.3">
      <c r="B4970" s="27"/>
      <c r="N4970" s="17">
        <v>4965</v>
      </c>
      <c r="O4970" s="4">
        <v>109.44417347501083</v>
      </c>
      <c r="P4970" s="35">
        <f t="shared" si="83"/>
        <v>0.12453324351189998</v>
      </c>
      <c r="T4970" s="28"/>
    </row>
    <row r="4971" spans="2:20" x14ac:dyDescent="0.3">
      <c r="B4971" s="27"/>
      <c r="N4971" s="17">
        <v>4966</v>
      </c>
      <c r="O4971" s="4">
        <v>88.868327546994948</v>
      </c>
      <c r="P4971" s="35">
        <f t="shared" si="83"/>
        <v>-8.6882513259436189E-2</v>
      </c>
      <c r="T4971" s="28"/>
    </row>
    <row r="4972" spans="2:20" x14ac:dyDescent="0.3">
      <c r="B4972" s="27"/>
      <c r="N4972" s="17">
        <v>4967</v>
      </c>
      <c r="O4972" s="4">
        <v>126.48682267885559</v>
      </c>
      <c r="P4972" s="35">
        <f t="shared" si="83"/>
        <v>0.2996455859849414</v>
      </c>
      <c r="T4972" s="28"/>
    </row>
    <row r="4973" spans="2:20" x14ac:dyDescent="0.3">
      <c r="B4973" s="27"/>
      <c r="N4973" s="17">
        <v>4968</v>
      </c>
      <c r="O4973" s="4">
        <v>130.09023201383897</v>
      </c>
      <c r="P4973" s="35">
        <f t="shared" si="83"/>
        <v>0.33667043124173479</v>
      </c>
      <c r="T4973" s="28"/>
    </row>
    <row r="4974" spans="2:20" x14ac:dyDescent="0.3">
      <c r="B4974" s="27"/>
      <c r="N4974" s="17">
        <v>4969</v>
      </c>
      <c r="O4974" s="4">
        <v>108.7824140524766</v>
      </c>
      <c r="P4974" s="35">
        <f t="shared" si="83"/>
        <v>0.11773369954150392</v>
      </c>
      <c r="T4974" s="28"/>
    </row>
    <row r="4975" spans="2:20" x14ac:dyDescent="0.3">
      <c r="B4975" s="27"/>
      <c r="N4975" s="17">
        <v>4970</v>
      </c>
      <c r="O4975" s="4">
        <v>95.009827253521024</v>
      </c>
      <c r="P4975" s="35">
        <f t="shared" si="83"/>
        <v>-2.3778920206270593E-2</v>
      </c>
      <c r="T4975" s="28"/>
    </row>
    <row r="4976" spans="2:20" x14ac:dyDescent="0.3">
      <c r="B4976" s="27"/>
      <c r="N4976" s="17">
        <v>4971</v>
      </c>
      <c r="O4976" s="4">
        <v>108.56148662213882</v>
      </c>
      <c r="P4976" s="35">
        <f t="shared" si="83"/>
        <v>0.11546368157773168</v>
      </c>
      <c r="T4976" s="28"/>
    </row>
    <row r="4977" spans="2:20" x14ac:dyDescent="0.3">
      <c r="B4977" s="27"/>
      <c r="N4977" s="17">
        <v>4972</v>
      </c>
      <c r="O4977" s="4">
        <v>69.79268192934677</v>
      </c>
      <c r="P4977" s="35">
        <f t="shared" si="83"/>
        <v>-0.28288378913727341</v>
      </c>
      <c r="T4977" s="28"/>
    </row>
    <row r="4978" spans="2:20" x14ac:dyDescent="0.3">
      <c r="B4978" s="27"/>
      <c r="N4978" s="17">
        <v>4973</v>
      </c>
      <c r="O4978" s="4">
        <v>154.31825079114427</v>
      </c>
      <c r="P4978" s="35">
        <f t="shared" si="83"/>
        <v>0.58561207586689323</v>
      </c>
      <c r="T4978" s="28"/>
    </row>
    <row r="4979" spans="2:20" x14ac:dyDescent="0.3">
      <c r="B4979" s="27"/>
      <c r="N4979" s="17">
        <v>4974</v>
      </c>
      <c r="O4979" s="4">
        <v>124.27452090385523</v>
      </c>
      <c r="P4979" s="35">
        <f t="shared" si="83"/>
        <v>0.27691429923228195</v>
      </c>
      <c r="T4979" s="28"/>
    </row>
    <row r="4980" spans="2:20" x14ac:dyDescent="0.3">
      <c r="B4980" s="27"/>
      <c r="N4980" s="17">
        <v>4975</v>
      </c>
      <c r="O4980" s="4">
        <v>91.75298258722772</v>
      </c>
      <c r="P4980" s="35">
        <f t="shared" si="83"/>
        <v>-5.724283134848851E-2</v>
      </c>
      <c r="T4980" s="28"/>
    </row>
    <row r="4981" spans="2:20" x14ac:dyDescent="0.3">
      <c r="B4981" s="27"/>
      <c r="N4981" s="17">
        <v>4976</v>
      </c>
      <c r="O4981" s="4">
        <v>87.92811877630399</v>
      </c>
      <c r="P4981" s="35">
        <f t="shared" si="83"/>
        <v>-9.6543109935465332E-2</v>
      </c>
      <c r="T4981" s="28"/>
    </row>
    <row r="4982" spans="2:20" x14ac:dyDescent="0.3">
      <c r="B4982" s="27"/>
      <c r="N4982" s="17">
        <v>4977</v>
      </c>
      <c r="O4982" s="4">
        <v>128.90024204608815</v>
      </c>
      <c r="P4982" s="35">
        <f t="shared" si="83"/>
        <v>0.32444334563551025</v>
      </c>
      <c r="T4982" s="28"/>
    </row>
    <row r="4983" spans="2:20" x14ac:dyDescent="0.3">
      <c r="B4983" s="27"/>
      <c r="N4983" s="17">
        <v>4978</v>
      </c>
      <c r="O4983" s="4">
        <v>112.72286176133004</v>
      </c>
      <c r="P4983" s="35">
        <f t="shared" si="83"/>
        <v>0.15822159672442493</v>
      </c>
      <c r="T4983" s="28"/>
    </row>
    <row r="4984" spans="2:20" x14ac:dyDescent="0.3">
      <c r="B4984" s="27"/>
      <c r="N4984" s="17">
        <v>4979</v>
      </c>
      <c r="O4984" s="4">
        <v>184.11130678653322</v>
      </c>
      <c r="P4984" s="35">
        <f t="shared" si="83"/>
        <v>0.89173419117782049</v>
      </c>
      <c r="T4984" s="28"/>
    </row>
    <row r="4985" spans="2:20" x14ac:dyDescent="0.3">
      <c r="B4985" s="27"/>
      <c r="N4985" s="17">
        <v>4980</v>
      </c>
      <c r="O4985" s="4">
        <v>94.707611584275284</v>
      </c>
      <c r="P4985" s="35">
        <f t="shared" si="83"/>
        <v>-2.6884170636569893E-2</v>
      </c>
      <c r="T4985" s="28"/>
    </row>
    <row r="4986" spans="2:20" x14ac:dyDescent="0.3">
      <c r="B4986" s="27"/>
      <c r="N4986" s="17">
        <v>4981</v>
      </c>
      <c r="O4986" s="4">
        <v>127.07807782584551</v>
      </c>
      <c r="P4986" s="35">
        <f t="shared" si="83"/>
        <v>0.30572070215674474</v>
      </c>
      <c r="T4986" s="28"/>
    </row>
    <row r="4987" spans="2:20" x14ac:dyDescent="0.3">
      <c r="B4987" s="27"/>
      <c r="N4987" s="17">
        <v>4982</v>
      </c>
      <c r="O4987" s="4">
        <v>192.11591601443675</v>
      </c>
      <c r="P4987" s="35">
        <f t="shared" si="83"/>
        <v>0.97398113856926782</v>
      </c>
      <c r="T4987" s="28"/>
    </row>
    <row r="4988" spans="2:20" x14ac:dyDescent="0.3">
      <c r="B4988" s="27"/>
      <c r="N4988" s="17">
        <v>4983</v>
      </c>
      <c r="O4988" s="4">
        <v>97.949326415560549</v>
      </c>
      <c r="P4988" s="35">
        <f t="shared" si="83"/>
        <v>6.4242822304820812E-3</v>
      </c>
      <c r="T4988" s="28"/>
    </row>
    <row r="4989" spans="2:20" x14ac:dyDescent="0.3">
      <c r="B4989" s="27"/>
      <c r="N4989" s="17">
        <v>4984</v>
      </c>
      <c r="O4989" s="4">
        <v>105.74261833828169</v>
      </c>
      <c r="P4989" s="35">
        <f t="shared" si="83"/>
        <v>8.6499955198981571E-2</v>
      </c>
      <c r="T4989" s="28"/>
    </row>
    <row r="4990" spans="2:20" x14ac:dyDescent="0.3">
      <c r="B4990" s="27"/>
      <c r="N4990" s="17">
        <v>4985</v>
      </c>
      <c r="O4990" s="4">
        <v>62.584682288380407</v>
      </c>
      <c r="P4990" s="35">
        <f t="shared" si="83"/>
        <v>-0.35694561406703318</v>
      </c>
      <c r="T4990" s="28"/>
    </row>
    <row r="4991" spans="2:20" x14ac:dyDescent="0.3">
      <c r="B4991" s="27"/>
      <c r="N4991" s="17">
        <v>4986</v>
      </c>
      <c r="O4991" s="4">
        <v>95.709897832487869</v>
      </c>
      <c r="P4991" s="35">
        <f t="shared" si="83"/>
        <v>-1.6585731077453314E-2</v>
      </c>
      <c r="T4991" s="28"/>
    </row>
    <row r="4992" spans="2:20" x14ac:dyDescent="0.3">
      <c r="B4992" s="27"/>
      <c r="N4992" s="17">
        <v>4987</v>
      </c>
      <c r="O4992" s="4">
        <v>132.16685502525746</v>
      </c>
      <c r="P4992" s="35">
        <f t="shared" si="83"/>
        <v>0.3580076256892315</v>
      </c>
      <c r="T4992" s="28"/>
    </row>
    <row r="4993" spans="2:20" x14ac:dyDescent="0.3">
      <c r="B4993" s="27"/>
      <c r="N4993" s="17">
        <v>4988</v>
      </c>
      <c r="O4993" s="4">
        <v>171.08081157198495</v>
      </c>
      <c r="P4993" s="35">
        <f t="shared" si="83"/>
        <v>0.75784652422469589</v>
      </c>
      <c r="T4993" s="28"/>
    </row>
    <row r="4994" spans="2:20" x14ac:dyDescent="0.3">
      <c r="B4994" s="27"/>
      <c r="N4994" s="17">
        <v>4989</v>
      </c>
      <c r="O4994" s="4">
        <v>107.74369302784935</v>
      </c>
      <c r="P4994" s="35">
        <f t="shared" si="83"/>
        <v>0.10706089453197287</v>
      </c>
      <c r="T4994" s="28"/>
    </row>
    <row r="4995" spans="2:20" x14ac:dyDescent="0.3">
      <c r="B4995" s="27"/>
      <c r="N4995" s="17">
        <v>4990</v>
      </c>
      <c r="O4995" s="4">
        <v>109.74940060381913</v>
      </c>
      <c r="P4995" s="35">
        <f t="shared" si="83"/>
        <v>0.12766943653404383</v>
      </c>
      <c r="T4995" s="28"/>
    </row>
    <row r="4996" spans="2:20" x14ac:dyDescent="0.3">
      <c r="B4996" s="27"/>
      <c r="N4996" s="17">
        <v>4991</v>
      </c>
      <c r="O4996" s="4">
        <v>217.04614797671462</v>
      </c>
      <c r="P4996" s="35">
        <f t="shared" si="83"/>
        <v>1.2301379874895577</v>
      </c>
      <c r="T4996" s="28"/>
    </row>
    <row r="4997" spans="2:20" x14ac:dyDescent="0.3">
      <c r="B4997" s="27"/>
      <c r="N4997" s="17">
        <v>4992</v>
      </c>
      <c r="O4997" s="4">
        <v>113.6662826958524</v>
      </c>
      <c r="P4997" s="35">
        <f t="shared" si="83"/>
        <v>0.16791519821831979</v>
      </c>
      <c r="T4997" s="28"/>
    </row>
    <row r="4998" spans="2:20" x14ac:dyDescent="0.3">
      <c r="B4998" s="27"/>
      <c r="N4998" s="17">
        <v>4993</v>
      </c>
      <c r="O4998" s="4">
        <v>101.21411924157454</v>
      </c>
      <c r="P4998" s="35">
        <f t="shared" si="83"/>
        <v>3.9969860304313043E-2</v>
      </c>
      <c r="T4998" s="28"/>
    </row>
    <row r="4999" spans="2:20" x14ac:dyDescent="0.3">
      <c r="B4999" s="27"/>
      <c r="N4999" s="17">
        <v>4994</v>
      </c>
      <c r="O4999" s="4">
        <v>119.13156811736944</v>
      </c>
      <c r="P4999" s="35">
        <f t="shared" ref="P4999:P5062" si="84">O4999/$D$6-1</f>
        <v>0.2240707243339255</v>
      </c>
      <c r="T4999" s="28"/>
    </row>
    <row r="5000" spans="2:20" x14ac:dyDescent="0.3">
      <c r="B5000" s="27"/>
      <c r="N5000" s="17">
        <v>4995</v>
      </c>
      <c r="O5000" s="4">
        <v>101.62509188559916</v>
      </c>
      <c r="P5000" s="35">
        <f t="shared" si="84"/>
        <v>4.4192583046928524E-2</v>
      </c>
      <c r="T5000" s="28"/>
    </row>
    <row r="5001" spans="2:20" x14ac:dyDescent="0.3">
      <c r="B5001" s="27"/>
      <c r="N5001" s="17">
        <v>4996</v>
      </c>
      <c r="O5001" s="4">
        <v>138.29072090459559</v>
      </c>
      <c r="P5001" s="35">
        <f t="shared" si="84"/>
        <v>0.42093003207659696</v>
      </c>
      <c r="T5001" s="28"/>
    </row>
    <row r="5002" spans="2:20" x14ac:dyDescent="0.3">
      <c r="B5002" s="27"/>
      <c r="N5002" s="17">
        <v>4997</v>
      </c>
      <c r="O5002" s="4">
        <v>84.192548820704829</v>
      </c>
      <c r="P5002" s="35">
        <f t="shared" si="84"/>
        <v>-0.13492589875971173</v>
      </c>
      <c r="T5002" s="28"/>
    </row>
    <row r="5003" spans="2:20" x14ac:dyDescent="0.3">
      <c r="B5003" s="27"/>
      <c r="N5003" s="17">
        <v>4998</v>
      </c>
      <c r="O5003" s="4">
        <v>120.53010744614168</v>
      </c>
      <c r="P5003" s="35">
        <f t="shared" si="84"/>
        <v>0.23844064387945818</v>
      </c>
      <c r="T5003" s="28"/>
    </row>
    <row r="5004" spans="2:20" x14ac:dyDescent="0.3">
      <c r="B5004" s="27"/>
      <c r="N5004" s="17">
        <v>4999</v>
      </c>
      <c r="O5004" s="4">
        <v>71.559487851884555</v>
      </c>
      <c r="P5004" s="35">
        <f t="shared" si="84"/>
        <v>-0.26472994931517357</v>
      </c>
      <c r="T5004" s="28"/>
    </row>
    <row r="5005" spans="2:20" x14ac:dyDescent="0.3">
      <c r="B5005" s="27"/>
      <c r="N5005" s="17">
        <v>5000</v>
      </c>
      <c r="O5005" s="4">
        <v>117.88352624143894</v>
      </c>
      <c r="P5005" s="35">
        <f t="shared" si="84"/>
        <v>0.21124715836219066</v>
      </c>
      <c r="T5005" s="28"/>
    </row>
    <row r="5006" spans="2:20" x14ac:dyDescent="0.3">
      <c r="B5006" s="27"/>
      <c r="N5006" s="17">
        <v>5001</v>
      </c>
      <c r="O5006" s="4">
        <v>101.34123412491715</v>
      </c>
      <c r="P5006" s="35">
        <f t="shared" si="84"/>
        <v>4.127595918125837E-2</v>
      </c>
      <c r="T5006" s="28"/>
    </row>
    <row r="5007" spans="2:20" x14ac:dyDescent="0.3">
      <c r="B5007" s="27"/>
      <c r="N5007" s="17">
        <v>5002</v>
      </c>
      <c r="O5007" s="4">
        <v>102.19409117710134</v>
      </c>
      <c r="P5007" s="35">
        <f t="shared" si="84"/>
        <v>5.0039021450294152E-2</v>
      </c>
      <c r="T5007" s="28"/>
    </row>
    <row r="5008" spans="2:20" x14ac:dyDescent="0.3">
      <c r="B5008" s="27"/>
      <c r="N5008" s="17">
        <v>5003</v>
      </c>
      <c r="O5008" s="4">
        <v>74.124700749836165</v>
      </c>
      <c r="P5008" s="35">
        <f t="shared" si="84"/>
        <v>-0.23837251895739642</v>
      </c>
      <c r="T5008" s="28"/>
    </row>
    <row r="5009" spans="2:20" x14ac:dyDescent="0.3">
      <c r="B5009" s="27"/>
      <c r="N5009" s="17">
        <v>5004</v>
      </c>
      <c r="O5009" s="4">
        <v>155.89910045496211</v>
      </c>
      <c r="P5009" s="35">
        <f t="shared" si="84"/>
        <v>0.60185522471175767</v>
      </c>
      <c r="T5009" s="28"/>
    </row>
    <row r="5010" spans="2:20" x14ac:dyDescent="0.3">
      <c r="B5010" s="27"/>
      <c r="N5010" s="17">
        <v>5005</v>
      </c>
      <c r="O5010" s="4">
        <v>124.14795942860077</v>
      </c>
      <c r="P5010" s="35">
        <f t="shared" si="84"/>
        <v>0.27561388659492891</v>
      </c>
      <c r="T5010" s="28"/>
    </row>
    <row r="5011" spans="2:20" x14ac:dyDescent="0.3">
      <c r="B5011" s="27"/>
      <c r="N5011" s="17">
        <v>5006</v>
      </c>
      <c r="O5011" s="4">
        <v>88.565299641297401</v>
      </c>
      <c r="P5011" s="35">
        <f t="shared" si="84"/>
        <v>-8.9996109377428635E-2</v>
      </c>
      <c r="T5011" s="28"/>
    </row>
    <row r="5012" spans="2:20" x14ac:dyDescent="0.3">
      <c r="B5012" s="27"/>
      <c r="N5012" s="17">
        <v>5007</v>
      </c>
      <c r="O5012" s="4">
        <v>119.0175674641585</v>
      </c>
      <c r="P5012" s="35">
        <f t="shared" si="84"/>
        <v>0.22289937349589262</v>
      </c>
      <c r="T5012" s="28"/>
    </row>
    <row r="5013" spans="2:20" x14ac:dyDescent="0.3">
      <c r="B5013" s="27"/>
      <c r="N5013" s="17">
        <v>5008</v>
      </c>
      <c r="O5013" s="4">
        <v>153.37701064805674</v>
      </c>
      <c r="P5013" s="35">
        <f t="shared" si="84"/>
        <v>0.57594088189262926</v>
      </c>
      <c r="T5013" s="28"/>
    </row>
    <row r="5014" spans="2:20" x14ac:dyDescent="0.3">
      <c r="B5014" s="27"/>
      <c r="N5014" s="17">
        <v>5009</v>
      </c>
      <c r="O5014" s="4">
        <v>152.70945486493113</v>
      </c>
      <c r="P5014" s="35">
        <f t="shared" si="84"/>
        <v>0.5690817806158055</v>
      </c>
      <c r="T5014" s="28"/>
    </row>
    <row r="5015" spans="2:20" x14ac:dyDescent="0.3">
      <c r="B5015" s="27"/>
      <c r="N5015" s="17">
        <v>5010</v>
      </c>
      <c r="O5015" s="4">
        <v>104.43840301432979</v>
      </c>
      <c r="P5015" s="35">
        <f t="shared" si="84"/>
        <v>7.3099209943077836E-2</v>
      </c>
      <c r="T5015" s="28"/>
    </row>
    <row r="5016" spans="2:20" x14ac:dyDescent="0.3">
      <c r="B5016" s="27"/>
      <c r="N5016" s="17">
        <v>5011</v>
      </c>
      <c r="O5016" s="4">
        <v>108.80740954722259</v>
      </c>
      <c r="P5016" s="35">
        <f t="shared" si="84"/>
        <v>0.11799052696216439</v>
      </c>
      <c r="T5016" s="28"/>
    </row>
    <row r="5017" spans="2:20" x14ac:dyDescent="0.3">
      <c r="B5017" s="27"/>
      <c r="N5017" s="17">
        <v>5012</v>
      </c>
      <c r="O5017" s="4">
        <v>76.767476110601422</v>
      </c>
      <c r="P5017" s="35">
        <f t="shared" si="84"/>
        <v>-0.2112181382904964</v>
      </c>
      <c r="T5017" s="28"/>
    </row>
    <row r="5018" spans="2:20" x14ac:dyDescent="0.3">
      <c r="B5018" s="27"/>
      <c r="N5018" s="17">
        <v>5013</v>
      </c>
      <c r="O5018" s="4">
        <v>96.569497934233496</v>
      </c>
      <c r="P5018" s="35">
        <f t="shared" si="84"/>
        <v>-7.7533843215989995E-3</v>
      </c>
      <c r="T5018" s="28"/>
    </row>
    <row r="5019" spans="2:20" x14ac:dyDescent="0.3">
      <c r="B5019" s="27"/>
      <c r="N5019" s="17">
        <v>5014</v>
      </c>
      <c r="O5019" s="4">
        <v>62.014357069843918</v>
      </c>
      <c r="P5019" s="35">
        <f t="shared" si="84"/>
        <v>-0.36280567630236005</v>
      </c>
      <c r="T5019" s="28"/>
    </row>
    <row r="5020" spans="2:20" x14ac:dyDescent="0.3">
      <c r="B5020" s="27"/>
      <c r="N5020" s="17">
        <v>5015</v>
      </c>
      <c r="O5020" s="4">
        <v>101.27056280527096</v>
      </c>
      <c r="P5020" s="35">
        <f t="shared" si="84"/>
        <v>4.0549815013125379E-2</v>
      </c>
      <c r="T5020" s="28"/>
    </row>
    <row r="5021" spans="2:20" x14ac:dyDescent="0.3">
      <c r="B5021" s="27"/>
      <c r="N5021" s="17">
        <v>5016</v>
      </c>
      <c r="O5021" s="4">
        <v>111.08343591187611</v>
      </c>
      <c r="P5021" s="35">
        <f t="shared" si="84"/>
        <v>0.14137658059019809</v>
      </c>
      <c r="T5021" s="28"/>
    </row>
    <row r="5022" spans="2:20" x14ac:dyDescent="0.3">
      <c r="B5022" s="27"/>
      <c r="N5022" s="17">
        <v>5017</v>
      </c>
      <c r="O5022" s="4">
        <v>80.372898416622405</v>
      </c>
      <c r="P5022" s="35">
        <f t="shared" si="84"/>
        <v>-0.17417260986000693</v>
      </c>
      <c r="T5022" s="28"/>
    </row>
    <row r="5023" spans="2:20" x14ac:dyDescent="0.3">
      <c r="B5023" s="27"/>
      <c r="N5023" s="17">
        <v>5018</v>
      </c>
      <c r="O5023" s="4">
        <v>84.523362564731087</v>
      </c>
      <c r="P5023" s="35">
        <f t="shared" si="84"/>
        <v>-0.13152680458451471</v>
      </c>
      <c r="T5023" s="28"/>
    </row>
    <row r="5024" spans="2:20" x14ac:dyDescent="0.3">
      <c r="B5024" s="27"/>
      <c r="N5024" s="17">
        <v>5019</v>
      </c>
      <c r="O5024" s="4">
        <v>82.634440438509017</v>
      </c>
      <c r="P5024" s="35">
        <f t="shared" si="84"/>
        <v>-0.1509353821076197</v>
      </c>
      <c r="T5024" s="28"/>
    </row>
    <row r="5025" spans="2:20" x14ac:dyDescent="0.3">
      <c r="B5025" s="27"/>
      <c r="N5025" s="17">
        <v>5020</v>
      </c>
      <c r="O5025" s="4">
        <v>76.959712759803594</v>
      </c>
      <c r="P5025" s="35">
        <f t="shared" si="84"/>
        <v>-0.20924291662464378</v>
      </c>
      <c r="T5025" s="28"/>
    </row>
    <row r="5026" spans="2:20" x14ac:dyDescent="0.3">
      <c r="B5026" s="27"/>
      <c r="N5026" s="17">
        <v>5021</v>
      </c>
      <c r="O5026" s="4">
        <v>125.19723660342588</v>
      </c>
      <c r="P5026" s="35">
        <f t="shared" si="84"/>
        <v>0.28639515550385353</v>
      </c>
      <c r="T5026" s="28"/>
    </row>
    <row r="5027" spans="2:20" x14ac:dyDescent="0.3">
      <c r="B5027" s="27"/>
      <c r="N5027" s="17">
        <v>5022</v>
      </c>
      <c r="O5027" s="4">
        <v>191.35240055808589</v>
      </c>
      <c r="P5027" s="35">
        <f t="shared" si="84"/>
        <v>0.96613605659423007</v>
      </c>
      <c r="T5027" s="28"/>
    </row>
    <row r="5028" spans="2:20" x14ac:dyDescent="0.3">
      <c r="B5028" s="27"/>
      <c r="N5028" s="17">
        <v>5023</v>
      </c>
      <c r="O5028" s="4">
        <v>170.30909123362761</v>
      </c>
      <c r="P5028" s="35">
        <f t="shared" si="84"/>
        <v>0.7499171375097855</v>
      </c>
      <c r="T5028" s="28"/>
    </row>
    <row r="5029" spans="2:20" x14ac:dyDescent="0.3">
      <c r="B5029" s="27"/>
      <c r="N5029" s="17">
        <v>5024</v>
      </c>
      <c r="O5029" s="4">
        <v>127.43372689077491</v>
      </c>
      <c r="P5029" s="35">
        <f t="shared" si="84"/>
        <v>0.30937497797461955</v>
      </c>
      <c r="T5029" s="28"/>
    </row>
    <row r="5030" spans="2:20" x14ac:dyDescent="0.3">
      <c r="B5030" s="27"/>
      <c r="N5030" s="17">
        <v>5025</v>
      </c>
      <c r="O5030" s="4">
        <v>98.862267666661552</v>
      </c>
      <c r="P5030" s="35">
        <f t="shared" si="84"/>
        <v>1.5804706547641656E-2</v>
      </c>
      <c r="T5030" s="28"/>
    </row>
    <row r="5031" spans="2:20" x14ac:dyDescent="0.3">
      <c r="B5031" s="27"/>
      <c r="N5031" s="17">
        <v>5026</v>
      </c>
      <c r="O5031" s="4">
        <v>97.524758837068433</v>
      </c>
      <c r="P5031" s="35">
        <f t="shared" si="84"/>
        <v>2.0618722366714248E-3</v>
      </c>
      <c r="T5031" s="28"/>
    </row>
    <row r="5032" spans="2:20" x14ac:dyDescent="0.3">
      <c r="B5032" s="27"/>
      <c r="N5032" s="17">
        <v>5027</v>
      </c>
      <c r="O5032" s="4">
        <v>108.21680504024326</v>
      </c>
      <c r="P5032" s="35">
        <f t="shared" si="84"/>
        <v>0.11192209608294679</v>
      </c>
      <c r="T5032" s="28"/>
    </row>
    <row r="5033" spans="2:20" x14ac:dyDescent="0.3">
      <c r="B5033" s="27"/>
      <c r="N5033" s="17">
        <v>5028</v>
      </c>
      <c r="O5033" s="4">
        <v>117.59515902684132</v>
      </c>
      <c r="P5033" s="35">
        <f t="shared" si="84"/>
        <v>0.20828420008988036</v>
      </c>
      <c r="T5033" s="28"/>
    </row>
    <row r="5034" spans="2:20" x14ac:dyDescent="0.3">
      <c r="B5034" s="27"/>
      <c r="N5034" s="17">
        <v>5029</v>
      </c>
      <c r="O5034" s="4">
        <v>82.921674565460194</v>
      </c>
      <c r="P5034" s="35">
        <f t="shared" si="84"/>
        <v>-0.14798406625249594</v>
      </c>
      <c r="T5034" s="28"/>
    </row>
    <row r="5035" spans="2:20" x14ac:dyDescent="0.3">
      <c r="B5035" s="27"/>
      <c r="N5035" s="17">
        <v>5030</v>
      </c>
      <c r="O5035" s="4">
        <v>84.605368416507361</v>
      </c>
      <c r="P5035" s="35">
        <f t="shared" si="84"/>
        <v>-0.13068419868273973</v>
      </c>
      <c r="T5035" s="28"/>
    </row>
    <row r="5036" spans="2:20" x14ac:dyDescent="0.3">
      <c r="B5036" s="27"/>
      <c r="N5036" s="17">
        <v>5031</v>
      </c>
      <c r="O5036" s="4">
        <v>119.1516850502715</v>
      </c>
      <c r="P5036" s="35">
        <f t="shared" si="84"/>
        <v>0.22427742478299995</v>
      </c>
      <c r="T5036" s="28"/>
    </row>
    <row r="5037" spans="2:20" x14ac:dyDescent="0.3">
      <c r="B5037" s="27"/>
      <c r="N5037" s="17">
        <v>5032</v>
      </c>
      <c r="O5037" s="4">
        <v>79.202229841219506</v>
      </c>
      <c r="P5037" s="35">
        <f t="shared" si="84"/>
        <v>-0.18620116915536189</v>
      </c>
      <c r="T5037" s="28"/>
    </row>
    <row r="5038" spans="2:20" x14ac:dyDescent="0.3">
      <c r="B5038" s="27"/>
      <c r="N5038" s="17">
        <v>5033</v>
      </c>
      <c r="O5038" s="4">
        <v>73.525090667319233</v>
      </c>
      <c r="P5038" s="35">
        <f t="shared" si="84"/>
        <v>-0.24453348166126443</v>
      </c>
      <c r="T5038" s="28"/>
    </row>
    <row r="5039" spans="2:20" x14ac:dyDescent="0.3">
      <c r="B5039" s="27"/>
      <c r="N5039" s="17">
        <v>5034</v>
      </c>
      <c r="O5039" s="4">
        <v>170.37253219997936</v>
      </c>
      <c r="P5039" s="35">
        <f t="shared" si="84"/>
        <v>0.75056899017035095</v>
      </c>
      <c r="T5039" s="28"/>
    </row>
    <row r="5040" spans="2:20" x14ac:dyDescent="0.3">
      <c r="B5040" s="27"/>
      <c r="N5040" s="17">
        <v>5035</v>
      </c>
      <c r="O5040" s="4">
        <v>106.64221501089254</v>
      </c>
      <c r="P5040" s="35">
        <f t="shared" si="84"/>
        <v>9.5743264659713834E-2</v>
      </c>
      <c r="T5040" s="28"/>
    </row>
    <row r="5041" spans="2:20" x14ac:dyDescent="0.3">
      <c r="B5041" s="27"/>
      <c r="N5041" s="17">
        <v>5036</v>
      </c>
      <c r="O5041" s="4">
        <v>137.51092154809328</v>
      </c>
      <c r="P5041" s="35">
        <f t="shared" si="84"/>
        <v>0.41291763386650637</v>
      </c>
      <c r="T5041" s="28"/>
    </row>
    <row r="5042" spans="2:20" x14ac:dyDescent="0.3">
      <c r="B5042" s="27"/>
      <c r="N5042" s="17">
        <v>5037</v>
      </c>
      <c r="O5042" s="4">
        <v>104.65757874104501</v>
      </c>
      <c r="P5042" s="35">
        <f t="shared" si="84"/>
        <v>7.5351229242382356E-2</v>
      </c>
      <c r="T5042" s="28"/>
    </row>
    <row r="5043" spans="2:20" x14ac:dyDescent="0.3">
      <c r="B5043" s="27"/>
      <c r="N5043" s="17">
        <v>5038</v>
      </c>
      <c r="O5043" s="4">
        <v>85.253043919115399</v>
      </c>
      <c r="P5043" s="35">
        <f t="shared" si="84"/>
        <v>-0.12402936626393291</v>
      </c>
      <c r="T5043" s="28"/>
    </row>
    <row r="5044" spans="2:20" x14ac:dyDescent="0.3">
      <c r="B5044" s="27"/>
      <c r="N5044" s="17">
        <v>5039</v>
      </c>
      <c r="O5044" s="4">
        <v>84.837286826476046</v>
      </c>
      <c r="P5044" s="35">
        <f t="shared" si="84"/>
        <v>-0.12830124896955319</v>
      </c>
      <c r="T5044" s="28"/>
    </row>
    <row r="5045" spans="2:20" x14ac:dyDescent="0.3">
      <c r="B5045" s="27"/>
      <c r="N5045" s="17">
        <v>5040</v>
      </c>
      <c r="O5045" s="4">
        <v>116.03726729738912</v>
      </c>
      <c r="P5045" s="35">
        <f t="shared" si="84"/>
        <v>0.19227694283775021</v>
      </c>
      <c r="T5045" s="28"/>
    </row>
    <row r="5046" spans="2:20" x14ac:dyDescent="0.3">
      <c r="B5046" s="27"/>
      <c r="N5046" s="17">
        <v>5041</v>
      </c>
      <c r="O5046" s="4">
        <v>89.969172392063783</v>
      </c>
      <c r="P5046" s="35">
        <f t="shared" si="84"/>
        <v>-7.5571389195702832E-2</v>
      </c>
      <c r="T5046" s="28"/>
    </row>
    <row r="5047" spans="2:20" x14ac:dyDescent="0.3">
      <c r="B5047" s="27"/>
      <c r="N5047" s="17">
        <v>5042</v>
      </c>
      <c r="O5047" s="4">
        <v>117.92080400639844</v>
      </c>
      <c r="P5047" s="35">
        <f t="shared" si="84"/>
        <v>0.21163018547646972</v>
      </c>
      <c r="T5047" s="28"/>
    </row>
    <row r="5048" spans="2:20" x14ac:dyDescent="0.3">
      <c r="B5048" s="27"/>
      <c r="N5048" s="17">
        <v>5043</v>
      </c>
      <c r="O5048" s="4">
        <v>157.5776196277541</v>
      </c>
      <c r="P5048" s="35">
        <f t="shared" si="84"/>
        <v>0.61910192272905951</v>
      </c>
      <c r="T5048" s="28"/>
    </row>
    <row r="5049" spans="2:20" x14ac:dyDescent="0.3">
      <c r="B5049" s="27"/>
      <c r="N5049" s="17">
        <v>5044</v>
      </c>
      <c r="O5049" s="4">
        <v>75.282857472646157</v>
      </c>
      <c r="P5049" s="35">
        <f t="shared" si="84"/>
        <v>-0.22647251830277948</v>
      </c>
      <c r="T5049" s="28"/>
    </row>
    <row r="5050" spans="2:20" x14ac:dyDescent="0.3">
      <c r="B5050" s="27"/>
      <c r="N5050" s="17">
        <v>5045</v>
      </c>
      <c r="O5050" s="4">
        <v>94.459992056199425</v>
      </c>
      <c r="P5050" s="35">
        <f t="shared" si="84"/>
        <v>-2.9428448529331463E-2</v>
      </c>
      <c r="T5050" s="28"/>
    </row>
    <row r="5051" spans="2:20" x14ac:dyDescent="0.3">
      <c r="B5051" s="27"/>
      <c r="N5051" s="17">
        <v>5046</v>
      </c>
      <c r="O5051" s="4">
        <v>75.935147347253036</v>
      </c>
      <c r="P5051" s="35">
        <f t="shared" si="84"/>
        <v>-0.21977027344943312</v>
      </c>
      <c r="T5051" s="28"/>
    </row>
    <row r="5052" spans="2:20" x14ac:dyDescent="0.3">
      <c r="B5052" s="27"/>
      <c r="N5052" s="17">
        <v>5047</v>
      </c>
      <c r="O5052" s="4">
        <v>98.656722939804254</v>
      </c>
      <c r="P5052" s="35">
        <f t="shared" si="84"/>
        <v>1.3692745069560974E-2</v>
      </c>
      <c r="T5052" s="28"/>
    </row>
    <row r="5053" spans="2:20" x14ac:dyDescent="0.3">
      <c r="B5053" s="27"/>
      <c r="N5053" s="17">
        <v>5048</v>
      </c>
      <c r="O5053" s="4">
        <v>95.611161149173412</v>
      </c>
      <c r="P5053" s="35">
        <f t="shared" si="84"/>
        <v>-1.7600245411252602E-2</v>
      </c>
      <c r="T5053" s="28"/>
    </row>
    <row r="5054" spans="2:20" x14ac:dyDescent="0.3">
      <c r="B5054" s="27"/>
      <c r="N5054" s="17">
        <v>5049</v>
      </c>
      <c r="O5054" s="4">
        <v>124.90881175055229</v>
      </c>
      <c r="P5054" s="35">
        <f t="shared" si="84"/>
        <v>0.28343160500122733</v>
      </c>
      <c r="T5054" s="28"/>
    </row>
    <row r="5055" spans="2:20" x14ac:dyDescent="0.3">
      <c r="B5055" s="27"/>
      <c r="N5055" s="17">
        <v>5050</v>
      </c>
      <c r="O5055" s="4">
        <v>134.1469440178609</v>
      </c>
      <c r="P5055" s="35">
        <f t="shared" si="84"/>
        <v>0.37835293806717174</v>
      </c>
      <c r="T5055" s="28"/>
    </row>
    <row r="5056" spans="2:20" x14ac:dyDescent="0.3">
      <c r="B5056" s="27"/>
      <c r="N5056" s="17">
        <v>5051</v>
      </c>
      <c r="O5056" s="4">
        <v>125.86048182107338</v>
      </c>
      <c r="P5056" s="35">
        <f t="shared" si="84"/>
        <v>0.29320996594248494</v>
      </c>
      <c r="T5056" s="28"/>
    </row>
    <row r="5057" spans="2:20" x14ac:dyDescent="0.3">
      <c r="B5057" s="27"/>
      <c r="N5057" s="17">
        <v>5052</v>
      </c>
      <c r="O5057" s="4">
        <v>107.34582192233948</v>
      </c>
      <c r="P5057" s="35">
        <f t="shared" si="84"/>
        <v>0.10297278942255983</v>
      </c>
      <c r="T5057" s="28"/>
    </row>
    <row r="5058" spans="2:20" x14ac:dyDescent="0.3">
      <c r="B5058" s="27"/>
      <c r="N5058" s="17">
        <v>5053</v>
      </c>
      <c r="O5058" s="4">
        <v>112.90819806205738</v>
      </c>
      <c r="P5058" s="35">
        <f t="shared" si="84"/>
        <v>0.16012591766522855</v>
      </c>
      <c r="T5058" s="28"/>
    </row>
    <row r="5059" spans="2:20" x14ac:dyDescent="0.3">
      <c r="B5059" s="27"/>
      <c r="N5059" s="17">
        <v>5054</v>
      </c>
      <c r="O5059" s="4">
        <v>111.03097004782292</v>
      </c>
      <c r="P5059" s="35">
        <f t="shared" si="84"/>
        <v>0.140837496540275</v>
      </c>
      <c r="T5059" s="28"/>
    </row>
    <row r="5060" spans="2:20" x14ac:dyDescent="0.3">
      <c r="B5060" s="27"/>
      <c r="N5060" s="17">
        <v>5055</v>
      </c>
      <c r="O5060" s="4">
        <v>72.118754556391707</v>
      </c>
      <c r="P5060" s="35">
        <f t="shared" si="84"/>
        <v>-0.25898351274172515</v>
      </c>
      <c r="T5060" s="28"/>
    </row>
    <row r="5061" spans="2:20" x14ac:dyDescent="0.3">
      <c r="B5061" s="27"/>
      <c r="N5061" s="17">
        <v>5056</v>
      </c>
      <c r="O5061" s="4">
        <v>141.5245634994541</v>
      </c>
      <c r="P5061" s="35">
        <f t="shared" si="84"/>
        <v>0.45415759811996903</v>
      </c>
      <c r="T5061" s="28"/>
    </row>
    <row r="5062" spans="2:20" x14ac:dyDescent="0.3">
      <c r="B5062" s="27"/>
      <c r="N5062" s="17">
        <v>5057</v>
      </c>
      <c r="O5062" s="4">
        <v>120.58946587865006</v>
      </c>
      <c r="P5062" s="35">
        <f t="shared" si="84"/>
        <v>0.2390505487151291</v>
      </c>
      <c r="T5062" s="28"/>
    </row>
    <row r="5063" spans="2:20" x14ac:dyDescent="0.3">
      <c r="B5063" s="27"/>
      <c r="N5063" s="17">
        <v>5058</v>
      </c>
      <c r="O5063" s="4">
        <v>170.04341911249952</v>
      </c>
      <c r="P5063" s="35">
        <f t="shared" ref="P5063:P5126" si="85">O5063/$D$6-1</f>
        <v>0.74718737015354453</v>
      </c>
      <c r="T5063" s="28"/>
    </row>
    <row r="5064" spans="2:20" x14ac:dyDescent="0.3">
      <c r="B5064" s="27"/>
      <c r="N5064" s="17">
        <v>5059</v>
      </c>
      <c r="O5064" s="4">
        <v>115.40769639130932</v>
      </c>
      <c r="P5064" s="35">
        <f t="shared" si="85"/>
        <v>0.18580813421545939</v>
      </c>
      <c r="T5064" s="28"/>
    </row>
    <row r="5065" spans="2:20" x14ac:dyDescent="0.3">
      <c r="B5065" s="27"/>
      <c r="N5065" s="17">
        <v>5060</v>
      </c>
      <c r="O5065" s="4">
        <v>93.429014737542687</v>
      </c>
      <c r="P5065" s="35">
        <f t="shared" si="85"/>
        <v>-4.0021687358998137E-2</v>
      </c>
      <c r="T5065" s="28"/>
    </row>
    <row r="5066" spans="2:20" x14ac:dyDescent="0.3">
      <c r="B5066" s="27"/>
      <c r="N5066" s="17">
        <v>5061</v>
      </c>
      <c r="O5066" s="4">
        <v>103.78354611863622</v>
      </c>
      <c r="P5066" s="35">
        <f t="shared" si="85"/>
        <v>6.6370589080327447E-2</v>
      </c>
      <c r="T5066" s="28"/>
    </row>
    <row r="5067" spans="2:20" x14ac:dyDescent="0.3">
      <c r="B5067" s="27"/>
      <c r="N5067" s="17">
        <v>5062</v>
      </c>
      <c r="O5067" s="4">
        <v>151.25051403873422</v>
      </c>
      <c r="P5067" s="35">
        <f t="shared" si="85"/>
        <v>0.55409123879632949</v>
      </c>
      <c r="T5067" s="28"/>
    </row>
    <row r="5068" spans="2:20" x14ac:dyDescent="0.3">
      <c r="B5068" s="27"/>
      <c r="N5068" s="17">
        <v>5063</v>
      </c>
      <c r="O5068" s="4">
        <v>102.87349719846124</v>
      </c>
      <c r="P5068" s="35">
        <f t="shared" si="85"/>
        <v>5.7019883314409769E-2</v>
      </c>
      <c r="T5068" s="28"/>
    </row>
    <row r="5069" spans="2:20" x14ac:dyDescent="0.3">
      <c r="B5069" s="27"/>
      <c r="N5069" s="17">
        <v>5064</v>
      </c>
      <c r="O5069" s="4">
        <v>82.028787106222836</v>
      </c>
      <c r="P5069" s="35">
        <f t="shared" si="85"/>
        <v>-0.1571584388914975</v>
      </c>
      <c r="T5069" s="28"/>
    </row>
    <row r="5070" spans="2:20" x14ac:dyDescent="0.3">
      <c r="B5070" s="27"/>
      <c r="N5070" s="17">
        <v>5065</v>
      </c>
      <c r="O5070" s="4">
        <v>143.27184904602032</v>
      </c>
      <c r="P5070" s="35">
        <f t="shared" si="85"/>
        <v>0.4721108670847185</v>
      </c>
      <c r="T5070" s="28"/>
    </row>
    <row r="5071" spans="2:20" x14ac:dyDescent="0.3">
      <c r="B5071" s="27"/>
      <c r="N5071" s="17">
        <v>5066</v>
      </c>
      <c r="O5071" s="4">
        <v>125.67963993859662</v>
      </c>
      <c r="P5071" s="35">
        <f t="shared" si="85"/>
        <v>0.29135182491763811</v>
      </c>
      <c r="T5071" s="28"/>
    </row>
    <row r="5072" spans="2:20" x14ac:dyDescent="0.3">
      <c r="B5072" s="27"/>
      <c r="N5072" s="17">
        <v>5067</v>
      </c>
      <c r="O5072" s="4">
        <v>118.42976692469733</v>
      </c>
      <c r="P5072" s="35">
        <f t="shared" si="85"/>
        <v>0.21685975323845397</v>
      </c>
      <c r="T5072" s="28"/>
    </row>
    <row r="5073" spans="2:20" x14ac:dyDescent="0.3">
      <c r="B5073" s="27"/>
      <c r="N5073" s="17">
        <v>5068</v>
      </c>
      <c r="O5073" s="4">
        <v>149.6954095369943</v>
      </c>
      <c r="P5073" s="35">
        <f t="shared" si="85"/>
        <v>0.53811262016533545</v>
      </c>
      <c r="T5073" s="28"/>
    </row>
    <row r="5074" spans="2:20" x14ac:dyDescent="0.3">
      <c r="B5074" s="27"/>
      <c r="N5074" s="17">
        <v>5069</v>
      </c>
      <c r="O5074" s="4">
        <v>95.764975179456087</v>
      </c>
      <c r="P5074" s="35">
        <f t="shared" si="85"/>
        <v>-1.6019814175130986E-2</v>
      </c>
      <c r="T5074" s="28"/>
    </row>
    <row r="5075" spans="2:20" x14ac:dyDescent="0.3">
      <c r="B5075" s="27"/>
      <c r="N5075" s="17">
        <v>5070</v>
      </c>
      <c r="O5075" s="4">
        <v>78.449578939445061</v>
      </c>
      <c r="P5075" s="35">
        <f t="shared" si="85"/>
        <v>-0.1939346183919064</v>
      </c>
      <c r="T5075" s="28"/>
    </row>
    <row r="5076" spans="2:20" x14ac:dyDescent="0.3">
      <c r="B5076" s="27"/>
      <c r="N5076" s="17">
        <v>5071</v>
      </c>
      <c r="O5076" s="4">
        <v>99.388971943279628</v>
      </c>
      <c r="P5076" s="35">
        <f t="shared" si="85"/>
        <v>2.1216565852259173E-2</v>
      </c>
      <c r="T5076" s="28"/>
    </row>
    <row r="5077" spans="2:20" x14ac:dyDescent="0.3">
      <c r="B5077" s="27"/>
      <c r="N5077" s="17">
        <v>5072</v>
      </c>
      <c r="O5077" s="4">
        <v>98.982033000614692</v>
      </c>
      <c r="P5077" s="35">
        <f t="shared" si="85"/>
        <v>1.7035289183284119E-2</v>
      </c>
      <c r="T5077" s="28"/>
    </row>
    <row r="5078" spans="2:20" x14ac:dyDescent="0.3">
      <c r="B5078" s="27"/>
      <c r="N5078" s="17">
        <v>5073</v>
      </c>
      <c r="O5078" s="4">
        <v>87.141548371135556</v>
      </c>
      <c r="P5078" s="35">
        <f t="shared" si="85"/>
        <v>-0.10462508032173257</v>
      </c>
      <c r="T5078" s="28"/>
    </row>
    <row r="5079" spans="2:20" x14ac:dyDescent="0.3">
      <c r="B5079" s="27"/>
      <c r="N5079" s="17">
        <v>5074</v>
      </c>
      <c r="O5079" s="4">
        <v>109.17215092472065</v>
      </c>
      <c r="P5079" s="35">
        <f t="shared" si="85"/>
        <v>0.1217382258232147</v>
      </c>
      <c r="T5079" s="28"/>
    </row>
    <row r="5080" spans="2:20" x14ac:dyDescent="0.3">
      <c r="B5080" s="27"/>
      <c r="N5080" s="17">
        <v>5075</v>
      </c>
      <c r="O5080" s="4">
        <v>112.31551533335468</v>
      </c>
      <c r="P5080" s="35">
        <f t="shared" si="85"/>
        <v>0.15403613316488052</v>
      </c>
      <c r="T5080" s="28"/>
    </row>
    <row r="5081" spans="2:20" x14ac:dyDescent="0.3">
      <c r="B5081" s="27"/>
      <c r="N5081" s="17">
        <v>5076</v>
      </c>
      <c r="O5081" s="4">
        <v>77.167126126204565</v>
      </c>
      <c r="P5081" s="35">
        <f t="shared" si="85"/>
        <v>-0.20711175497153056</v>
      </c>
      <c r="T5081" s="28"/>
    </row>
    <row r="5082" spans="2:20" x14ac:dyDescent="0.3">
      <c r="B5082" s="27"/>
      <c r="N5082" s="17">
        <v>5077</v>
      </c>
      <c r="O5082" s="4">
        <v>91.929840718086851</v>
      </c>
      <c r="P5082" s="35">
        <f t="shared" si="85"/>
        <v>-5.5425623166255877E-2</v>
      </c>
      <c r="T5082" s="28"/>
    </row>
    <row r="5083" spans="2:20" x14ac:dyDescent="0.3">
      <c r="B5083" s="27"/>
      <c r="N5083" s="17">
        <v>5078</v>
      </c>
      <c r="O5083" s="4">
        <v>94.314043477898352</v>
      </c>
      <c r="P5083" s="35">
        <f t="shared" si="85"/>
        <v>-3.0928062651597532E-2</v>
      </c>
      <c r="T5083" s="28"/>
    </row>
    <row r="5084" spans="2:20" x14ac:dyDescent="0.3">
      <c r="B5084" s="27"/>
      <c r="N5084" s="17">
        <v>5079</v>
      </c>
      <c r="O5084" s="4">
        <v>74.784139383081012</v>
      </c>
      <c r="P5084" s="35">
        <f t="shared" si="85"/>
        <v>-0.23159682097737377</v>
      </c>
      <c r="T5084" s="28"/>
    </row>
    <row r="5085" spans="2:20" x14ac:dyDescent="0.3">
      <c r="B5085" s="27"/>
      <c r="N5085" s="17">
        <v>5080</v>
      </c>
      <c r="O5085" s="4">
        <v>83.949460397622346</v>
      </c>
      <c r="P5085" s="35">
        <f t="shared" si="85"/>
        <v>-0.13742361978212458</v>
      </c>
      <c r="T5085" s="28"/>
    </row>
    <row r="5086" spans="2:20" x14ac:dyDescent="0.3">
      <c r="B5086" s="27"/>
      <c r="N5086" s="17">
        <v>5081</v>
      </c>
      <c r="O5086" s="4">
        <v>78.942788544638049</v>
      </c>
      <c r="P5086" s="35">
        <f t="shared" si="85"/>
        <v>-0.18886691511041986</v>
      </c>
      <c r="T5086" s="28"/>
    </row>
    <row r="5087" spans="2:20" x14ac:dyDescent="0.3">
      <c r="B5087" s="27"/>
      <c r="N5087" s="17">
        <v>5082</v>
      </c>
      <c r="O5087" s="4">
        <v>84.630367914273251</v>
      </c>
      <c r="P5087" s="35">
        <f t="shared" si="85"/>
        <v>-0.13042733013125607</v>
      </c>
      <c r="T5087" s="28"/>
    </row>
    <row r="5088" spans="2:20" x14ac:dyDescent="0.3">
      <c r="B5088" s="27"/>
      <c r="N5088" s="17">
        <v>5083</v>
      </c>
      <c r="O5088" s="4">
        <v>78.994650223014432</v>
      </c>
      <c r="P5088" s="35">
        <f t="shared" si="85"/>
        <v>-0.18833403903719637</v>
      </c>
      <c r="T5088" s="28"/>
    </row>
    <row r="5089" spans="2:20" x14ac:dyDescent="0.3">
      <c r="B5089" s="27"/>
      <c r="N5089" s="17">
        <v>5084</v>
      </c>
      <c r="O5089" s="4">
        <v>95.978585368299278</v>
      </c>
      <c r="P5089" s="35">
        <f t="shared" si="85"/>
        <v>-1.3824980490705907E-2</v>
      </c>
      <c r="T5089" s="28"/>
    </row>
    <row r="5090" spans="2:20" x14ac:dyDescent="0.3">
      <c r="B5090" s="27"/>
      <c r="N5090" s="17">
        <v>5085</v>
      </c>
      <c r="O5090" s="4">
        <v>130.92878967679644</v>
      </c>
      <c r="P5090" s="35">
        <f t="shared" si="85"/>
        <v>0.34528656802322022</v>
      </c>
      <c r="T5090" s="28"/>
    </row>
    <row r="5091" spans="2:20" x14ac:dyDescent="0.3">
      <c r="B5091" s="27"/>
      <c r="N5091" s="17">
        <v>5086</v>
      </c>
      <c r="O5091" s="4">
        <v>133.05021855935524</v>
      </c>
      <c r="P5091" s="35">
        <f t="shared" si="85"/>
        <v>0.36708414048812976</v>
      </c>
      <c r="T5091" s="28"/>
    </row>
    <row r="5092" spans="2:20" x14ac:dyDescent="0.3">
      <c r="B5092" s="27"/>
      <c r="N5092" s="17">
        <v>5087</v>
      </c>
      <c r="O5092" s="4">
        <v>127.70931971800614</v>
      </c>
      <c r="P5092" s="35">
        <f t="shared" si="85"/>
        <v>0.31220668007492103</v>
      </c>
      <c r="T5092" s="28"/>
    </row>
    <row r="5093" spans="2:20" x14ac:dyDescent="0.3">
      <c r="B5093" s="27"/>
      <c r="N5093" s="17">
        <v>5088</v>
      </c>
      <c r="O5093" s="4">
        <v>117.29109673777849</v>
      </c>
      <c r="P5093" s="35">
        <f t="shared" si="85"/>
        <v>0.20515997573610467</v>
      </c>
      <c r="T5093" s="28"/>
    </row>
    <row r="5094" spans="2:20" x14ac:dyDescent="0.3">
      <c r="B5094" s="27"/>
      <c r="N5094" s="17">
        <v>5089</v>
      </c>
      <c r="O5094" s="4">
        <v>92.684603614774673</v>
      </c>
      <c r="P5094" s="35">
        <f t="shared" si="85"/>
        <v>-4.7670473290793658E-2</v>
      </c>
      <c r="T5094" s="28"/>
    </row>
    <row r="5095" spans="2:20" x14ac:dyDescent="0.3">
      <c r="B5095" s="27"/>
      <c r="N5095" s="17">
        <v>5090</v>
      </c>
      <c r="O5095" s="4">
        <v>101.81610436704472</v>
      </c>
      <c r="P5095" s="35">
        <f t="shared" si="85"/>
        <v>4.6155226452155196E-2</v>
      </c>
      <c r="T5095" s="28"/>
    </row>
    <row r="5096" spans="2:20" x14ac:dyDescent="0.3">
      <c r="B5096" s="27"/>
      <c r="N5096" s="17">
        <v>5091</v>
      </c>
      <c r="O5096" s="4">
        <v>96.342103802983516</v>
      </c>
      <c r="P5096" s="35">
        <f t="shared" si="85"/>
        <v>-1.0089847304057376E-2</v>
      </c>
      <c r="T5096" s="28"/>
    </row>
    <row r="5097" spans="2:20" x14ac:dyDescent="0.3">
      <c r="B5097" s="27"/>
      <c r="N5097" s="17">
        <v>5092</v>
      </c>
      <c r="O5097" s="4">
        <v>123.52495917904817</v>
      </c>
      <c r="P5097" s="35">
        <f t="shared" si="85"/>
        <v>0.26921259112991192</v>
      </c>
      <c r="T5097" s="28"/>
    </row>
    <row r="5098" spans="2:20" x14ac:dyDescent="0.3">
      <c r="B5098" s="27"/>
      <c r="N5098" s="17">
        <v>5093</v>
      </c>
      <c r="O5098" s="4">
        <v>145.28418178994949</v>
      </c>
      <c r="P5098" s="35">
        <f t="shared" si="85"/>
        <v>0.49278748234622038</v>
      </c>
      <c r="T5098" s="28"/>
    </row>
    <row r="5099" spans="2:20" x14ac:dyDescent="0.3">
      <c r="B5099" s="27"/>
      <c r="N5099" s="17">
        <v>5094</v>
      </c>
      <c r="O5099" s="4">
        <v>124.47805263061673</v>
      </c>
      <c r="P5099" s="35">
        <f t="shared" si="85"/>
        <v>0.27900557723809505</v>
      </c>
      <c r="T5099" s="28"/>
    </row>
    <row r="5100" spans="2:20" x14ac:dyDescent="0.3">
      <c r="B5100" s="27"/>
      <c r="N5100" s="17">
        <v>5095</v>
      </c>
      <c r="O5100" s="4">
        <v>145.25202965680887</v>
      </c>
      <c r="P5100" s="35">
        <f t="shared" si="85"/>
        <v>0.4924571208347901</v>
      </c>
      <c r="T5100" s="28"/>
    </row>
    <row r="5101" spans="2:20" x14ac:dyDescent="0.3">
      <c r="B5101" s="27"/>
      <c r="N5101" s="17">
        <v>5096</v>
      </c>
      <c r="O5101" s="4">
        <v>132.20193832199323</v>
      </c>
      <c r="P5101" s="35">
        <f t="shared" si="85"/>
        <v>0.35836810475557823</v>
      </c>
      <c r="T5101" s="28"/>
    </row>
    <row r="5102" spans="2:20" x14ac:dyDescent="0.3">
      <c r="B5102" s="27"/>
      <c r="N5102" s="17">
        <v>5097</v>
      </c>
      <c r="O5102" s="4">
        <v>98.270841708817215</v>
      </c>
      <c r="P5102" s="35">
        <f t="shared" si="85"/>
        <v>9.7278353031100551E-3</v>
      </c>
      <c r="T5102" s="28"/>
    </row>
    <row r="5103" spans="2:20" x14ac:dyDescent="0.3">
      <c r="B5103" s="27"/>
      <c r="N5103" s="17">
        <v>5098</v>
      </c>
      <c r="O5103" s="4">
        <v>129.59811414986228</v>
      </c>
      <c r="P5103" s="35">
        <f t="shared" si="85"/>
        <v>0.33161394554499535</v>
      </c>
      <c r="T5103" s="28"/>
    </row>
    <row r="5104" spans="2:20" x14ac:dyDescent="0.3">
      <c r="B5104" s="27"/>
      <c r="N5104" s="17">
        <v>5099</v>
      </c>
      <c r="O5104" s="4">
        <v>95.370568636736976</v>
      </c>
      <c r="P5104" s="35">
        <f t="shared" si="85"/>
        <v>-2.0072321080375377E-2</v>
      </c>
      <c r="T5104" s="28"/>
    </row>
    <row r="5105" spans="2:20" x14ac:dyDescent="0.3">
      <c r="B5105" s="27"/>
      <c r="N5105" s="17">
        <v>5100</v>
      </c>
      <c r="O5105" s="4">
        <v>104.32560337241348</v>
      </c>
      <c r="P5105" s="35">
        <f t="shared" si="85"/>
        <v>7.1940199434217034E-2</v>
      </c>
      <c r="T5105" s="28"/>
    </row>
    <row r="5106" spans="2:20" x14ac:dyDescent="0.3">
      <c r="B5106" s="27"/>
      <c r="N5106" s="17">
        <v>5101</v>
      </c>
      <c r="O5106" s="4">
        <v>89.052603003420103</v>
      </c>
      <c r="P5106" s="35">
        <f t="shared" si="85"/>
        <v>-8.4989092439179181E-2</v>
      </c>
      <c r="T5106" s="28"/>
    </row>
    <row r="5107" spans="2:20" x14ac:dyDescent="0.3">
      <c r="B5107" s="27"/>
      <c r="N5107" s="17">
        <v>5102</v>
      </c>
      <c r="O5107" s="4">
        <v>118.55399266615704</v>
      </c>
      <c r="P5107" s="35">
        <f t="shared" si="85"/>
        <v>0.21813616633141097</v>
      </c>
      <c r="T5107" s="28"/>
    </row>
    <row r="5108" spans="2:20" x14ac:dyDescent="0.3">
      <c r="B5108" s="27"/>
      <c r="N5108" s="17">
        <v>5103</v>
      </c>
      <c r="O5108" s="4">
        <v>87.860036845220122</v>
      </c>
      <c r="P5108" s="35">
        <f t="shared" si="85"/>
        <v>-9.7242648269534548E-2</v>
      </c>
      <c r="T5108" s="28"/>
    </row>
    <row r="5109" spans="2:20" x14ac:dyDescent="0.3">
      <c r="B5109" s="27"/>
      <c r="N5109" s="17">
        <v>5104</v>
      </c>
      <c r="O5109" s="4">
        <v>119.04650451011101</v>
      </c>
      <c r="P5109" s="35">
        <f t="shared" si="85"/>
        <v>0.22319670015211757</v>
      </c>
      <c r="T5109" s="28"/>
    </row>
    <row r="5110" spans="2:20" x14ac:dyDescent="0.3">
      <c r="B5110" s="27"/>
      <c r="N5110" s="17">
        <v>5105</v>
      </c>
      <c r="O5110" s="4">
        <v>94.602001996213545</v>
      </c>
      <c r="P5110" s="35">
        <f t="shared" si="85"/>
        <v>-2.796930371253159E-2</v>
      </c>
      <c r="T5110" s="28"/>
    </row>
    <row r="5111" spans="2:20" x14ac:dyDescent="0.3">
      <c r="B5111" s="27"/>
      <c r="N5111" s="17">
        <v>5106</v>
      </c>
      <c r="O5111" s="4">
        <v>66.683672955570302</v>
      </c>
      <c r="P5111" s="35">
        <f t="shared" si="85"/>
        <v>-0.31482869615588904</v>
      </c>
      <c r="T5111" s="28"/>
    </row>
    <row r="5112" spans="2:20" x14ac:dyDescent="0.3">
      <c r="B5112" s="27"/>
      <c r="N5112" s="17">
        <v>5107</v>
      </c>
      <c r="O5112" s="4">
        <v>100.52285424288092</v>
      </c>
      <c r="P5112" s="35">
        <f t="shared" si="85"/>
        <v>3.2867148059109175E-2</v>
      </c>
      <c r="T5112" s="28"/>
    </row>
    <row r="5113" spans="2:20" x14ac:dyDescent="0.3">
      <c r="B5113" s="27"/>
      <c r="N5113" s="17">
        <v>5108</v>
      </c>
      <c r="O5113" s="4">
        <v>143.15645919789884</v>
      </c>
      <c r="P5113" s="35">
        <f t="shared" si="85"/>
        <v>0.47092524234055588</v>
      </c>
      <c r="T5113" s="28"/>
    </row>
    <row r="5114" spans="2:20" x14ac:dyDescent="0.3">
      <c r="B5114" s="27"/>
      <c r="N5114" s="17">
        <v>5109</v>
      </c>
      <c r="O5114" s="4">
        <v>163.89770987194737</v>
      </c>
      <c r="P5114" s="35">
        <f t="shared" si="85"/>
        <v>0.68404052435515084</v>
      </c>
      <c r="T5114" s="28"/>
    </row>
    <row r="5115" spans="2:20" x14ac:dyDescent="0.3">
      <c r="B5115" s="27"/>
      <c r="N5115" s="17">
        <v>5110</v>
      </c>
      <c r="O5115" s="4">
        <v>121.81745176046056</v>
      </c>
      <c r="P5115" s="35">
        <f t="shared" si="85"/>
        <v>0.2516680403806355</v>
      </c>
      <c r="T5115" s="28"/>
    </row>
    <row r="5116" spans="2:20" x14ac:dyDescent="0.3">
      <c r="B5116" s="27"/>
      <c r="N5116" s="17">
        <v>5111</v>
      </c>
      <c r="O5116" s="4">
        <v>130.05187770323008</v>
      </c>
      <c r="P5116" s="35">
        <f t="shared" si="85"/>
        <v>0.33627634267637552</v>
      </c>
      <c r="T5116" s="28"/>
    </row>
    <row r="5117" spans="2:20" x14ac:dyDescent="0.3">
      <c r="B5117" s="27"/>
      <c r="N5117" s="17">
        <v>5112</v>
      </c>
      <c r="O5117" s="4">
        <v>101.41007419196147</v>
      </c>
      <c r="P5117" s="35">
        <f t="shared" si="85"/>
        <v>4.1983287323259511E-2</v>
      </c>
      <c r="T5117" s="28"/>
    </row>
    <row r="5118" spans="2:20" x14ac:dyDescent="0.3">
      <c r="B5118" s="27"/>
      <c r="N5118" s="17">
        <v>5113</v>
      </c>
      <c r="O5118" s="4">
        <v>155.86228826615087</v>
      </c>
      <c r="P5118" s="35">
        <f t="shared" si="85"/>
        <v>0.60147698136841399</v>
      </c>
      <c r="T5118" s="28"/>
    </row>
    <row r="5119" spans="2:20" x14ac:dyDescent="0.3">
      <c r="B5119" s="27"/>
      <c r="N5119" s="17">
        <v>5114</v>
      </c>
      <c r="O5119" s="4">
        <v>106.43341357506753</v>
      </c>
      <c r="P5119" s="35">
        <f t="shared" si="85"/>
        <v>9.3597840664786824E-2</v>
      </c>
      <c r="T5119" s="28"/>
    </row>
    <row r="5120" spans="2:20" x14ac:dyDescent="0.3">
      <c r="B5120" s="27"/>
      <c r="N5120" s="17">
        <v>5115</v>
      </c>
      <c r="O5120" s="4">
        <v>137.50680377106769</v>
      </c>
      <c r="P5120" s="35">
        <f t="shared" si="85"/>
        <v>0.4128753239197307</v>
      </c>
      <c r="T5120" s="28"/>
    </row>
    <row r="5121" spans="2:20" x14ac:dyDescent="0.3">
      <c r="B5121" s="27"/>
      <c r="N5121" s="17">
        <v>5116</v>
      </c>
      <c r="O5121" s="4">
        <v>130.34737970426525</v>
      </c>
      <c r="P5121" s="35">
        <f t="shared" si="85"/>
        <v>0.33931261051172279</v>
      </c>
      <c r="T5121" s="28"/>
    </row>
    <row r="5122" spans="2:20" x14ac:dyDescent="0.3">
      <c r="B5122" s="27"/>
      <c r="N5122" s="17">
        <v>5117</v>
      </c>
      <c r="O5122" s="4">
        <v>126.87481271969972</v>
      </c>
      <c r="P5122" s="35">
        <f t="shared" si="85"/>
        <v>0.30363216366402068</v>
      </c>
      <c r="T5122" s="28"/>
    </row>
    <row r="5123" spans="2:20" x14ac:dyDescent="0.3">
      <c r="B5123" s="27"/>
      <c r="N5123" s="17">
        <v>5118</v>
      </c>
      <c r="O5123" s="4">
        <v>78.406643153290688</v>
      </c>
      <c r="P5123" s="35">
        <f t="shared" si="85"/>
        <v>-0.19437578138244183</v>
      </c>
      <c r="T5123" s="28"/>
    </row>
    <row r="5124" spans="2:20" x14ac:dyDescent="0.3">
      <c r="B5124" s="27"/>
      <c r="N5124" s="17">
        <v>5119</v>
      </c>
      <c r="O5124" s="4">
        <v>111.94562888514567</v>
      </c>
      <c r="P5124" s="35">
        <f t="shared" si="85"/>
        <v>0.15023556896736712</v>
      </c>
      <c r="T5124" s="28"/>
    </row>
    <row r="5125" spans="2:20" x14ac:dyDescent="0.3">
      <c r="B5125" s="27"/>
      <c r="N5125" s="17">
        <v>5120</v>
      </c>
      <c r="O5125" s="4">
        <v>90.29431994725168</v>
      </c>
      <c r="P5125" s="35">
        <f t="shared" si="85"/>
        <v>-7.2230514818878211E-2</v>
      </c>
      <c r="T5125" s="28"/>
    </row>
    <row r="5126" spans="2:20" x14ac:dyDescent="0.3">
      <c r="B5126" s="27"/>
      <c r="N5126" s="17">
        <v>5121</v>
      </c>
      <c r="O5126" s="4">
        <v>124.92960456927108</v>
      </c>
      <c r="P5126" s="35">
        <f t="shared" si="85"/>
        <v>0.28364525014224462</v>
      </c>
      <c r="T5126" s="28"/>
    </row>
    <row r="5127" spans="2:20" x14ac:dyDescent="0.3">
      <c r="B5127" s="27"/>
      <c r="N5127" s="17">
        <v>5122</v>
      </c>
      <c r="O5127" s="4">
        <v>95.301361490359696</v>
      </c>
      <c r="P5127" s="35">
        <f t="shared" ref="P5127:P5190" si="86">O5127/$D$6-1</f>
        <v>-2.078342094360941E-2</v>
      </c>
      <c r="T5127" s="28"/>
    </row>
    <row r="5128" spans="2:20" x14ac:dyDescent="0.3">
      <c r="B5128" s="27"/>
      <c r="N5128" s="17">
        <v>5123</v>
      </c>
      <c r="O5128" s="4">
        <v>108.42878958532</v>
      </c>
      <c r="P5128" s="35">
        <f t="shared" si="86"/>
        <v>0.11410022636143036</v>
      </c>
      <c r="T5128" s="28"/>
    </row>
    <row r="5129" spans="2:20" x14ac:dyDescent="0.3">
      <c r="B5129" s="27"/>
      <c r="N5129" s="17">
        <v>5124</v>
      </c>
      <c r="O5129" s="4">
        <v>108.47047387435533</v>
      </c>
      <c r="P5129" s="35">
        <f t="shared" si="86"/>
        <v>0.11452853028354926</v>
      </c>
      <c r="T5129" s="28"/>
    </row>
    <row r="5130" spans="2:20" x14ac:dyDescent="0.3">
      <c r="B5130" s="27"/>
      <c r="N5130" s="17">
        <v>5125</v>
      </c>
      <c r="O5130" s="4">
        <v>113.65716850797097</v>
      </c>
      <c r="P5130" s="35">
        <f t="shared" si="86"/>
        <v>0.16782155040743274</v>
      </c>
      <c r="T5130" s="28"/>
    </row>
    <row r="5131" spans="2:20" x14ac:dyDescent="0.3">
      <c r="B5131" s="27"/>
      <c r="N5131" s="17">
        <v>5126</v>
      </c>
      <c r="O5131" s="4">
        <v>88.492735243600904</v>
      </c>
      <c r="P5131" s="35">
        <f t="shared" si="86"/>
        <v>-9.0741704824990443E-2</v>
      </c>
      <c r="T5131" s="28"/>
    </row>
    <row r="5132" spans="2:20" x14ac:dyDescent="0.3">
      <c r="B5132" s="27"/>
      <c r="N5132" s="17">
        <v>5127</v>
      </c>
      <c r="O5132" s="4">
        <v>104.9165884374959</v>
      </c>
      <c r="P5132" s="35">
        <f t="shared" si="86"/>
        <v>7.8012540528336283E-2</v>
      </c>
      <c r="T5132" s="28"/>
    </row>
    <row r="5133" spans="2:20" x14ac:dyDescent="0.3">
      <c r="B5133" s="27"/>
      <c r="N5133" s="17">
        <v>5128</v>
      </c>
      <c r="O5133" s="4">
        <v>147.6848682291068</v>
      </c>
      <c r="P5133" s="35">
        <f t="shared" si="86"/>
        <v>0.51745441181686069</v>
      </c>
      <c r="T5133" s="28"/>
    </row>
    <row r="5134" spans="2:20" x14ac:dyDescent="0.3">
      <c r="B5134" s="27"/>
      <c r="N5134" s="17">
        <v>5129</v>
      </c>
      <c r="O5134" s="4">
        <v>97.731630423241597</v>
      </c>
      <c r="P5134" s="35">
        <f t="shared" si="86"/>
        <v>4.1874671258581575E-3</v>
      </c>
      <c r="T5134" s="28"/>
    </row>
    <row r="5135" spans="2:20" x14ac:dyDescent="0.3">
      <c r="B5135" s="27"/>
      <c r="N5135" s="17">
        <v>5130</v>
      </c>
      <c r="O5135" s="4">
        <v>145.15512919487938</v>
      </c>
      <c r="P5135" s="35">
        <f t="shared" si="86"/>
        <v>0.49146147358111292</v>
      </c>
      <c r="T5135" s="28"/>
    </row>
    <row r="5136" spans="2:20" x14ac:dyDescent="0.3">
      <c r="B5136" s="27"/>
      <c r="N5136" s="17">
        <v>5131</v>
      </c>
      <c r="O5136" s="4">
        <v>138.38308004313265</v>
      </c>
      <c r="P5136" s="35">
        <f t="shared" si="86"/>
        <v>0.42187901746640177</v>
      </c>
      <c r="T5136" s="28"/>
    </row>
    <row r="5137" spans="2:20" x14ac:dyDescent="0.3">
      <c r="B5137" s="27"/>
      <c r="N5137" s="17">
        <v>5132</v>
      </c>
      <c r="O5137" s="4">
        <v>92.51797699977314</v>
      </c>
      <c r="P5137" s="35">
        <f t="shared" si="86"/>
        <v>-4.9382553174752708E-2</v>
      </c>
      <c r="T5137" s="28"/>
    </row>
    <row r="5138" spans="2:20" x14ac:dyDescent="0.3">
      <c r="B5138" s="27"/>
      <c r="N5138" s="17">
        <v>5133</v>
      </c>
      <c r="O5138" s="4">
        <v>110.78848424523775</v>
      </c>
      <c r="P5138" s="35">
        <f t="shared" si="86"/>
        <v>0.138345967412423</v>
      </c>
      <c r="T5138" s="28"/>
    </row>
    <row r="5139" spans="2:20" x14ac:dyDescent="0.3">
      <c r="B5139" s="27"/>
      <c r="N5139" s="17">
        <v>5134</v>
      </c>
      <c r="O5139" s="4">
        <v>102.62942895644868</v>
      </c>
      <c r="P5139" s="35">
        <f t="shared" si="86"/>
        <v>5.4512094702974023E-2</v>
      </c>
      <c r="T5139" s="28"/>
    </row>
    <row r="5140" spans="2:20" x14ac:dyDescent="0.3">
      <c r="B5140" s="27"/>
      <c r="N5140" s="17">
        <v>5135</v>
      </c>
      <c r="O5140" s="4">
        <v>126.07012262510361</v>
      </c>
      <c r="P5140" s="35">
        <f t="shared" si="86"/>
        <v>0.2953640144024734</v>
      </c>
      <c r="T5140" s="28"/>
    </row>
    <row r="5141" spans="2:20" x14ac:dyDescent="0.3">
      <c r="B5141" s="27"/>
      <c r="N5141" s="17">
        <v>5136</v>
      </c>
      <c r="O5141" s="4">
        <v>65.337798096471957</v>
      </c>
      <c r="P5141" s="35">
        <f t="shared" si="86"/>
        <v>-0.32865749098897856</v>
      </c>
      <c r="T5141" s="28"/>
    </row>
    <row r="5142" spans="2:20" x14ac:dyDescent="0.3">
      <c r="B5142" s="27"/>
      <c r="N5142" s="17">
        <v>5137</v>
      </c>
      <c r="O5142" s="4">
        <v>118.83462633709395</v>
      </c>
      <c r="P5142" s="35">
        <f t="shared" si="86"/>
        <v>0.22101966284106656</v>
      </c>
      <c r="T5142" s="28"/>
    </row>
    <row r="5143" spans="2:20" x14ac:dyDescent="0.3">
      <c r="B5143" s="27"/>
      <c r="N5143" s="17">
        <v>5138</v>
      </c>
      <c r="O5143" s="4">
        <v>133.93577865411746</v>
      </c>
      <c r="P5143" s="35">
        <f t="shared" si="86"/>
        <v>0.37618322483468059</v>
      </c>
      <c r="T5143" s="28"/>
    </row>
    <row r="5144" spans="2:20" x14ac:dyDescent="0.3">
      <c r="B5144" s="27"/>
      <c r="N5144" s="17">
        <v>5139</v>
      </c>
      <c r="O5144" s="4">
        <v>123.64191139529012</v>
      </c>
      <c r="P5144" s="35">
        <f t="shared" si="86"/>
        <v>0.27041426912601385</v>
      </c>
      <c r="T5144" s="28"/>
    </row>
    <row r="5145" spans="2:20" x14ac:dyDescent="0.3">
      <c r="B5145" s="27"/>
      <c r="N5145" s="17">
        <v>5140</v>
      </c>
      <c r="O5145" s="4">
        <v>128.770833007741</v>
      </c>
      <c r="P5145" s="35">
        <f t="shared" si="86"/>
        <v>0.32311367443409611</v>
      </c>
      <c r="T5145" s="28"/>
    </row>
    <row r="5146" spans="2:20" x14ac:dyDescent="0.3">
      <c r="B5146" s="27"/>
      <c r="N5146" s="17">
        <v>5141</v>
      </c>
      <c r="O5146" s="4">
        <v>74.010308264783731</v>
      </c>
      <c r="P5146" s="35">
        <f t="shared" si="86"/>
        <v>-0.2395478958474121</v>
      </c>
      <c r="T5146" s="28"/>
    </row>
    <row r="5147" spans="2:20" x14ac:dyDescent="0.3">
      <c r="B5147" s="27"/>
      <c r="N5147" s="17">
        <v>5142</v>
      </c>
      <c r="O5147" s="4">
        <v>132.47495282521979</v>
      </c>
      <c r="P5147" s="35">
        <f t="shared" si="86"/>
        <v>0.36117331470957592</v>
      </c>
      <c r="T5147" s="28"/>
    </row>
    <row r="5148" spans="2:20" x14ac:dyDescent="0.3">
      <c r="B5148" s="27"/>
      <c r="N5148" s="17">
        <v>5143</v>
      </c>
      <c r="O5148" s="4">
        <v>132.20460635084191</v>
      </c>
      <c r="P5148" s="35">
        <f t="shared" si="86"/>
        <v>0.35839551861453245</v>
      </c>
      <c r="T5148" s="28"/>
    </row>
    <row r="5149" spans="2:20" x14ac:dyDescent="0.3">
      <c r="B5149" s="27"/>
      <c r="N5149" s="17">
        <v>5144</v>
      </c>
      <c r="O5149" s="4">
        <v>115.55483897705649</v>
      </c>
      <c r="P5149" s="35">
        <f t="shared" si="86"/>
        <v>0.1873200167027147</v>
      </c>
      <c r="T5149" s="28"/>
    </row>
    <row r="5150" spans="2:20" x14ac:dyDescent="0.3">
      <c r="B5150" s="27"/>
      <c r="N5150" s="17">
        <v>5145</v>
      </c>
      <c r="O5150" s="4">
        <v>116.59954932860649</v>
      </c>
      <c r="P5150" s="35">
        <f t="shared" si="86"/>
        <v>0.19805436173778612</v>
      </c>
      <c r="T5150" s="28"/>
    </row>
    <row r="5151" spans="2:20" x14ac:dyDescent="0.3">
      <c r="B5151" s="27"/>
      <c r="N5151" s="17">
        <v>5146</v>
      </c>
      <c r="O5151" s="4">
        <v>112.82648217754924</v>
      </c>
      <c r="P5151" s="35">
        <f t="shared" si="86"/>
        <v>0.15928629116219351</v>
      </c>
      <c r="T5151" s="28"/>
    </row>
    <row r="5152" spans="2:20" x14ac:dyDescent="0.3">
      <c r="B5152" s="27"/>
      <c r="N5152" s="17">
        <v>5147</v>
      </c>
      <c r="O5152" s="4">
        <v>123.10327822577986</v>
      </c>
      <c r="P5152" s="35">
        <f t="shared" si="86"/>
        <v>0.26487984106154694</v>
      </c>
      <c r="T5152" s="28"/>
    </row>
    <row r="5153" spans="2:20" x14ac:dyDescent="0.3">
      <c r="B5153" s="27"/>
      <c r="N5153" s="17">
        <v>5148</v>
      </c>
      <c r="O5153" s="4">
        <v>140.69869046979042</v>
      </c>
      <c r="P5153" s="35">
        <f t="shared" si="86"/>
        <v>0.44567179529202083</v>
      </c>
      <c r="T5153" s="28"/>
    </row>
    <row r="5154" spans="2:20" x14ac:dyDescent="0.3">
      <c r="B5154" s="27"/>
      <c r="N5154" s="17">
        <v>5149</v>
      </c>
      <c r="O5154" s="4">
        <v>145.33565204624799</v>
      </c>
      <c r="P5154" s="35">
        <f t="shared" si="86"/>
        <v>0.49331633657776108</v>
      </c>
      <c r="T5154" s="28"/>
    </row>
    <row r="5155" spans="2:20" x14ac:dyDescent="0.3">
      <c r="B5155" s="27"/>
      <c r="N5155" s="17">
        <v>5150</v>
      </c>
      <c r="O5155" s="4">
        <v>94.763656957001558</v>
      </c>
      <c r="P5155" s="35">
        <f t="shared" si="86"/>
        <v>-2.6308307319459656E-2</v>
      </c>
      <c r="T5155" s="28"/>
    </row>
    <row r="5156" spans="2:20" x14ac:dyDescent="0.3">
      <c r="B5156" s="27"/>
      <c r="N5156" s="17">
        <v>5151</v>
      </c>
      <c r="O5156" s="4">
        <v>138.16643792452439</v>
      </c>
      <c r="P5156" s="35">
        <f t="shared" si="86"/>
        <v>0.41965303085985606</v>
      </c>
      <c r="T5156" s="28"/>
    </row>
    <row r="5157" spans="2:20" x14ac:dyDescent="0.3">
      <c r="B5157" s="27"/>
      <c r="N5157" s="17">
        <v>5152</v>
      </c>
      <c r="O5157" s="4">
        <v>111.00994708221317</v>
      </c>
      <c r="P5157" s="35">
        <f t="shared" si="86"/>
        <v>0.14062148665181118</v>
      </c>
      <c r="T5157" s="28"/>
    </row>
    <row r="5158" spans="2:20" x14ac:dyDescent="0.3">
      <c r="B5158" s="27"/>
      <c r="N5158" s="17">
        <v>5153</v>
      </c>
      <c r="O5158" s="4">
        <v>100.6616649269659</v>
      </c>
      <c r="P5158" s="35">
        <f t="shared" si="86"/>
        <v>3.4293420686073883E-2</v>
      </c>
      <c r="T5158" s="28"/>
    </row>
    <row r="5159" spans="2:20" x14ac:dyDescent="0.3">
      <c r="B5159" s="27"/>
      <c r="N5159" s="17">
        <v>5154</v>
      </c>
      <c r="O5159" s="4">
        <v>96.03653293215504</v>
      </c>
      <c r="P5159" s="35">
        <f t="shared" si="86"/>
        <v>-1.3229572257747568E-2</v>
      </c>
      <c r="T5159" s="28"/>
    </row>
    <row r="5160" spans="2:20" x14ac:dyDescent="0.3">
      <c r="B5160" s="27"/>
      <c r="N5160" s="17">
        <v>5155</v>
      </c>
      <c r="O5160" s="4">
        <v>121.23514537215407</v>
      </c>
      <c r="P5160" s="35">
        <f t="shared" si="86"/>
        <v>0.24568487224323321</v>
      </c>
      <c r="T5160" s="28"/>
    </row>
    <row r="5161" spans="2:20" x14ac:dyDescent="0.3">
      <c r="B5161" s="27"/>
      <c r="N5161" s="17">
        <v>5156</v>
      </c>
      <c r="O5161" s="4">
        <v>180.29093480388977</v>
      </c>
      <c r="P5161" s="35">
        <f t="shared" si="86"/>
        <v>0.85248006589498893</v>
      </c>
      <c r="T5161" s="28"/>
    </row>
    <row r="5162" spans="2:20" x14ac:dyDescent="0.3">
      <c r="B5162" s="27"/>
      <c r="N5162" s="17">
        <v>5157</v>
      </c>
      <c r="O5162" s="4">
        <v>82.753196518929158</v>
      </c>
      <c r="P5162" s="35">
        <f t="shared" si="86"/>
        <v>-0.14971516950002828</v>
      </c>
      <c r="T5162" s="28"/>
    </row>
    <row r="5163" spans="2:20" x14ac:dyDescent="0.3">
      <c r="B5163" s="27"/>
      <c r="N5163" s="17">
        <v>5158</v>
      </c>
      <c r="O5163" s="4">
        <v>113.07252226576792</v>
      </c>
      <c r="P5163" s="35">
        <f t="shared" si="86"/>
        <v>0.16181434039180087</v>
      </c>
      <c r="T5163" s="28"/>
    </row>
    <row r="5164" spans="2:20" x14ac:dyDescent="0.3">
      <c r="B5164" s="27"/>
      <c r="N5164" s="17">
        <v>5159</v>
      </c>
      <c r="O5164" s="4">
        <v>119.73319029127258</v>
      </c>
      <c r="P5164" s="35">
        <f t="shared" si="86"/>
        <v>0.23025236117311687</v>
      </c>
      <c r="T5164" s="28"/>
    </row>
    <row r="5165" spans="2:20" x14ac:dyDescent="0.3">
      <c r="B5165" s="27"/>
      <c r="N5165" s="17">
        <v>5160</v>
      </c>
      <c r="O5165" s="4">
        <v>122.3692477082482</v>
      </c>
      <c r="P5165" s="35">
        <f t="shared" si="86"/>
        <v>0.25733771531371019</v>
      </c>
      <c r="T5165" s="28"/>
    </row>
    <row r="5166" spans="2:20" x14ac:dyDescent="0.3">
      <c r="B5166" s="27"/>
      <c r="N5166" s="17">
        <v>5161</v>
      </c>
      <c r="O5166" s="4">
        <v>112.29624758314618</v>
      </c>
      <c r="P5166" s="35">
        <f t="shared" si="86"/>
        <v>0.15383815802422962</v>
      </c>
      <c r="T5166" s="28"/>
    </row>
    <row r="5167" spans="2:20" x14ac:dyDescent="0.3">
      <c r="B5167" s="27"/>
      <c r="N5167" s="17">
        <v>5162</v>
      </c>
      <c r="O5167" s="4">
        <v>180.95115470301042</v>
      </c>
      <c r="P5167" s="35">
        <f t="shared" si="86"/>
        <v>0.85926379134163189</v>
      </c>
      <c r="T5167" s="28"/>
    </row>
    <row r="5168" spans="2:20" x14ac:dyDescent="0.3">
      <c r="B5168" s="27"/>
      <c r="N5168" s="17">
        <v>5163</v>
      </c>
      <c r="O5168" s="4">
        <v>73.525389009779389</v>
      </c>
      <c r="P5168" s="35">
        <f t="shared" si="86"/>
        <v>-0.24453041620785798</v>
      </c>
      <c r="T5168" s="28"/>
    </row>
    <row r="5169" spans="2:20" x14ac:dyDescent="0.3">
      <c r="B5169" s="27"/>
      <c r="N5169" s="17">
        <v>5164</v>
      </c>
      <c r="O5169" s="4">
        <v>77.923046867072927</v>
      </c>
      <c r="P5169" s="35">
        <f t="shared" si="86"/>
        <v>-0.19934470830676954</v>
      </c>
      <c r="T5169" s="28"/>
    </row>
    <row r="5170" spans="2:20" x14ac:dyDescent="0.3">
      <c r="B5170" s="27"/>
      <c r="N5170" s="17">
        <v>5165</v>
      </c>
      <c r="O5170" s="4">
        <v>70.447349880000843</v>
      </c>
      <c r="P5170" s="35">
        <f t="shared" si="86"/>
        <v>-0.27615710967506879</v>
      </c>
      <c r="T5170" s="28"/>
    </row>
    <row r="5171" spans="2:20" x14ac:dyDescent="0.3">
      <c r="B5171" s="27"/>
      <c r="N5171" s="17">
        <v>5166</v>
      </c>
      <c r="O5171" s="4">
        <v>141.59368390730538</v>
      </c>
      <c r="P5171" s="35">
        <f t="shared" si="86"/>
        <v>0.45486780674931748</v>
      </c>
      <c r="T5171" s="28"/>
    </row>
    <row r="5172" spans="2:20" x14ac:dyDescent="0.3">
      <c r="B5172" s="27"/>
      <c r="N5172" s="17">
        <v>5167</v>
      </c>
      <c r="O5172" s="4">
        <v>159.01191234355881</v>
      </c>
      <c r="P5172" s="35">
        <f t="shared" si="86"/>
        <v>0.63383920648421177</v>
      </c>
      <c r="T5172" s="28"/>
    </row>
    <row r="5173" spans="2:20" x14ac:dyDescent="0.3">
      <c r="B5173" s="27"/>
      <c r="N5173" s="17">
        <v>5168</v>
      </c>
      <c r="O5173" s="4">
        <v>99.158102865433804</v>
      </c>
      <c r="P5173" s="35">
        <f t="shared" si="86"/>
        <v>1.8844397972569871E-2</v>
      </c>
      <c r="T5173" s="28"/>
    </row>
    <row r="5174" spans="2:20" x14ac:dyDescent="0.3">
      <c r="B5174" s="27"/>
      <c r="N5174" s="17">
        <v>5169</v>
      </c>
      <c r="O5174" s="4">
        <v>130.07815924322097</v>
      </c>
      <c r="P5174" s="35">
        <f t="shared" si="86"/>
        <v>0.33654638414566573</v>
      </c>
      <c r="T5174" s="28"/>
    </row>
    <row r="5175" spans="2:20" x14ac:dyDescent="0.3">
      <c r="B5175" s="27"/>
      <c r="N5175" s="17">
        <v>5170</v>
      </c>
      <c r="O5175" s="4">
        <v>143.79671870690444</v>
      </c>
      <c r="P5175" s="35">
        <f t="shared" si="86"/>
        <v>0.47750387580719544</v>
      </c>
      <c r="T5175" s="28"/>
    </row>
    <row r="5176" spans="2:20" x14ac:dyDescent="0.3">
      <c r="B5176" s="27"/>
      <c r="N5176" s="17">
        <v>5171</v>
      </c>
      <c r="O5176" s="4">
        <v>89.507569100738166</v>
      </c>
      <c r="P5176" s="35">
        <f t="shared" si="86"/>
        <v>-8.0314339230669107E-2</v>
      </c>
      <c r="T5176" s="28"/>
    </row>
    <row r="5177" spans="2:20" x14ac:dyDescent="0.3">
      <c r="B5177" s="27"/>
      <c r="N5177" s="17">
        <v>5172</v>
      </c>
      <c r="O5177" s="4">
        <v>111.78586772817236</v>
      </c>
      <c r="P5177" s="35">
        <f t="shared" si="86"/>
        <v>0.14859403131091575</v>
      </c>
      <c r="T5177" s="28"/>
    </row>
    <row r="5178" spans="2:20" x14ac:dyDescent="0.3">
      <c r="B5178" s="27"/>
      <c r="N5178" s="17">
        <v>5173</v>
      </c>
      <c r="O5178" s="4">
        <v>134.7435775446217</v>
      </c>
      <c r="P5178" s="35">
        <f t="shared" si="86"/>
        <v>0.38448331681400783</v>
      </c>
      <c r="T5178" s="28"/>
    </row>
    <row r="5179" spans="2:20" x14ac:dyDescent="0.3">
      <c r="B5179" s="27"/>
      <c r="N5179" s="17">
        <v>5174</v>
      </c>
      <c r="O5179" s="4">
        <v>92.672594926546182</v>
      </c>
      <c r="P5179" s="35">
        <f t="shared" si="86"/>
        <v>-4.7793861943612126E-2</v>
      </c>
      <c r="T5179" s="28"/>
    </row>
    <row r="5180" spans="2:20" x14ac:dyDescent="0.3">
      <c r="B5180" s="27"/>
      <c r="N5180" s="17">
        <v>5175</v>
      </c>
      <c r="O5180" s="4">
        <v>102.24738822455168</v>
      </c>
      <c r="P5180" s="35">
        <f t="shared" si="86"/>
        <v>5.0586645866797619E-2</v>
      </c>
      <c r="T5180" s="28"/>
    </row>
    <row r="5181" spans="2:20" x14ac:dyDescent="0.3">
      <c r="B5181" s="27"/>
      <c r="N5181" s="17">
        <v>5176</v>
      </c>
      <c r="O5181" s="4">
        <v>98.103136539753578</v>
      </c>
      <c r="P5181" s="35">
        <f t="shared" si="86"/>
        <v>8.0046733317336027E-3</v>
      </c>
      <c r="T5181" s="28"/>
    </row>
    <row r="5182" spans="2:20" x14ac:dyDescent="0.3">
      <c r="B5182" s="27"/>
      <c r="N5182" s="17">
        <v>5177</v>
      </c>
      <c r="O5182" s="4">
        <v>102.191492504965</v>
      </c>
      <c r="P5182" s="35">
        <f t="shared" si="86"/>
        <v>5.0012320227985851E-2</v>
      </c>
      <c r="T5182" s="28"/>
    </row>
    <row r="5183" spans="2:20" x14ac:dyDescent="0.3">
      <c r="B5183" s="27"/>
      <c r="N5183" s="17">
        <v>5178</v>
      </c>
      <c r="O5183" s="4">
        <v>93.84055068914968</v>
      </c>
      <c r="P5183" s="35">
        <f t="shared" si="86"/>
        <v>-3.5793176659997483E-2</v>
      </c>
      <c r="T5183" s="28"/>
    </row>
    <row r="5184" spans="2:20" x14ac:dyDescent="0.3">
      <c r="B5184" s="27"/>
      <c r="N5184" s="17">
        <v>5179</v>
      </c>
      <c r="O5184" s="4">
        <v>108.81520666032357</v>
      </c>
      <c r="P5184" s="35">
        <f t="shared" si="86"/>
        <v>0.11807064189754257</v>
      </c>
      <c r="T5184" s="28"/>
    </row>
    <row r="5185" spans="2:20" x14ac:dyDescent="0.3">
      <c r="B5185" s="27"/>
      <c r="N5185" s="17">
        <v>5180</v>
      </c>
      <c r="O5185" s="4">
        <v>123.23298304747941</v>
      </c>
      <c r="P5185" s="35">
        <f t="shared" si="86"/>
        <v>0.26621255142166711</v>
      </c>
      <c r="T5185" s="28"/>
    </row>
    <row r="5186" spans="2:20" x14ac:dyDescent="0.3">
      <c r="B5186" s="27"/>
      <c r="N5186" s="17">
        <v>5181</v>
      </c>
      <c r="O5186" s="4">
        <v>146.92939922433371</v>
      </c>
      <c r="P5186" s="35">
        <f t="shared" si="86"/>
        <v>0.50969200671720349</v>
      </c>
      <c r="T5186" s="28"/>
    </row>
    <row r="5187" spans="2:20" x14ac:dyDescent="0.3">
      <c r="B5187" s="27"/>
      <c r="N5187" s="17">
        <v>5182</v>
      </c>
      <c r="O5187" s="4">
        <v>87.011553408438573</v>
      </c>
      <c r="P5187" s="35">
        <f t="shared" si="86"/>
        <v>-0.10596077186565211</v>
      </c>
      <c r="T5187" s="28"/>
    </row>
    <row r="5188" spans="2:20" x14ac:dyDescent="0.3">
      <c r="B5188" s="27"/>
      <c r="N5188" s="17">
        <v>5183</v>
      </c>
      <c r="O5188" s="4">
        <v>71.203565198785981</v>
      </c>
      <c r="P5188" s="35">
        <f t="shared" si="86"/>
        <v>-0.26838703623739046</v>
      </c>
      <c r="T5188" s="28"/>
    </row>
    <row r="5189" spans="2:20" x14ac:dyDescent="0.3">
      <c r="B5189" s="27"/>
      <c r="N5189" s="17">
        <v>5184</v>
      </c>
      <c r="O5189" s="4">
        <v>120.04866346758256</v>
      </c>
      <c r="P5189" s="35">
        <f t="shared" si="86"/>
        <v>0.23349383180542849</v>
      </c>
      <c r="T5189" s="28"/>
    </row>
    <row r="5190" spans="2:20" x14ac:dyDescent="0.3">
      <c r="B5190" s="27"/>
      <c r="N5190" s="17">
        <v>5185</v>
      </c>
      <c r="O5190" s="4">
        <v>97.573119554245622</v>
      </c>
      <c r="P5190" s="35">
        <f t="shared" si="86"/>
        <v>2.5587761139549414E-3</v>
      </c>
      <c r="T5190" s="28"/>
    </row>
    <row r="5191" spans="2:20" x14ac:dyDescent="0.3">
      <c r="B5191" s="27"/>
      <c r="N5191" s="17">
        <v>5186</v>
      </c>
      <c r="O5191" s="4">
        <v>99.460623993309937</v>
      </c>
      <c r="P5191" s="35">
        <f t="shared" ref="P5191:P5254" si="87">O5191/$D$6-1</f>
        <v>2.1952786974558158E-2</v>
      </c>
      <c r="T5191" s="28"/>
    </row>
    <row r="5192" spans="2:20" x14ac:dyDescent="0.3">
      <c r="B5192" s="27"/>
      <c r="N5192" s="17">
        <v>5187</v>
      </c>
      <c r="O5192" s="4">
        <v>75.853274019592234</v>
      </c>
      <c r="P5192" s="35">
        <f t="shared" si="87"/>
        <v>-0.22061151767274967</v>
      </c>
      <c r="T5192" s="28"/>
    </row>
    <row r="5193" spans="2:20" x14ac:dyDescent="0.3">
      <c r="B5193" s="27"/>
      <c r="N5193" s="17">
        <v>5188</v>
      </c>
      <c r="O5193" s="4">
        <v>120.88061509242395</v>
      </c>
      <c r="P5193" s="35">
        <f t="shared" si="87"/>
        <v>0.24204209188563741</v>
      </c>
      <c r="T5193" s="28"/>
    </row>
    <row r="5194" spans="2:20" x14ac:dyDescent="0.3">
      <c r="B5194" s="27"/>
      <c r="N5194" s="17">
        <v>5189</v>
      </c>
      <c r="O5194" s="4">
        <v>133.49177413632773</v>
      </c>
      <c r="P5194" s="35">
        <f t="shared" si="87"/>
        <v>0.37162110129104553</v>
      </c>
      <c r="T5194" s="28"/>
    </row>
    <row r="5195" spans="2:20" x14ac:dyDescent="0.3">
      <c r="B5195" s="27"/>
      <c r="N5195" s="17">
        <v>5190</v>
      </c>
      <c r="O5195" s="4">
        <v>90.794742879945332</v>
      </c>
      <c r="P5195" s="35">
        <f t="shared" si="87"/>
        <v>-6.7088694968978069E-2</v>
      </c>
      <c r="T5195" s="28"/>
    </row>
    <row r="5196" spans="2:20" x14ac:dyDescent="0.3">
      <c r="B5196" s="27"/>
      <c r="N5196" s="17">
        <v>5191</v>
      </c>
      <c r="O5196" s="4">
        <v>94.262467602547872</v>
      </c>
      <c r="P5196" s="35">
        <f t="shared" si="87"/>
        <v>-3.1458002113455508E-2</v>
      </c>
      <c r="T5196" s="28"/>
    </row>
    <row r="5197" spans="2:20" x14ac:dyDescent="0.3">
      <c r="B5197" s="27"/>
      <c r="N5197" s="17">
        <v>5192</v>
      </c>
      <c r="O5197" s="4">
        <v>75.348597946526198</v>
      </c>
      <c r="P5197" s="35">
        <f t="shared" si="87"/>
        <v>-0.22579703832083964</v>
      </c>
      <c r="T5197" s="28"/>
    </row>
    <row r="5198" spans="2:20" x14ac:dyDescent="0.3">
      <c r="B5198" s="27"/>
      <c r="N5198" s="17">
        <v>5193</v>
      </c>
      <c r="O5198" s="4">
        <v>127.17422937876159</v>
      </c>
      <c r="P5198" s="35">
        <f t="shared" si="87"/>
        <v>0.3067086544088955</v>
      </c>
      <c r="T5198" s="28"/>
    </row>
    <row r="5199" spans="2:20" x14ac:dyDescent="0.3">
      <c r="B5199" s="27"/>
      <c r="N5199" s="17">
        <v>5194</v>
      </c>
      <c r="O5199" s="4">
        <v>118.44491492196246</v>
      </c>
      <c r="P5199" s="35">
        <f t="shared" si="87"/>
        <v>0.21701539812987569</v>
      </c>
      <c r="T5199" s="28"/>
    </row>
    <row r="5200" spans="2:20" x14ac:dyDescent="0.3">
      <c r="B5200" s="27"/>
      <c r="N5200" s="17">
        <v>5195</v>
      </c>
      <c r="O5200" s="4">
        <v>83.834021744403458</v>
      </c>
      <c r="P5200" s="35">
        <f t="shared" si="87"/>
        <v>-0.13860974599614839</v>
      </c>
      <c r="T5200" s="28"/>
    </row>
    <row r="5201" spans="2:20" x14ac:dyDescent="0.3">
      <c r="B5201" s="27"/>
      <c r="N5201" s="17">
        <v>5196</v>
      </c>
      <c r="O5201" s="4">
        <v>102.07490664809164</v>
      </c>
      <c r="P5201" s="35">
        <f t="shared" si="87"/>
        <v>4.8814406555520273E-2</v>
      </c>
      <c r="T5201" s="28"/>
    </row>
    <row r="5202" spans="2:20" x14ac:dyDescent="0.3">
      <c r="B5202" s="27"/>
      <c r="N5202" s="17">
        <v>5197</v>
      </c>
      <c r="O5202" s="4">
        <v>123.54693355586792</v>
      </c>
      <c r="P5202" s="35">
        <f t="shared" si="87"/>
        <v>0.26943837671953874</v>
      </c>
      <c r="T5202" s="28"/>
    </row>
    <row r="5203" spans="2:20" x14ac:dyDescent="0.3">
      <c r="B5203" s="27"/>
      <c r="N5203" s="17">
        <v>5198</v>
      </c>
      <c r="O5203" s="4">
        <v>141.74154801077924</v>
      </c>
      <c r="P5203" s="35">
        <f t="shared" si="87"/>
        <v>0.45638710279403938</v>
      </c>
      <c r="T5203" s="28"/>
    </row>
    <row r="5204" spans="2:20" x14ac:dyDescent="0.3">
      <c r="B5204" s="27"/>
      <c r="N5204" s="17">
        <v>5199</v>
      </c>
      <c r="O5204" s="4">
        <v>165.76058837529615</v>
      </c>
      <c r="P5204" s="35">
        <f t="shared" si="87"/>
        <v>0.70318150499509069</v>
      </c>
      <c r="T5204" s="28"/>
    </row>
    <row r="5205" spans="2:20" x14ac:dyDescent="0.3">
      <c r="B5205" s="27"/>
      <c r="N5205" s="17">
        <v>5200</v>
      </c>
      <c r="O5205" s="4">
        <v>102.62756360868696</v>
      </c>
      <c r="P5205" s="35">
        <f t="shared" si="87"/>
        <v>5.4492928350831527E-2</v>
      </c>
      <c r="T5205" s="28"/>
    </row>
    <row r="5206" spans="2:20" x14ac:dyDescent="0.3">
      <c r="B5206" s="27"/>
      <c r="N5206" s="17">
        <v>5201</v>
      </c>
      <c r="O5206" s="4">
        <v>138.80629169977888</v>
      </c>
      <c r="P5206" s="35">
        <f t="shared" si="87"/>
        <v>0.42622749543310778</v>
      </c>
      <c r="T5206" s="28"/>
    </row>
    <row r="5207" spans="2:20" x14ac:dyDescent="0.3">
      <c r="B5207" s="27"/>
      <c r="N5207" s="17">
        <v>5202</v>
      </c>
      <c r="O5207" s="4">
        <v>89.473116667124557</v>
      </c>
      <c r="P5207" s="35">
        <f t="shared" si="87"/>
        <v>-8.0668336210939939E-2</v>
      </c>
      <c r="T5207" s="28"/>
    </row>
    <row r="5208" spans="2:20" x14ac:dyDescent="0.3">
      <c r="B5208" s="27"/>
      <c r="N5208" s="17">
        <v>5203</v>
      </c>
      <c r="O5208" s="4">
        <v>127.93554153998157</v>
      </c>
      <c r="P5208" s="35">
        <f t="shared" si="87"/>
        <v>0.31453109763998488</v>
      </c>
      <c r="T5208" s="28"/>
    </row>
    <row r="5209" spans="2:20" x14ac:dyDescent="0.3">
      <c r="B5209" s="27"/>
      <c r="N5209" s="17">
        <v>5204</v>
      </c>
      <c r="O5209" s="4">
        <v>86.841286393643742</v>
      </c>
      <c r="P5209" s="35">
        <f t="shared" si="87"/>
        <v>-0.10771025666992129</v>
      </c>
      <c r="T5209" s="28"/>
    </row>
    <row r="5210" spans="2:20" x14ac:dyDescent="0.3">
      <c r="B5210" s="27"/>
      <c r="N5210" s="17">
        <v>5205</v>
      </c>
      <c r="O5210" s="4">
        <v>74.510746142258284</v>
      </c>
      <c r="P5210" s="35">
        <f t="shared" si="87"/>
        <v>-0.23440592244065817</v>
      </c>
      <c r="T5210" s="28"/>
    </row>
    <row r="5211" spans="2:20" x14ac:dyDescent="0.3">
      <c r="B5211" s="27"/>
      <c r="N5211" s="17">
        <v>5206</v>
      </c>
      <c r="O5211" s="4">
        <v>95.607705885096138</v>
      </c>
      <c r="P5211" s="35">
        <f t="shared" si="87"/>
        <v>-1.7635748071619384E-2</v>
      </c>
      <c r="T5211" s="28"/>
    </row>
    <row r="5212" spans="2:20" x14ac:dyDescent="0.3">
      <c r="B5212" s="27"/>
      <c r="N5212" s="17">
        <v>5207</v>
      </c>
      <c r="O5212" s="4">
        <v>87.456393732713025</v>
      </c>
      <c r="P5212" s="35">
        <f t="shared" si="87"/>
        <v>-0.10139006045345034</v>
      </c>
      <c r="T5212" s="28"/>
    </row>
    <row r="5213" spans="2:20" x14ac:dyDescent="0.3">
      <c r="B5213" s="27"/>
      <c r="N5213" s="17">
        <v>5208</v>
      </c>
      <c r="O5213" s="4">
        <v>126.4565446670598</v>
      </c>
      <c r="P5213" s="35">
        <f t="shared" si="87"/>
        <v>0.29933448097376791</v>
      </c>
      <c r="T5213" s="28"/>
    </row>
    <row r="5214" spans="2:20" x14ac:dyDescent="0.3">
      <c r="B5214" s="27"/>
      <c r="N5214" s="17">
        <v>5209</v>
      </c>
      <c r="O5214" s="4">
        <v>81.480258946438241</v>
      </c>
      <c r="P5214" s="35">
        <f t="shared" si="87"/>
        <v>-0.16279453747120876</v>
      </c>
      <c r="T5214" s="28"/>
    </row>
    <row r="5215" spans="2:20" x14ac:dyDescent="0.3">
      <c r="B5215" s="27"/>
      <c r="N5215" s="17">
        <v>5210</v>
      </c>
      <c r="O5215" s="4">
        <v>129.96107173453629</v>
      </c>
      <c r="P5215" s="35">
        <f t="shared" si="87"/>
        <v>0.33534331602668566</v>
      </c>
      <c r="T5215" s="28"/>
    </row>
    <row r="5216" spans="2:20" x14ac:dyDescent="0.3">
      <c r="B5216" s="27"/>
      <c r="N5216" s="17">
        <v>5211</v>
      </c>
      <c r="O5216" s="4">
        <v>92.564310307062257</v>
      </c>
      <c r="P5216" s="35">
        <f t="shared" si="87"/>
        <v>-4.8906480829609911E-2</v>
      </c>
      <c r="T5216" s="28"/>
    </row>
    <row r="5217" spans="2:20" x14ac:dyDescent="0.3">
      <c r="B5217" s="27"/>
      <c r="N5217" s="17">
        <v>5212</v>
      </c>
      <c r="O5217" s="4">
        <v>69.35052420963207</v>
      </c>
      <c r="P5217" s="35">
        <f t="shared" si="87"/>
        <v>-0.28742693692584098</v>
      </c>
      <c r="T5217" s="28"/>
    </row>
    <row r="5218" spans="2:20" x14ac:dyDescent="0.3">
      <c r="B5218" s="27"/>
      <c r="N5218" s="17">
        <v>5213</v>
      </c>
      <c r="O5218" s="4">
        <v>161.58362252335775</v>
      </c>
      <c r="P5218" s="35">
        <f t="shared" si="87"/>
        <v>0.66026339607820783</v>
      </c>
      <c r="T5218" s="28"/>
    </row>
    <row r="5219" spans="2:20" x14ac:dyDescent="0.3">
      <c r="B5219" s="27"/>
      <c r="N5219" s="17">
        <v>5214</v>
      </c>
      <c r="O5219" s="4">
        <v>118.05855865463295</v>
      </c>
      <c r="P5219" s="35">
        <f t="shared" si="87"/>
        <v>0.21304560738948131</v>
      </c>
      <c r="T5219" s="28"/>
    </row>
    <row r="5220" spans="2:20" x14ac:dyDescent="0.3">
      <c r="B5220" s="27"/>
      <c r="N5220" s="17">
        <v>5215</v>
      </c>
      <c r="O5220" s="4">
        <v>90.166520205756555</v>
      </c>
      <c r="P5220" s="35">
        <f t="shared" si="87"/>
        <v>-7.3543650578054121E-2</v>
      </c>
      <c r="T5220" s="28"/>
    </row>
    <row r="5221" spans="2:20" x14ac:dyDescent="0.3">
      <c r="B5221" s="27"/>
      <c r="N5221" s="17">
        <v>5216</v>
      </c>
      <c r="O5221" s="4">
        <v>86.845265806239098</v>
      </c>
      <c r="P5221" s="35">
        <f t="shared" si="87"/>
        <v>-0.10766936841053709</v>
      </c>
      <c r="T5221" s="28"/>
    </row>
    <row r="5222" spans="2:20" x14ac:dyDescent="0.3">
      <c r="B5222" s="27"/>
      <c r="N5222" s="17">
        <v>5217</v>
      </c>
      <c r="O5222" s="4">
        <v>97.108075604556916</v>
      </c>
      <c r="P5222" s="35">
        <f t="shared" si="87"/>
        <v>-2.219526508417502E-3</v>
      </c>
      <c r="T5222" s="28"/>
    </row>
    <row r="5223" spans="2:20" x14ac:dyDescent="0.3">
      <c r="B5223" s="27"/>
      <c r="N5223" s="17">
        <v>5218</v>
      </c>
      <c r="O5223" s="4">
        <v>111.40341618884943</v>
      </c>
      <c r="P5223" s="35">
        <f t="shared" si="87"/>
        <v>0.14466436144960415</v>
      </c>
      <c r="T5223" s="28"/>
    </row>
    <row r="5224" spans="2:20" x14ac:dyDescent="0.3">
      <c r="B5224" s="27"/>
      <c r="N5224" s="17">
        <v>5219</v>
      </c>
      <c r="O5224" s="4">
        <v>104.81957485185785</v>
      </c>
      <c r="P5224" s="35">
        <f t="shared" si="87"/>
        <v>7.7015730934381965E-2</v>
      </c>
      <c r="T5224" s="28"/>
    </row>
    <row r="5225" spans="2:20" x14ac:dyDescent="0.3">
      <c r="B5225" s="27"/>
      <c r="N5225" s="17">
        <v>5220</v>
      </c>
      <c r="O5225" s="4">
        <v>124.75326109168518</v>
      </c>
      <c r="P5225" s="35">
        <f t="shared" si="87"/>
        <v>0.28183332999587773</v>
      </c>
      <c r="T5225" s="28"/>
    </row>
    <row r="5226" spans="2:20" x14ac:dyDescent="0.3">
      <c r="B5226" s="27"/>
      <c r="N5226" s="17">
        <v>5221</v>
      </c>
      <c r="O5226" s="4">
        <v>131.39719187027885</v>
      </c>
      <c r="P5226" s="35">
        <f t="shared" si="87"/>
        <v>0.35009937642754463</v>
      </c>
      <c r="T5226" s="28"/>
    </row>
    <row r="5227" spans="2:20" x14ac:dyDescent="0.3">
      <c r="B5227" s="27"/>
      <c r="N5227" s="17">
        <v>5222</v>
      </c>
      <c r="O5227" s="4">
        <v>88.278696463258356</v>
      </c>
      <c r="P5227" s="35">
        <f t="shared" si="87"/>
        <v>-9.2940942264988946E-2</v>
      </c>
      <c r="T5227" s="28"/>
    </row>
    <row r="5228" spans="2:20" x14ac:dyDescent="0.3">
      <c r="B5228" s="27"/>
      <c r="N5228" s="17">
        <v>5223</v>
      </c>
      <c r="O5228" s="4">
        <v>114.29384249912613</v>
      </c>
      <c r="P5228" s="35">
        <f t="shared" si="87"/>
        <v>0.17436334286289723</v>
      </c>
      <c r="T5228" s="28"/>
    </row>
    <row r="5229" spans="2:20" x14ac:dyDescent="0.3">
      <c r="B5229" s="27"/>
      <c r="N5229" s="17">
        <v>5224</v>
      </c>
      <c r="O5229" s="4">
        <v>145.23097399691278</v>
      </c>
      <c r="P5229" s="35">
        <f t="shared" si="87"/>
        <v>0.49224077501421859</v>
      </c>
      <c r="T5229" s="28"/>
    </row>
    <row r="5230" spans="2:20" x14ac:dyDescent="0.3">
      <c r="B5230" s="27"/>
      <c r="N5230" s="17">
        <v>5225</v>
      </c>
      <c r="O5230" s="4">
        <v>122.5922460750615</v>
      </c>
      <c r="P5230" s="35">
        <f t="shared" si="87"/>
        <v>0.25962901204306665</v>
      </c>
      <c r="T5230" s="28"/>
    </row>
    <row r="5231" spans="2:20" x14ac:dyDescent="0.3">
      <c r="B5231" s="27"/>
      <c r="N5231" s="17">
        <v>5226</v>
      </c>
      <c r="O5231" s="4">
        <v>108.41197986718379</v>
      </c>
      <c r="P5231" s="35">
        <f t="shared" si="87"/>
        <v>0.11392750737367585</v>
      </c>
      <c r="T5231" s="28"/>
    </row>
    <row r="5232" spans="2:20" x14ac:dyDescent="0.3">
      <c r="B5232" s="27"/>
      <c r="N5232" s="17">
        <v>5227</v>
      </c>
      <c r="O5232" s="4">
        <v>145.36013289930477</v>
      </c>
      <c r="P5232" s="35">
        <f t="shared" si="87"/>
        <v>0.49356787608158115</v>
      </c>
      <c r="T5232" s="28"/>
    </row>
    <row r="5233" spans="2:20" x14ac:dyDescent="0.3">
      <c r="B5233" s="27"/>
      <c r="N5233" s="17">
        <v>5228</v>
      </c>
      <c r="O5233" s="4">
        <v>164.78139492252143</v>
      </c>
      <c r="P5233" s="35">
        <f t="shared" si="87"/>
        <v>0.69312034271927714</v>
      </c>
      <c r="T5233" s="28"/>
    </row>
    <row r="5234" spans="2:20" x14ac:dyDescent="0.3">
      <c r="B5234" s="27"/>
      <c r="N5234" s="17">
        <v>5229</v>
      </c>
      <c r="O5234" s="4">
        <v>131.30709740914702</v>
      </c>
      <c r="P5234" s="35">
        <f t="shared" si="87"/>
        <v>0.34917366048139442</v>
      </c>
      <c r="T5234" s="28"/>
    </row>
    <row r="5235" spans="2:20" x14ac:dyDescent="0.3">
      <c r="B5235" s="27"/>
      <c r="N5235" s="17">
        <v>5230</v>
      </c>
      <c r="O5235" s="4">
        <v>99.785197790217623</v>
      </c>
      <c r="P5235" s="35">
        <f t="shared" si="87"/>
        <v>2.5287766014615576E-2</v>
      </c>
      <c r="T5235" s="28"/>
    </row>
    <row r="5236" spans="2:20" x14ac:dyDescent="0.3">
      <c r="B5236" s="27"/>
      <c r="N5236" s="17">
        <v>5231</v>
      </c>
      <c r="O5236" s="4">
        <v>140.45125956855003</v>
      </c>
      <c r="P5236" s="35">
        <f t="shared" si="87"/>
        <v>0.44312945553027494</v>
      </c>
      <c r="T5236" s="28"/>
    </row>
    <row r="5237" spans="2:20" x14ac:dyDescent="0.3">
      <c r="B5237" s="27"/>
      <c r="N5237" s="17">
        <v>5232</v>
      </c>
      <c r="O5237" s="4">
        <v>115.27134085646374</v>
      </c>
      <c r="P5237" s="35">
        <f t="shared" si="87"/>
        <v>0.18440708812043161</v>
      </c>
      <c r="T5237" s="28"/>
    </row>
    <row r="5238" spans="2:20" x14ac:dyDescent="0.3">
      <c r="B5238" s="27"/>
      <c r="N5238" s="17">
        <v>5233</v>
      </c>
      <c r="O5238" s="4">
        <v>165.63668174010593</v>
      </c>
      <c r="P5238" s="35">
        <f t="shared" si="87"/>
        <v>0.70190837070261125</v>
      </c>
      <c r="T5238" s="28"/>
    </row>
    <row r="5239" spans="2:20" x14ac:dyDescent="0.3">
      <c r="B5239" s="27"/>
      <c r="N5239" s="17">
        <v>5234</v>
      </c>
      <c r="O5239" s="4">
        <v>127.87175601644752</v>
      </c>
      <c r="P5239" s="35">
        <f t="shared" si="87"/>
        <v>0.31387570467212411</v>
      </c>
      <c r="T5239" s="28"/>
    </row>
    <row r="5240" spans="2:20" x14ac:dyDescent="0.3">
      <c r="B5240" s="27"/>
      <c r="N5240" s="17">
        <v>5235</v>
      </c>
      <c r="O5240" s="4">
        <v>122.86582459384016</v>
      </c>
      <c r="P5240" s="35">
        <f t="shared" si="87"/>
        <v>0.2624400172278023</v>
      </c>
      <c r="T5240" s="28"/>
    </row>
    <row r="5241" spans="2:20" x14ac:dyDescent="0.3">
      <c r="B5241" s="27"/>
      <c r="N5241" s="17">
        <v>5236</v>
      </c>
      <c r="O5241" s="4">
        <v>83.497203371558044</v>
      </c>
      <c r="P5241" s="35">
        <f t="shared" si="87"/>
        <v>-0.14207053742308295</v>
      </c>
      <c r="T5241" s="28"/>
    </row>
    <row r="5242" spans="2:20" x14ac:dyDescent="0.3">
      <c r="B5242" s="27"/>
      <c r="N5242" s="17">
        <v>5237</v>
      </c>
      <c r="O5242" s="4">
        <v>134.49971261116934</v>
      </c>
      <c r="P5242" s="35">
        <f t="shared" si="87"/>
        <v>0.38197761718755308</v>
      </c>
      <c r="T5242" s="28"/>
    </row>
    <row r="5243" spans="2:20" x14ac:dyDescent="0.3">
      <c r="B5243" s="27"/>
      <c r="N5243" s="17">
        <v>5238</v>
      </c>
      <c r="O5243" s="4">
        <v>98.691493541852168</v>
      </c>
      <c r="P5243" s="35">
        <f t="shared" si="87"/>
        <v>1.4050011214101099E-2</v>
      </c>
      <c r="T5243" s="28"/>
    </row>
    <row r="5244" spans="2:20" x14ac:dyDescent="0.3">
      <c r="B5244" s="27"/>
      <c r="N5244" s="17">
        <v>5239</v>
      </c>
      <c r="O5244" s="4">
        <v>60.583978481489794</v>
      </c>
      <c r="P5244" s="35">
        <f t="shared" si="87"/>
        <v>-0.37750274259962713</v>
      </c>
      <c r="T5244" s="28"/>
    </row>
    <row r="5245" spans="2:20" x14ac:dyDescent="0.3">
      <c r="B5245" s="27"/>
      <c r="N5245" s="17">
        <v>5240</v>
      </c>
      <c r="O5245" s="4">
        <v>82.405738949238014</v>
      </c>
      <c r="P5245" s="35">
        <f t="shared" si="87"/>
        <v>-0.15328527812638437</v>
      </c>
      <c r="T5245" s="28"/>
    </row>
    <row r="5246" spans="2:20" x14ac:dyDescent="0.3">
      <c r="B5246" s="27"/>
      <c r="N5246" s="17">
        <v>5241</v>
      </c>
      <c r="O5246" s="4">
        <v>130.35689295523133</v>
      </c>
      <c r="P5246" s="35">
        <f t="shared" si="87"/>
        <v>0.3394103586752435</v>
      </c>
      <c r="T5246" s="28"/>
    </row>
    <row r="5247" spans="2:20" x14ac:dyDescent="0.3">
      <c r="B5247" s="27"/>
      <c r="N5247" s="17">
        <v>5242</v>
      </c>
      <c r="O5247" s="4">
        <v>138.66610514631677</v>
      </c>
      <c r="P5247" s="35">
        <f t="shared" si="87"/>
        <v>0.42478708581918267</v>
      </c>
      <c r="T5247" s="28"/>
    </row>
    <row r="5248" spans="2:20" x14ac:dyDescent="0.3">
      <c r="B5248" s="27"/>
      <c r="N5248" s="17">
        <v>5243</v>
      </c>
      <c r="O5248" s="4">
        <v>169.68215380472245</v>
      </c>
      <c r="P5248" s="35">
        <f t="shared" si="87"/>
        <v>0.74347538772977817</v>
      </c>
      <c r="T5248" s="28"/>
    </row>
    <row r="5249" spans="2:20" x14ac:dyDescent="0.3">
      <c r="B5249" s="27"/>
      <c r="N5249" s="17">
        <v>5244</v>
      </c>
      <c r="O5249" s="4">
        <v>121.33300248682603</v>
      </c>
      <c r="P5249" s="35">
        <f t="shared" si="87"/>
        <v>0.24669034905454934</v>
      </c>
      <c r="T5249" s="28"/>
    </row>
    <row r="5250" spans="2:20" x14ac:dyDescent="0.3">
      <c r="B5250" s="27"/>
      <c r="N5250" s="17">
        <v>5245</v>
      </c>
      <c r="O5250" s="4">
        <v>101.11334847988536</v>
      </c>
      <c r="P5250" s="35">
        <f t="shared" si="87"/>
        <v>3.893444592001627E-2</v>
      </c>
      <c r="T5250" s="28"/>
    </row>
    <row r="5251" spans="2:20" x14ac:dyDescent="0.3">
      <c r="B5251" s="27"/>
      <c r="N5251" s="17">
        <v>5246</v>
      </c>
      <c r="O5251" s="4">
        <v>91.739896312906495</v>
      </c>
      <c r="P5251" s="35">
        <f t="shared" si="87"/>
        <v>-5.7377292142888781E-2</v>
      </c>
      <c r="T5251" s="28"/>
    </row>
    <row r="5252" spans="2:20" x14ac:dyDescent="0.3">
      <c r="B5252" s="27"/>
      <c r="N5252" s="17">
        <v>5247</v>
      </c>
      <c r="O5252" s="4">
        <v>116.32763169772173</v>
      </c>
      <c r="P5252" s="35">
        <f t="shared" si="87"/>
        <v>0.19526042209058558</v>
      </c>
      <c r="T5252" s="28"/>
    </row>
    <row r="5253" spans="2:20" x14ac:dyDescent="0.3">
      <c r="B5253" s="27"/>
      <c r="N5253" s="17">
        <v>5248</v>
      </c>
      <c r="O5253" s="4">
        <v>120.00538324893492</v>
      </c>
      <c r="P5253" s="35">
        <f t="shared" si="87"/>
        <v>0.23304912978877113</v>
      </c>
      <c r="T5253" s="28"/>
    </row>
    <row r="5254" spans="2:20" x14ac:dyDescent="0.3">
      <c r="B5254" s="27"/>
      <c r="N5254" s="17">
        <v>5249</v>
      </c>
      <c r="O5254" s="4">
        <v>82.052807326005919</v>
      </c>
      <c r="P5254" s="35">
        <f t="shared" si="87"/>
        <v>-0.1569116323708315</v>
      </c>
      <c r="T5254" s="28"/>
    </row>
    <row r="5255" spans="2:20" x14ac:dyDescent="0.3">
      <c r="B5255" s="27"/>
      <c r="N5255" s="17">
        <v>5250</v>
      </c>
      <c r="O5255" s="4">
        <v>148.30303783995956</v>
      </c>
      <c r="P5255" s="35">
        <f t="shared" ref="P5255:P5318" si="88">O5255/$D$6-1</f>
        <v>0.52380607271812796</v>
      </c>
      <c r="T5255" s="28"/>
    </row>
    <row r="5256" spans="2:20" x14ac:dyDescent="0.3">
      <c r="B5256" s="27"/>
      <c r="N5256" s="17">
        <v>5251</v>
      </c>
      <c r="O5256" s="4">
        <v>125.76974196422456</v>
      </c>
      <c r="P5256" s="35">
        <f t="shared" si="88"/>
        <v>0.29227761858859602</v>
      </c>
      <c r="T5256" s="28"/>
    </row>
    <row r="5257" spans="2:20" x14ac:dyDescent="0.3">
      <c r="B5257" s="27"/>
      <c r="N5257" s="17">
        <v>5252</v>
      </c>
      <c r="O5257" s="4">
        <v>77.67986595549182</v>
      </c>
      <c r="P5257" s="35">
        <f t="shared" si="88"/>
        <v>-0.20184337964374044</v>
      </c>
      <c r="T5257" s="28"/>
    </row>
    <row r="5258" spans="2:20" x14ac:dyDescent="0.3">
      <c r="B5258" s="27"/>
      <c r="N5258" s="17">
        <v>5253</v>
      </c>
      <c r="O5258" s="4">
        <v>150.53083464105075</v>
      </c>
      <c r="P5258" s="35">
        <f t="shared" si="88"/>
        <v>0.54669657006551331</v>
      </c>
      <c r="T5258" s="28"/>
    </row>
    <row r="5259" spans="2:20" x14ac:dyDescent="0.3">
      <c r="B5259" s="27"/>
      <c r="N5259" s="17">
        <v>5254</v>
      </c>
      <c r="O5259" s="4">
        <v>102.49988140142609</v>
      </c>
      <c r="P5259" s="35">
        <f t="shared" si="88"/>
        <v>5.3181000249856947E-2</v>
      </c>
      <c r="T5259" s="28"/>
    </row>
    <row r="5260" spans="2:20" x14ac:dyDescent="0.3">
      <c r="B5260" s="27"/>
      <c r="N5260" s="17">
        <v>5255</v>
      </c>
      <c r="O5260" s="4">
        <v>134.78251616410114</v>
      </c>
      <c r="P5260" s="35">
        <f t="shared" si="88"/>
        <v>0.38488340912290631</v>
      </c>
      <c r="T5260" s="28"/>
    </row>
    <row r="5261" spans="2:20" x14ac:dyDescent="0.3">
      <c r="B5261" s="27"/>
      <c r="N5261" s="17">
        <v>5256</v>
      </c>
      <c r="O5261" s="4">
        <v>108.6624617856785</v>
      </c>
      <c r="P5261" s="35">
        <f t="shared" si="88"/>
        <v>0.11650119618051091</v>
      </c>
      <c r="T5261" s="28"/>
    </row>
    <row r="5262" spans="2:20" x14ac:dyDescent="0.3">
      <c r="B5262" s="27"/>
      <c r="N5262" s="17">
        <v>5257</v>
      </c>
      <c r="O5262" s="4">
        <v>110.34823344598547</v>
      </c>
      <c r="P5262" s="35">
        <f t="shared" si="88"/>
        <v>0.13382241313335563</v>
      </c>
      <c r="T5262" s="28"/>
    </row>
    <row r="5263" spans="2:20" x14ac:dyDescent="0.3">
      <c r="B5263" s="27"/>
      <c r="N5263" s="17">
        <v>5258</v>
      </c>
      <c r="O5263" s="4">
        <v>75.259534087808575</v>
      </c>
      <c r="P5263" s="35">
        <f t="shared" si="88"/>
        <v>-0.2267121648802839</v>
      </c>
      <c r="T5263" s="28"/>
    </row>
    <row r="5264" spans="2:20" x14ac:dyDescent="0.3">
      <c r="B5264" s="27"/>
      <c r="N5264" s="17">
        <v>5259</v>
      </c>
      <c r="O5264" s="4">
        <v>170.85165508956115</v>
      </c>
      <c r="P5264" s="35">
        <f t="shared" si="88"/>
        <v>0.75549195317472884</v>
      </c>
      <c r="T5264" s="28"/>
    </row>
    <row r="5265" spans="2:20" x14ac:dyDescent="0.3">
      <c r="B5265" s="27"/>
      <c r="N5265" s="17">
        <v>5260</v>
      </c>
      <c r="O5265" s="4">
        <v>80.229947383951227</v>
      </c>
      <c r="P5265" s="35">
        <f t="shared" si="88"/>
        <v>-0.17564142435536978</v>
      </c>
      <c r="T5265" s="28"/>
    </row>
    <row r="5266" spans="2:20" x14ac:dyDescent="0.3">
      <c r="B5266" s="27"/>
      <c r="N5266" s="17">
        <v>5261</v>
      </c>
      <c r="O5266" s="4">
        <v>142.31139782918015</v>
      </c>
      <c r="P5266" s="35">
        <f t="shared" si="88"/>
        <v>0.4622422803174675</v>
      </c>
      <c r="T5266" s="28"/>
    </row>
    <row r="5267" spans="2:20" x14ac:dyDescent="0.3">
      <c r="B5267" s="27"/>
      <c r="N5267" s="17">
        <v>5262</v>
      </c>
      <c r="O5267" s="4">
        <v>101.77637174147026</v>
      </c>
      <c r="P5267" s="35">
        <f t="shared" si="88"/>
        <v>4.5746975771540521E-2</v>
      </c>
      <c r="T5267" s="28"/>
    </row>
    <row r="5268" spans="2:20" x14ac:dyDescent="0.3">
      <c r="B5268" s="27"/>
      <c r="N5268" s="17">
        <v>5263</v>
      </c>
      <c r="O5268" s="4">
        <v>101.23329741718788</v>
      </c>
      <c r="P5268" s="35">
        <f t="shared" si="88"/>
        <v>4.0166915070614095E-2</v>
      </c>
      <c r="T5268" s="28"/>
    </row>
    <row r="5269" spans="2:20" x14ac:dyDescent="0.3">
      <c r="B5269" s="27"/>
      <c r="N5269" s="17">
        <v>5264</v>
      </c>
      <c r="O5269" s="4">
        <v>106.34220384039403</v>
      </c>
      <c r="P5269" s="35">
        <f t="shared" si="88"/>
        <v>9.2660665340458914E-2</v>
      </c>
      <c r="T5269" s="28"/>
    </row>
    <row r="5270" spans="2:20" x14ac:dyDescent="0.3">
      <c r="B5270" s="27"/>
      <c r="N5270" s="17">
        <v>5265</v>
      </c>
      <c r="O5270" s="4">
        <v>58.366205900722491</v>
      </c>
      <c r="P5270" s="35">
        <f t="shared" si="88"/>
        <v>-0.4002902415996672</v>
      </c>
      <c r="T5270" s="28"/>
    </row>
    <row r="5271" spans="2:20" x14ac:dyDescent="0.3">
      <c r="B5271" s="27"/>
      <c r="N5271" s="17">
        <v>5266</v>
      </c>
      <c r="O5271" s="4">
        <v>146.88818900315513</v>
      </c>
      <c r="P5271" s="35">
        <f t="shared" si="88"/>
        <v>0.50926857381788726</v>
      </c>
      <c r="T5271" s="28"/>
    </row>
    <row r="5272" spans="2:20" x14ac:dyDescent="0.3">
      <c r="B5272" s="27"/>
      <c r="N5272" s="17">
        <v>5267</v>
      </c>
      <c r="O5272" s="4">
        <v>72.891407117816215</v>
      </c>
      <c r="P5272" s="35">
        <f t="shared" si="88"/>
        <v>-0.25104454748283112</v>
      </c>
      <c r="T5272" s="28"/>
    </row>
    <row r="5273" spans="2:20" x14ac:dyDescent="0.3">
      <c r="B5273" s="27"/>
      <c r="N5273" s="17">
        <v>5268</v>
      </c>
      <c r="O5273" s="4">
        <v>102.66413253319521</v>
      </c>
      <c r="P5273" s="35">
        <f t="shared" si="88"/>
        <v>5.4868672165995891E-2</v>
      </c>
      <c r="T5273" s="28"/>
    </row>
    <row r="5274" spans="2:20" x14ac:dyDescent="0.3">
      <c r="B5274" s="27"/>
      <c r="N5274" s="17">
        <v>5269</v>
      </c>
      <c r="O5274" s="4">
        <v>89.145010573464575</v>
      </c>
      <c r="P5274" s="35">
        <f t="shared" si="88"/>
        <v>-8.4039609418131045E-2</v>
      </c>
      <c r="T5274" s="28"/>
    </row>
    <row r="5275" spans="2:20" x14ac:dyDescent="0.3">
      <c r="B5275" s="27"/>
      <c r="N5275" s="17">
        <v>5270</v>
      </c>
      <c r="O5275" s="4">
        <v>79.89350492658339</v>
      </c>
      <c r="P5275" s="35">
        <f t="shared" si="88"/>
        <v>-0.17909835327014068</v>
      </c>
      <c r="T5275" s="28"/>
    </row>
    <row r="5276" spans="2:20" x14ac:dyDescent="0.3">
      <c r="B5276" s="27"/>
      <c r="N5276" s="17">
        <v>5271</v>
      </c>
      <c r="O5276" s="4">
        <v>60.885993005974044</v>
      </c>
      <c r="P5276" s="35">
        <f t="shared" si="88"/>
        <v>-0.37439955892138843</v>
      </c>
      <c r="T5276" s="28"/>
    </row>
    <row r="5277" spans="2:20" x14ac:dyDescent="0.3">
      <c r="B5277" s="27"/>
      <c r="N5277" s="17">
        <v>5272</v>
      </c>
      <c r="O5277" s="4">
        <v>94.225760298631741</v>
      </c>
      <c r="P5277" s="35">
        <f t="shared" si="88"/>
        <v>-3.1835167769905914E-2</v>
      </c>
      <c r="T5277" s="28"/>
    </row>
    <row r="5278" spans="2:20" x14ac:dyDescent="0.3">
      <c r="B5278" s="27"/>
      <c r="N5278" s="17">
        <v>5273</v>
      </c>
      <c r="O5278" s="4">
        <v>131.6238839809582</v>
      </c>
      <c r="P5278" s="35">
        <f t="shared" si="88"/>
        <v>0.35242862618481019</v>
      </c>
      <c r="T5278" s="28"/>
    </row>
    <row r="5279" spans="2:20" x14ac:dyDescent="0.3">
      <c r="B5279" s="27"/>
      <c r="N5279" s="17">
        <v>5274</v>
      </c>
      <c r="O5279" s="4">
        <v>80.922277371819376</v>
      </c>
      <c r="P5279" s="35">
        <f t="shared" si="88"/>
        <v>-0.16852776940126946</v>
      </c>
      <c r="T5279" s="28"/>
    </row>
    <row r="5280" spans="2:20" x14ac:dyDescent="0.3">
      <c r="B5280" s="27"/>
      <c r="N5280" s="17">
        <v>5275</v>
      </c>
      <c r="O5280" s="4">
        <v>96.395295256238384</v>
      </c>
      <c r="P5280" s="35">
        <f t="shared" si="88"/>
        <v>-9.5433078624719281E-3</v>
      </c>
      <c r="T5280" s="28"/>
    </row>
    <row r="5281" spans="2:20" x14ac:dyDescent="0.3">
      <c r="B5281" s="27"/>
      <c r="N5281" s="17">
        <v>5276</v>
      </c>
      <c r="O5281" s="4">
        <v>103.86200428380531</v>
      </c>
      <c r="P5281" s="35">
        <f t="shared" si="88"/>
        <v>6.7176742685002733E-2</v>
      </c>
      <c r="T5281" s="28"/>
    </row>
    <row r="5282" spans="2:20" x14ac:dyDescent="0.3">
      <c r="B5282" s="27"/>
      <c r="N5282" s="17">
        <v>5277</v>
      </c>
      <c r="O5282" s="4">
        <v>139.37455213709342</v>
      </c>
      <c r="P5282" s="35">
        <f t="shared" si="88"/>
        <v>0.43206634214776374</v>
      </c>
      <c r="T5282" s="28"/>
    </row>
    <row r="5283" spans="2:20" x14ac:dyDescent="0.3">
      <c r="B5283" s="27"/>
      <c r="N5283" s="17">
        <v>5278</v>
      </c>
      <c r="O5283" s="4">
        <v>113.80568314133522</v>
      </c>
      <c r="P5283" s="35">
        <f t="shared" si="88"/>
        <v>0.1693475306132608</v>
      </c>
      <c r="T5283" s="28"/>
    </row>
    <row r="5284" spans="2:20" x14ac:dyDescent="0.3">
      <c r="B5284" s="27"/>
      <c r="N5284" s="17">
        <v>5279</v>
      </c>
      <c r="O5284" s="4">
        <v>151.50689207760055</v>
      </c>
      <c r="P5284" s="35">
        <f t="shared" si="88"/>
        <v>0.5567255099361943</v>
      </c>
      <c r="T5284" s="28"/>
    </row>
    <row r="5285" spans="2:20" x14ac:dyDescent="0.3">
      <c r="B5285" s="27"/>
      <c r="N5285" s="17">
        <v>5280</v>
      </c>
      <c r="O5285" s="4">
        <v>94.577233369931108</v>
      </c>
      <c r="P5285" s="35">
        <f t="shared" si="88"/>
        <v>-2.8223800071418004E-2</v>
      </c>
      <c r="T5285" s="28"/>
    </row>
    <row r="5286" spans="2:20" x14ac:dyDescent="0.3">
      <c r="B5286" s="27"/>
      <c r="N5286" s="17">
        <v>5281</v>
      </c>
      <c r="O5286" s="4">
        <v>126.62495073935904</v>
      </c>
      <c r="P5286" s="35">
        <f t="shared" si="88"/>
        <v>0.30106484468977701</v>
      </c>
      <c r="T5286" s="28"/>
    </row>
    <row r="5287" spans="2:20" x14ac:dyDescent="0.3">
      <c r="B5287" s="27"/>
      <c r="N5287" s="17">
        <v>5282</v>
      </c>
      <c r="O5287" s="4">
        <v>87.951037245934145</v>
      </c>
      <c r="P5287" s="35">
        <f t="shared" si="88"/>
        <v>-9.6307623840854562E-2</v>
      </c>
      <c r="T5287" s="28"/>
    </row>
    <row r="5288" spans="2:20" x14ac:dyDescent="0.3">
      <c r="B5288" s="27"/>
      <c r="N5288" s="17">
        <v>5283</v>
      </c>
      <c r="O5288" s="4">
        <v>141.57273690046844</v>
      </c>
      <c r="P5288" s="35">
        <f t="shared" si="88"/>
        <v>0.45465257733333053</v>
      </c>
      <c r="T5288" s="28"/>
    </row>
    <row r="5289" spans="2:20" x14ac:dyDescent="0.3">
      <c r="B5289" s="27"/>
      <c r="N5289" s="17">
        <v>5284</v>
      </c>
      <c r="O5289" s="4">
        <v>99.824086981512295</v>
      </c>
      <c r="P5289" s="35">
        <f t="shared" si="88"/>
        <v>2.5687350451462088E-2</v>
      </c>
      <c r="T5289" s="28"/>
    </row>
    <row r="5290" spans="2:20" x14ac:dyDescent="0.3">
      <c r="B5290" s="27"/>
      <c r="N5290" s="17">
        <v>5285</v>
      </c>
      <c r="O5290" s="4">
        <v>104.93956676329438</v>
      </c>
      <c r="P5290" s="35">
        <f t="shared" si="88"/>
        <v>7.8248641641992522E-2</v>
      </c>
      <c r="T5290" s="28"/>
    </row>
    <row r="5291" spans="2:20" x14ac:dyDescent="0.3">
      <c r="B5291" s="27"/>
      <c r="N5291" s="17">
        <v>5286</v>
      </c>
      <c r="O5291" s="4">
        <v>103.85686485026666</v>
      </c>
      <c r="P5291" s="35">
        <f t="shared" si="88"/>
        <v>6.7123935270194668E-2</v>
      </c>
      <c r="T5291" s="28"/>
    </row>
    <row r="5292" spans="2:20" x14ac:dyDescent="0.3">
      <c r="B5292" s="27"/>
      <c r="N5292" s="17">
        <v>5287</v>
      </c>
      <c r="O5292" s="4">
        <v>87.144296179264714</v>
      </c>
      <c r="P5292" s="35">
        <f t="shared" si="88"/>
        <v>-0.10459684673478209</v>
      </c>
      <c r="T5292" s="28"/>
    </row>
    <row r="5293" spans="2:20" x14ac:dyDescent="0.3">
      <c r="B5293" s="27"/>
      <c r="N5293" s="17">
        <v>5288</v>
      </c>
      <c r="O5293" s="4">
        <v>135.26223175163875</v>
      </c>
      <c r="P5293" s="35">
        <f t="shared" si="88"/>
        <v>0.38981246206824238</v>
      </c>
      <c r="T5293" s="28"/>
    </row>
    <row r="5294" spans="2:20" x14ac:dyDescent="0.3">
      <c r="B5294" s="27"/>
      <c r="N5294" s="17">
        <v>5289</v>
      </c>
      <c r="O5294" s="4">
        <v>137.83009348456719</v>
      </c>
      <c r="P5294" s="35">
        <f t="shared" si="88"/>
        <v>0.41619710906892937</v>
      </c>
      <c r="T5294" s="28"/>
    </row>
    <row r="5295" spans="2:20" x14ac:dyDescent="0.3">
      <c r="B5295" s="27"/>
      <c r="N5295" s="17">
        <v>5290</v>
      </c>
      <c r="O5295" s="4">
        <v>100.17381549707238</v>
      </c>
      <c r="P5295" s="35">
        <f t="shared" si="88"/>
        <v>2.9280792929614607E-2</v>
      </c>
      <c r="T5295" s="28"/>
    </row>
    <row r="5296" spans="2:20" x14ac:dyDescent="0.3">
      <c r="B5296" s="27"/>
      <c r="N5296" s="17">
        <v>5291</v>
      </c>
      <c r="O5296" s="4">
        <v>84.766856153203534</v>
      </c>
      <c r="P5296" s="35">
        <f t="shared" si="88"/>
        <v>-0.12902492050859538</v>
      </c>
      <c r="T5296" s="28"/>
    </row>
    <row r="5297" spans="2:20" x14ac:dyDescent="0.3">
      <c r="B5297" s="27"/>
      <c r="N5297" s="17">
        <v>5292</v>
      </c>
      <c r="O5297" s="4">
        <v>115.35840929603339</v>
      </c>
      <c r="P5297" s="35">
        <f t="shared" si="88"/>
        <v>0.18530171185094146</v>
      </c>
      <c r="T5297" s="28"/>
    </row>
    <row r="5298" spans="2:20" x14ac:dyDescent="0.3">
      <c r="B5298" s="27"/>
      <c r="N5298" s="17">
        <v>5293</v>
      </c>
      <c r="O5298" s="4">
        <v>122.56238974359654</v>
      </c>
      <c r="P5298" s="35">
        <f t="shared" si="88"/>
        <v>0.25932223977556612</v>
      </c>
      <c r="T5298" s="28"/>
    </row>
    <row r="5299" spans="2:20" x14ac:dyDescent="0.3">
      <c r="B5299" s="27"/>
      <c r="N5299" s="17">
        <v>5294</v>
      </c>
      <c r="O5299" s="4">
        <v>97.941771834508828</v>
      </c>
      <c r="P5299" s="35">
        <f t="shared" si="88"/>
        <v>6.3466592994139148E-3</v>
      </c>
      <c r="T5299" s="28"/>
    </row>
    <row r="5300" spans="2:20" x14ac:dyDescent="0.3">
      <c r="B5300" s="27"/>
      <c r="N5300" s="17">
        <v>5295</v>
      </c>
      <c r="O5300" s="4">
        <v>111.60576112118247</v>
      </c>
      <c r="P5300" s="35">
        <f t="shared" si="88"/>
        <v>0.14674344520381255</v>
      </c>
      <c r="T5300" s="28"/>
    </row>
    <row r="5301" spans="2:20" x14ac:dyDescent="0.3">
      <c r="B5301" s="27"/>
      <c r="N5301" s="17">
        <v>5296</v>
      </c>
      <c r="O5301" s="4">
        <v>78.851821791042866</v>
      </c>
      <c r="P5301" s="35">
        <f t="shared" si="88"/>
        <v>-0.18980159381668738</v>
      </c>
      <c r="T5301" s="28"/>
    </row>
    <row r="5302" spans="2:20" x14ac:dyDescent="0.3">
      <c r="B5302" s="27"/>
      <c r="N5302" s="17">
        <v>5297</v>
      </c>
      <c r="O5302" s="4">
        <v>153.75346312454698</v>
      </c>
      <c r="P5302" s="35">
        <f t="shared" si="88"/>
        <v>0.57980891169242788</v>
      </c>
      <c r="T5302" s="28"/>
    </row>
    <row r="5303" spans="2:20" x14ac:dyDescent="0.3">
      <c r="B5303" s="27"/>
      <c r="N5303" s="17">
        <v>5298</v>
      </c>
      <c r="O5303" s="4">
        <v>114.40615444388615</v>
      </c>
      <c r="P5303" s="35">
        <f t="shared" si="88"/>
        <v>0.17551734230860516</v>
      </c>
      <c r="T5303" s="28"/>
    </row>
    <row r="5304" spans="2:20" x14ac:dyDescent="0.3">
      <c r="B5304" s="27"/>
      <c r="N5304" s="17">
        <v>5299</v>
      </c>
      <c r="O5304" s="4">
        <v>96.056768067213284</v>
      </c>
      <c r="P5304" s="35">
        <f t="shared" si="88"/>
        <v>-1.3021657287608623E-2</v>
      </c>
      <c r="T5304" s="28"/>
    </row>
    <row r="5305" spans="2:20" x14ac:dyDescent="0.3">
      <c r="B5305" s="27"/>
      <c r="N5305" s="17">
        <v>5300</v>
      </c>
      <c r="O5305" s="4">
        <v>103.2970353851295</v>
      </c>
      <c r="P5305" s="35">
        <f t="shared" si="88"/>
        <v>6.137171636026828E-2</v>
      </c>
      <c r="T5305" s="28"/>
    </row>
    <row r="5306" spans="2:20" x14ac:dyDescent="0.3">
      <c r="B5306" s="27"/>
      <c r="N5306" s="17">
        <v>5301</v>
      </c>
      <c r="O5306" s="4">
        <v>130.93470990719155</v>
      </c>
      <c r="P5306" s="35">
        <f t="shared" si="88"/>
        <v>0.34534739808549908</v>
      </c>
      <c r="T5306" s="28"/>
    </row>
    <row r="5307" spans="2:20" x14ac:dyDescent="0.3">
      <c r="B5307" s="27"/>
      <c r="N5307" s="17">
        <v>5302</v>
      </c>
      <c r="O5307" s="4">
        <v>91.753530354211975</v>
      </c>
      <c r="P5307" s="35">
        <f t="shared" si="88"/>
        <v>-5.7237203070948151E-2</v>
      </c>
      <c r="T5307" s="28"/>
    </row>
    <row r="5308" spans="2:20" x14ac:dyDescent="0.3">
      <c r="B5308" s="27"/>
      <c r="N5308" s="17">
        <v>5303</v>
      </c>
      <c r="O5308" s="4">
        <v>111.09393668006591</v>
      </c>
      <c r="P5308" s="35">
        <f t="shared" si="88"/>
        <v>0.14148447544231213</v>
      </c>
      <c r="T5308" s="28"/>
    </row>
    <row r="5309" spans="2:20" x14ac:dyDescent="0.3">
      <c r="B5309" s="27"/>
      <c r="N5309" s="17">
        <v>5304</v>
      </c>
      <c r="O5309" s="4">
        <v>144.2058961589066</v>
      </c>
      <c r="P5309" s="35">
        <f t="shared" si="88"/>
        <v>0.48170815304427461</v>
      </c>
      <c r="T5309" s="28"/>
    </row>
    <row r="5310" spans="2:20" x14ac:dyDescent="0.3">
      <c r="B5310" s="27"/>
      <c r="N5310" s="17">
        <v>5305</v>
      </c>
      <c r="O5310" s="4">
        <v>89.627892181570118</v>
      </c>
      <c r="P5310" s="35">
        <f t="shared" si="88"/>
        <v>-7.9078025774583782E-2</v>
      </c>
      <c r="T5310" s="28"/>
    </row>
    <row r="5311" spans="2:20" x14ac:dyDescent="0.3">
      <c r="B5311" s="27"/>
      <c r="N5311" s="17">
        <v>5306</v>
      </c>
      <c r="O5311" s="4">
        <v>110.83837829497779</v>
      </c>
      <c r="P5311" s="35">
        <f t="shared" si="88"/>
        <v>0.13885862620278711</v>
      </c>
      <c r="T5311" s="28"/>
    </row>
    <row r="5312" spans="2:20" x14ac:dyDescent="0.3">
      <c r="B5312" s="27"/>
      <c r="N5312" s="17">
        <v>5307</v>
      </c>
      <c r="O5312" s="4">
        <v>100.6716266751132</v>
      </c>
      <c r="P5312" s="35">
        <f t="shared" si="88"/>
        <v>3.439577713502362E-2</v>
      </c>
      <c r="T5312" s="28"/>
    </row>
    <row r="5313" spans="2:20" x14ac:dyDescent="0.3">
      <c r="B5313" s="27"/>
      <c r="N5313" s="17">
        <v>5308</v>
      </c>
      <c r="O5313" s="4">
        <v>128.70479176922797</v>
      </c>
      <c r="P5313" s="35">
        <f t="shared" si="88"/>
        <v>0.3224351041110487</v>
      </c>
      <c r="T5313" s="28"/>
    </row>
    <row r="5314" spans="2:20" x14ac:dyDescent="0.3">
      <c r="B5314" s="27"/>
      <c r="N5314" s="17">
        <v>5309</v>
      </c>
      <c r="O5314" s="4">
        <v>167.16179759561564</v>
      </c>
      <c r="P5314" s="35">
        <f t="shared" si="88"/>
        <v>0.71757885753870898</v>
      </c>
      <c r="T5314" s="28"/>
    </row>
    <row r="5315" spans="2:20" x14ac:dyDescent="0.3">
      <c r="B5315" s="27"/>
      <c r="N5315" s="17">
        <v>5310</v>
      </c>
      <c r="O5315" s="4">
        <v>116.03962386916767</v>
      </c>
      <c r="P5315" s="35">
        <f t="shared" si="88"/>
        <v>0.19230115649135615</v>
      </c>
      <c r="T5315" s="28"/>
    </row>
    <row r="5316" spans="2:20" x14ac:dyDescent="0.3">
      <c r="B5316" s="27"/>
      <c r="N5316" s="17">
        <v>5311</v>
      </c>
      <c r="O5316" s="4">
        <v>140.58685492494482</v>
      </c>
      <c r="P5316" s="35">
        <f t="shared" si="88"/>
        <v>0.44452269083088791</v>
      </c>
      <c r="T5316" s="28"/>
    </row>
    <row r="5317" spans="2:20" x14ac:dyDescent="0.3">
      <c r="B5317" s="27"/>
      <c r="N5317" s="17">
        <v>5312</v>
      </c>
      <c r="O5317" s="4">
        <v>78.126388224576871</v>
      </c>
      <c r="P5317" s="35">
        <f t="shared" si="88"/>
        <v>-0.19725538633526929</v>
      </c>
      <c r="T5317" s="28"/>
    </row>
    <row r="5318" spans="2:20" x14ac:dyDescent="0.3">
      <c r="B5318" s="27"/>
      <c r="N5318" s="17">
        <v>5313</v>
      </c>
      <c r="O5318" s="4">
        <v>105.0352244019288</v>
      </c>
      <c r="P5318" s="35">
        <f t="shared" si="88"/>
        <v>7.9231518950347413E-2</v>
      </c>
      <c r="T5318" s="28"/>
    </row>
    <row r="5319" spans="2:20" x14ac:dyDescent="0.3">
      <c r="B5319" s="27"/>
      <c r="N5319" s="17">
        <v>5314</v>
      </c>
      <c r="O5319" s="4">
        <v>100.95950444180501</v>
      </c>
      <c r="P5319" s="35">
        <f t="shared" ref="P5319:P5382" si="89">O5319/$D$6-1</f>
        <v>3.735370635531976E-2</v>
      </c>
      <c r="T5319" s="28"/>
    </row>
    <row r="5320" spans="2:20" x14ac:dyDescent="0.3">
      <c r="B5320" s="27"/>
      <c r="N5320" s="17">
        <v>5315</v>
      </c>
      <c r="O5320" s="4">
        <v>134.65842714329341</v>
      </c>
      <c r="P5320" s="35">
        <f t="shared" si="89"/>
        <v>0.38360840082760395</v>
      </c>
      <c r="T5320" s="28"/>
    </row>
    <row r="5321" spans="2:20" x14ac:dyDescent="0.3">
      <c r="B5321" s="27"/>
      <c r="N5321" s="17">
        <v>5316</v>
      </c>
      <c r="O5321" s="4">
        <v>137.98816972443029</v>
      </c>
      <c r="P5321" s="35">
        <f t="shared" si="89"/>
        <v>0.4178213342888859</v>
      </c>
      <c r="T5321" s="28"/>
    </row>
    <row r="5322" spans="2:20" x14ac:dyDescent="0.3">
      <c r="B5322" s="27"/>
      <c r="N5322" s="17">
        <v>5317</v>
      </c>
      <c r="O5322" s="4">
        <v>111.71087513893097</v>
      </c>
      <c r="P5322" s="35">
        <f t="shared" si="89"/>
        <v>0.14782348632033915</v>
      </c>
      <c r="T5322" s="28"/>
    </row>
    <row r="5323" spans="2:20" x14ac:dyDescent="0.3">
      <c r="B5323" s="27"/>
      <c r="N5323" s="17">
        <v>5318</v>
      </c>
      <c r="O5323" s="4">
        <v>125.63528985948672</v>
      </c>
      <c r="P5323" s="35">
        <f t="shared" si="89"/>
        <v>0.29089613013985383</v>
      </c>
      <c r="T5323" s="28"/>
    </row>
    <row r="5324" spans="2:20" x14ac:dyDescent="0.3">
      <c r="B5324" s="27"/>
      <c r="N5324" s="17">
        <v>5319</v>
      </c>
      <c r="O5324" s="4">
        <v>79.549916731600959</v>
      </c>
      <c r="P5324" s="35">
        <f t="shared" si="89"/>
        <v>-0.1826287042707283</v>
      </c>
      <c r="T5324" s="28"/>
    </row>
    <row r="5325" spans="2:20" x14ac:dyDescent="0.3">
      <c r="B5325" s="27"/>
      <c r="N5325" s="17">
        <v>5320</v>
      </c>
      <c r="O5325" s="4">
        <v>119.49945259443562</v>
      </c>
      <c r="P5325" s="35">
        <f t="shared" si="89"/>
        <v>0.22785071838109494</v>
      </c>
      <c r="T5325" s="28"/>
    </row>
    <row r="5326" spans="2:20" x14ac:dyDescent="0.3">
      <c r="B5326" s="27"/>
      <c r="N5326" s="17">
        <v>5321</v>
      </c>
      <c r="O5326" s="4">
        <v>100.5425474248561</v>
      </c>
      <c r="P5326" s="35">
        <f t="shared" si="89"/>
        <v>3.3069494489242901E-2</v>
      </c>
      <c r="T5326" s="28"/>
    </row>
    <row r="5327" spans="2:20" x14ac:dyDescent="0.3">
      <c r="B5327" s="27"/>
      <c r="N5327" s="17">
        <v>5322</v>
      </c>
      <c r="O5327" s="4">
        <v>76.272160291226641</v>
      </c>
      <c r="P5327" s="35">
        <f t="shared" si="89"/>
        <v>-0.21630748281418144</v>
      </c>
      <c r="T5327" s="28"/>
    </row>
    <row r="5328" spans="2:20" x14ac:dyDescent="0.3">
      <c r="B5328" s="27"/>
      <c r="N5328" s="17">
        <v>5323</v>
      </c>
      <c r="O5328" s="4">
        <v>137.53834928717345</v>
      </c>
      <c r="P5328" s="35">
        <f t="shared" si="89"/>
        <v>0.41319945247238277</v>
      </c>
      <c r="T5328" s="28"/>
    </row>
    <row r="5329" spans="2:20" x14ac:dyDescent="0.3">
      <c r="B5329" s="27"/>
      <c r="N5329" s="17">
        <v>5324</v>
      </c>
      <c r="O5329" s="4">
        <v>114.2237027451804</v>
      </c>
      <c r="P5329" s="35">
        <f t="shared" si="89"/>
        <v>0.17364266050494859</v>
      </c>
      <c r="T5329" s="28"/>
    </row>
    <row r="5330" spans="2:20" x14ac:dyDescent="0.3">
      <c r="B5330" s="27"/>
      <c r="N5330" s="17">
        <v>5325</v>
      </c>
      <c r="O5330" s="4">
        <v>153.61716208747782</v>
      </c>
      <c r="P5330" s="35">
        <f t="shared" si="89"/>
        <v>0.57840842555924477</v>
      </c>
      <c r="T5330" s="28"/>
    </row>
    <row r="5331" spans="2:20" x14ac:dyDescent="0.3">
      <c r="B5331" s="27"/>
      <c r="N5331" s="17">
        <v>5326</v>
      </c>
      <c r="O5331" s="4">
        <v>123.83117514900297</v>
      </c>
      <c r="P5331" s="35">
        <f t="shared" si="89"/>
        <v>0.27235894444388764</v>
      </c>
      <c r="T5331" s="28"/>
    </row>
    <row r="5332" spans="2:20" x14ac:dyDescent="0.3">
      <c r="B5332" s="27"/>
      <c r="N5332" s="17">
        <v>5327</v>
      </c>
      <c r="O5332" s="4">
        <v>107.15168871020938</v>
      </c>
      <c r="P5332" s="35">
        <f t="shared" si="89"/>
        <v>0.10097808067034042</v>
      </c>
      <c r="T5332" s="28"/>
    </row>
    <row r="5333" spans="2:20" x14ac:dyDescent="0.3">
      <c r="B5333" s="27"/>
      <c r="N5333" s="17">
        <v>5328</v>
      </c>
      <c r="O5333" s="4">
        <v>135.63886510830471</v>
      </c>
      <c r="P5333" s="35">
        <f t="shared" si="89"/>
        <v>0.39368235040252686</v>
      </c>
      <c r="T5333" s="28"/>
    </row>
    <row r="5334" spans="2:20" x14ac:dyDescent="0.3">
      <c r="B5334" s="27"/>
      <c r="N5334" s="17">
        <v>5329</v>
      </c>
      <c r="O5334" s="4">
        <v>136.9015756925487</v>
      </c>
      <c r="P5334" s="35">
        <f t="shared" si="89"/>
        <v>0.40665663659640017</v>
      </c>
      <c r="T5334" s="28"/>
    </row>
    <row r="5335" spans="2:20" x14ac:dyDescent="0.3">
      <c r="B5335" s="27"/>
      <c r="N5335" s="17">
        <v>5330</v>
      </c>
      <c r="O5335" s="4">
        <v>112.00592215207604</v>
      </c>
      <c r="P5335" s="35">
        <f t="shared" si="89"/>
        <v>0.15085507917855812</v>
      </c>
      <c r="T5335" s="28"/>
    </row>
    <row r="5336" spans="2:20" x14ac:dyDescent="0.3">
      <c r="B5336" s="27"/>
      <c r="N5336" s="17">
        <v>5331</v>
      </c>
      <c r="O5336" s="4">
        <v>140.79986829459637</v>
      </c>
      <c r="P5336" s="35">
        <f t="shared" si="89"/>
        <v>0.44671139222886902</v>
      </c>
      <c r="T5336" s="28"/>
    </row>
    <row r="5337" spans="2:20" x14ac:dyDescent="0.3">
      <c r="B5337" s="27"/>
      <c r="N5337" s="17">
        <v>5332</v>
      </c>
      <c r="O5337" s="4">
        <v>118.49239603086666</v>
      </c>
      <c r="P5337" s="35">
        <f t="shared" si="89"/>
        <v>0.21750326407747478</v>
      </c>
      <c r="T5337" s="28"/>
    </row>
    <row r="5338" spans="2:20" x14ac:dyDescent="0.3">
      <c r="B5338" s="27"/>
      <c r="N5338" s="17">
        <v>5333</v>
      </c>
      <c r="O5338" s="4">
        <v>110.9917921124929</v>
      </c>
      <c r="P5338" s="35">
        <f t="shared" si="89"/>
        <v>0.14043494527334244</v>
      </c>
      <c r="T5338" s="28"/>
    </row>
    <row r="5339" spans="2:20" x14ac:dyDescent="0.3">
      <c r="B5339" s="27"/>
      <c r="N5339" s="17">
        <v>5334</v>
      </c>
      <c r="O5339" s="4">
        <v>83.68528922232062</v>
      </c>
      <c r="P5339" s="35">
        <f t="shared" si="89"/>
        <v>-0.14013796499733366</v>
      </c>
      <c r="T5339" s="28"/>
    </row>
    <row r="5340" spans="2:20" x14ac:dyDescent="0.3">
      <c r="B5340" s="27"/>
      <c r="N5340" s="17">
        <v>5335</v>
      </c>
      <c r="O5340" s="4">
        <v>89.345591084462271</v>
      </c>
      <c r="P5340" s="35">
        <f t="shared" si="89"/>
        <v>-8.1978655002234113E-2</v>
      </c>
      <c r="T5340" s="28"/>
    </row>
    <row r="5341" spans="2:20" x14ac:dyDescent="0.3">
      <c r="B5341" s="27"/>
      <c r="N5341" s="17">
        <v>5336</v>
      </c>
      <c r="O5341" s="4">
        <v>57.828184154101777</v>
      </c>
      <c r="P5341" s="35">
        <f t="shared" si="89"/>
        <v>-0.40581838732544651</v>
      </c>
      <c r="T5341" s="28"/>
    </row>
    <row r="5342" spans="2:20" x14ac:dyDescent="0.3">
      <c r="B5342" s="27"/>
      <c r="N5342" s="17">
        <v>5337</v>
      </c>
      <c r="O5342" s="4">
        <v>137.86641947521107</v>
      </c>
      <c r="P5342" s="35">
        <f t="shared" si="89"/>
        <v>0.41657035675115406</v>
      </c>
      <c r="T5342" s="28"/>
    </row>
    <row r="5343" spans="2:20" x14ac:dyDescent="0.3">
      <c r="B5343" s="27"/>
      <c r="N5343" s="17">
        <v>5338</v>
      </c>
      <c r="O5343" s="4">
        <v>107.93622746740587</v>
      </c>
      <c r="P5343" s="35">
        <f t="shared" si="89"/>
        <v>0.10903917597837331</v>
      </c>
      <c r="T5343" s="28"/>
    </row>
    <row r="5344" spans="2:20" x14ac:dyDescent="0.3">
      <c r="B5344" s="27"/>
      <c r="N5344" s="17">
        <v>5339</v>
      </c>
      <c r="O5344" s="4">
        <v>111.39356413320991</v>
      </c>
      <c r="P5344" s="35">
        <f t="shared" si="89"/>
        <v>0.14456313208552007</v>
      </c>
      <c r="T5344" s="28"/>
    </row>
    <row r="5345" spans="2:20" x14ac:dyDescent="0.3">
      <c r="B5345" s="27"/>
      <c r="N5345" s="17">
        <v>5340</v>
      </c>
      <c r="O5345" s="4">
        <v>90.074161721024822</v>
      </c>
      <c r="P5345" s="35">
        <f t="shared" si="89"/>
        <v>-7.4492629250042852E-2</v>
      </c>
      <c r="T5345" s="28"/>
    </row>
    <row r="5346" spans="2:20" x14ac:dyDescent="0.3">
      <c r="B5346" s="27"/>
      <c r="N5346" s="17">
        <v>5341</v>
      </c>
      <c r="O5346" s="4">
        <v>102.09959056917613</v>
      </c>
      <c r="P5346" s="35">
        <f t="shared" si="89"/>
        <v>4.9068032572862075E-2</v>
      </c>
      <c r="T5346" s="28"/>
    </row>
    <row r="5347" spans="2:20" x14ac:dyDescent="0.3">
      <c r="B5347" s="27"/>
      <c r="N5347" s="17">
        <v>5342</v>
      </c>
      <c r="O5347" s="4">
        <v>112.66303748494053</v>
      </c>
      <c r="P5347" s="35">
        <f t="shared" si="89"/>
        <v>0.15760690536687716</v>
      </c>
      <c r="T5347" s="28"/>
    </row>
    <row r="5348" spans="2:20" x14ac:dyDescent="0.3">
      <c r="B5348" s="27"/>
      <c r="N5348" s="17">
        <v>5343</v>
      </c>
      <c r="O5348" s="4">
        <v>114.02691172440748</v>
      </c>
      <c r="P5348" s="35">
        <f t="shared" si="89"/>
        <v>0.17162064290586354</v>
      </c>
      <c r="T5348" s="28"/>
    </row>
    <row r="5349" spans="2:20" x14ac:dyDescent="0.3">
      <c r="B5349" s="27"/>
      <c r="N5349" s="17">
        <v>5344</v>
      </c>
      <c r="O5349" s="4">
        <v>79.390724654206466</v>
      </c>
      <c r="P5349" s="35">
        <f t="shared" si="89"/>
        <v>-0.18426439466382816</v>
      </c>
      <c r="T5349" s="28"/>
    </row>
    <row r="5350" spans="2:20" x14ac:dyDescent="0.3">
      <c r="B5350" s="27"/>
      <c r="N5350" s="17">
        <v>5345</v>
      </c>
      <c r="O5350" s="4">
        <v>85.657211136187328</v>
      </c>
      <c r="P5350" s="35">
        <f t="shared" si="89"/>
        <v>-0.11987656893261722</v>
      </c>
      <c r="T5350" s="28"/>
    </row>
    <row r="5351" spans="2:20" x14ac:dyDescent="0.3">
      <c r="B5351" s="27"/>
      <c r="N5351" s="17">
        <v>5346</v>
      </c>
      <c r="O5351" s="4">
        <v>92.653570461397734</v>
      </c>
      <c r="P5351" s="35">
        <f t="shared" si="89"/>
        <v>-4.798933734280586E-2</v>
      </c>
      <c r="T5351" s="28"/>
    </row>
    <row r="5352" spans="2:20" x14ac:dyDescent="0.3">
      <c r="B5352" s="27"/>
      <c r="N5352" s="17">
        <v>5347</v>
      </c>
      <c r="O5352" s="4">
        <v>94.869587104615007</v>
      </c>
      <c r="P5352" s="35">
        <f t="shared" si="89"/>
        <v>-2.5219880510620518E-2</v>
      </c>
      <c r="T5352" s="28"/>
    </row>
    <row r="5353" spans="2:20" x14ac:dyDescent="0.3">
      <c r="B5353" s="27"/>
      <c r="N5353" s="17">
        <v>5348</v>
      </c>
      <c r="O5353" s="4">
        <v>102.9912376794986</v>
      </c>
      <c r="P5353" s="35">
        <f t="shared" si="89"/>
        <v>5.822966069067026E-2</v>
      </c>
      <c r="T5353" s="28"/>
    </row>
    <row r="5354" spans="2:20" x14ac:dyDescent="0.3">
      <c r="B5354" s="27"/>
      <c r="N5354" s="17">
        <v>5349</v>
      </c>
      <c r="O5354" s="4">
        <v>100.40744243746389</v>
      </c>
      <c r="P5354" s="35">
        <f t="shared" si="89"/>
        <v>3.1681297704866163E-2</v>
      </c>
      <c r="T5354" s="28"/>
    </row>
    <row r="5355" spans="2:20" x14ac:dyDescent="0.3">
      <c r="B5355" s="27"/>
      <c r="N5355" s="17">
        <v>5350</v>
      </c>
      <c r="O5355" s="4">
        <v>99.66767012445851</v>
      </c>
      <c r="P5355" s="35">
        <f t="shared" si="89"/>
        <v>2.4080175304374229E-2</v>
      </c>
      <c r="T5355" s="28"/>
    </row>
    <row r="5356" spans="2:20" x14ac:dyDescent="0.3">
      <c r="B5356" s="27"/>
      <c r="N5356" s="17">
        <v>5351</v>
      </c>
      <c r="O5356" s="4">
        <v>84.712311484376457</v>
      </c>
      <c r="P5356" s="35">
        <f t="shared" si="89"/>
        <v>-0.12958536417046296</v>
      </c>
      <c r="T5356" s="28"/>
    </row>
    <row r="5357" spans="2:20" x14ac:dyDescent="0.3">
      <c r="B5357" s="27"/>
      <c r="N5357" s="17">
        <v>5352</v>
      </c>
      <c r="O5357" s="4">
        <v>110.5388567314823</v>
      </c>
      <c r="P5357" s="35">
        <f t="shared" si="89"/>
        <v>0.13578105757026204</v>
      </c>
      <c r="T5357" s="28"/>
    </row>
    <row r="5358" spans="2:20" x14ac:dyDescent="0.3">
      <c r="B5358" s="27"/>
      <c r="N5358" s="17">
        <v>5353</v>
      </c>
      <c r="O5358" s="4">
        <v>121.03278336742312</v>
      </c>
      <c r="P5358" s="35">
        <f t="shared" si="89"/>
        <v>0.24360561307101603</v>
      </c>
      <c r="T5358" s="28"/>
    </row>
    <row r="5359" spans="2:20" x14ac:dyDescent="0.3">
      <c r="B5359" s="27"/>
      <c r="N5359" s="17">
        <v>5354</v>
      </c>
      <c r="O5359" s="4">
        <v>120.22313436668844</v>
      </c>
      <c r="P5359" s="35">
        <f t="shared" si="89"/>
        <v>0.23528651130439493</v>
      </c>
      <c r="T5359" s="28"/>
    </row>
    <row r="5360" spans="2:20" x14ac:dyDescent="0.3">
      <c r="B5360" s="27"/>
      <c r="N5360" s="17">
        <v>5355</v>
      </c>
      <c r="O5360" s="4">
        <v>92.14168971132392</v>
      </c>
      <c r="P5360" s="35">
        <f t="shared" si="89"/>
        <v>-5.3248885675940771E-2</v>
      </c>
      <c r="T5360" s="28"/>
    </row>
    <row r="5361" spans="2:20" x14ac:dyDescent="0.3">
      <c r="B5361" s="27"/>
      <c r="N5361" s="17">
        <v>5356</v>
      </c>
      <c r="O5361" s="4">
        <v>108.79102990762951</v>
      </c>
      <c r="P5361" s="35">
        <f t="shared" si="89"/>
        <v>0.11782222700928147</v>
      </c>
      <c r="T5361" s="28"/>
    </row>
    <row r="5362" spans="2:20" x14ac:dyDescent="0.3">
      <c r="B5362" s="27"/>
      <c r="N5362" s="17">
        <v>5357</v>
      </c>
      <c r="O5362" s="4">
        <v>142.35826611731446</v>
      </c>
      <c r="P5362" s="35">
        <f t="shared" si="89"/>
        <v>0.46272384956323043</v>
      </c>
      <c r="T5362" s="28"/>
    </row>
    <row r="5363" spans="2:20" x14ac:dyDescent="0.3">
      <c r="B5363" s="27"/>
      <c r="N5363" s="17">
        <v>5358</v>
      </c>
      <c r="O5363" s="4">
        <v>91.757777232832424</v>
      </c>
      <c r="P5363" s="35">
        <f t="shared" si="89"/>
        <v>-5.7193566611936864E-2</v>
      </c>
      <c r="T5363" s="28"/>
    </row>
    <row r="5364" spans="2:20" x14ac:dyDescent="0.3">
      <c r="B5364" s="27"/>
      <c r="N5364" s="17">
        <v>5359</v>
      </c>
      <c r="O5364" s="4">
        <v>94.08084787397631</v>
      </c>
      <c r="P5364" s="35">
        <f t="shared" si="89"/>
        <v>-3.3324135466849203E-2</v>
      </c>
      <c r="T5364" s="28"/>
    </row>
    <row r="5365" spans="2:20" x14ac:dyDescent="0.3">
      <c r="B5365" s="27"/>
      <c r="N5365" s="17">
        <v>5360</v>
      </c>
      <c r="O5365" s="4">
        <v>88.461772094689437</v>
      </c>
      <c r="P5365" s="35">
        <f t="shared" si="89"/>
        <v>-9.1059849584726793E-2</v>
      </c>
      <c r="T5365" s="28"/>
    </row>
    <row r="5366" spans="2:20" x14ac:dyDescent="0.3">
      <c r="B5366" s="27"/>
      <c r="N5366" s="17">
        <v>5361</v>
      </c>
      <c r="O5366" s="4">
        <v>101.7572853788504</v>
      </c>
      <c r="P5366" s="35">
        <f t="shared" si="89"/>
        <v>4.5550864379017231E-2</v>
      </c>
      <c r="T5366" s="28"/>
    </row>
    <row r="5367" spans="2:20" x14ac:dyDescent="0.3">
      <c r="B5367" s="27"/>
      <c r="N5367" s="17">
        <v>5362</v>
      </c>
      <c r="O5367" s="4">
        <v>155.40581331471103</v>
      </c>
      <c r="P5367" s="35">
        <f t="shared" si="89"/>
        <v>0.59678672476154415</v>
      </c>
      <c r="T5367" s="28"/>
    </row>
    <row r="5368" spans="2:20" x14ac:dyDescent="0.3">
      <c r="B5368" s="27"/>
      <c r="N5368" s="17">
        <v>5363</v>
      </c>
      <c r="O5368" s="4">
        <v>94.12067981842641</v>
      </c>
      <c r="P5368" s="35">
        <f t="shared" si="89"/>
        <v>-3.2914864289904533E-2</v>
      </c>
      <c r="T5368" s="28"/>
    </row>
    <row r="5369" spans="2:20" x14ac:dyDescent="0.3">
      <c r="B5369" s="27"/>
      <c r="N5369" s="17">
        <v>5364</v>
      </c>
      <c r="O5369" s="4">
        <v>127.43633903003671</v>
      </c>
      <c r="P5369" s="35">
        <f t="shared" si="89"/>
        <v>0.30940181757094787</v>
      </c>
      <c r="T5369" s="28"/>
    </row>
    <row r="5370" spans="2:20" x14ac:dyDescent="0.3">
      <c r="B5370" s="27"/>
      <c r="N5370" s="17">
        <v>5365</v>
      </c>
      <c r="O5370" s="4">
        <v>96.197809236999234</v>
      </c>
      <c r="P5370" s="35">
        <f t="shared" si="89"/>
        <v>-1.1572466534988779E-2</v>
      </c>
      <c r="T5370" s="28"/>
    </row>
    <row r="5371" spans="2:20" x14ac:dyDescent="0.3">
      <c r="B5371" s="27"/>
      <c r="N5371" s="17">
        <v>5366</v>
      </c>
      <c r="O5371" s="4">
        <v>107.80967564870195</v>
      </c>
      <c r="P5371" s="35">
        <f t="shared" si="89"/>
        <v>0.10773886256157983</v>
      </c>
      <c r="T5371" s="28"/>
    </row>
    <row r="5372" spans="2:20" x14ac:dyDescent="0.3">
      <c r="B5372" s="27"/>
      <c r="N5372" s="17">
        <v>5367</v>
      </c>
      <c r="O5372" s="4">
        <v>118.84306078530221</v>
      </c>
      <c r="P5372" s="35">
        <f t="shared" si="89"/>
        <v>0.22110632636183425</v>
      </c>
      <c r="T5372" s="28"/>
    </row>
    <row r="5373" spans="2:20" x14ac:dyDescent="0.3">
      <c r="B5373" s="27"/>
      <c r="N5373" s="17">
        <v>5368</v>
      </c>
      <c r="O5373" s="4">
        <v>119.53316511107654</v>
      </c>
      <c r="P5373" s="35">
        <f t="shared" si="89"/>
        <v>0.22819711275259458</v>
      </c>
      <c r="T5373" s="28"/>
    </row>
    <row r="5374" spans="2:20" x14ac:dyDescent="0.3">
      <c r="B5374" s="27"/>
      <c r="N5374" s="17">
        <v>5369</v>
      </c>
      <c r="O5374" s="4">
        <v>108.5088744009818</v>
      </c>
      <c r="P5374" s="35">
        <f t="shared" si="89"/>
        <v>0.11492309371610765</v>
      </c>
      <c r="T5374" s="28"/>
    </row>
    <row r="5375" spans="2:20" x14ac:dyDescent="0.3">
      <c r="B5375" s="27"/>
      <c r="N5375" s="17">
        <v>5370</v>
      </c>
      <c r="O5375" s="4">
        <v>140.77923297544095</v>
      </c>
      <c r="P5375" s="35">
        <f t="shared" si="89"/>
        <v>0.44649936538775048</v>
      </c>
      <c r="T5375" s="28"/>
    </row>
    <row r="5376" spans="2:20" x14ac:dyDescent="0.3">
      <c r="B5376" s="27"/>
      <c r="N5376" s="17">
        <v>5371</v>
      </c>
      <c r="O5376" s="4">
        <v>118.52999621696129</v>
      </c>
      <c r="P5376" s="35">
        <f t="shared" si="89"/>
        <v>0.21788960405230506</v>
      </c>
      <c r="T5376" s="28"/>
    </row>
    <row r="5377" spans="2:20" x14ac:dyDescent="0.3">
      <c r="B5377" s="27"/>
      <c r="N5377" s="17">
        <v>5372</v>
      </c>
      <c r="O5377" s="4">
        <v>129.95676693555831</v>
      </c>
      <c r="P5377" s="35">
        <f t="shared" si="89"/>
        <v>0.33529908443898515</v>
      </c>
      <c r="T5377" s="28"/>
    </row>
    <row r="5378" spans="2:20" x14ac:dyDescent="0.3">
      <c r="B5378" s="27"/>
      <c r="N5378" s="17">
        <v>5373</v>
      </c>
      <c r="O5378" s="4">
        <v>109.05148165520293</v>
      </c>
      <c r="P5378" s="35">
        <f t="shared" si="89"/>
        <v>0.12049835529621999</v>
      </c>
      <c r="T5378" s="28"/>
    </row>
    <row r="5379" spans="2:20" x14ac:dyDescent="0.3">
      <c r="B5379" s="27"/>
      <c r="N5379" s="17">
        <v>5374</v>
      </c>
      <c r="O5379" s="4">
        <v>107.18288997031974</v>
      </c>
      <c r="P5379" s="35">
        <f t="shared" si="89"/>
        <v>0.10129867201037701</v>
      </c>
      <c r="T5379" s="28"/>
    </row>
    <row r="5380" spans="2:20" x14ac:dyDescent="0.3">
      <c r="B5380" s="27"/>
      <c r="N5380" s="17">
        <v>5375</v>
      </c>
      <c r="O5380" s="4">
        <v>83.35499157962137</v>
      </c>
      <c r="P5380" s="35">
        <f t="shared" si="89"/>
        <v>-0.14353175625798698</v>
      </c>
      <c r="T5380" s="28"/>
    </row>
    <row r="5381" spans="2:20" x14ac:dyDescent="0.3">
      <c r="B5381" s="27"/>
      <c r="N5381" s="17">
        <v>5376</v>
      </c>
      <c r="O5381" s="4">
        <v>78.152726614763154</v>
      </c>
      <c r="P5381" s="35">
        <f t="shared" si="89"/>
        <v>-0.19698476073315052</v>
      </c>
      <c r="T5381" s="28"/>
    </row>
    <row r="5382" spans="2:20" x14ac:dyDescent="0.3">
      <c r="B5382" s="27"/>
      <c r="N5382" s="17">
        <v>5377</v>
      </c>
      <c r="O5382" s="4">
        <v>90.358845658806246</v>
      </c>
      <c r="P5382" s="35">
        <f t="shared" si="89"/>
        <v>-7.1567516457243796E-2</v>
      </c>
      <c r="T5382" s="28"/>
    </row>
    <row r="5383" spans="2:20" x14ac:dyDescent="0.3">
      <c r="B5383" s="27"/>
      <c r="N5383" s="17">
        <v>5378</v>
      </c>
      <c r="O5383" s="4">
        <v>77.979985859790176</v>
      </c>
      <c r="P5383" s="35">
        <f t="shared" ref="P5383:P5446" si="90">O5383/$D$6-1</f>
        <v>-0.19875966309029436</v>
      </c>
      <c r="T5383" s="28"/>
    </row>
    <row r="5384" spans="2:20" x14ac:dyDescent="0.3">
      <c r="B5384" s="27"/>
      <c r="N5384" s="17">
        <v>5379</v>
      </c>
      <c r="O5384" s="4">
        <v>107.40922547537703</v>
      </c>
      <c r="P5384" s="35">
        <f t="shared" si="90"/>
        <v>0.10362425766324956</v>
      </c>
      <c r="T5384" s="28"/>
    </row>
    <row r="5385" spans="2:20" x14ac:dyDescent="0.3">
      <c r="B5385" s="27"/>
      <c r="N5385" s="17">
        <v>5380</v>
      </c>
      <c r="O5385" s="4">
        <v>116.5919904005425</v>
      </c>
      <c r="P5385" s="35">
        <f t="shared" si="90"/>
        <v>0.19797669414139074</v>
      </c>
      <c r="T5385" s="28"/>
    </row>
    <row r="5386" spans="2:20" x14ac:dyDescent="0.3">
      <c r="B5386" s="27"/>
      <c r="N5386" s="17">
        <v>5381</v>
      </c>
      <c r="O5386" s="4">
        <v>128.63783127864852</v>
      </c>
      <c r="P5386" s="35">
        <f t="shared" si="90"/>
        <v>0.32174708852038192</v>
      </c>
      <c r="T5386" s="28"/>
    </row>
    <row r="5387" spans="2:20" x14ac:dyDescent="0.3">
      <c r="B5387" s="27"/>
      <c r="N5387" s="17">
        <v>5382</v>
      </c>
      <c r="O5387" s="4">
        <v>106.3687794375285</v>
      </c>
      <c r="P5387" s="35">
        <f t="shared" si="90"/>
        <v>9.2933728231748391E-2</v>
      </c>
      <c r="T5387" s="28"/>
    </row>
    <row r="5388" spans="2:20" x14ac:dyDescent="0.3">
      <c r="B5388" s="27"/>
      <c r="N5388" s="17">
        <v>5383</v>
      </c>
      <c r="O5388" s="4">
        <v>67.916026001610348</v>
      </c>
      <c r="P5388" s="35">
        <f t="shared" si="90"/>
        <v>-0.30216633210293553</v>
      </c>
      <c r="T5388" s="28"/>
    </row>
    <row r="5389" spans="2:20" x14ac:dyDescent="0.3">
      <c r="B5389" s="27"/>
      <c r="N5389" s="17">
        <v>5384</v>
      </c>
      <c r="O5389" s="4">
        <v>74.891537645600565</v>
      </c>
      <c r="P5389" s="35">
        <f t="shared" si="90"/>
        <v>-0.23049330936351675</v>
      </c>
      <c r="T5389" s="28"/>
    </row>
    <row r="5390" spans="2:20" x14ac:dyDescent="0.3">
      <c r="B5390" s="27"/>
      <c r="N5390" s="17">
        <v>5385</v>
      </c>
      <c r="O5390" s="4">
        <v>118.58412515650032</v>
      </c>
      <c r="P5390" s="35">
        <f t="shared" si="90"/>
        <v>0.21844577611715765</v>
      </c>
      <c r="T5390" s="28"/>
    </row>
    <row r="5391" spans="2:20" x14ac:dyDescent="0.3">
      <c r="B5391" s="27"/>
      <c r="N5391" s="17">
        <v>5386</v>
      </c>
      <c r="O5391" s="4">
        <v>77.571300142475636</v>
      </c>
      <c r="P5391" s="35">
        <f t="shared" si="90"/>
        <v>-0.20295888777879401</v>
      </c>
      <c r="T5391" s="28"/>
    </row>
    <row r="5392" spans="2:20" x14ac:dyDescent="0.3">
      <c r="B5392" s="27"/>
      <c r="N5392" s="17">
        <v>5387</v>
      </c>
      <c r="O5392" s="4">
        <v>91.411800422239139</v>
      </c>
      <c r="P5392" s="35">
        <f t="shared" si="90"/>
        <v>-6.0748460514856273E-2</v>
      </c>
      <c r="T5392" s="28"/>
    </row>
    <row r="5393" spans="2:20" x14ac:dyDescent="0.3">
      <c r="B5393" s="27"/>
      <c r="N5393" s="17">
        <v>5388</v>
      </c>
      <c r="O5393" s="4">
        <v>111.59008349255241</v>
      </c>
      <c r="P5393" s="35">
        <f t="shared" si="90"/>
        <v>0.14658235837740441</v>
      </c>
      <c r="T5393" s="28"/>
    </row>
    <row r="5394" spans="2:20" x14ac:dyDescent="0.3">
      <c r="B5394" s="27"/>
      <c r="N5394" s="17">
        <v>5389</v>
      </c>
      <c r="O5394" s="4">
        <v>130.33447593489845</v>
      </c>
      <c r="P5394" s="35">
        <f t="shared" si="90"/>
        <v>0.33918002494632593</v>
      </c>
      <c r="T5394" s="28"/>
    </row>
    <row r="5395" spans="2:20" x14ac:dyDescent="0.3">
      <c r="B5395" s="27"/>
      <c r="N5395" s="17">
        <v>5390</v>
      </c>
      <c r="O5395" s="4">
        <v>114.49718067965841</v>
      </c>
      <c r="P5395" s="35">
        <f t="shared" si="90"/>
        <v>0.17645263219117746</v>
      </c>
      <c r="T5395" s="28"/>
    </row>
    <row r="5396" spans="2:20" x14ac:dyDescent="0.3">
      <c r="B5396" s="27"/>
      <c r="N5396" s="17">
        <v>5391</v>
      </c>
      <c r="O5396" s="4">
        <v>76.114111262486006</v>
      </c>
      <c r="P5396" s="35">
        <f t="shared" si="90"/>
        <v>-0.21793142844125668</v>
      </c>
      <c r="T5396" s="28"/>
    </row>
    <row r="5397" spans="2:20" x14ac:dyDescent="0.3">
      <c r="B5397" s="27"/>
      <c r="N5397" s="17">
        <v>5392</v>
      </c>
      <c r="O5397" s="4">
        <v>165.01260502822947</v>
      </c>
      <c r="P5397" s="35">
        <f t="shared" si="90"/>
        <v>0.69549601464267985</v>
      </c>
      <c r="T5397" s="28"/>
    </row>
    <row r="5398" spans="2:20" x14ac:dyDescent="0.3">
      <c r="B5398" s="27"/>
      <c r="N5398" s="17">
        <v>5393</v>
      </c>
      <c r="O5398" s="4">
        <v>122.05333726401327</v>
      </c>
      <c r="P5398" s="35">
        <f t="shared" si="90"/>
        <v>0.2540917517759993</v>
      </c>
      <c r="T5398" s="28"/>
    </row>
    <row r="5399" spans="2:20" x14ac:dyDescent="0.3">
      <c r="B5399" s="27"/>
      <c r="N5399" s="17">
        <v>5394</v>
      </c>
      <c r="O5399" s="4">
        <v>109.46225974907688</v>
      </c>
      <c r="P5399" s="35">
        <f t="shared" si="90"/>
        <v>0.12471907904606105</v>
      </c>
      <c r="T5399" s="28"/>
    </row>
    <row r="5400" spans="2:20" x14ac:dyDescent="0.3">
      <c r="B5400" s="27"/>
      <c r="N5400" s="17">
        <v>5395</v>
      </c>
      <c r="O5400" s="4">
        <v>83.848239390599417</v>
      </c>
      <c r="P5400" s="35">
        <f t="shared" si="90"/>
        <v>-0.13846366041402747</v>
      </c>
      <c r="T5400" s="28"/>
    </row>
    <row r="5401" spans="2:20" x14ac:dyDescent="0.3">
      <c r="B5401" s="27"/>
      <c r="N5401" s="17">
        <v>5396</v>
      </c>
      <c r="O5401" s="4">
        <v>96.905825800005772</v>
      </c>
      <c r="P5401" s="35">
        <f t="shared" si="90"/>
        <v>-4.2976328295682986E-3</v>
      </c>
      <c r="T5401" s="28"/>
    </row>
    <row r="5402" spans="2:20" x14ac:dyDescent="0.3">
      <c r="B5402" s="27"/>
      <c r="N5402" s="17">
        <v>5397</v>
      </c>
      <c r="O5402" s="4">
        <v>118.34129414144357</v>
      </c>
      <c r="P5402" s="35">
        <f t="shared" si="90"/>
        <v>0.21595069994894645</v>
      </c>
      <c r="T5402" s="28"/>
    </row>
    <row r="5403" spans="2:20" x14ac:dyDescent="0.3">
      <c r="B5403" s="27"/>
      <c r="N5403" s="17">
        <v>5398</v>
      </c>
      <c r="O5403" s="4">
        <v>114.41218194123798</v>
      </c>
      <c r="P5403" s="35">
        <f t="shared" si="90"/>
        <v>0.17557927453333755</v>
      </c>
      <c r="T5403" s="28"/>
    </row>
    <row r="5404" spans="2:20" x14ac:dyDescent="0.3">
      <c r="B5404" s="27"/>
      <c r="N5404" s="17">
        <v>5399</v>
      </c>
      <c r="O5404" s="4">
        <v>87.613927815713041</v>
      </c>
      <c r="P5404" s="35">
        <f t="shared" si="90"/>
        <v>-9.9771405867328133E-2</v>
      </c>
      <c r="T5404" s="28"/>
    </row>
    <row r="5405" spans="2:20" x14ac:dyDescent="0.3">
      <c r="B5405" s="27"/>
      <c r="N5405" s="17">
        <v>5400</v>
      </c>
      <c r="O5405" s="4">
        <v>160.15457731227573</v>
      </c>
      <c r="P5405" s="35">
        <f t="shared" si="90"/>
        <v>0.64558003016371135</v>
      </c>
      <c r="T5405" s="28"/>
    </row>
    <row r="5406" spans="2:20" x14ac:dyDescent="0.3">
      <c r="B5406" s="27"/>
      <c r="N5406" s="17">
        <v>5401</v>
      </c>
      <c r="O5406" s="4">
        <v>111.70209595658064</v>
      </c>
      <c r="P5406" s="35">
        <f t="shared" si="90"/>
        <v>0.14773328067402347</v>
      </c>
      <c r="T5406" s="28"/>
    </row>
    <row r="5407" spans="2:20" x14ac:dyDescent="0.3">
      <c r="B5407" s="27"/>
      <c r="N5407" s="17">
        <v>5402</v>
      </c>
      <c r="O5407" s="4">
        <v>103.08483833970737</v>
      </c>
      <c r="P5407" s="35">
        <f t="shared" si="90"/>
        <v>5.9191402651684433E-2</v>
      </c>
      <c r="T5407" s="28"/>
    </row>
    <row r="5408" spans="2:20" x14ac:dyDescent="0.3">
      <c r="B5408" s="27"/>
      <c r="N5408" s="17">
        <v>5403</v>
      </c>
      <c r="O5408" s="4">
        <v>136.28616450572434</v>
      </c>
      <c r="P5408" s="35">
        <f t="shared" si="90"/>
        <v>0.40033331835990094</v>
      </c>
      <c r="T5408" s="28"/>
    </row>
    <row r="5409" spans="2:20" x14ac:dyDescent="0.3">
      <c r="B5409" s="27"/>
      <c r="N5409" s="17">
        <v>5404</v>
      </c>
      <c r="O5409" s="4">
        <v>121.82707519836376</v>
      </c>
      <c r="P5409" s="35">
        <f t="shared" si="90"/>
        <v>0.25176692070925788</v>
      </c>
      <c r="T5409" s="28"/>
    </row>
    <row r="5410" spans="2:20" x14ac:dyDescent="0.3">
      <c r="B5410" s="27"/>
      <c r="N5410" s="17">
        <v>5405</v>
      </c>
      <c r="O5410" s="4">
        <v>77.198709634641432</v>
      </c>
      <c r="P5410" s="35">
        <f t="shared" si="90"/>
        <v>-0.20678723604963378</v>
      </c>
      <c r="T5410" s="28"/>
    </row>
    <row r="5411" spans="2:20" x14ac:dyDescent="0.3">
      <c r="B5411" s="27"/>
      <c r="N5411" s="17">
        <v>5406</v>
      </c>
      <c r="O5411" s="4">
        <v>140.85877153015662</v>
      </c>
      <c r="P5411" s="35">
        <f t="shared" si="90"/>
        <v>0.44731661993935146</v>
      </c>
      <c r="T5411" s="28"/>
    </row>
    <row r="5412" spans="2:20" x14ac:dyDescent="0.3">
      <c r="B5412" s="27"/>
      <c r="N5412" s="17">
        <v>5407</v>
      </c>
      <c r="O5412" s="4">
        <v>123.54520907265082</v>
      </c>
      <c r="P5412" s="35">
        <f t="shared" si="90"/>
        <v>0.26942065774333446</v>
      </c>
      <c r="T5412" s="28"/>
    </row>
    <row r="5413" spans="2:20" x14ac:dyDescent="0.3">
      <c r="B5413" s="27"/>
      <c r="N5413" s="17">
        <v>5408</v>
      </c>
      <c r="O5413" s="4">
        <v>76.776501167144019</v>
      </c>
      <c r="P5413" s="35">
        <f t="shared" si="90"/>
        <v>-0.21112540629952348</v>
      </c>
      <c r="T5413" s="28"/>
    </row>
    <row r="5414" spans="2:20" x14ac:dyDescent="0.3">
      <c r="B5414" s="27"/>
      <c r="N5414" s="17">
        <v>5409</v>
      </c>
      <c r="O5414" s="4">
        <v>115.92782515051677</v>
      </c>
      <c r="P5414" s="35">
        <f t="shared" si="90"/>
        <v>0.19115243041747632</v>
      </c>
      <c r="T5414" s="28"/>
    </row>
    <row r="5415" spans="2:20" x14ac:dyDescent="0.3">
      <c r="B5415" s="27"/>
      <c r="N5415" s="17">
        <v>5410</v>
      </c>
      <c r="O5415" s="4">
        <v>154.95070086057586</v>
      </c>
      <c r="P5415" s="35">
        <f t="shared" si="90"/>
        <v>0.59211046774427922</v>
      </c>
      <c r="T5415" s="28"/>
    </row>
    <row r="5416" spans="2:20" x14ac:dyDescent="0.3">
      <c r="B5416" s="27"/>
      <c r="N5416" s="17">
        <v>5411</v>
      </c>
      <c r="O5416" s="4">
        <v>90.900838675846245</v>
      </c>
      <c r="P5416" s="35">
        <f t="shared" si="90"/>
        <v>-6.5998566132519976E-2</v>
      </c>
      <c r="T5416" s="28"/>
    </row>
    <row r="5417" spans="2:20" x14ac:dyDescent="0.3">
      <c r="B5417" s="27"/>
      <c r="N5417" s="17">
        <v>5412</v>
      </c>
      <c r="O5417" s="4">
        <v>72.538839421913679</v>
      </c>
      <c r="P5417" s="35">
        <f t="shared" si="90"/>
        <v>-0.25466716239271781</v>
      </c>
      <c r="T5417" s="28"/>
    </row>
    <row r="5418" spans="2:20" x14ac:dyDescent="0.3">
      <c r="B5418" s="27"/>
      <c r="N5418" s="17">
        <v>5413</v>
      </c>
      <c r="O5418" s="4">
        <v>108.59804155222064</v>
      </c>
      <c r="P5418" s="35">
        <f t="shared" si="90"/>
        <v>0.11583928160088552</v>
      </c>
      <c r="T5418" s="28"/>
    </row>
    <row r="5419" spans="2:20" x14ac:dyDescent="0.3">
      <c r="B5419" s="27"/>
      <c r="N5419" s="17">
        <v>5414</v>
      </c>
      <c r="O5419" s="4">
        <v>125.16984663782254</v>
      </c>
      <c r="P5419" s="35">
        <f t="shared" si="90"/>
        <v>0.28611372501850529</v>
      </c>
      <c r="T5419" s="28"/>
    </row>
    <row r="5420" spans="2:20" x14ac:dyDescent="0.3">
      <c r="B5420" s="27"/>
      <c r="N5420" s="17">
        <v>5415</v>
      </c>
      <c r="O5420" s="4">
        <v>91.399233697186318</v>
      </c>
      <c r="P5420" s="35">
        <f t="shared" si="90"/>
        <v>-6.0877582967292732E-2</v>
      </c>
      <c r="T5420" s="28"/>
    </row>
    <row r="5421" spans="2:20" x14ac:dyDescent="0.3">
      <c r="B5421" s="27"/>
      <c r="N5421" s="17">
        <v>5416</v>
      </c>
      <c r="O5421" s="4">
        <v>114.893548361744</v>
      </c>
      <c r="P5421" s="35">
        <f t="shared" si="90"/>
        <v>0.18052528970236748</v>
      </c>
      <c r="T5421" s="28"/>
    </row>
    <row r="5422" spans="2:20" x14ac:dyDescent="0.3">
      <c r="B5422" s="27"/>
      <c r="N5422" s="17">
        <v>5417</v>
      </c>
      <c r="O5422" s="4">
        <v>92.718583847444265</v>
      </c>
      <c r="P5422" s="35">
        <f t="shared" si="90"/>
        <v>-4.7321328150893183E-2</v>
      </c>
      <c r="T5422" s="28"/>
    </row>
    <row r="5423" spans="2:20" x14ac:dyDescent="0.3">
      <c r="B5423" s="27"/>
      <c r="N5423" s="17">
        <v>5418</v>
      </c>
      <c r="O5423" s="4">
        <v>88.942558062719812</v>
      </c>
      <c r="P5423" s="35">
        <f t="shared" si="90"/>
        <v>-8.6119798534977199E-2</v>
      </c>
      <c r="T5423" s="28"/>
    </row>
    <row r="5424" spans="2:20" x14ac:dyDescent="0.3">
      <c r="B5424" s="27"/>
      <c r="N5424" s="17">
        <v>5419</v>
      </c>
      <c r="O5424" s="4">
        <v>109.20417421812293</v>
      </c>
      <c r="P5424" s="35">
        <f t="shared" si="90"/>
        <v>0.12206726351297181</v>
      </c>
      <c r="T5424" s="28"/>
    </row>
    <row r="5425" spans="2:20" x14ac:dyDescent="0.3">
      <c r="B5425" s="27"/>
      <c r="N5425" s="17">
        <v>5420</v>
      </c>
      <c r="O5425" s="4">
        <v>66.596287824771522</v>
      </c>
      <c r="P5425" s="35">
        <f t="shared" si="90"/>
        <v>-0.31572657387246106</v>
      </c>
      <c r="T5425" s="28"/>
    </row>
    <row r="5426" spans="2:20" x14ac:dyDescent="0.3">
      <c r="B5426" s="27"/>
      <c r="N5426" s="17">
        <v>5421</v>
      </c>
      <c r="O5426" s="4">
        <v>182.04807322550423</v>
      </c>
      <c r="P5426" s="35">
        <f t="shared" si="90"/>
        <v>0.87053457264320477</v>
      </c>
      <c r="T5426" s="28"/>
    </row>
    <row r="5427" spans="2:20" x14ac:dyDescent="0.3">
      <c r="B5427" s="27"/>
      <c r="N5427" s="17">
        <v>5422</v>
      </c>
      <c r="O5427" s="4">
        <v>111.81224983923303</v>
      </c>
      <c r="P5427" s="35">
        <f t="shared" si="90"/>
        <v>0.14886510614276638</v>
      </c>
      <c r="T5427" s="28"/>
    </row>
    <row r="5428" spans="2:20" x14ac:dyDescent="0.3">
      <c r="B5428" s="27"/>
      <c r="N5428" s="17">
        <v>5423</v>
      </c>
      <c r="O5428" s="4">
        <v>92.917655949537561</v>
      </c>
      <c r="P5428" s="35">
        <f t="shared" si="90"/>
        <v>-4.5275872558770525E-2</v>
      </c>
      <c r="T5428" s="28"/>
    </row>
    <row r="5429" spans="2:20" x14ac:dyDescent="0.3">
      <c r="B5429" s="27"/>
      <c r="N5429" s="17">
        <v>5424</v>
      </c>
      <c r="O5429" s="4">
        <v>69.504149061567261</v>
      </c>
      <c r="P5429" s="35">
        <f t="shared" si="90"/>
        <v>-0.28584844948749266</v>
      </c>
      <c r="T5429" s="28"/>
    </row>
    <row r="5430" spans="2:20" x14ac:dyDescent="0.3">
      <c r="B5430" s="27"/>
      <c r="N5430" s="17">
        <v>5425</v>
      </c>
      <c r="O5430" s="4">
        <v>185.29115634768002</v>
      </c>
      <c r="P5430" s="35">
        <f t="shared" si="90"/>
        <v>0.90385708462865777</v>
      </c>
      <c r="T5430" s="28"/>
    </row>
    <row r="5431" spans="2:20" x14ac:dyDescent="0.3">
      <c r="B5431" s="27"/>
      <c r="N5431" s="17">
        <v>5426</v>
      </c>
      <c r="O5431" s="4">
        <v>95.456584861185021</v>
      </c>
      <c r="P5431" s="35">
        <f t="shared" si="90"/>
        <v>-1.9188508806026183E-2</v>
      </c>
      <c r="T5431" s="28"/>
    </row>
    <row r="5432" spans="2:20" x14ac:dyDescent="0.3">
      <c r="B5432" s="27"/>
      <c r="N5432" s="17">
        <v>5427</v>
      </c>
      <c r="O5432" s="4">
        <v>123.98689965322771</v>
      </c>
      <c r="P5432" s="35">
        <f t="shared" si="90"/>
        <v>0.27395900570132969</v>
      </c>
      <c r="T5432" s="28"/>
    </row>
    <row r="5433" spans="2:20" x14ac:dyDescent="0.3">
      <c r="B5433" s="27"/>
      <c r="N5433" s="17">
        <v>5428</v>
      </c>
      <c r="O5433" s="4">
        <v>98.026136342949655</v>
      </c>
      <c r="P5433" s="35">
        <f t="shared" si="90"/>
        <v>7.2135002768909384E-3</v>
      </c>
      <c r="T5433" s="28"/>
    </row>
    <row r="5434" spans="2:20" x14ac:dyDescent="0.3">
      <c r="B5434" s="27"/>
      <c r="N5434" s="17">
        <v>5429</v>
      </c>
      <c r="O5434" s="4">
        <v>99.917994992300848</v>
      </c>
      <c r="P5434" s="35">
        <f t="shared" si="90"/>
        <v>2.6652250423847779E-2</v>
      </c>
      <c r="T5434" s="28"/>
    </row>
    <row r="5435" spans="2:20" x14ac:dyDescent="0.3">
      <c r="B5435" s="27"/>
      <c r="N5435" s="17">
        <v>5430</v>
      </c>
      <c r="O5435" s="4">
        <v>159.40205626916435</v>
      </c>
      <c r="P5435" s="35">
        <f t="shared" si="90"/>
        <v>0.63784791521823903</v>
      </c>
      <c r="T5435" s="28"/>
    </row>
    <row r="5436" spans="2:20" x14ac:dyDescent="0.3">
      <c r="B5436" s="27"/>
      <c r="N5436" s="17">
        <v>5431</v>
      </c>
      <c r="O5436" s="4">
        <v>87.784170754246134</v>
      </c>
      <c r="P5436" s="35">
        <f t="shared" si="90"/>
        <v>-9.8022168445407898E-2</v>
      </c>
      <c r="T5436" s="28"/>
    </row>
    <row r="5437" spans="2:20" x14ac:dyDescent="0.3">
      <c r="B5437" s="27"/>
      <c r="N5437" s="17">
        <v>5432</v>
      </c>
      <c r="O5437" s="4">
        <v>121.29277023094618</v>
      </c>
      <c r="P5437" s="35">
        <f t="shared" si="90"/>
        <v>0.24627696469828941</v>
      </c>
      <c r="T5437" s="28"/>
    </row>
    <row r="5438" spans="2:20" x14ac:dyDescent="0.3">
      <c r="B5438" s="27"/>
      <c r="N5438" s="17">
        <v>5433</v>
      </c>
      <c r="O5438" s="4">
        <v>144.07723748713914</v>
      </c>
      <c r="P5438" s="35">
        <f t="shared" si="90"/>
        <v>0.48038619182080544</v>
      </c>
      <c r="T5438" s="28"/>
    </row>
    <row r="5439" spans="2:20" x14ac:dyDescent="0.3">
      <c r="B5439" s="27"/>
      <c r="N5439" s="17">
        <v>5434</v>
      </c>
      <c r="O5439" s="4">
        <v>103.4898060781171</v>
      </c>
      <c r="P5439" s="35">
        <f t="shared" si="90"/>
        <v>6.335242529850027E-2</v>
      </c>
      <c r="T5439" s="28"/>
    </row>
    <row r="5440" spans="2:20" x14ac:dyDescent="0.3">
      <c r="B5440" s="27"/>
      <c r="N5440" s="17">
        <v>5435</v>
      </c>
      <c r="O5440" s="4">
        <v>105.8031125143055</v>
      </c>
      <c r="P5440" s="35">
        <f t="shared" si="90"/>
        <v>8.7121529740756154E-2</v>
      </c>
      <c r="T5440" s="28"/>
    </row>
    <row r="5441" spans="2:20" x14ac:dyDescent="0.3">
      <c r="B5441" s="27"/>
      <c r="N5441" s="17">
        <v>5436</v>
      </c>
      <c r="O5441" s="4">
        <v>111.22574358173843</v>
      </c>
      <c r="P5441" s="35">
        <f t="shared" si="90"/>
        <v>0.14283878456584809</v>
      </c>
      <c r="T5441" s="28"/>
    </row>
    <row r="5442" spans="2:20" x14ac:dyDescent="0.3">
      <c r="B5442" s="27"/>
      <c r="N5442" s="17">
        <v>5437</v>
      </c>
      <c r="O5442" s="4">
        <v>113.87000788472446</v>
      </c>
      <c r="P5442" s="35">
        <f t="shared" si="90"/>
        <v>0.17000846403735115</v>
      </c>
      <c r="T5442" s="28"/>
    </row>
    <row r="5443" spans="2:20" x14ac:dyDescent="0.3">
      <c r="B5443" s="27"/>
      <c r="N5443" s="17">
        <v>5438</v>
      </c>
      <c r="O5443" s="4">
        <v>134.82208299870979</v>
      </c>
      <c r="P5443" s="35">
        <f t="shared" si="90"/>
        <v>0.38528995630988949</v>
      </c>
      <c r="T5443" s="28"/>
    </row>
    <row r="5444" spans="2:20" x14ac:dyDescent="0.3">
      <c r="B5444" s="27"/>
      <c r="N5444" s="17">
        <v>5439</v>
      </c>
      <c r="O5444" s="4">
        <v>177.99782924568532</v>
      </c>
      <c r="P5444" s="35">
        <f t="shared" si="90"/>
        <v>0.82891852443319891</v>
      </c>
      <c r="T5444" s="28"/>
    </row>
    <row r="5445" spans="2:20" x14ac:dyDescent="0.3">
      <c r="B5445" s="27"/>
      <c r="N5445" s="17">
        <v>5440</v>
      </c>
      <c r="O5445" s="4">
        <v>121.88468718411229</v>
      </c>
      <c r="P5445" s="35">
        <f t="shared" si="90"/>
        <v>0.25235888089445457</v>
      </c>
      <c r="T5445" s="28"/>
    </row>
    <row r="5446" spans="2:20" x14ac:dyDescent="0.3">
      <c r="B5446" s="27"/>
      <c r="N5446" s="17">
        <v>5441</v>
      </c>
      <c r="O5446" s="4">
        <v>76.829631219390379</v>
      </c>
      <c r="P5446" s="35">
        <f t="shared" si="90"/>
        <v>-0.21057949775013685</v>
      </c>
      <c r="T5446" s="28"/>
    </row>
    <row r="5447" spans="2:20" x14ac:dyDescent="0.3">
      <c r="B5447" s="27"/>
      <c r="N5447" s="17">
        <v>5442</v>
      </c>
      <c r="O5447" s="4">
        <v>91.835697333595135</v>
      </c>
      <c r="P5447" s="35">
        <f t="shared" ref="P5447:P5510" si="91">O5447/$D$6-1</f>
        <v>-5.639294159131425E-2</v>
      </c>
      <c r="T5447" s="28"/>
    </row>
    <row r="5448" spans="2:20" x14ac:dyDescent="0.3">
      <c r="B5448" s="27"/>
      <c r="N5448" s="17">
        <v>5443</v>
      </c>
      <c r="O5448" s="4">
        <v>79.494070850843158</v>
      </c>
      <c r="P5448" s="35">
        <f t="shared" si="91"/>
        <v>-0.18320251781814101</v>
      </c>
      <c r="T5448" s="28"/>
    </row>
    <row r="5449" spans="2:20" x14ac:dyDescent="0.3">
      <c r="B5449" s="27"/>
      <c r="N5449" s="17">
        <v>5444</v>
      </c>
      <c r="O5449" s="4">
        <v>81.554015300499145</v>
      </c>
      <c r="P5449" s="35">
        <f t="shared" si="91"/>
        <v>-0.16203669473341642</v>
      </c>
      <c r="T5449" s="28"/>
    </row>
    <row r="5450" spans="2:20" x14ac:dyDescent="0.3">
      <c r="B5450" s="27"/>
      <c r="N5450" s="17">
        <v>5445</v>
      </c>
      <c r="O5450" s="4">
        <v>146.86078156524169</v>
      </c>
      <c r="P5450" s="35">
        <f t="shared" si="91"/>
        <v>0.50898696380545316</v>
      </c>
      <c r="T5450" s="28"/>
    </row>
    <row r="5451" spans="2:20" x14ac:dyDescent="0.3">
      <c r="B5451" s="27"/>
      <c r="N5451" s="17">
        <v>5446</v>
      </c>
      <c r="O5451" s="4">
        <v>194.51367655775184</v>
      </c>
      <c r="P5451" s="35">
        <f t="shared" si="91"/>
        <v>0.99861800461088146</v>
      </c>
      <c r="T5451" s="28"/>
    </row>
    <row r="5452" spans="2:20" x14ac:dyDescent="0.3">
      <c r="B5452" s="27"/>
      <c r="N5452" s="17">
        <v>5447</v>
      </c>
      <c r="O5452" s="4">
        <v>73.665348043548022</v>
      </c>
      <c r="P5452" s="35">
        <f t="shared" si="91"/>
        <v>-0.24309234434706062</v>
      </c>
      <c r="T5452" s="28"/>
    </row>
    <row r="5453" spans="2:20" x14ac:dyDescent="0.3">
      <c r="B5453" s="27"/>
      <c r="N5453" s="17">
        <v>5448</v>
      </c>
      <c r="O5453" s="4">
        <v>107.20700901214897</v>
      </c>
      <c r="P5453" s="35">
        <f t="shared" si="91"/>
        <v>0.1015464939224755</v>
      </c>
      <c r="T5453" s="28"/>
    </row>
    <row r="5454" spans="2:20" x14ac:dyDescent="0.3">
      <c r="B5454" s="27"/>
      <c r="N5454" s="17">
        <v>5449</v>
      </c>
      <c r="O5454" s="4">
        <v>88.441006235891166</v>
      </c>
      <c r="P5454" s="35">
        <f t="shared" si="91"/>
        <v>-9.1273217713949917E-2</v>
      </c>
      <c r="T5454" s="28"/>
    </row>
    <row r="5455" spans="2:20" x14ac:dyDescent="0.3">
      <c r="B5455" s="27"/>
      <c r="N5455" s="17">
        <v>5450</v>
      </c>
      <c r="O5455" s="4">
        <v>97.902845663373725</v>
      </c>
      <c r="P5455" s="35">
        <f t="shared" si="91"/>
        <v>5.946694896612037E-3</v>
      </c>
      <c r="T5455" s="28"/>
    </row>
    <row r="5456" spans="2:20" x14ac:dyDescent="0.3">
      <c r="B5456" s="27"/>
      <c r="N5456" s="17">
        <v>5451</v>
      </c>
      <c r="O5456" s="4">
        <v>136.21625551451501</v>
      </c>
      <c r="P5456" s="35">
        <f t="shared" si="91"/>
        <v>0.39961500707717912</v>
      </c>
      <c r="T5456" s="28"/>
    </row>
    <row r="5457" spans="2:20" x14ac:dyDescent="0.3">
      <c r="B5457" s="27"/>
      <c r="N5457" s="17">
        <v>5452</v>
      </c>
      <c r="O5457" s="4">
        <v>66.301217911476897</v>
      </c>
      <c r="P5457" s="35">
        <f t="shared" si="91"/>
        <v>-0.31875840202853689</v>
      </c>
      <c r="T5457" s="28"/>
    </row>
    <row r="5458" spans="2:20" x14ac:dyDescent="0.3">
      <c r="B5458" s="27"/>
      <c r="N5458" s="17">
        <v>5453</v>
      </c>
      <c r="O5458" s="4">
        <v>116.96607456772612</v>
      </c>
      <c r="P5458" s="35">
        <f t="shared" si="91"/>
        <v>0.20182038968508742</v>
      </c>
      <c r="T5458" s="28"/>
    </row>
    <row r="5459" spans="2:20" x14ac:dyDescent="0.3">
      <c r="B5459" s="27"/>
      <c r="N5459" s="17">
        <v>5454</v>
      </c>
      <c r="O5459" s="4">
        <v>107.26281423069483</v>
      </c>
      <c r="P5459" s="35">
        <f t="shared" si="91"/>
        <v>0.10211988966775554</v>
      </c>
      <c r="T5459" s="28"/>
    </row>
    <row r="5460" spans="2:20" x14ac:dyDescent="0.3">
      <c r="B5460" s="27"/>
      <c r="N5460" s="17">
        <v>5455</v>
      </c>
      <c r="O5460" s="4">
        <v>94.768726892548088</v>
      </c>
      <c r="P5460" s="35">
        <f t="shared" si="91"/>
        <v>-2.6256213992939759E-2</v>
      </c>
      <c r="T5460" s="28"/>
    </row>
    <row r="5461" spans="2:20" x14ac:dyDescent="0.3">
      <c r="B5461" s="27"/>
      <c r="N5461" s="17">
        <v>5456</v>
      </c>
      <c r="O5461" s="4">
        <v>137.23717683660706</v>
      </c>
      <c r="P5461" s="35">
        <f t="shared" si="91"/>
        <v>0.41010492106026342</v>
      </c>
      <c r="T5461" s="28"/>
    </row>
    <row r="5462" spans="2:20" x14ac:dyDescent="0.3">
      <c r="B5462" s="27"/>
      <c r="N5462" s="17">
        <v>5457</v>
      </c>
      <c r="O5462" s="4">
        <v>94.845766707267828</v>
      </c>
      <c r="P5462" s="35">
        <f t="shared" si="91"/>
        <v>-2.5464633866053132E-2</v>
      </c>
      <c r="T5462" s="28"/>
    </row>
    <row r="5463" spans="2:20" x14ac:dyDescent="0.3">
      <c r="B5463" s="27"/>
      <c r="N5463" s="17">
        <v>5458</v>
      </c>
      <c r="O5463" s="4">
        <v>174.97126439596201</v>
      </c>
      <c r="P5463" s="35">
        <f t="shared" si="91"/>
        <v>0.79782072654142189</v>
      </c>
      <c r="T5463" s="28"/>
    </row>
    <row r="5464" spans="2:20" x14ac:dyDescent="0.3">
      <c r="B5464" s="27"/>
      <c r="N5464" s="17">
        <v>5459</v>
      </c>
      <c r="O5464" s="4">
        <v>106.88553035048434</v>
      </c>
      <c r="P5464" s="35">
        <f t="shared" si="91"/>
        <v>9.8243317237568517E-2</v>
      </c>
      <c r="T5464" s="28"/>
    </row>
    <row r="5465" spans="2:20" x14ac:dyDescent="0.3">
      <c r="B5465" s="27"/>
      <c r="N5465" s="17">
        <v>5460</v>
      </c>
      <c r="O5465" s="4">
        <v>68.865080196589247</v>
      </c>
      <c r="P5465" s="35">
        <f t="shared" si="91"/>
        <v>-0.29241484914809479</v>
      </c>
      <c r="T5465" s="28"/>
    </row>
    <row r="5466" spans="2:20" x14ac:dyDescent="0.3">
      <c r="B5466" s="27"/>
      <c r="N5466" s="17">
        <v>5461</v>
      </c>
      <c r="O5466" s="4">
        <v>122.55136158523014</v>
      </c>
      <c r="P5466" s="35">
        <f t="shared" si="91"/>
        <v>0.25920892601656043</v>
      </c>
      <c r="T5466" s="28"/>
    </row>
    <row r="5467" spans="2:20" x14ac:dyDescent="0.3">
      <c r="B5467" s="27"/>
      <c r="N5467" s="17">
        <v>5462</v>
      </c>
      <c r="O5467" s="4">
        <v>142.87897034036547</v>
      </c>
      <c r="P5467" s="35">
        <f t="shared" si="91"/>
        <v>0.46807405862659013</v>
      </c>
      <c r="T5467" s="28"/>
    </row>
    <row r="5468" spans="2:20" x14ac:dyDescent="0.3">
      <c r="B5468" s="27"/>
      <c r="N5468" s="17">
        <v>5463</v>
      </c>
      <c r="O5468" s="4">
        <v>122.42282582158829</v>
      </c>
      <c r="P5468" s="35">
        <f t="shared" si="91"/>
        <v>0.25788822766774921</v>
      </c>
      <c r="T5468" s="28"/>
    </row>
    <row r="5469" spans="2:20" x14ac:dyDescent="0.3">
      <c r="B5469" s="27"/>
      <c r="N5469" s="17">
        <v>5464</v>
      </c>
      <c r="O5469" s="4">
        <v>130.07174726936447</v>
      </c>
      <c r="P5469" s="35">
        <f t="shared" si="91"/>
        <v>0.33648050144465746</v>
      </c>
      <c r="T5469" s="28"/>
    </row>
    <row r="5470" spans="2:20" x14ac:dyDescent="0.3">
      <c r="B5470" s="27"/>
      <c r="N5470" s="17">
        <v>5465</v>
      </c>
      <c r="O5470" s="4">
        <v>144.00674728770568</v>
      </c>
      <c r="P5470" s="35">
        <f t="shared" si="91"/>
        <v>0.47966190865352654</v>
      </c>
      <c r="T5470" s="28"/>
    </row>
    <row r="5471" spans="2:20" x14ac:dyDescent="0.3">
      <c r="B5471" s="27"/>
      <c r="N5471" s="17">
        <v>5466</v>
      </c>
      <c r="O5471" s="4">
        <v>118.20086124814522</v>
      </c>
      <c r="P5471" s="35">
        <f t="shared" si="91"/>
        <v>0.21450775920589615</v>
      </c>
      <c r="T5471" s="28"/>
    </row>
    <row r="5472" spans="2:20" x14ac:dyDescent="0.3">
      <c r="B5472" s="27"/>
      <c r="N5472" s="17">
        <v>5467</v>
      </c>
      <c r="O5472" s="4">
        <v>97.514759059913914</v>
      </c>
      <c r="P5472" s="35">
        <f t="shared" si="91"/>
        <v>1.9591250416319816E-3</v>
      </c>
      <c r="T5472" s="28"/>
    </row>
    <row r="5473" spans="2:20" x14ac:dyDescent="0.3">
      <c r="B5473" s="27"/>
      <c r="N5473" s="17">
        <v>5468</v>
      </c>
      <c r="O5473" s="4">
        <v>126.91791110043744</v>
      </c>
      <c r="P5473" s="35">
        <f t="shared" si="91"/>
        <v>0.30407499730552257</v>
      </c>
      <c r="T5473" s="28"/>
    </row>
    <row r="5474" spans="2:20" x14ac:dyDescent="0.3">
      <c r="B5474" s="27"/>
      <c r="N5474" s="17">
        <v>5469</v>
      </c>
      <c r="O5474" s="4">
        <v>104.68823691338163</v>
      </c>
      <c r="P5474" s="35">
        <f t="shared" si="91"/>
        <v>7.566624038352554E-2</v>
      </c>
      <c r="T5474" s="28"/>
    </row>
    <row r="5475" spans="2:20" x14ac:dyDescent="0.3">
      <c r="B5475" s="27"/>
      <c r="N5475" s="17">
        <v>5470</v>
      </c>
      <c r="O5475" s="4">
        <v>91.981486379070645</v>
      </c>
      <c r="P5475" s="35">
        <f t="shared" si="91"/>
        <v>-5.4894966660611222E-2</v>
      </c>
      <c r="T5475" s="28"/>
    </row>
    <row r="5476" spans="2:20" x14ac:dyDescent="0.3">
      <c r="B5476" s="27"/>
      <c r="N5476" s="17">
        <v>5471</v>
      </c>
      <c r="O5476" s="4">
        <v>65.882809539980528</v>
      </c>
      <c r="P5476" s="35">
        <f t="shared" si="91"/>
        <v>-0.32305752648780994</v>
      </c>
      <c r="T5476" s="28"/>
    </row>
    <row r="5477" spans="2:20" x14ac:dyDescent="0.3">
      <c r="B5477" s="27"/>
      <c r="N5477" s="17">
        <v>5472</v>
      </c>
      <c r="O5477" s="4">
        <v>186.16115069988717</v>
      </c>
      <c r="P5477" s="35">
        <f t="shared" si="91"/>
        <v>0.91279623177245628</v>
      </c>
      <c r="T5477" s="28"/>
    </row>
    <row r="5478" spans="2:20" x14ac:dyDescent="0.3">
      <c r="B5478" s="27"/>
      <c r="N5478" s="17">
        <v>5473</v>
      </c>
      <c r="O5478" s="4">
        <v>104.83945272357604</v>
      </c>
      <c r="P5478" s="35">
        <f t="shared" si="91"/>
        <v>7.7219975042109423E-2</v>
      </c>
      <c r="T5478" s="28"/>
    </row>
    <row r="5479" spans="2:20" x14ac:dyDescent="0.3">
      <c r="B5479" s="27"/>
      <c r="N5479" s="17">
        <v>5474</v>
      </c>
      <c r="O5479" s="4">
        <v>52.430422487876953</v>
      </c>
      <c r="P5479" s="35">
        <f t="shared" si="91"/>
        <v>-0.46128011033448302</v>
      </c>
      <c r="T5479" s="28"/>
    </row>
    <row r="5480" spans="2:20" x14ac:dyDescent="0.3">
      <c r="B5480" s="27"/>
      <c r="N5480" s="17">
        <v>5475</v>
      </c>
      <c r="O5480" s="4">
        <v>69.590661568263158</v>
      </c>
      <c r="P5480" s="35">
        <f t="shared" si="91"/>
        <v>-0.28495953793861706</v>
      </c>
      <c r="T5480" s="28"/>
    </row>
    <row r="5481" spans="2:20" x14ac:dyDescent="0.3">
      <c r="B5481" s="27"/>
      <c r="N5481" s="17">
        <v>5476</v>
      </c>
      <c r="O5481" s="4">
        <v>93.109780980799954</v>
      </c>
      <c r="P5481" s="35">
        <f t="shared" si="91"/>
        <v>-4.3301797761498118E-2</v>
      </c>
      <c r="T5481" s="28"/>
    </row>
    <row r="5482" spans="2:20" x14ac:dyDescent="0.3">
      <c r="B5482" s="27"/>
      <c r="N5482" s="17">
        <v>5477</v>
      </c>
      <c r="O5482" s="4">
        <v>105.23996560851441</v>
      </c>
      <c r="P5482" s="35">
        <f t="shared" si="91"/>
        <v>8.1335224299036613E-2</v>
      </c>
      <c r="T5482" s="28"/>
    </row>
    <row r="5483" spans="2:20" x14ac:dyDescent="0.3">
      <c r="B5483" s="27"/>
      <c r="N5483" s="17">
        <v>5478</v>
      </c>
      <c r="O5483" s="4">
        <v>120.72325359196903</v>
      </c>
      <c r="P5483" s="35">
        <f t="shared" si="91"/>
        <v>0.24042521057627386</v>
      </c>
      <c r="T5483" s="28"/>
    </row>
    <row r="5484" spans="2:20" x14ac:dyDescent="0.3">
      <c r="B5484" s="27"/>
      <c r="N5484" s="17">
        <v>5479</v>
      </c>
      <c r="O5484" s="4">
        <v>94.625129477106555</v>
      </c>
      <c r="P5484" s="35">
        <f t="shared" si="91"/>
        <v>-2.7731670037964062E-2</v>
      </c>
      <c r="T5484" s="28"/>
    </row>
    <row r="5485" spans="2:20" x14ac:dyDescent="0.3">
      <c r="B5485" s="27"/>
      <c r="N5485" s="17">
        <v>5480</v>
      </c>
      <c r="O5485" s="4">
        <v>76.630815045927989</v>
      </c>
      <c r="P5485" s="35">
        <f t="shared" si="91"/>
        <v>-0.21262232368876333</v>
      </c>
      <c r="T5485" s="28"/>
    </row>
    <row r="5486" spans="2:20" x14ac:dyDescent="0.3">
      <c r="B5486" s="27"/>
      <c r="N5486" s="17">
        <v>5481</v>
      </c>
      <c r="O5486" s="4">
        <v>118.27491674286033</v>
      </c>
      <c r="P5486" s="35">
        <f t="shared" si="91"/>
        <v>0.21526867559849783</v>
      </c>
      <c r="T5486" s="28"/>
    </row>
    <row r="5487" spans="2:20" x14ac:dyDescent="0.3">
      <c r="B5487" s="27"/>
      <c r="N5487" s="17">
        <v>5482</v>
      </c>
      <c r="O5487" s="4">
        <v>152.74706782179123</v>
      </c>
      <c r="P5487" s="35">
        <f t="shared" si="91"/>
        <v>0.56946825180959282</v>
      </c>
      <c r="T5487" s="28"/>
    </row>
    <row r="5488" spans="2:20" x14ac:dyDescent="0.3">
      <c r="B5488" s="27"/>
      <c r="N5488" s="17">
        <v>5483</v>
      </c>
      <c r="O5488" s="4">
        <v>97.829622698061783</v>
      </c>
      <c r="P5488" s="35">
        <f t="shared" si="91"/>
        <v>5.1943327007333284E-3</v>
      </c>
      <c r="T5488" s="28"/>
    </row>
    <row r="5489" spans="2:20" x14ac:dyDescent="0.3">
      <c r="B5489" s="27"/>
      <c r="N5489" s="17">
        <v>5484</v>
      </c>
      <c r="O5489" s="4">
        <v>71.7260999345133</v>
      </c>
      <c r="P5489" s="35">
        <f t="shared" si="91"/>
        <v>-0.26301801875059627</v>
      </c>
      <c r="T5489" s="28"/>
    </row>
    <row r="5490" spans="2:20" x14ac:dyDescent="0.3">
      <c r="B5490" s="27"/>
      <c r="N5490" s="17">
        <v>5485</v>
      </c>
      <c r="O5490" s="4">
        <v>89.897363378047359</v>
      </c>
      <c r="P5490" s="35">
        <f t="shared" si="91"/>
        <v>-7.630922311487176E-2</v>
      </c>
      <c r="T5490" s="28"/>
    </row>
    <row r="5491" spans="2:20" x14ac:dyDescent="0.3">
      <c r="B5491" s="27"/>
      <c r="N5491" s="17">
        <v>5486</v>
      </c>
      <c r="O5491" s="4">
        <v>104.93049792905013</v>
      </c>
      <c r="P5491" s="35">
        <f t="shared" si="91"/>
        <v>7.8155459837390584E-2</v>
      </c>
      <c r="T5491" s="28"/>
    </row>
    <row r="5492" spans="2:20" x14ac:dyDescent="0.3">
      <c r="B5492" s="27"/>
      <c r="N5492" s="17">
        <v>5487</v>
      </c>
      <c r="O5492" s="4">
        <v>102.38931297471994</v>
      </c>
      <c r="P5492" s="35">
        <f t="shared" si="91"/>
        <v>5.2044915362320365E-2</v>
      </c>
      <c r="T5492" s="28"/>
    </row>
    <row r="5493" spans="2:20" x14ac:dyDescent="0.3">
      <c r="B5493" s="27"/>
      <c r="N5493" s="17">
        <v>5488</v>
      </c>
      <c r="O5493" s="4">
        <v>146.74846720515686</v>
      </c>
      <c r="P5493" s="35">
        <f t="shared" si="91"/>
        <v>0.50783293954240727</v>
      </c>
      <c r="T5493" s="28"/>
    </row>
    <row r="5494" spans="2:20" x14ac:dyDescent="0.3">
      <c r="B5494" s="27"/>
      <c r="N5494" s="17">
        <v>5489</v>
      </c>
      <c r="O5494" s="4">
        <v>92.64046928240785</v>
      </c>
      <c r="P5494" s="35">
        <f t="shared" si="91"/>
        <v>-4.8123951281908717E-2</v>
      </c>
      <c r="T5494" s="28"/>
    </row>
    <row r="5495" spans="2:20" x14ac:dyDescent="0.3">
      <c r="B5495" s="27"/>
      <c r="N5495" s="17">
        <v>5490</v>
      </c>
      <c r="O5495" s="4">
        <v>97.999964532653237</v>
      </c>
      <c r="P5495" s="35">
        <f t="shared" si="91"/>
        <v>6.9445862745578513E-3</v>
      </c>
      <c r="T5495" s="28"/>
    </row>
    <row r="5496" spans="2:20" x14ac:dyDescent="0.3">
      <c r="B5496" s="27"/>
      <c r="N5496" s="17">
        <v>5491</v>
      </c>
      <c r="O5496" s="4">
        <v>108.68534925067274</v>
      </c>
      <c r="P5496" s="35">
        <f t="shared" si="91"/>
        <v>0.11673636370408502</v>
      </c>
      <c r="T5496" s="28"/>
    </row>
    <row r="5497" spans="2:20" x14ac:dyDescent="0.3">
      <c r="B5497" s="27"/>
      <c r="N5497" s="17">
        <v>5492</v>
      </c>
      <c r="O5497" s="4">
        <v>116.04477610171605</v>
      </c>
      <c r="P5497" s="35">
        <f t="shared" si="91"/>
        <v>0.19235409541532977</v>
      </c>
      <c r="T5497" s="28"/>
    </row>
    <row r="5498" spans="2:20" x14ac:dyDescent="0.3">
      <c r="B5498" s="27"/>
      <c r="N5498" s="17">
        <v>5493</v>
      </c>
      <c r="O5498" s="4">
        <v>80.138767498837836</v>
      </c>
      <c r="P5498" s="35">
        <f t="shared" si="91"/>
        <v>-0.17657829297700556</v>
      </c>
      <c r="T5498" s="28"/>
    </row>
    <row r="5499" spans="2:20" x14ac:dyDescent="0.3">
      <c r="B5499" s="27"/>
      <c r="N5499" s="17">
        <v>5494</v>
      </c>
      <c r="O5499" s="4">
        <v>93.861126041838162</v>
      </c>
      <c r="P5499" s="35">
        <f t="shared" si="91"/>
        <v>-3.5581765971236967E-2</v>
      </c>
      <c r="T5499" s="28"/>
    </row>
    <row r="5500" spans="2:20" x14ac:dyDescent="0.3">
      <c r="B5500" s="27"/>
      <c r="N5500" s="17">
        <v>5495</v>
      </c>
      <c r="O5500" s="4">
        <v>81.085063340918907</v>
      </c>
      <c r="P5500" s="35">
        <f t="shared" si="91"/>
        <v>-0.16685515195607015</v>
      </c>
      <c r="T5500" s="28"/>
    </row>
    <row r="5501" spans="2:20" x14ac:dyDescent="0.3">
      <c r="B5501" s="27"/>
      <c r="N5501" s="17">
        <v>5496</v>
      </c>
      <c r="O5501" s="4">
        <v>82.330972341388161</v>
      </c>
      <c r="P5501" s="35">
        <f t="shared" si="91"/>
        <v>-0.15405350116980632</v>
      </c>
      <c r="T5501" s="28"/>
    </row>
    <row r="5502" spans="2:20" x14ac:dyDescent="0.3">
      <c r="B5502" s="27"/>
      <c r="N5502" s="17">
        <v>5497</v>
      </c>
      <c r="O5502" s="4">
        <v>105.00928791046198</v>
      </c>
      <c r="P5502" s="35">
        <f t="shared" si="91"/>
        <v>7.8965022836863907E-2</v>
      </c>
      <c r="T5502" s="28"/>
    </row>
    <row r="5503" spans="2:20" x14ac:dyDescent="0.3">
      <c r="B5503" s="27"/>
      <c r="N5503" s="17">
        <v>5498</v>
      </c>
      <c r="O5503" s="4">
        <v>94.485123302786008</v>
      </c>
      <c r="P5503" s="35">
        <f t="shared" si="91"/>
        <v>-2.9170226265503474E-2</v>
      </c>
      <c r="T5503" s="28"/>
    </row>
    <row r="5504" spans="2:20" x14ac:dyDescent="0.3">
      <c r="B5504" s="27"/>
      <c r="N5504" s="17">
        <v>5499</v>
      </c>
      <c r="O5504" s="4">
        <v>119.42737940062491</v>
      </c>
      <c r="P5504" s="35">
        <f t="shared" si="91"/>
        <v>0.22711017002815104</v>
      </c>
      <c r="T5504" s="28"/>
    </row>
    <row r="5505" spans="2:20" x14ac:dyDescent="0.3">
      <c r="B5505" s="27"/>
      <c r="N5505" s="17">
        <v>5500</v>
      </c>
      <c r="O5505" s="4">
        <v>118.76364270834101</v>
      </c>
      <c r="P5505" s="35">
        <f t="shared" si="91"/>
        <v>0.22029030971295316</v>
      </c>
      <c r="T5505" s="28"/>
    </row>
    <row r="5506" spans="2:20" x14ac:dyDescent="0.3">
      <c r="B5506" s="27"/>
      <c r="N5506" s="17">
        <v>5501</v>
      </c>
      <c r="O5506" s="4">
        <v>133.74630649308759</v>
      </c>
      <c r="P5506" s="35">
        <f t="shared" si="91"/>
        <v>0.37423640814236214</v>
      </c>
      <c r="T5506" s="28"/>
    </row>
    <row r="5507" spans="2:20" x14ac:dyDescent="0.3">
      <c r="B5507" s="27"/>
      <c r="N5507" s="17">
        <v>5502</v>
      </c>
      <c r="O5507" s="4">
        <v>103.3425456504587</v>
      </c>
      <c r="P5507" s="35">
        <f t="shared" si="91"/>
        <v>6.1839331991678792E-2</v>
      </c>
      <c r="T5507" s="28"/>
    </row>
    <row r="5508" spans="2:20" x14ac:dyDescent="0.3">
      <c r="B5508" s="27"/>
      <c r="N5508" s="17">
        <v>5503</v>
      </c>
      <c r="O5508" s="4">
        <v>75.419922097845571</v>
      </c>
      <c r="P5508" s="35">
        <f t="shared" si="91"/>
        <v>-0.22506418634090097</v>
      </c>
      <c r="T5508" s="28"/>
    </row>
    <row r="5509" spans="2:20" x14ac:dyDescent="0.3">
      <c r="B5509" s="27"/>
      <c r="N5509" s="17">
        <v>5504</v>
      </c>
      <c r="O5509" s="4">
        <v>132.77520520450861</v>
      </c>
      <c r="P5509" s="35">
        <f t="shared" si="91"/>
        <v>0.36425839243672353</v>
      </c>
      <c r="T5509" s="28"/>
    </row>
    <row r="5510" spans="2:20" x14ac:dyDescent="0.3">
      <c r="B5510" s="27"/>
      <c r="N5510" s="17">
        <v>5505</v>
      </c>
      <c r="O5510" s="4">
        <v>109.32423499184802</v>
      </c>
      <c r="P5510" s="35">
        <f t="shared" si="91"/>
        <v>0.12330088177704912</v>
      </c>
      <c r="T5510" s="28"/>
    </row>
    <row r="5511" spans="2:20" x14ac:dyDescent="0.3">
      <c r="B5511" s="27"/>
      <c r="N5511" s="17">
        <v>5506</v>
      </c>
      <c r="O5511" s="4">
        <v>108.93507407858986</v>
      </c>
      <c r="P5511" s="35">
        <f t="shared" ref="P5511:P5574" si="92">O5511/$D$6-1</f>
        <v>0.11930227344424327</v>
      </c>
      <c r="T5511" s="28"/>
    </row>
    <row r="5512" spans="2:20" x14ac:dyDescent="0.3">
      <c r="B5512" s="27"/>
      <c r="N5512" s="17">
        <v>5507</v>
      </c>
      <c r="O5512" s="4">
        <v>69.741030352906151</v>
      </c>
      <c r="P5512" s="35">
        <f t="shared" si="92"/>
        <v>-0.28341450642393218</v>
      </c>
      <c r="T5512" s="28"/>
    </row>
    <row r="5513" spans="2:20" x14ac:dyDescent="0.3">
      <c r="B5513" s="27"/>
      <c r="N5513" s="17">
        <v>5508</v>
      </c>
      <c r="O5513" s="4">
        <v>162.55298604584925</v>
      </c>
      <c r="P5513" s="35">
        <f t="shared" si="92"/>
        <v>0.6702235563268335</v>
      </c>
      <c r="T5513" s="28"/>
    </row>
    <row r="5514" spans="2:20" x14ac:dyDescent="0.3">
      <c r="B5514" s="27"/>
      <c r="N5514" s="17">
        <v>5509</v>
      </c>
      <c r="O5514" s="4">
        <v>101.45111895367288</v>
      </c>
      <c r="P5514" s="35">
        <f t="shared" si="92"/>
        <v>4.2405020135075411E-2</v>
      </c>
      <c r="T5514" s="28"/>
    </row>
    <row r="5515" spans="2:20" x14ac:dyDescent="0.3">
      <c r="B5515" s="27"/>
      <c r="N5515" s="17">
        <v>5510</v>
      </c>
      <c r="O5515" s="4">
        <v>79.950288535328653</v>
      </c>
      <c r="P5515" s="35">
        <f t="shared" si="92"/>
        <v>-0.17851490461597175</v>
      </c>
      <c r="T5515" s="28"/>
    </row>
    <row r="5516" spans="2:20" x14ac:dyDescent="0.3">
      <c r="B5516" s="27"/>
      <c r="N5516" s="17">
        <v>5511</v>
      </c>
      <c r="O5516" s="4">
        <v>95.488473811372359</v>
      </c>
      <c r="P5516" s="35">
        <f t="shared" si="92"/>
        <v>-1.8860851485880792E-2</v>
      </c>
      <c r="T5516" s="28"/>
    </row>
    <row r="5517" spans="2:20" x14ac:dyDescent="0.3">
      <c r="B5517" s="27"/>
      <c r="N5517" s="17">
        <v>5512</v>
      </c>
      <c r="O5517" s="4">
        <v>95.964966543348837</v>
      </c>
      <c r="P5517" s="35">
        <f t="shared" si="92"/>
        <v>-1.3964913215382513E-2</v>
      </c>
      <c r="T5517" s="28"/>
    </row>
    <row r="5518" spans="2:20" x14ac:dyDescent="0.3">
      <c r="B5518" s="27"/>
      <c r="N5518" s="17">
        <v>5513</v>
      </c>
      <c r="O5518" s="4">
        <v>130.17319605287983</v>
      </c>
      <c r="P5518" s="35">
        <f t="shared" si="92"/>
        <v>0.3375228824682841</v>
      </c>
      <c r="T5518" s="28"/>
    </row>
    <row r="5519" spans="2:20" x14ac:dyDescent="0.3">
      <c r="B5519" s="27"/>
      <c r="N5519" s="17">
        <v>5514</v>
      </c>
      <c r="O5519" s="4">
        <v>90.396865046566674</v>
      </c>
      <c r="P5519" s="35">
        <f t="shared" si="92"/>
        <v>-7.1176869206896254E-2</v>
      </c>
      <c r="T5519" s="28"/>
    </row>
    <row r="5520" spans="2:20" x14ac:dyDescent="0.3">
      <c r="B5520" s="27"/>
      <c r="N5520" s="17">
        <v>5515</v>
      </c>
      <c r="O5520" s="4">
        <v>142.33623962257033</v>
      </c>
      <c r="P5520" s="35">
        <f t="shared" si="92"/>
        <v>0.462497528464616</v>
      </c>
      <c r="T5520" s="28"/>
    </row>
    <row r="5521" spans="2:20" x14ac:dyDescent="0.3">
      <c r="B5521" s="27"/>
      <c r="N5521" s="17">
        <v>5516</v>
      </c>
      <c r="O5521" s="4">
        <v>87.199431123298666</v>
      </c>
      <c r="P5521" s="35">
        <f t="shared" si="92"/>
        <v>-0.10403033802557693</v>
      </c>
      <c r="T5521" s="28"/>
    </row>
    <row r="5522" spans="2:20" x14ac:dyDescent="0.3">
      <c r="B5522" s="27"/>
      <c r="N5522" s="17">
        <v>5517</v>
      </c>
      <c r="O5522" s="4">
        <v>104.0633304041172</v>
      </c>
      <c r="P5522" s="35">
        <f t="shared" si="92"/>
        <v>6.9245358198186668E-2</v>
      </c>
      <c r="T5522" s="28"/>
    </row>
    <row r="5523" spans="2:20" x14ac:dyDescent="0.3">
      <c r="B5523" s="27"/>
      <c r="N5523" s="17">
        <v>5518</v>
      </c>
      <c r="O5523" s="4">
        <v>105.38546134568341</v>
      </c>
      <c r="P5523" s="35">
        <f t="shared" si="92"/>
        <v>8.2830185502002607E-2</v>
      </c>
      <c r="T5523" s="28"/>
    </row>
    <row r="5524" spans="2:20" x14ac:dyDescent="0.3">
      <c r="B5524" s="27"/>
      <c r="N5524" s="17">
        <v>5519</v>
      </c>
      <c r="O5524" s="4">
        <v>82.722263943711241</v>
      </c>
      <c r="P5524" s="35">
        <f t="shared" si="92"/>
        <v>-0.15003300011663878</v>
      </c>
      <c r="T5524" s="28"/>
    </row>
    <row r="5525" spans="2:20" x14ac:dyDescent="0.3">
      <c r="B5525" s="27"/>
      <c r="N5525" s="17">
        <v>5520</v>
      </c>
      <c r="O5525" s="4">
        <v>104.69399476244092</v>
      </c>
      <c r="P5525" s="35">
        <f t="shared" si="92"/>
        <v>7.572540198594524E-2</v>
      </c>
      <c r="T5525" s="28"/>
    </row>
    <row r="5526" spans="2:20" x14ac:dyDescent="0.3">
      <c r="B5526" s="27"/>
      <c r="N5526" s="17">
        <v>5521</v>
      </c>
      <c r="O5526" s="4">
        <v>109.2929269820135</v>
      </c>
      <c r="P5526" s="35">
        <f t="shared" si="92"/>
        <v>0.12297919358909692</v>
      </c>
      <c r="T5526" s="28"/>
    </row>
    <row r="5527" spans="2:20" x14ac:dyDescent="0.3">
      <c r="B5527" s="27"/>
      <c r="N5527" s="17">
        <v>5522</v>
      </c>
      <c r="O5527" s="4">
        <v>110.12370361240316</v>
      </c>
      <c r="P5527" s="35">
        <f t="shared" si="92"/>
        <v>0.13151538066185409</v>
      </c>
      <c r="T5527" s="28"/>
    </row>
    <row r="5528" spans="2:20" x14ac:dyDescent="0.3">
      <c r="B5528" s="27"/>
      <c r="N5528" s="17">
        <v>5523</v>
      </c>
      <c r="O5528" s="4">
        <v>112.63427901035784</v>
      </c>
      <c r="P5528" s="35">
        <f t="shared" si="92"/>
        <v>0.15731141352227662</v>
      </c>
      <c r="T5528" s="28"/>
    </row>
    <row r="5529" spans="2:20" x14ac:dyDescent="0.3">
      <c r="B5529" s="27"/>
      <c r="N5529" s="17">
        <v>5524</v>
      </c>
      <c r="O5529" s="4">
        <v>137.59836263720027</v>
      </c>
      <c r="P5529" s="35">
        <f t="shared" si="92"/>
        <v>0.41381608655181212</v>
      </c>
      <c r="T5529" s="28"/>
    </row>
    <row r="5530" spans="2:20" x14ac:dyDescent="0.3">
      <c r="B5530" s="27"/>
      <c r="N5530" s="17">
        <v>5525</v>
      </c>
      <c r="O5530" s="4">
        <v>101.08177680240338</v>
      </c>
      <c r="P5530" s="35">
        <f t="shared" si="92"/>
        <v>3.8610048560571597E-2</v>
      </c>
      <c r="T5530" s="28"/>
    </row>
    <row r="5531" spans="2:20" x14ac:dyDescent="0.3">
      <c r="B5531" s="27"/>
      <c r="N5531" s="17">
        <v>5526</v>
      </c>
      <c r="O5531" s="4">
        <v>119.40687430510228</v>
      </c>
      <c r="P5531" s="35">
        <f t="shared" si="92"/>
        <v>0.22689948122814974</v>
      </c>
      <c r="T5531" s="28"/>
    </row>
    <row r="5532" spans="2:20" x14ac:dyDescent="0.3">
      <c r="B5532" s="27"/>
      <c r="N5532" s="17">
        <v>5527</v>
      </c>
      <c r="O5532" s="4">
        <v>167.12566483924201</v>
      </c>
      <c r="P5532" s="35">
        <f t="shared" si="92"/>
        <v>0.71720759532865497</v>
      </c>
      <c r="T5532" s="28"/>
    </row>
    <row r="5533" spans="2:20" x14ac:dyDescent="0.3">
      <c r="B5533" s="27"/>
      <c r="N5533" s="17">
        <v>5528</v>
      </c>
      <c r="O5533" s="4">
        <v>160.31437736004494</v>
      </c>
      <c r="P5533" s="35">
        <f t="shared" si="92"/>
        <v>0.64722196742108662</v>
      </c>
      <c r="T5533" s="28"/>
    </row>
    <row r="5534" spans="2:20" x14ac:dyDescent="0.3">
      <c r="B5534" s="27"/>
      <c r="N5534" s="17">
        <v>5529</v>
      </c>
      <c r="O5534" s="4">
        <v>111.85776109678885</v>
      </c>
      <c r="P5534" s="35">
        <f t="shared" si="92"/>
        <v>0.14933273196925434</v>
      </c>
      <c r="T5534" s="28"/>
    </row>
    <row r="5535" spans="2:20" x14ac:dyDescent="0.3">
      <c r="B5535" s="27"/>
      <c r="N5535" s="17">
        <v>5530</v>
      </c>
      <c r="O5535" s="4">
        <v>110.27313853395306</v>
      </c>
      <c r="P5535" s="35">
        <f t="shared" si="92"/>
        <v>0.13305081678137309</v>
      </c>
      <c r="T5535" s="28"/>
    </row>
    <row r="5536" spans="2:20" x14ac:dyDescent="0.3">
      <c r="B5536" s="27"/>
      <c r="N5536" s="17">
        <v>5531</v>
      </c>
      <c r="O5536" s="4">
        <v>80.41777777051449</v>
      </c>
      <c r="P5536" s="35">
        <f t="shared" si="92"/>
        <v>-0.17371147681110588</v>
      </c>
      <c r="T5536" s="28"/>
    </row>
    <row r="5537" spans="2:20" x14ac:dyDescent="0.3">
      <c r="B5537" s="27"/>
      <c r="N5537" s="17">
        <v>5532</v>
      </c>
      <c r="O5537" s="4">
        <v>110.97600347888965</v>
      </c>
      <c r="P5537" s="35">
        <f t="shared" si="92"/>
        <v>0.14027271787655415</v>
      </c>
      <c r="T5537" s="28"/>
    </row>
    <row r="5538" spans="2:20" x14ac:dyDescent="0.3">
      <c r="B5538" s="27"/>
      <c r="N5538" s="17">
        <v>5533</v>
      </c>
      <c r="O5538" s="4">
        <v>165.56756272714827</v>
      </c>
      <c r="P5538" s="35">
        <f t="shared" si="92"/>
        <v>0.70119817640572291</v>
      </c>
      <c r="T5538" s="28"/>
    </row>
    <row r="5539" spans="2:20" x14ac:dyDescent="0.3">
      <c r="B5539" s="27"/>
      <c r="N5539" s="17">
        <v>5534</v>
      </c>
      <c r="O5539" s="4">
        <v>83.391754962538911</v>
      </c>
      <c r="P5539" s="35">
        <f t="shared" si="92"/>
        <v>-0.14315401439268638</v>
      </c>
      <c r="T5539" s="28"/>
    </row>
    <row r="5540" spans="2:20" x14ac:dyDescent="0.3">
      <c r="B5540" s="27"/>
      <c r="N5540" s="17">
        <v>5535</v>
      </c>
      <c r="O5540" s="4">
        <v>97.537607157203311</v>
      </c>
      <c r="P5540" s="35">
        <f t="shared" si="92"/>
        <v>2.1938880640670622E-3</v>
      </c>
      <c r="T5540" s="28"/>
    </row>
    <row r="5541" spans="2:20" x14ac:dyDescent="0.3">
      <c r="B5541" s="27"/>
      <c r="N5541" s="17">
        <v>5536</v>
      </c>
      <c r="O5541" s="4">
        <v>93.300234103202712</v>
      </c>
      <c r="P5541" s="35">
        <f t="shared" si="92"/>
        <v>-4.134490174161598E-2</v>
      </c>
      <c r="T5541" s="28"/>
    </row>
    <row r="5542" spans="2:20" x14ac:dyDescent="0.3">
      <c r="B5542" s="27"/>
      <c r="N5542" s="17">
        <v>5537</v>
      </c>
      <c r="O5542" s="4">
        <v>101.72126941992681</v>
      </c>
      <c r="P5542" s="35">
        <f t="shared" si="92"/>
        <v>4.518080225674459E-2</v>
      </c>
      <c r="T5542" s="28"/>
    </row>
    <row r="5543" spans="2:20" x14ac:dyDescent="0.3">
      <c r="B5543" s="27"/>
      <c r="N5543" s="17">
        <v>5538</v>
      </c>
      <c r="O5543" s="4">
        <v>78.154689060351501</v>
      </c>
      <c r="P5543" s="35">
        <f t="shared" si="92"/>
        <v>-0.19696459670584232</v>
      </c>
      <c r="T5543" s="28"/>
    </row>
    <row r="5544" spans="2:20" x14ac:dyDescent="0.3">
      <c r="B5544" s="27"/>
      <c r="N5544" s="17">
        <v>5539</v>
      </c>
      <c r="O5544" s="4">
        <v>124.59814892870421</v>
      </c>
      <c r="P5544" s="35">
        <f t="shared" si="92"/>
        <v>0.28023956051316556</v>
      </c>
      <c r="T5544" s="28"/>
    </row>
    <row r="5545" spans="2:20" x14ac:dyDescent="0.3">
      <c r="B5545" s="27"/>
      <c r="N5545" s="17">
        <v>5540</v>
      </c>
      <c r="O5545" s="4">
        <v>110.26504316551878</v>
      </c>
      <c r="P5545" s="35">
        <f t="shared" si="92"/>
        <v>0.13296763728781236</v>
      </c>
      <c r="T5545" s="28"/>
    </row>
    <row r="5546" spans="2:20" x14ac:dyDescent="0.3">
      <c r="B5546" s="27"/>
      <c r="N5546" s="17">
        <v>5541</v>
      </c>
      <c r="O5546" s="4">
        <v>149.14523213536194</v>
      </c>
      <c r="P5546" s="35">
        <f t="shared" si="92"/>
        <v>0.53245957571061298</v>
      </c>
      <c r="T5546" s="28"/>
    </row>
    <row r="5547" spans="2:20" x14ac:dyDescent="0.3">
      <c r="B5547" s="27"/>
      <c r="N5547" s="17">
        <v>5542</v>
      </c>
      <c r="O5547" s="4">
        <v>201.23065915589191</v>
      </c>
      <c r="P5547" s="35">
        <f t="shared" si="92"/>
        <v>1.0676346547245044</v>
      </c>
      <c r="T5547" s="28"/>
    </row>
    <row r="5548" spans="2:20" x14ac:dyDescent="0.3">
      <c r="B5548" s="27"/>
      <c r="N5548" s="17">
        <v>5543</v>
      </c>
      <c r="O5548" s="4">
        <v>206.58844366013605</v>
      </c>
      <c r="P5548" s="35">
        <f t="shared" si="92"/>
        <v>1.1226856144539514</v>
      </c>
      <c r="T5548" s="28"/>
    </row>
    <row r="5549" spans="2:20" x14ac:dyDescent="0.3">
      <c r="B5549" s="27"/>
      <c r="N5549" s="17">
        <v>5544</v>
      </c>
      <c r="O5549" s="4">
        <v>104.67759973601844</v>
      </c>
      <c r="P5549" s="35">
        <f t="shared" si="92"/>
        <v>7.5556943934182996E-2</v>
      </c>
      <c r="T5549" s="28"/>
    </row>
    <row r="5550" spans="2:20" x14ac:dyDescent="0.3">
      <c r="B5550" s="27"/>
      <c r="N5550" s="17">
        <v>5545</v>
      </c>
      <c r="O5550" s="4">
        <v>105.21581969183195</v>
      </c>
      <c r="P5550" s="35">
        <f t="shared" si="92"/>
        <v>8.1087126249205888E-2</v>
      </c>
      <c r="T5550" s="28"/>
    </row>
    <row r="5551" spans="2:20" x14ac:dyDescent="0.3">
      <c r="B5551" s="27"/>
      <c r="N5551" s="17">
        <v>5546</v>
      </c>
      <c r="O5551" s="4">
        <v>89.28854073559009</v>
      </c>
      <c r="P5551" s="35">
        <f t="shared" si="92"/>
        <v>-8.2564844397463699E-2</v>
      </c>
      <c r="T5551" s="28"/>
    </row>
    <row r="5552" spans="2:20" x14ac:dyDescent="0.3">
      <c r="B5552" s="27"/>
      <c r="N5552" s="17">
        <v>5547</v>
      </c>
      <c r="O5552" s="4">
        <v>101.77727877339514</v>
      </c>
      <c r="P5552" s="35">
        <f t="shared" si="92"/>
        <v>4.5756295477835218E-2</v>
      </c>
      <c r="T5552" s="28"/>
    </row>
    <row r="5553" spans="2:20" x14ac:dyDescent="0.3">
      <c r="B5553" s="27"/>
      <c r="N5553" s="17">
        <v>5548</v>
      </c>
      <c r="O5553" s="4">
        <v>104.31739800215387</v>
      </c>
      <c r="P5553" s="35">
        <f t="shared" si="92"/>
        <v>7.1855889677568507E-2</v>
      </c>
      <c r="T5553" s="28"/>
    </row>
    <row r="5554" spans="2:20" x14ac:dyDescent="0.3">
      <c r="B5554" s="27"/>
      <c r="N5554" s="17">
        <v>5549</v>
      </c>
      <c r="O5554" s="4">
        <v>119.98547627896845</v>
      </c>
      <c r="P5554" s="35">
        <f t="shared" si="92"/>
        <v>0.23284458669804198</v>
      </c>
      <c r="T5554" s="28"/>
    </row>
    <row r="5555" spans="2:20" x14ac:dyDescent="0.3">
      <c r="B5555" s="27"/>
      <c r="N5555" s="17">
        <v>5550</v>
      </c>
      <c r="O5555" s="4">
        <v>113.96520991883374</v>
      </c>
      <c r="P5555" s="35">
        <f t="shared" si="92"/>
        <v>0.17098666003268459</v>
      </c>
      <c r="T5555" s="28"/>
    </row>
    <row r="5556" spans="2:20" x14ac:dyDescent="0.3">
      <c r="B5556" s="27"/>
      <c r="N5556" s="17">
        <v>5551</v>
      </c>
      <c r="O5556" s="4">
        <v>81.502718666680707</v>
      </c>
      <c r="P5556" s="35">
        <f t="shared" si="92"/>
        <v>-0.16256376500292025</v>
      </c>
      <c r="T5556" s="28"/>
    </row>
    <row r="5557" spans="2:20" x14ac:dyDescent="0.3">
      <c r="B5557" s="27"/>
      <c r="N5557" s="17">
        <v>5552</v>
      </c>
      <c r="O5557" s="4">
        <v>98.51959314013672</v>
      </c>
      <c r="P5557" s="35">
        <f t="shared" si="92"/>
        <v>1.2283743443380457E-2</v>
      </c>
      <c r="T5557" s="28"/>
    </row>
    <row r="5558" spans="2:20" x14ac:dyDescent="0.3">
      <c r="B5558" s="27"/>
      <c r="N5558" s="17">
        <v>5553</v>
      </c>
      <c r="O5558" s="4">
        <v>102.37985031323963</v>
      </c>
      <c r="P5558" s="35">
        <f t="shared" si="92"/>
        <v>5.1947687003159437E-2</v>
      </c>
      <c r="T5558" s="28"/>
    </row>
    <row r="5559" spans="2:20" x14ac:dyDescent="0.3">
      <c r="B5559" s="27"/>
      <c r="N5559" s="17">
        <v>5554</v>
      </c>
      <c r="O5559" s="4">
        <v>129.63473018097167</v>
      </c>
      <c r="P5559" s="35">
        <f t="shared" si="92"/>
        <v>0.33199017337805925</v>
      </c>
      <c r="T5559" s="28"/>
    </row>
    <row r="5560" spans="2:20" x14ac:dyDescent="0.3">
      <c r="B5560" s="27"/>
      <c r="N5560" s="17">
        <v>5555</v>
      </c>
      <c r="O5560" s="4">
        <v>88.785450466684722</v>
      </c>
      <c r="P5560" s="35">
        <f t="shared" si="92"/>
        <v>-8.7734070989508917E-2</v>
      </c>
      <c r="T5560" s="28"/>
    </row>
    <row r="5561" spans="2:20" x14ac:dyDescent="0.3">
      <c r="B5561" s="27"/>
      <c r="N5561" s="17">
        <v>5556</v>
      </c>
      <c r="O5561" s="4">
        <v>146.1894029138243</v>
      </c>
      <c r="P5561" s="35">
        <f t="shared" si="92"/>
        <v>0.50208858275389856</v>
      </c>
      <c r="T5561" s="28"/>
    </row>
    <row r="5562" spans="2:20" x14ac:dyDescent="0.3">
      <c r="B5562" s="27"/>
      <c r="N5562" s="17">
        <v>5557</v>
      </c>
      <c r="O5562" s="4">
        <v>75.74344739184798</v>
      </c>
      <c r="P5562" s="35">
        <f t="shared" si="92"/>
        <v>-0.22173998061417277</v>
      </c>
      <c r="T5562" s="28"/>
    </row>
    <row r="5563" spans="2:20" x14ac:dyDescent="0.3">
      <c r="B5563" s="27"/>
      <c r="N5563" s="17">
        <v>5558</v>
      </c>
      <c r="O5563" s="4">
        <v>81.12659941581758</v>
      </c>
      <c r="P5563" s="35">
        <f t="shared" si="92"/>
        <v>-0.16642837092656904</v>
      </c>
      <c r="T5563" s="28"/>
    </row>
    <row r="5564" spans="2:20" x14ac:dyDescent="0.3">
      <c r="B5564" s="27"/>
      <c r="N5564" s="17">
        <v>5559</v>
      </c>
      <c r="O5564" s="4">
        <v>100.79858855751716</v>
      </c>
      <c r="P5564" s="35">
        <f t="shared" si="92"/>
        <v>3.5700303935207289E-2</v>
      </c>
      <c r="T5564" s="28"/>
    </row>
    <row r="5565" spans="2:20" x14ac:dyDescent="0.3">
      <c r="B5565" s="27"/>
      <c r="N5565" s="17">
        <v>5560</v>
      </c>
      <c r="O5565" s="4">
        <v>136.26047202155578</v>
      </c>
      <c r="P5565" s="35">
        <f t="shared" si="92"/>
        <v>0.40006932940883511</v>
      </c>
      <c r="T5565" s="28"/>
    </row>
    <row r="5566" spans="2:20" x14ac:dyDescent="0.3">
      <c r="B5566" s="27"/>
      <c r="N5566" s="17">
        <v>5561</v>
      </c>
      <c r="O5566" s="4">
        <v>89.469669092276675</v>
      </c>
      <c r="P5566" s="35">
        <f t="shared" si="92"/>
        <v>-8.0703759864870883E-2</v>
      </c>
      <c r="T5566" s="28"/>
    </row>
    <row r="5567" spans="2:20" x14ac:dyDescent="0.3">
      <c r="B5567" s="27"/>
      <c r="N5567" s="17">
        <v>5562</v>
      </c>
      <c r="O5567" s="4">
        <v>103.8831830834598</v>
      </c>
      <c r="P5567" s="35">
        <f t="shared" si="92"/>
        <v>6.7394353760247272E-2</v>
      </c>
      <c r="T5567" s="28"/>
    </row>
    <row r="5568" spans="2:20" x14ac:dyDescent="0.3">
      <c r="B5568" s="27"/>
      <c r="N5568" s="17">
        <v>5563</v>
      </c>
      <c r="O5568" s="4">
        <v>105.59092863613556</v>
      </c>
      <c r="P5568" s="35">
        <f t="shared" si="92"/>
        <v>8.4941351325010128E-2</v>
      </c>
      <c r="T5568" s="28"/>
    </row>
    <row r="5569" spans="2:20" x14ac:dyDescent="0.3">
      <c r="B5569" s="27"/>
      <c r="N5569" s="17">
        <v>5564</v>
      </c>
      <c r="O5569" s="4">
        <v>100.05107498035123</v>
      </c>
      <c r="P5569" s="35">
        <f t="shared" si="92"/>
        <v>2.801964044432248E-2</v>
      </c>
      <c r="T5569" s="28"/>
    </row>
    <row r="5570" spans="2:20" x14ac:dyDescent="0.3">
      <c r="B5570" s="27"/>
      <c r="N5570" s="17">
        <v>5565</v>
      </c>
      <c r="O5570" s="4">
        <v>79.317027805740423</v>
      </c>
      <c r="P5570" s="35">
        <f t="shared" si="92"/>
        <v>-0.18502162598469918</v>
      </c>
      <c r="T5570" s="28"/>
    </row>
    <row r="5571" spans="2:20" x14ac:dyDescent="0.3">
      <c r="B5571" s="27"/>
      <c r="N5571" s="17">
        <v>5566</v>
      </c>
      <c r="O5571" s="4">
        <v>102.79227740173323</v>
      </c>
      <c r="P5571" s="35">
        <f t="shared" si="92"/>
        <v>5.618535408775549E-2</v>
      </c>
      <c r="T5571" s="28"/>
    </row>
    <row r="5572" spans="2:20" x14ac:dyDescent="0.3">
      <c r="B5572" s="27"/>
      <c r="N5572" s="17">
        <v>5567</v>
      </c>
      <c r="O5572" s="4">
        <v>86.843323136761271</v>
      </c>
      <c r="P5572" s="35">
        <f t="shared" si="92"/>
        <v>-0.10768932923932872</v>
      </c>
      <c r="T5572" s="28"/>
    </row>
    <row r="5573" spans="2:20" x14ac:dyDescent="0.3">
      <c r="B5573" s="27"/>
      <c r="N5573" s="17">
        <v>5568</v>
      </c>
      <c r="O5573" s="4">
        <v>92.675222131835795</v>
      </c>
      <c r="P5573" s="35">
        <f t="shared" si="92"/>
        <v>-4.7766867544624114E-2</v>
      </c>
      <c r="T5573" s="28"/>
    </row>
    <row r="5574" spans="2:20" x14ac:dyDescent="0.3">
      <c r="B5574" s="27"/>
      <c r="N5574" s="17">
        <v>5569</v>
      </c>
      <c r="O5574" s="4">
        <v>116.39227509716665</v>
      </c>
      <c r="P5574" s="35">
        <f t="shared" si="92"/>
        <v>0.19592462968922986</v>
      </c>
      <c r="T5574" s="28"/>
    </row>
    <row r="5575" spans="2:20" x14ac:dyDescent="0.3">
      <c r="B5575" s="27"/>
      <c r="N5575" s="17">
        <v>5570</v>
      </c>
      <c r="O5575" s="4">
        <v>76.580540991754816</v>
      </c>
      <c r="P5575" s="35">
        <f t="shared" ref="P5575:P5638" si="93">O5575/$D$6-1</f>
        <v>-0.21313888700509886</v>
      </c>
      <c r="T5575" s="28"/>
    </row>
    <row r="5576" spans="2:20" x14ac:dyDescent="0.3">
      <c r="B5576" s="27"/>
      <c r="N5576" s="17">
        <v>5571</v>
      </c>
      <c r="O5576" s="4">
        <v>106.98032504741911</v>
      </c>
      <c r="P5576" s="35">
        <f t="shared" si="93"/>
        <v>9.9217327864421279E-2</v>
      </c>
      <c r="T5576" s="28"/>
    </row>
    <row r="5577" spans="2:20" x14ac:dyDescent="0.3">
      <c r="B5577" s="27"/>
      <c r="N5577" s="17">
        <v>5572</v>
      </c>
      <c r="O5577" s="4">
        <v>114.1793326565553</v>
      </c>
      <c r="P5577" s="35">
        <f t="shared" si="93"/>
        <v>0.17318676013042666</v>
      </c>
      <c r="T5577" s="28"/>
    </row>
    <row r="5578" spans="2:20" x14ac:dyDescent="0.3">
      <c r="B5578" s="27"/>
      <c r="N5578" s="17">
        <v>5573</v>
      </c>
      <c r="O5578" s="4">
        <v>133.26670296482024</v>
      </c>
      <c r="P5578" s="35">
        <f t="shared" si="93"/>
        <v>0.36930850660025438</v>
      </c>
      <c r="T5578" s="28"/>
    </row>
    <row r="5579" spans="2:20" x14ac:dyDescent="0.3">
      <c r="B5579" s="27"/>
      <c r="N5579" s="17">
        <v>5574</v>
      </c>
      <c r="O5579" s="4">
        <v>90.006050661366402</v>
      </c>
      <c r="P5579" s="35">
        <f t="shared" si="93"/>
        <v>-7.5192466878714836E-2</v>
      </c>
      <c r="T5579" s="28"/>
    </row>
    <row r="5580" spans="2:20" x14ac:dyDescent="0.3">
      <c r="B5580" s="27"/>
      <c r="N5580" s="17">
        <v>5575</v>
      </c>
      <c r="O5580" s="4">
        <v>106.90735604870082</v>
      </c>
      <c r="P5580" s="35">
        <f t="shared" si="93"/>
        <v>9.8467575162207055E-2</v>
      </c>
      <c r="T5580" s="28"/>
    </row>
    <row r="5581" spans="2:20" x14ac:dyDescent="0.3">
      <c r="B5581" s="27"/>
      <c r="N5581" s="17">
        <v>5576</v>
      </c>
      <c r="O5581" s="4">
        <v>166.11749938731322</v>
      </c>
      <c r="P5581" s="35">
        <f t="shared" si="93"/>
        <v>0.70684874725427149</v>
      </c>
      <c r="T5581" s="28"/>
    </row>
    <row r="5582" spans="2:20" x14ac:dyDescent="0.3">
      <c r="B5582" s="27"/>
      <c r="N5582" s="17">
        <v>5577</v>
      </c>
      <c r="O5582" s="4">
        <v>86.514187406860941</v>
      </c>
      <c r="P5582" s="35">
        <f t="shared" si="93"/>
        <v>-0.11107118190583898</v>
      </c>
      <c r="T5582" s="28"/>
    </row>
    <row r="5583" spans="2:20" x14ac:dyDescent="0.3">
      <c r="B5583" s="27"/>
      <c r="N5583" s="17">
        <v>5578</v>
      </c>
      <c r="O5583" s="4">
        <v>86.404842533553008</v>
      </c>
      <c r="P5583" s="35">
        <f t="shared" si="93"/>
        <v>-0.11219469484525046</v>
      </c>
      <c r="T5583" s="28"/>
    </row>
    <row r="5584" spans="2:20" x14ac:dyDescent="0.3">
      <c r="B5584" s="27"/>
      <c r="N5584" s="17">
        <v>5579</v>
      </c>
      <c r="O5584" s="4">
        <v>118.09561385927924</v>
      </c>
      <c r="P5584" s="35">
        <f t="shared" si="93"/>
        <v>0.21342634770800917</v>
      </c>
      <c r="T5584" s="28"/>
    </row>
    <row r="5585" spans="2:20" x14ac:dyDescent="0.3">
      <c r="B5585" s="27"/>
      <c r="N5585" s="17">
        <v>5580</v>
      </c>
      <c r="O5585" s="4">
        <v>111.66822655530967</v>
      </c>
      <c r="P5585" s="35">
        <f t="shared" si="93"/>
        <v>0.14738527432103332</v>
      </c>
      <c r="T5585" s="28"/>
    </row>
    <row r="5586" spans="2:20" x14ac:dyDescent="0.3">
      <c r="B5586" s="27"/>
      <c r="N5586" s="17">
        <v>5581</v>
      </c>
      <c r="O5586" s="4">
        <v>143.54630856466181</v>
      </c>
      <c r="P5586" s="35">
        <f t="shared" si="93"/>
        <v>0.47493092449765251</v>
      </c>
      <c r="T5586" s="28"/>
    </row>
    <row r="5587" spans="2:20" x14ac:dyDescent="0.3">
      <c r="B5587" s="27"/>
      <c r="N5587" s="17">
        <v>5582</v>
      </c>
      <c r="O5587" s="4">
        <v>70.718692091245373</v>
      </c>
      <c r="P5587" s="35">
        <f t="shared" si="93"/>
        <v>-0.27336908243502411</v>
      </c>
      <c r="T5587" s="28"/>
    </row>
    <row r="5588" spans="2:20" x14ac:dyDescent="0.3">
      <c r="B5588" s="27"/>
      <c r="N5588" s="17">
        <v>5583</v>
      </c>
      <c r="O5588" s="4">
        <v>109.06401181477493</v>
      </c>
      <c r="P5588" s="35">
        <f t="shared" si="93"/>
        <v>0.12062710204022498</v>
      </c>
      <c r="T5588" s="28"/>
    </row>
    <row r="5589" spans="2:20" x14ac:dyDescent="0.3">
      <c r="B5589" s="27"/>
      <c r="N5589" s="17">
        <v>5584</v>
      </c>
      <c r="O5589" s="4">
        <v>135.31047823087758</v>
      </c>
      <c r="P5589" s="35">
        <f t="shared" si="93"/>
        <v>0.39030819215659518</v>
      </c>
      <c r="T5589" s="28"/>
    </row>
    <row r="5590" spans="2:20" x14ac:dyDescent="0.3">
      <c r="B5590" s="27"/>
      <c r="N5590" s="17">
        <v>5585</v>
      </c>
      <c r="O5590" s="4">
        <v>114.76111917307954</v>
      </c>
      <c r="P5590" s="35">
        <f t="shared" si="93"/>
        <v>0.1791645866120517</v>
      </c>
      <c r="T5590" s="28"/>
    </row>
    <row r="5591" spans="2:20" x14ac:dyDescent="0.3">
      <c r="B5591" s="27"/>
      <c r="N5591" s="17">
        <v>5586</v>
      </c>
      <c r="O5591" s="4">
        <v>69.634832289553813</v>
      </c>
      <c r="P5591" s="35">
        <f t="shared" si="93"/>
        <v>-0.28450568605318449</v>
      </c>
      <c r="T5591" s="28"/>
    </row>
    <row r="5592" spans="2:20" x14ac:dyDescent="0.3">
      <c r="B5592" s="27"/>
      <c r="N5592" s="17">
        <v>5587</v>
      </c>
      <c r="O5592" s="4">
        <v>96.022813539190949</v>
      </c>
      <c r="P5592" s="35">
        <f t="shared" si="93"/>
        <v>-1.3370538313582925E-2</v>
      </c>
      <c r="T5592" s="28"/>
    </row>
    <row r="5593" spans="2:20" x14ac:dyDescent="0.3">
      <c r="B5593" s="27"/>
      <c r="N5593" s="17">
        <v>5588</v>
      </c>
      <c r="O5593" s="4">
        <v>97.76932179305561</v>
      </c>
      <c r="P5593" s="35">
        <f t="shared" si="93"/>
        <v>4.5747440087069435E-3</v>
      </c>
      <c r="T5593" s="28"/>
    </row>
    <row r="5594" spans="2:20" x14ac:dyDescent="0.3">
      <c r="B5594" s="27"/>
      <c r="N5594" s="17">
        <v>5589</v>
      </c>
      <c r="O5594" s="4">
        <v>113.06534353353376</v>
      </c>
      <c r="P5594" s="35">
        <f t="shared" si="93"/>
        <v>0.16174057928796803</v>
      </c>
      <c r="T5594" s="28"/>
    </row>
    <row r="5595" spans="2:20" x14ac:dyDescent="0.3">
      <c r="B5595" s="27"/>
      <c r="N5595" s="17">
        <v>5590</v>
      </c>
      <c r="O5595" s="4">
        <v>93.200377308448154</v>
      </c>
      <c r="P5595" s="35">
        <f t="shared" si="93"/>
        <v>-4.2370925162750317E-2</v>
      </c>
      <c r="T5595" s="28"/>
    </row>
    <row r="5596" spans="2:20" x14ac:dyDescent="0.3">
      <c r="B5596" s="27"/>
      <c r="N5596" s="17">
        <v>5591</v>
      </c>
      <c r="O5596" s="4">
        <v>78.024796752600466</v>
      </c>
      <c r="P5596" s="35">
        <f t="shared" si="93"/>
        <v>-0.1982992334754814</v>
      </c>
      <c r="T5596" s="28"/>
    </row>
    <row r="5597" spans="2:20" x14ac:dyDescent="0.3">
      <c r="B5597" s="27"/>
      <c r="N5597" s="17">
        <v>5592</v>
      </c>
      <c r="O5597" s="4">
        <v>115.49362937396991</v>
      </c>
      <c r="P5597" s="35">
        <f t="shared" si="93"/>
        <v>0.18669109118473126</v>
      </c>
      <c r="T5597" s="28"/>
    </row>
    <row r="5598" spans="2:20" x14ac:dyDescent="0.3">
      <c r="B5598" s="27"/>
      <c r="N5598" s="17">
        <v>5593</v>
      </c>
      <c r="O5598" s="4">
        <v>100.86637604646103</v>
      </c>
      <c r="P5598" s="35">
        <f t="shared" si="93"/>
        <v>3.6396816891458572E-2</v>
      </c>
      <c r="T5598" s="28"/>
    </row>
    <row r="5599" spans="2:20" x14ac:dyDescent="0.3">
      <c r="B5599" s="27"/>
      <c r="N5599" s="17">
        <v>5594</v>
      </c>
      <c r="O5599" s="4">
        <v>112.90493543739586</v>
      </c>
      <c r="P5599" s="35">
        <f t="shared" si="93"/>
        <v>0.16009239436493328</v>
      </c>
      <c r="T5599" s="28"/>
    </row>
    <row r="5600" spans="2:20" x14ac:dyDescent="0.3">
      <c r="B5600" s="27"/>
      <c r="N5600" s="17">
        <v>5595</v>
      </c>
      <c r="O5600" s="4">
        <v>144.95272056749187</v>
      </c>
      <c r="P5600" s="35">
        <f t="shared" si="93"/>
        <v>0.48938173536350149</v>
      </c>
      <c r="T5600" s="28"/>
    </row>
    <row r="5601" spans="2:20" x14ac:dyDescent="0.3">
      <c r="B5601" s="27"/>
      <c r="N5601" s="17">
        <v>5596</v>
      </c>
      <c r="O5601" s="4">
        <v>109.77535451774139</v>
      </c>
      <c r="P5601" s="35">
        <f t="shared" si="93"/>
        <v>0.12793611166235919</v>
      </c>
      <c r="T5601" s="28"/>
    </row>
    <row r="5602" spans="2:20" x14ac:dyDescent="0.3">
      <c r="B5602" s="27"/>
      <c r="N5602" s="17">
        <v>5597</v>
      </c>
      <c r="O5602" s="4">
        <v>105.83690593832991</v>
      </c>
      <c r="P5602" s="35">
        <f t="shared" si="93"/>
        <v>8.7468755431452383E-2</v>
      </c>
      <c r="T5602" s="28"/>
    </row>
    <row r="5603" spans="2:20" x14ac:dyDescent="0.3">
      <c r="B5603" s="27"/>
      <c r="N5603" s="17">
        <v>5598</v>
      </c>
      <c r="O5603" s="4">
        <v>108.89300467479866</v>
      </c>
      <c r="P5603" s="35">
        <f t="shared" si="93"/>
        <v>0.11887001248785034</v>
      </c>
      <c r="T5603" s="28"/>
    </row>
    <row r="5604" spans="2:20" x14ac:dyDescent="0.3">
      <c r="B5604" s="27"/>
      <c r="N5604" s="17">
        <v>5599</v>
      </c>
      <c r="O5604" s="4">
        <v>86.541591218865591</v>
      </c>
      <c r="P5604" s="35">
        <f t="shared" si="93"/>
        <v>-0.1107896091494307</v>
      </c>
      <c r="T5604" s="28"/>
    </row>
    <row r="5605" spans="2:20" x14ac:dyDescent="0.3">
      <c r="B5605" s="27"/>
      <c r="N5605" s="17">
        <v>5600</v>
      </c>
      <c r="O5605" s="4">
        <v>98.621477830068685</v>
      </c>
      <c r="P5605" s="35">
        <f t="shared" si="93"/>
        <v>1.3330603382978312E-2</v>
      </c>
      <c r="T5605" s="28"/>
    </row>
    <row r="5606" spans="2:20" x14ac:dyDescent="0.3">
      <c r="B5606" s="27"/>
      <c r="N5606" s="17">
        <v>5601</v>
      </c>
      <c r="O5606" s="4">
        <v>108.10739690761037</v>
      </c>
      <c r="P5606" s="35">
        <f t="shared" si="93"/>
        <v>0.11079793315723063</v>
      </c>
      <c r="T5606" s="28"/>
    </row>
    <row r="5607" spans="2:20" x14ac:dyDescent="0.3">
      <c r="B5607" s="27"/>
      <c r="N5607" s="17">
        <v>5602</v>
      </c>
      <c r="O5607" s="4">
        <v>124.68947090458475</v>
      </c>
      <c r="P5607" s="35">
        <f t="shared" si="93"/>
        <v>0.28117788911011288</v>
      </c>
      <c r="T5607" s="28"/>
    </row>
    <row r="5608" spans="2:20" x14ac:dyDescent="0.3">
      <c r="B5608" s="27"/>
      <c r="N5608" s="17">
        <v>5603</v>
      </c>
      <c r="O5608" s="4">
        <v>67.715483841184323</v>
      </c>
      <c r="P5608" s="35">
        <f t="shared" si="93"/>
        <v>-0.30422689246868451</v>
      </c>
      <c r="T5608" s="28"/>
    </row>
    <row r="5609" spans="2:20" x14ac:dyDescent="0.3">
      <c r="B5609" s="27"/>
      <c r="N5609" s="17">
        <v>5604</v>
      </c>
      <c r="O5609" s="4">
        <v>135.20813381720217</v>
      </c>
      <c r="P5609" s="35">
        <f t="shared" si="93"/>
        <v>0.38925660857921995</v>
      </c>
      <c r="T5609" s="28"/>
    </row>
    <row r="5610" spans="2:20" x14ac:dyDescent="0.3">
      <c r="B5610" s="27"/>
      <c r="N5610" s="17">
        <v>5605</v>
      </c>
      <c r="O5610" s="4">
        <v>164.39956878618219</v>
      </c>
      <c r="P5610" s="35">
        <f t="shared" si="93"/>
        <v>0.68919709884139979</v>
      </c>
      <c r="T5610" s="28"/>
    </row>
    <row r="5611" spans="2:20" x14ac:dyDescent="0.3">
      <c r="B5611" s="27"/>
      <c r="N5611" s="17">
        <v>5606</v>
      </c>
      <c r="O5611" s="4">
        <v>115.55484296294775</v>
      </c>
      <c r="P5611" s="35">
        <f t="shared" si="93"/>
        <v>0.18732005765754201</v>
      </c>
      <c r="T5611" s="28"/>
    </row>
    <row r="5612" spans="2:20" x14ac:dyDescent="0.3">
      <c r="B5612" s="27"/>
      <c r="N5612" s="17">
        <v>5607</v>
      </c>
      <c r="O5612" s="4">
        <v>131.01895763658328</v>
      </c>
      <c r="P5612" s="35">
        <f t="shared" si="93"/>
        <v>0.34621303916426371</v>
      </c>
      <c r="T5612" s="28"/>
    </row>
    <row r="5613" spans="2:20" x14ac:dyDescent="0.3">
      <c r="B5613" s="27"/>
      <c r="N5613" s="17">
        <v>5608</v>
      </c>
      <c r="O5613" s="4">
        <v>96.05285791872619</v>
      </c>
      <c r="P5613" s="35">
        <f t="shared" si="93"/>
        <v>-1.3061833861849004E-2</v>
      </c>
      <c r="T5613" s="28"/>
    </row>
    <row r="5614" spans="2:20" x14ac:dyDescent="0.3">
      <c r="B5614" s="27"/>
      <c r="N5614" s="17">
        <v>5609</v>
      </c>
      <c r="O5614" s="4">
        <v>95.704085767895592</v>
      </c>
      <c r="P5614" s="35">
        <f t="shared" si="93"/>
        <v>-1.6645449741681251E-2</v>
      </c>
      <c r="T5614" s="28"/>
    </row>
    <row r="5615" spans="2:20" x14ac:dyDescent="0.3">
      <c r="B5615" s="27"/>
      <c r="N5615" s="17">
        <v>5610</v>
      </c>
      <c r="O5615" s="4">
        <v>109.48946440343724</v>
      </c>
      <c r="P5615" s="35">
        <f t="shared" si="93"/>
        <v>0.12499860546793551</v>
      </c>
      <c r="T5615" s="28"/>
    </row>
    <row r="5616" spans="2:20" x14ac:dyDescent="0.3">
      <c r="B5616" s="27"/>
      <c r="N5616" s="17">
        <v>5611</v>
      </c>
      <c r="O5616" s="4">
        <v>131.5837763787932</v>
      </c>
      <c r="P5616" s="35">
        <f t="shared" si="93"/>
        <v>0.3520165226390477</v>
      </c>
      <c r="T5616" s="28"/>
    </row>
    <row r="5617" spans="2:20" x14ac:dyDescent="0.3">
      <c r="B5617" s="27"/>
      <c r="N5617" s="17">
        <v>5612</v>
      </c>
      <c r="O5617" s="4">
        <v>105.08729630142847</v>
      </c>
      <c r="P5617" s="35">
        <f t="shared" si="93"/>
        <v>7.9766555034781472E-2</v>
      </c>
      <c r="T5617" s="28"/>
    </row>
    <row r="5618" spans="2:20" x14ac:dyDescent="0.3">
      <c r="B5618" s="27"/>
      <c r="N5618" s="17">
        <v>5613</v>
      </c>
      <c r="O5618" s="4">
        <v>145.18107839896669</v>
      </c>
      <c r="P5618" s="35">
        <f t="shared" si="93"/>
        <v>0.49172810031611691</v>
      </c>
      <c r="T5618" s="28"/>
    </row>
    <row r="5619" spans="2:20" x14ac:dyDescent="0.3">
      <c r="B5619" s="27"/>
      <c r="N5619" s="17">
        <v>5614</v>
      </c>
      <c r="O5619" s="4">
        <v>109.99054329596585</v>
      </c>
      <c r="P5619" s="35">
        <f t="shared" si="93"/>
        <v>0.13014716527134262</v>
      </c>
      <c r="T5619" s="28"/>
    </row>
    <row r="5620" spans="2:20" x14ac:dyDescent="0.3">
      <c r="B5620" s="27"/>
      <c r="N5620" s="17">
        <v>5615</v>
      </c>
      <c r="O5620" s="4">
        <v>117.94448261761758</v>
      </c>
      <c r="P5620" s="35">
        <f t="shared" si="93"/>
        <v>0.21187348198674205</v>
      </c>
      <c r="T5620" s="28"/>
    </row>
    <row r="5621" spans="2:20" x14ac:dyDescent="0.3">
      <c r="B5621" s="27"/>
      <c r="N5621" s="17">
        <v>5616</v>
      </c>
      <c r="O5621" s="4">
        <v>123.55454952689512</v>
      </c>
      <c r="P5621" s="35">
        <f t="shared" si="93"/>
        <v>0.26951663042944185</v>
      </c>
      <c r="T5621" s="28"/>
    </row>
    <row r="5622" spans="2:20" x14ac:dyDescent="0.3">
      <c r="B5622" s="27"/>
      <c r="N5622" s="17">
        <v>5617</v>
      </c>
      <c r="O5622" s="4">
        <v>101.74856918152226</v>
      </c>
      <c r="P5622" s="35">
        <f t="shared" si="93"/>
        <v>4.5461305900559301E-2</v>
      </c>
      <c r="T5622" s="28"/>
    </row>
    <row r="5623" spans="2:20" x14ac:dyDescent="0.3">
      <c r="B5623" s="27"/>
      <c r="N5623" s="17">
        <v>5618</v>
      </c>
      <c r="O5623" s="4">
        <v>112.61872866511838</v>
      </c>
      <c r="P5623" s="35">
        <f t="shared" si="93"/>
        <v>0.15715163452614878</v>
      </c>
      <c r="T5623" s="28"/>
    </row>
    <row r="5624" spans="2:20" x14ac:dyDescent="0.3">
      <c r="B5624" s="27"/>
      <c r="N5624" s="17">
        <v>5619</v>
      </c>
      <c r="O5624" s="4">
        <v>118.24705218985494</v>
      </c>
      <c r="P5624" s="35">
        <f t="shared" si="93"/>
        <v>0.21498236875204602</v>
      </c>
      <c r="T5624" s="28"/>
    </row>
    <row r="5625" spans="2:20" x14ac:dyDescent="0.3">
      <c r="B5625" s="27"/>
      <c r="N5625" s="17">
        <v>5620</v>
      </c>
      <c r="O5625" s="4">
        <v>103.02185000157448</v>
      </c>
      <c r="P5625" s="35">
        <f t="shared" si="93"/>
        <v>5.8544200722746798E-2</v>
      </c>
      <c r="T5625" s="28"/>
    </row>
    <row r="5626" spans="2:20" x14ac:dyDescent="0.3">
      <c r="B5626" s="27"/>
      <c r="N5626" s="17">
        <v>5621</v>
      </c>
      <c r="O5626" s="4">
        <v>112.90927252783408</v>
      </c>
      <c r="P5626" s="35">
        <f t="shared" si="93"/>
        <v>0.1601369577457239</v>
      </c>
      <c r="T5626" s="28"/>
    </row>
    <row r="5627" spans="2:20" x14ac:dyDescent="0.3">
      <c r="B5627" s="27"/>
      <c r="N5627" s="17">
        <v>5622</v>
      </c>
      <c r="O5627" s="4">
        <v>154.72140187178206</v>
      </c>
      <c r="P5627" s="35">
        <f t="shared" si="93"/>
        <v>0.58975443244870296</v>
      </c>
      <c r="T5627" s="28"/>
    </row>
    <row r="5628" spans="2:20" x14ac:dyDescent="0.3">
      <c r="B5628" s="27"/>
      <c r="N5628" s="17">
        <v>5623</v>
      </c>
      <c r="O5628" s="4">
        <v>102.94230341194452</v>
      </c>
      <c r="P5628" s="35">
        <f t="shared" si="93"/>
        <v>5.7726863612815649E-2</v>
      </c>
      <c r="T5628" s="28"/>
    </row>
    <row r="5629" spans="2:20" x14ac:dyDescent="0.3">
      <c r="B5629" s="27"/>
      <c r="N5629" s="17">
        <v>5624</v>
      </c>
      <c r="O5629" s="4">
        <v>124.0888070794751</v>
      </c>
      <c r="P5629" s="35">
        <f t="shared" si="93"/>
        <v>0.2750060992553971</v>
      </c>
      <c r="T5629" s="28"/>
    </row>
    <row r="5630" spans="2:20" x14ac:dyDescent="0.3">
      <c r="B5630" s="27"/>
      <c r="N5630" s="17">
        <v>5625</v>
      </c>
      <c r="O5630" s="4">
        <v>109.13397492830066</v>
      </c>
      <c r="P5630" s="35">
        <f t="shared" si="93"/>
        <v>0.12134596942695919</v>
      </c>
      <c r="T5630" s="28"/>
    </row>
    <row r="5631" spans="2:20" x14ac:dyDescent="0.3">
      <c r="B5631" s="27"/>
      <c r="N5631" s="17">
        <v>5626</v>
      </c>
      <c r="O5631" s="4">
        <v>131.907955165923</v>
      </c>
      <c r="P5631" s="35">
        <f t="shared" si="93"/>
        <v>0.35534744297398979</v>
      </c>
      <c r="T5631" s="28"/>
    </row>
    <row r="5632" spans="2:20" x14ac:dyDescent="0.3">
      <c r="B5632" s="27"/>
      <c r="N5632" s="17">
        <v>5627</v>
      </c>
      <c r="O5632" s="4">
        <v>66.851498243561252</v>
      </c>
      <c r="P5632" s="35">
        <f t="shared" si="93"/>
        <v>-0.31310429996872358</v>
      </c>
      <c r="T5632" s="28"/>
    </row>
    <row r="5633" spans="2:20" x14ac:dyDescent="0.3">
      <c r="B5633" s="27"/>
      <c r="N5633" s="17">
        <v>5628</v>
      </c>
      <c r="O5633" s="4">
        <v>96.494121693207831</v>
      </c>
      <c r="P5633" s="35">
        <f t="shared" si="93"/>
        <v>-8.5278713144920637E-3</v>
      </c>
      <c r="T5633" s="28"/>
    </row>
    <row r="5634" spans="2:20" x14ac:dyDescent="0.3">
      <c r="B5634" s="27"/>
      <c r="N5634" s="17">
        <v>5629</v>
      </c>
      <c r="O5634" s="4">
        <v>114.7863469297981</v>
      </c>
      <c r="P5634" s="35">
        <f t="shared" si="93"/>
        <v>0.1794238005125135</v>
      </c>
      <c r="T5634" s="28"/>
    </row>
    <row r="5635" spans="2:20" x14ac:dyDescent="0.3">
      <c r="B5635" s="27"/>
      <c r="N5635" s="17">
        <v>5630</v>
      </c>
      <c r="O5635" s="4">
        <v>105.48927946520756</v>
      </c>
      <c r="P5635" s="35">
        <f t="shared" si="93"/>
        <v>8.3896911331043267E-2</v>
      </c>
      <c r="T5635" s="28"/>
    </row>
    <row r="5636" spans="2:20" x14ac:dyDescent="0.3">
      <c r="B5636" s="27"/>
      <c r="N5636" s="17">
        <v>5631</v>
      </c>
      <c r="O5636" s="4">
        <v>118.00148752606071</v>
      </c>
      <c r="P5636" s="35">
        <f t="shared" si="93"/>
        <v>0.21245920448390443</v>
      </c>
      <c r="T5636" s="28"/>
    </row>
    <row r="5637" spans="2:20" x14ac:dyDescent="0.3">
      <c r="B5637" s="27"/>
      <c r="N5637" s="17">
        <v>5632</v>
      </c>
      <c r="O5637" s="4">
        <v>124.2432327633545</v>
      </c>
      <c r="P5637" s="35">
        <f t="shared" si="93"/>
        <v>0.27659281520071044</v>
      </c>
      <c r="T5637" s="28"/>
    </row>
    <row r="5638" spans="2:20" x14ac:dyDescent="0.3">
      <c r="B5638" s="27"/>
      <c r="N5638" s="17">
        <v>5633</v>
      </c>
      <c r="O5638" s="4">
        <v>110.18655572311505</v>
      </c>
      <c r="P5638" s="35">
        <f t="shared" si="93"/>
        <v>0.1321611828610596</v>
      </c>
      <c r="T5638" s="28"/>
    </row>
    <row r="5639" spans="2:20" x14ac:dyDescent="0.3">
      <c r="B5639" s="27"/>
      <c r="N5639" s="17">
        <v>5634</v>
      </c>
      <c r="O5639" s="4">
        <v>122.85323186664571</v>
      </c>
      <c r="P5639" s="35">
        <f t="shared" ref="P5639:P5702" si="94">O5639/$D$6-1</f>
        <v>0.26231062760470025</v>
      </c>
      <c r="T5639" s="28"/>
    </row>
    <row r="5640" spans="2:20" x14ac:dyDescent="0.3">
      <c r="B5640" s="27"/>
      <c r="N5640" s="17">
        <v>5635</v>
      </c>
      <c r="O5640" s="4">
        <v>172.71046733620986</v>
      </c>
      <c r="P5640" s="35">
        <f t="shared" si="94"/>
        <v>0.77459115323658323</v>
      </c>
      <c r="T5640" s="28"/>
    </row>
    <row r="5641" spans="2:20" x14ac:dyDescent="0.3">
      <c r="B5641" s="27"/>
      <c r="N5641" s="17">
        <v>5636</v>
      </c>
      <c r="O5641" s="4">
        <v>134.43312566732152</v>
      </c>
      <c r="P5641" s="35">
        <f t="shared" si="94"/>
        <v>0.38129343977030716</v>
      </c>
      <c r="T5641" s="28"/>
    </row>
    <row r="5642" spans="2:20" x14ac:dyDescent="0.3">
      <c r="B5642" s="27"/>
      <c r="N5642" s="17">
        <v>5637</v>
      </c>
      <c r="O5642" s="4">
        <v>104.05486635797045</v>
      </c>
      <c r="P5642" s="35">
        <f t="shared" si="94"/>
        <v>6.9158390560125849E-2</v>
      </c>
      <c r="T5642" s="28"/>
    </row>
    <row r="5643" spans="2:20" x14ac:dyDescent="0.3">
      <c r="B5643" s="27"/>
      <c r="N5643" s="17">
        <v>5638</v>
      </c>
      <c r="O5643" s="4">
        <v>132.28699398435728</v>
      </c>
      <c r="P5643" s="35">
        <f t="shared" si="94"/>
        <v>0.35924204730400588</v>
      </c>
      <c r="T5643" s="28"/>
    </row>
    <row r="5644" spans="2:20" x14ac:dyDescent="0.3">
      <c r="B5644" s="27"/>
      <c r="N5644" s="17">
        <v>5639</v>
      </c>
      <c r="O5644" s="4">
        <v>73.584679148162436</v>
      </c>
      <c r="P5644" s="35">
        <f t="shared" si="94"/>
        <v>-0.24392121309080594</v>
      </c>
      <c r="T5644" s="28"/>
    </row>
    <row r="5645" spans="2:20" x14ac:dyDescent="0.3">
      <c r="B5645" s="27"/>
      <c r="N5645" s="17">
        <v>5640</v>
      </c>
      <c r="O5645" s="4">
        <v>85.126119579568595</v>
      </c>
      <c r="P5645" s="35">
        <f t="shared" si="94"/>
        <v>-0.12533350731319359</v>
      </c>
      <c r="T5645" s="28"/>
    </row>
    <row r="5646" spans="2:20" x14ac:dyDescent="0.3">
      <c r="B5646" s="27"/>
      <c r="N5646" s="17">
        <v>5641</v>
      </c>
      <c r="O5646" s="4">
        <v>98.409037376563418</v>
      </c>
      <c r="P5646" s="35">
        <f t="shared" si="94"/>
        <v>1.1147788668881553E-2</v>
      </c>
      <c r="T5646" s="28"/>
    </row>
    <row r="5647" spans="2:20" x14ac:dyDescent="0.3">
      <c r="B5647" s="27"/>
      <c r="N5647" s="17">
        <v>5642</v>
      </c>
      <c r="O5647" s="4">
        <v>139.41088872661277</v>
      </c>
      <c r="P5647" s="35">
        <f t="shared" si="94"/>
        <v>0.43243969873288779</v>
      </c>
      <c r="T5647" s="28"/>
    </row>
    <row r="5648" spans="2:20" x14ac:dyDescent="0.3">
      <c r="B5648" s="27"/>
      <c r="N5648" s="17">
        <v>5643</v>
      </c>
      <c r="O5648" s="4">
        <v>83.42399419063527</v>
      </c>
      <c r="P5648" s="35">
        <f t="shared" si="94"/>
        <v>-0.14282275798507327</v>
      </c>
      <c r="T5648" s="28"/>
    </row>
    <row r="5649" spans="2:20" x14ac:dyDescent="0.3">
      <c r="B5649" s="27"/>
      <c r="N5649" s="17">
        <v>5644</v>
      </c>
      <c r="O5649" s="4">
        <v>119.20381777818162</v>
      </c>
      <c r="P5649" s="35">
        <f t="shared" si="94"/>
        <v>0.2248130858762174</v>
      </c>
      <c r="T5649" s="28"/>
    </row>
    <row r="5650" spans="2:20" x14ac:dyDescent="0.3">
      <c r="B5650" s="27"/>
      <c r="N5650" s="17">
        <v>5645</v>
      </c>
      <c r="O5650" s="4">
        <v>112.09628139478734</v>
      </c>
      <c r="P5650" s="35">
        <f t="shared" si="94"/>
        <v>0.15178351574179483</v>
      </c>
      <c r="T5650" s="28"/>
    </row>
    <row r="5651" spans="2:20" x14ac:dyDescent="0.3">
      <c r="B5651" s="27"/>
      <c r="N5651" s="17">
        <v>5646</v>
      </c>
      <c r="O5651" s="4">
        <v>101.75474019874646</v>
      </c>
      <c r="P5651" s="35">
        <f t="shared" si="94"/>
        <v>4.5524712784585697E-2</v>
      </c>
      <c r="T5651" s="28"/>
    </row>
    <row r="5652" spans="2:20" x14ac:dyDescent="0.3">
      <c r="B5652" s="27"/>
      <c r="N5652" s="17">
        <v>5647</v>
      </c>
      <c r="O5652" s="4">
        <v>125.69167593997334</v>
      </c>
      <c r="P5652" s="35">
        <f t="shared" si="94"/>
        <v>0.29147549421164709</v>
      </c>
      <c r="T5652" s="28"/>
    </row>
    <row r="5653" spans="2:20" x14ac:dyDescent="0.3">
      <c r="B5653" s="27"/>
      <c r="N5653" s="17">
        <v>5648</v>
      </c>
      <c r="O5653" s="4">
        <v>148.75928689965184</v>
      </c>
      <c r="P5653" s="35">
        <f t="shared" si="94"/>
        <v>0.52849400829893045</v>
      </c>
      <c r="T5653" s="28"/>
    </row>
    <row r="5654" spans="2:20" x14ac:dyDescent="0.3">
      <c r="B5654" s="27"/>
      <c r="N5654" s="17">
        <v>5649</v>
      </c>
      <c r="O5654" s="4">
        <v>106.0043661239007</v>
      </c>
      <c r="P5654" s="35">
        <f t="shared" si="94"/>
        <v>8.9189400210061942E-2</v>
      </c>
      <c r="T5654" s="28"/>
    </row>
    <row r="5655" spans="2:20" x14ac:dyDescent="0.3">
      <c r="B5655" s="27"/>
      <c r="N5655" s="17">
        <v>5650</v>
      </c>
      <c r="O5655" s="4">
        <v>105.17054565965246</v>
      </c>
      <c r="P5655" s="35">
        <f t="shared" si="94"/>
        <v>8.0621937901236951E-2</v>
      </c>
      <c r="T5655" s="28"/>
    </row>
    <row r="5656" spans="2:20" x14ac:dyDescent="0.3">
      <c r="B5656" s="27"/>
      <c r="N5656" s="17">
        <v>5651</v>
      </c>
      <c r="O5656" s="4">
        <v>105.54046213068222</v>
      </c>
      <c r="P5656" s="35">
        <f t="shared" si="94"/>
        <v>8.4422810581686658E-2</v>
      </c>
      <c r="T5656" s="28"/>
    </row>
    <row r="5657" spans="2:20" x14ac:dyDescent="0.3">
      <c r="B5657" s="27"/>
      <c r="N5657" s="17">
        <v>5652</v>
      </c>
      <c r="O5657" s="4">
        <v>117.23645442665347</v>
      </c>
      <c r="P5657" s="35">
        <f t="shared" si="94"/>
        <v>0.20459852880465657</v>
      </c>
      <c r="T5657" s="28"/>
    </row>
    <row r="5658" spans="2:20" x14ac:dyDescent="0.3">
      <c r="B5658" s="27"/>
      <c r="N5658" s="17">
        <v>5653</v>
      </c>
      <c r="O5658" s="4">
        <v>120.90575498875212</v>
      </c>
      <c r="P5658" s="35">
        <f t="shared" si="94"/>
        <v>0.24230040302511457</v>
      </c>
      <c r="T5658" s="28"/>
    </row>
    <row r="5659" spans="2:20" x14ac:dyDescent="0.3">
      <c r="B5659" s="27"/>
      <c r="N5659" s="17">
        <v>5654</v>
      </c>
      <c r="O5659" s="4">
        <v>111.38519382365034</v>
      </c>
      <c r="P5659" s="35">
        <f t="shared" si="94"/>
        <v>0.14447712758606279</v>
      </c>
      <c r="T5659" s="28"/>
    </row>
    <row r="5660" spans="2:20" x14ac:dyDescent="0.3">
      <c r="B5660" s="27"/>
      <c r="N5660" s="17">
        <v>5655</v>
      </c>
      <c r="O5660" s="4">
        <v>76.305085762993841</v>
      </c>
      <c r="P5660" s="35">
        <f t="shared" si="94"/>
        <v>-0.21596917528820803</v>
      </c>
      <c r="T5660" s="28"/>
    </row>
    <row r="5661" spans="2:20" x14ac:dyDescent="0.3">
      <c r="B5661" s="27"/>
      <c r="N5661" s="17">
        <v>5656</v>
      </c>
      <c r="O5661" s="4">
        <v>173.26597807441891</v>
      </c>
      <c r="P5661" s="35">
        <f t="shared" si="94"/>
        <v>0.7802989974498391</v>
      </c>
      <c r="T5661" s="28"/>
    </row>
    <row r="5662" spans="2:20" x14ac:dyDescent="0.3">
      <c r="B5662" s="27"/>
      <c r="N5662" s="17">
        <v>5657</v>
      </c>
      <c r="O5662" s="4">
        <v>130.20739526525</v>
      </c>
      <c r="P5662" s="35">
        <f t="shared" si="94"/>
        <v>0.33787427761332545</v>
      </c>
      <c r="T5662" s="28"/>
    </row>
    <row r="5663" spans="2:20" x14ac:dyDescent="0.3">
      <c r="B5663" s="27"/>
      <c r="N5663" s="17">
        <v>5658</v>
      </c>
      <c r="O5663" s="4">
        <v>125.38645679711996</v>
      </c>
      <c r="P5663" s="35">
        <f t="shared" si="94"/>
        <v>0.2883393832447787</v>
      </c>
      <c r="T5663" s="28"/>
    </row>
    <row r="5664" spans="2:20" x14ac:dyDescent="0.3">
      <c r="B5664" s="27"/>
      <c r="N5664" s="17">
        <v>5659</v>
      </c>
      <c r="O5664" s="4">
        <v>91.525050827000157</v>
      </c>
      <c r="P5664" s="35">
        <f t="shared" si="94"/>
        <v>-5.958481844099095E-2</v>
      </c>
      <c r="T5664" s="28"/>
    </row>
    <row r="5665" spans="2:20" x14ac:dyDescent="0.3">
      <c r="B5665" s="27"/>
      <c r="N5665" s="17">
        <v>5660</v>
      </c>
      <c r="O5665" s="4">
        <v>91.437360819388701</v>
      </c>
      <c r="P5665" s="35">
        <f t="shared" si="94"/>
        <v>-6.0485828751104975E-2</v>
      </c>
      <c r="T5665" s="28"/>
    </row>
    <row r="5666" spans="2:20" x14ac:dyDescent="0.3">
      <c r="B5666" s="27"/>
      <c r="N5666" s="17">
        <v>5661</v>
      </c>
      <c r="O5666" s="4">
        <v>123.0529989139342</v>
      </c>
      <c r="P5666" s="35">
        <f t="shared" si="94"/>
        <v>0.26436322372289767</v>
      </c>
      <c r="T5666" s="28"/>
    </row>
    <row r="5667" spans="2:20" x14ac:dyDescent="0.3">
      <c r="B5667" s="27"/>
      <c r="N5667" s="17">
        <v>5662</v>
      </c>
      <c r="O5667" s="4">
        <v>120.22525797104002</v>
      </c>
      <c r="P5667" s="35">
        <f t="shared" si="94"/>
        <v>0.23530833122969197</v>
      </c>
      <c r="T5667" s="28"/>
    </row>
    <row r="5668" spans="2:20" x14ac:dyDescent="0.3">
      <c r="B5668" s="27"/>
      <c r="N5668" s="17">
        <v>5663</v>
      </c>
      <c r="O5668" s="4">
        <v>65.049879343126747</v>
      </c>
      <c r="P5668" s="35">
        <f t="shared" si="94"/>
        <v>-0.33161584134502664</v>
      </c>
      <c r="T5668" s="28"/>
    </row>
    <row r="5669" spans="2:20" x14ac:dyDescent="0.3">
      <c r="B5669" s="27"/>
      <c r="N5669" s="17">
        <v>5664</v>
      </c>
      <c r="O5669" s="4">
        <v>94.323833769778062</v>
      </c>
      <c r="P5669" s="35">
        <f t="shared" si="94"/>
        <v>-3.0827467906963335E-2</v>
      </c>
      <c r="T5669" s="28"/>
    </row>
    <row r="5670" spans="2:20" x14ac:dyDescent="0.3">
      <c r="B5670" s="27"/>
      <c r="N5670" s="17">
        <v>5665</v>
      </c>
      <c r="O5670" s="4">
        <v>94.816873933056939</v>
      </c>
      <c r="P5670" s="35">
        <f t="shared" si="94"/>
        <v>-2.5761505632413972E-2</v>
      </c>
      <c r="T5670" s="28"/>
    </row>
    <row r="5671" spans="2:20" x14ac:dyDescent="0.3">
      <c r="B5671" s="27"/>
      <c r="N5671" s="17">
        <v>5666</v>
      </c>
      <c r="O5671" s="4">
        <v>71.55929855496916</v>
      </c>
      <c r="P5671" s="35">
        <f t="shared" si="94"/>
        <v>-0.26473189433122601</v>
      </c>
      <c r="T5671" s="28"/>
    </row>
    <row r="5672" spans="2:20" x14ac:dyDescent="0.3">
      <c r="B5672" s="27"/>
      <c r="N5672" s="17">
        <v>5667</v>
      </c>
      <c r="O5672" s="4">
        <v>154.06463376170541</v>
      </c>
      <c r="P5672" s="35">
        <f t="shared" si="94"/>
        <v>0.58300617395663901</v>
      </c>
      <c r="T5672" s="28"/>
    </row>
    <row r="5673" spans="2:20" x14ac:dyDescent="0.3">
      <c r="B5673" s="27"/>
      <c r="N5673" s="17">
        <v>5668</v>
      </c>
      <c r="O5673" s="4">
        <v>112.38404024584158</v>
      </c>
      <c r="P5673" s="35">
        <f t="shared" si="94"/>
        <v>0.15474022311004187</v>
      </c>
      <c r="T5673" s="28"/>
    </row>
    <row r="5674" spans="2:20" x14ac:dyDescent="0.3">
      <c r="B5674" s="27"/>
      <c r="N5674" s="17">
        <v>5669</v>
      </c>
      <c r="O5674" s="4">
        <v>127.35565818344379</v>
      </c>
      <c r="P5674" s="35">
        <f t="shared" si="94"/>
        <v>0.30857282602916314</v>
      </c>
      <c r="T5674" s="28"/>
    </row>
    <row r="5675" spans="2:20" x14ac:dyDescent="0.3">
      <c r="B5675" s="27"/>
      <c r="N5675" s="17">
        <v>5670</v>
      </c>
      <c r="O5675" s="4">
        <v>109.333561120628</v>
      </c>
      <c r="P5675" s="35">
        <f t="shared" si="94"/>
        <v>0.12339670726974905</v>
      </c>
      <c r="T5675" s="28"/>
    </row>
    <row r="5676" spans="2:20" x14ac:dyDescent="0.3">
      <c r="B5676" s="27"/>
      <c r="N5676" s="17">
        <v>5671</v>
      </c>
      <c r="O5676" s="4">
        <v>110.07450730337894</v>
      </c>
      <c r="P5676" s="35">
        <f t="shared" si="94"/>
        <v>0.13100989112139483</v>
      </c>
      <c r="T5676" s="28"/>
    </row>
    <row r="5677" spans="2:20" x14ac:dyDescent="0.3">
      <c r="B5677" s="27"/>
      <c r="N5677" s="17">
        <v>5672</v>
      </c>
      <c r="O5677" s="4">
        <v>80.639989155915671</v>
      </c>
      <c r="P5677" s="35">
        <f t="shared" si="94"/>
        <v>-0.17142826627521091</v>
      </c>
      <c r="T5677" s="28"/>
    </row>
    <row r="5678" spans="2:20" x14ac:dyDescent="0.3">
      <c r="B5678" s="27"/>
      <c r="N5678" s="17">
        <v>5673</v>
      </c>
      <c r="O5678" s="4">
        <v>150.69010588371935</v>
      </c>
      <c r="P5678" s="35">
        <f t="shared" si="94"/>
        <v>0.54833307387772567</v>
      </c>
      <c r="T5678" s="28"/>
    </row>
    <row r="5679" spans="2:20" x14ac:dyDescent="0.3">
      <c r="B5679" s="27"/>
      <c r="N5679" s="17">
        <v>5674</v>
      </c>
      <c r="O5679" s="4">
        <v>112.60555529004327</v>
      </c>
      <c r="P5679" s="35">
        <f t="shared" si="94"/>
        <v>0.15701627877599011</v>
      </c>
      <c r="T5679" s="28"/>
    </row>
    <row r="5680" spans="2:20" x14ac:dyDescent="0.3">
      <c r="B5680" s="27"/>
      <c r="N5680" s="17">
        <v>5675</v>
      </c>
      <c r="O5680" s="4">
        <v>144.48370924343692</v>
      </c>
      <c r="P5680" s="35">
        <f t="shared" si="94"/>
        <v>0.48456266817392879</v>
      </c>
      <c r="T5680" s="28"/>
    </row>
    <row r="5681" spans="2:20" x14ac:dyDescent="0.3">
      <c r="B5681" s="27"/>
      <c r="N5681" s="17">
        <v>5676</v>
      </c>
      <c r="O5681" s="4">
        <v>98.438838265734304</v>
      </c>
      <c r="P5681" s="35">
        <f t="shared" si="94"/>
        <v>1.1453991269667174E-2</v>
      </c>
      <c r="T5681" s="28"/>
    </row>
    <row r="5682" spans="2:20" x14ac:dyDescent="0.3">
      <c r="B5682" s="27"/>
      <c r="N5682" s="17">
        <v>5677</v>
      </c>
      <c r="O5682" s="4">
        <v>108.64404282297467</v>
      </c>
      <c r="P5682" s="35">
        <f t="shared" si="94"/>
        <v>0.11631194228773789</v>
      </c>
      <c r="T5682" s="28"/>
    </row>
    <row r="5683" spans="2:20" x14ac:dyDescent="0.3">
      <c r="B5683" s="27"/>
      <c r="N5683" s="17">
        <v>5678</v>
      </c>
      <c r="O5683" s="4">
        <v>93.427811531919673</v>
      </c>
      <c r="P5683" s="35">
        <f t="shared" si="94"/>
        <v>-4.0034050234781349E-2</v>
      </c>
      <c r="T5683" s="28"/>
    </row>
    <row r="5684" spans="2:20" x14ac:dyDescent="0.3">
      <c r="B5684" s="27"/>
      <c r="N5684" s="17">
        <v>5679</v>
      </c>
      <c r="O5684" s="4">
        <v>114.93611368974615</v>
      </c>
      <c r="P5684" s="35">
        <f t="shared" si="94"/>
        <v>0.18096264625447622</v>
      </c>
      <c r="T5684" s="28"/>
    </row>
    <row r="5685" spans="2:20" x14ac:dyDescent="0.3">
      <c r="B5685" s="27"/>
      <c r="N5685" s="17">
        <v>5680</v>
      </c>
      <c r="O5685" s="4">
        <v>100.12795457471503</v>
      </c>
      <c r="P5685" s="35">
        <f t="shared" si="94"/>
        <v>2.880957431530673E-2</v>
      </c>
      <c r="T5685" s="28"/>
    </row>
    <row r="5686" spans="2:20" x14ac:dyDescent="0.3">
      <c r="B5686" s="27"/>
      <c r="N5686" s="17">
        <v>5681</v>
      </c>
      <c r="O5686" s="4">
        <v>106.43678092730737</v>
      </c>
      <c r="P5686" s="35">
        <f t="shared" si="94"/>
        <v>9.3632440035553488E-2</v>
      </c>
      <c r="T5686" s="28"/>
    </row>
    <row r="5687" spans="2:20" x14ac:dyDescent="0.3">
      <c r="B5687" s="27"/>
      <c r="N5687" s="17">
        <v>5682</v>
      </c>
      <c r="O5687" s="4">
        <v>79.439737478356221</v>
      </c>
      <c r="P5687" s="35">
        <f t="shared" si="94"/>
        <v>-0.18376079042100024</v>
      </c>
      <c r="T5687" s="28"/>
    </row>
    <row r="5688" spans="2:20" x14ac:dyDescent="0.3">
      <c r="B5688" s="27"/>
      <c r="N5688" s="17">
        <v>5683</v>
      </c>
      <c r="O5688" s="4">
        <v>107.99611837439627</v>
      </c>
      <c r="P5688" s="35">
        <f t="shared" si="94"/>
        <v>0.10965455196191232</v>
      </c>
      <c r="T5688" s="28"/>
    </row>
    <row r="5689" spans="2:20" x14ac:dyDescent="0.3">
      <c r="B5689" s="27"/>
      <c r="N5689" s="17">
        <v>5684</v>
      </c>
      <c r="O5689" s="4">
        <v>153.89791255575426</v>
      </c>
      <c r="P5689" s="35">
        <f t="shared" si="94"/>
        <v>0.58129312215554618</v>
      </c>
      <c r="T5689" s="28"/>
    </row>
    <row r="5690" spans="2:20" x14ac:dyDescent="0.3">
      <c r="B5690" s="27"/>
      <c r="N5690" s="17">
        <v>5685</v>
      </c>
      <c r="O5690" s="4">
        <v>129.63226005535341</v>
      </c>
      <c r="P5690" s="35">
        <f t="shared" si="94"/>
        <v>0.33196479296460102</v>
      </c>
      <c r="T5690" s="28"/>
    </row>
    <row r="5691" spans="2:20" x14ac:dyDescent="0.3">
      <c r="B5691" s="27"/>
      <c r="N5691" s="17">
        <v>5686</v>
      </c>
      <c r="O5691" s="4">
        <v>121.04771927941218</v>
      </c>
      <c r="P5691" s="35">
        <f t="shared" si="94"/>
        <v>0.24375907879715353</v>
      </c>
      <c r="T5691" s="28"/>
    </row>
    <row r="5692" spans="2:20" x14ac:dyDescent="0.3">
      <c r="B5692" s="27"/>
      <c r="N5692" s="17">
        <v>5687</v>
      </c>
      <c r="O5692" s="4">
        <v>117.39322596741857</v>
      </c>
      <c r="P5692" s="35">
        <f t="shared" si="94"/>
        <v>0.20620934830860405</v>
      </c>
      <c r="T5692" s="28"/>
    </row>
    <row r="5693" spans="2:20" x14ac:dyDescent="0.3">
      <c r="B5693" s="27"/>
      <c r="N5693" s="17">
        <v>5688</v>
      </c>
      <c r="O5693" s="4">
        <v>91.537061778920616</v>
      </c>
      <c r="P5693" s="35">
        <f t="shared" si="94"/>
        <v>-5.9461406528854122E-2</v>
      </c>
      <c r="T5693" s="28"/>
    </row>
    <row r="5694" spans="2:20" x14ac:dyDescent="0.3">
      <c r="B5694" s="27"/>
      <c r="N5694" s="17">
        <v>5689</v>
      </c>
      <c r="O5694" s="4">
        <v>103.97279677324357</v>
      </c>
      <c r="P5694" s="35">
        <f t="shared" si="94"/>
        <v>6.8315129805567087E-2</v>
      </c>
      <c r="T5694" s="28"/>
    </row>
    <row r="5695" spans="2:20" x14ac:dyDescent="0.3">
      <c r="B5695" s="27"/>
      <c r="N5695" s="17">
        <v>5690</v>
      </c>
      <c r="O5695" s="4">
        <v>152.99530288480582</v>
      </c>
      <c r="P5695" s="35">
        <f t="shared" si="94"/>
        <v>0.57201885429213539</v>
      </c>
      <c r="T5695" s="28"/>
    </row>
    <row r="5696" spans="2:20" x14ac:dyDescent="0.3">
      <c r="B5696" s="27"/>
      <c r="N5696" s="17">
        <v>5691</v>
      </c>
      <c r="O5696" s="4">
        <v>111.61363555116593</v>
      </c>
      <c r="P5696" s="35">
        <f t="shared" si="94"/>
        <v>0.14682435456617449</v>
      </c>
      <c r="T5696" s="28"/>
    </row>
    <row r="5697" spans="2:20" x14ac:dyDescent="0.3">
      <c r="B5697" s="27"/>
      <c r="N5697" s="17">
        <v>5692</v>
      </c>
      <c r="O5697" s="4">
        <v>124.16392257499828</v>
      </c>
      <c r="P5697" s="35">
        <f t="shared" si="94"/>
        <v>0.27577790710168659</v>
      </c>
      <c r="T5697" s="28"/>
    </row>
    <row r="5698" spans="2:20" x14ac:dyDescent="0.3">
      <c r="B5698" s="27"/>
      <c r="N5698" s="17">
        <v>5693</v>
      </c>
      <c r="O5698" s="4">
        <v>127.53729028883039</v>
      </c>
      <c r="P5698" s="35">
        <f t="shared" si="94"/>
        <v>0.31043908655369368</v>
      </c>
      <c r="T5698" s="28"/>
    </row>
    <row r="5699" spans="2:20" x14ac:dyDescent="0.3">
      <c r="B5699" s="27"/>
      <c r="N5699" s="17">
        <v>5694</v>
      </c>
      <c r="O5699" s="4">
        <v>87.622920948793194</v>
      </c>
      <c r="P5699" s="35">
        <f t="shared" si="94"/>
        <v>-9.9679001888286933E-2</v>
      </c>
      <c r="T5699" s="28"/>
    </row>
    <row r="5700" spans="2:20" x14ac:dyDescent="0.3">
      <c r="B5700" s="27"/>
      <c r="N5700" s="17">
        <v>5695</v>
      </c>
      <c r="O5700" s="4">
        <v>89.802944954320864</v>
      </c>
      <c r="P5700" s="35">
        <f t="shared" si="94"/>
        <v>-7.7279367553896527E-2</v>
      </c>
      <c r="T5700" s="28"/>
    </row>
    <row r="5701" spans="2:20" x14ac:dyDescent="0.3">
      <c r="B5701" s="27"/>
      <c r="N5701" s="17">
        <v>5696</v>
      </c>
      <c r="O5701" s="4">
        <v>93.193342141967847</v>
      </c>
      <c r="P5701" s="35">
        <f t="shared" si="94"/>
        <v>-4.2443211135859249E-2</v>
      </c>
      <c r="T5701" s="28"/>
    </row>
    <row r="5702" spans="2:20" x14ac:dyDescent="0.3">
      <c r="B5702" s="27"/>
      <c r="N5702" s="17">
        <v>5697</v>
      </c>
      <c r="O5702" s="4">
        <v>142.64323035693553</v>
      </c>
      <c r="P5702" s="35">
        <f t="shared" si="94"/>
        <v>0.46565184244298985</v>
      </c>
      <c r="T5702" s="28"/>
    </row>
    <row r="5703" spans="2:20" x14ac:dyDescent="0.3">
      <c r="B5703" s="27"/>
      <c r="N5703" s="17">
        <v>5698</v>
      </c>
      <c r="O5703" s="4">
        <v>82.784279952222093</v>
      </c>
      <c r="P5703" s="35">
        <f t="shared" ref="P5703:P5766" si="95">O5703/$D$6-1</f>
        <v>-0.1493957888244698</v>
      </c>
      <c r="T5703" s="28"/>
    </row>
    <row r="5704" spans="2:20" x14ac:dyDescent="0.3">
      <c r="B5704" s="27"/>
      <c r="N5704" s="17">
        <v>5699</v>
      </c>
      <c r="O5704" s="4">
        <v>79.603031842090274</v>
      </c>
      <c r="P5704" s="35">
        <f t="shared" si="95"/>
        <v>-0.18208294924712554</v>
      </c>
      <c r="T5704" s="28"/>
    </row>
    <row r="5705" spans="2:20" x14ac:dyDescent="0.3">
      <c r="B5705" s="27"/>
      <c r="N5705" s="17">
        <v>5700</v>
      </c>
      <c r="O5705" s="4">
        <v>75.197309874680741</v>
      </c>
      <c r="P5705" s="35">
        <f t="shared" si="95"/>
        <v>-0.22735151546416488</v>
      </c>
      <c r="T5705" s="28"/>
    </row>
    <row r="5706" spans="2:20" x14ac:dyDescent="0.3">
      <c r="B5706" s="27"/>
      <c r="N5706" s="17">
        <v>5701</v>
      </c>
      <c r="O5706" s="4">
        <v>109.08863092919022</v>
      </c>
      <c r="P5706" s="35">
        <f t="shared" si="95"/>
        <v>0.12088006217237979</v>
      </c>
      <c r="T5706" s="28"/>
    </row>
    <row r="5707" spans="2:20" x14ac:dyDescent="0.3">
      <c r="B5707" s="27"/>
      <c r="N5707" s="17">
        <v>5702</v>
      </c>
      <c r="O5707" s="4">
        <v>201.8733296082317</v>
      </c>
      <c r="P5707" s="35">
        <f t="shared" si="95"/>
        <v>1.0742380605096824</v>
      </c>
      <c r="T5707" s="28"/>
    </row>
    <row r="5708" spans="2:20" x14ac:dyDescent="0.3">
      <c r="B5708" s="27"/>
      <c r="N5708" s="17">
        <v>5703</v>
      </c>
      <c r="O5708" s="4">
        <v>156.77041522767442</v>
      </c>
      <c r="P5708" s="35">
        <f t="shared" si="95"/>
        <v>0.61080793910821418</v>
      </c>
      <c r="T5708" s="28"/>
    </row>
    <row r="5709" spans="2:20" x14ac:dyDescent="0.3">
      <c r="B5709" s="27"/>
      <c r="N5709" s="17">
        <v>5704</v>
      </c>
      <c r="O5709" s="4">
        <v>126.18844336375632</v>
      </c>
      <c r="P5709" s="35">
        <f t="shared" si="95"/>
        <v>0.2965797538958348</v>
      </c>
      <c r="T5709" s="28"/>
    </row>
    <row r="5710" spans="2:20" x14ac:dyDescent="0.3">
      <c r="B5710" s="27"/>
      <c r="N5710" s="17">
        <v>5705</v>
      </c>
      <c r="O5710" s="4">
        <v>103.13012574851669</v>
      </c>
      <c r="P5710" s="35">
        <f t="shared" si="95"/>
        <v>5.9656728443835627E-2</v>
      </c>
      <c r="T5710" s="28"/>
    </row>
    <row r="5711" spans="2:20" x14ac:dyDescent="0.3">
      <c r="B5711" s="27"/>
      <c r="N5711" s="17">
        <v>5706</v>
      </c>
      <c r="O5711" s="4">
        <v>89.311266786129551</v>
      </c>
      <c r="P5711" s="35">
        <f t="shared" si="95"/>
        <v>-8.2331335399095762E-2</v>
      </c>
      <c r="T5711" s="28"/>
    </row>
    <row r="5712" spans="2:20" x14ac:dyDescent="0.3">
      <c r="B5712" s="27"/>
      <c r="N5712" s="17">
        <v>5707</v>
      </c>
      <c r="O5712" s="4">
        <v>120.250645504879</v>
      </c>
      <c r="P5712" s="35">
        <f t="shared" si="95"/>
        <v>0.2355691868318337</v>
      </c>
      <c r="T5712" s="28"/>
    </row>
    <row r="5713" spans="2:20" x14ac:dyDescent="0.3">
      <c r="B5713" s="27"/>
      <c r="N5713" s="17">
        <v>5708</v>
      </c>
      <c r="O5713" s="4">
        <v>96.006130917959126</v>
      </c>
      <c r="P5713" s="35">
        <f t="shared" si="95"/>
        <v>-1.3541951387193274E-2</v>
      </c>
      <c r="T5713" s="28"/>
    </row>
    <row r="5714" spans="2:20" x14ac:dyDescent="0.3">
      <c r="B5714" s="27"/>
      <c r="N5714" s="17">
        <v>5709</v>
      </c>
      <c r="O5714" s="4">
        <v>134.47668788498288</v>
      </c>
      <c r="P5714" s="35">
        <f t="shared" si="95"/>
        <v>0.38174103931230108</v>
      </c>
      <c r="T5714" s="28"/>
    </row>
    <row r="5715" spans="2:20" x14ac:dyDescent="0.3">
      <c r="B5715" s="27"/>
      <c r="N5715" s="17">
        <v>5710</v>
      </c>
      <c r="O5715" s="4">
        <v>90.134927129843561</v>
      </c>
      <c r="P5715" s="35">
        <f t="shared" si="95"/>
        <v>-7.3868267805275223E-2</v>
      </c>
      <c r="T5715" s="28"/>
    </row>
    <row r="5716" spans="2:20" x14ac:dyDescent="0.3">
      <c r="B5716" s="27"/>
      <c r="N5716" s="17">
        <v>5711</v>
      </c>
      <c r="O5716" s="4">
        <v>102.13310405376319</v>
      </c>
      <c r="P5716" s="35">
        <f t="shared" si="95"/>
        <v>4.941238190026298E-2</v>
      </c>
      <c r="T5716" s="28"/>
    </row>
    <row r="5717" spans="2:20" x14ac:dyDescent="0.3">
      <c r="B5717" s="27"/>
      <c r="N5717" s="17">
        <v>5712</v>
      </c>
      <c r="O5717" s="4">
        <v>124.97343615764608</v>
      </c>
      <c r="P5717" s="35">
        <f t="shared" si="95"/>
        <v>0.28409561745444201</v>
      </c>
      <c r="T5717" s="28"/>
    </row>
    <row r="5718" spans="2:20" x14ac:dyDescent="0.3">
      <c r="B5718" s="27"/>
      <c r="N5718" s="17">
        <v>5713</v>
      </c>
      <c r="O5718" s="4">
        <v>98.243763713793612</v>
      </c>
      <c r="P5718" s="35">
        <f t="shared" si="95"/>
        <v>9.4496102993948394E-3</v>
      </c>
      <c r="T5718" s="28"/>
    </row>
    <row r="5719" spans="2:20" x14ac:dyDescent="0.3">
      <c r="B5719" s="27"/>
      <c r="N5719" s="17">
        <v>5714</v>
      </c>
      <c r="O5719" s="4">
        <v>97.078366315618879</v>
      </c>
      <c r="P5719" s="35">
        <f t="shared" si="95"/>
        <v>-2.5247879215301028E-3</v>
      </c>
      <c r="T5719" s="28"/>
    </row>
    <row r="5720" spans="2:20" x14ac:dyDescent="0.3">
      <c r="B5720" s="27"/>
      <c r="N5720" s="17">
        <v>5715</v>
      </c>
      <c r="O5720" s="4">
        <v>125.88537528594951</v>
      </c>
      <c r="P5720" s="35">
        <f t="shared" si="95"/>
        <v>0.29346574501148948</v>
      </c>
      <c r="T5720" s="28"/>
    </row>
    <row r="5721" spans="2:20" x14ac:dyDescent="0.3">
      <c r="B5721" s="27"/>
      <c r="N5721" s="17">
        <v>5716</v>
      </c>
      <c r="O5721" s="4">
        <v>72.147462770765785</v>
      </c>
      <c r="P5721" s="35">
        <f t="shared" si="95"/>
        <v>-0.25868853731817842</v>
      </c>
      <c r="T5721" s="28"/>
    </row>
    <row r="5722" spans="2:20" x14ac:dyDescent="0.3">
      <c r="B5722" s="27"/>
      <c r="N5722" s="17">
        <v>5717</v>
      </c>
      <c r="O5722" s="4">
        <v>94.51297711975154</v>
      </c>
      <c r="P5722" s="35">
        <f t="shared" si="95"/>
        <v>-2.8884029731307992E-2</v>
      </c>
      <c r="T5722" s="28"/>
    </row>
    <row r="5723" spans="2:20" x14ac:dyDescent="0.3">
      <c r="B5723" s="27"/>
      <c r="N5723" s="17">
        <v>5718</v>
      </c>
      <c r="O5723" s="4">
        <v>99.664347167114755</v>
      </c>
      <c r="P5723" s="35">
        <f t="shared" si="95"/>
        <v>2.4046032088877345E-2</v>
      </c>
      <c r="T5723" s="28"/>
    </row>
    <row r="5724" spans="2:20" x14ac:dyDescent="0.3">
      <c r="B5724" s="27"/>
      <c r="N5724" s="17">
        <v>5719</v>
      </c>
      <c r="O5724" s="4">
        <v>142.93281858739195</v>
      </c>
      <c r="P5724" s="35">
        <f t="shared" si="95"/>
        <v>0.46862734659033856</v>
      </c>
      <c r="T5724" s="28"/>
    </row>
    <row r="5725" spans="2:20" x14ac:dyDescent="0.3">
      <c r="B5725" s="27"/>
      <c r="N5725" s="17">
        <v>5720</v>
      </c>
      <c r="O5725" s="4">
        <v>106.2994899248298</v>
      </c>
      <c r="P5725" s="35">
        <f t="shared" si="95"/>
        <v>9.2221782058805601E-2</v>
      </c>
      <c r="T5725" s="28"/>
    </row>
    <row r="5726" spans="2:20" x14ac:dyDescent="0.3">
      <c r="B5726" s="27"/>
      <c r="N5726" s="17">
        <v>5721</v>
      </c>
      <c r="O5726" s="4">
        <v>114.31694471481276</v>
      </c>
      <c r="P5726" s="35">
        <f t="shared" si="95"/>
        <v>0.17460071693877111</v>
      </c>
      <c r="T5726" s="28"/>
    </row>
    <row r="5727" spans="2:20" x14ac:dyDescent="0.3">
      <c r="B5727" s="27"/>
      <c r="N5727" s="17">
        <v>5722</v>
      </c>
      <c r="O5727" s="4">
        <v>79.756298091834836</v>
      </c>
      <c r="P5727" s="35">
        <f t="shared" si="95"/>
        <v>-0.18050814642780955</v>
      </c>
      <c r="T5727" s="28"/>
    </row>
    <row r="5728" spans="2:20" x14ac:dyDescent="0.3">
      <c r="B5728" s="27"/>
      <c r="N5728" s="17">
        <v>5723</v>
      </c>
      <c r="O5728" s="4">
        <v>127.44216892436906</v>
      </c>
      <c r="P5728" s="35">
        <f t="shared" si="95"/>
        <v>0.30946171943483658</v>
      </c>
      <c r="T5728" s="28"/>
    </row>
    <row r="5729" spans="2:20" x14ac:dyDescent="0.3">
      <c r="B5729" s="27"/>
      <c r="N5729" s="17">
        <v>5724</v>
      </c>
      <c r="O5729" s="4">
        <v>106.22196168728951</v>
      </c>
      <c r="P5729" s="35">
        <f t="shared" si="95"/>
        <v>9.1425183412603195E-2</v>
      </c>
      <c r="T5729" s="28"/>
    </row>
    <row r="5730" spans="2:20" x14ac:dyDescent="0.3">
      <c r="B5730" s="27"/>
      <c r="N5730" s="17">
        <v>5725</v>
      </c>
      <c r="O5730" s="4">
        <v>160.45358100141544</v>
      </c>
      <c r="P5730" s="35">
        <f t="shared" si="95"/>
        <v>0.64865227766391365</v>
      </c>
      <c r="T5730" s="28"/>
    </row>
    <row r="5731" spans="2:20" x14ac:dyDescent="0.3">
      <c r="B5731" s="27"/>
      <c r="N5731" s="17">
        <v>5726</v>
      </c>
      <c r="O5731" s="4">
        <v>84.760469067881417</v>
      </c>
      <c r="P5731" s="35">
        <f t="shared" si="95"/>
        <v>-0.12909054748119542</v>
      </c>
      <c r="T5731" s="28"/>
    </row>
    <row r="5732" spans="2:20" x14ac:dyDescent="0.3">
      <c r="B5732" s="27"/>
      <c r="N5732" s="17">
        <v>5727</v>
      </c>
      <c r="O5732" s="4">
        <v>137.53773719655689</v>
      </c>
      <c r="P5732" s="35">
        <f t="shared" si="95"/>
        <v>0.41319316327283473</v>
      </c>
      <c r="T5732" s="28"/>
    </row>
    <row r="5733" spans="2:20" x14ac:dyDescent="0.3">
      <c r="B5733" s="27"/>
      <c r="N5733" s="17">
        <v>5728</v>
      </c>
      <c r="O5733" s="4">
        <v>117.08472015589334</v>
      </c>
      <c r="P5733" s="35">
        <f t="shared" si="95"/>
        <v>0.20303946699047271</v>
      </c>
      <c r="T5733" s="28"/>
    </row>
    <row r="5734" spans="2:20" x14ac:dyDescent="0.3">
      <c r="B5734" s="27"/>
      <c r="N5734" s="17">
        <v>5729</v>
      </c>
      <c r="O5734" s="4">
        <v>98.376678650008969</v>
      </c>
      <c r="P5734" s="35">
        <f t="shared" si="95"/>
        <v>1.0815304420768612E-2</v>
      </c>
      <c r="T5734" s="28"/>
    </row>
    <row r="5735" spans="2:20" x14ac:dyDescent="0.3">
      <c r="B5735" s="27"/>
      <c r="N5735" s="17">
        <v>5730</v>
      </c>
      <c r="O5735" s="4">
        <v>105.99629476619631</v>
      </c>
      <c r="P5735" s="35">
        <f t="shared" si="95"/>
        <v>8.910646742551398E-2</v>
      </c>
      <c r="T5735" s="28"/>
    </row>
    <row r="5736" spans="2:20" x14ac:dyDescent="0.3">
      <c r="B5736" s="27"/>
      <c r="N5736" s="17">
        <v>5731</v>
      </c>
      <c r="O5736" s="4">
        <v>94.226035711230111</v>
      </c>
      <c r="P5736" s="35">
        <f t="shared" si="95"/>
        <v>-3.1832337919647902E-2</v>
      </c>
      <c r="T5736" s="28"/>
    </row>
    <row r="5737" spans="2:20" x14ac:dyDescent="0.3">
      <c r="B5737" s="27"/>
      <c r="N5737" s="17">
        <v>5732</v>
      </c>
      <c r="O5737" s="4">
        <v>130.52609048319439</v>
      </c>
      <c r="P5737" s="35">
        <f t="shared" si="95"/>
        <v>0.34114885455741994</v>
      </c>
      <c r="T5737" s="28"/>
    </row>
    <row r="5738" spans="2:20" x14ac:dyDescent="0.3">
      <c r="B5738" s="27"/>
      <c r="N5738" s="17">
        <v>5733</v>
      </c>
      <c r="O5738" s="4">
        <v>106.671750980987</v>
      </c>
      <c r="P5738" s="35">
        <f t="shared" si="95"/>
        <v>9.6046745230638608E-2</v>
      </c>
      <c r="T5738" s="28"/>
    </row>
    <row r="5739" spans="2:20" x14ac:dyDescent="0.3">
      <c r="B5739" s="27"/>
      <c r="N5739" s="17">
        <v>5734</v>
      </c>
      <c r="O5739" s="4">
        <v>124.61064112325691</v>
      </c>
      <c r="P5739" s="35">
        <f t="shared" si="95"/>
        <v>0.28036791716855336</v>
      </c>
      <c r="T5739" s="28"/>
    </row>
    <row r="5740" spans="2:20" x14ac:dyDescent="0.3">
      <c r="B5740" s="27"/>
      <c r="N5740" s="17">
        <v>5735</v>
      </c>
      <c r="O5740" s="4">
        <v>69.807598975410698</v>
      </c>
      <c r="P5740" s="35">
        <f t="shared" si="95"/>
        <v>-0.2827305172575445</v>
      </c>
      <c r="T5740" s="28"/>
    </row>
    <row r="5741" spans="2:20" x14ac:dyDescent="0.3">
      <c r="B5741" s="27"/>
      <c r="N5741" s="17">
        <v>5736</v>
      </c>
      <c r="O5741" s="4">
        <v>123.59880956238494</v>
      </c>
      <c r="P5741" s="35">
        <f t="shared" si="95"/>
        <v>0.26997140001366926</v>
      </c>
      <c r="T5741" s="28"/>
    </row>
    <row r="5742" spans="2:20" x14ac:dyDescent="0.3">
      <c r="B5742" s="27"/>
      <c r="N5742" s="17">
        <v>5737</v>
      </c>
      <c r="O5742" s="4">
        <v>190.68071602615183</v>
      </c>
      <c r="P5742" s="35">
        <f t="shared" si="95"/>
        <v>0.9592345326361269</v>
      </c>
      <c r="T5742" s="28"/>
    </row>
    <row r="5743" spans="2:20" x14ac:dyDescent="0.3">
      <c r="B5743" s="27"/>
      <c r="N5743" s="17">
        <v>5738</v>
      </c>
      <c r="O5743" s="4">
        <v>125.70479493265957</v>
      </c>
      <c r="P5743" s="35">
        <f t="shared" si="95"/>
        <v>0.29161029118556225</v>
      </c>
      <c r="T5743" s="28"/>
    </row>
    <row r="5744" spans="2:20" x14ac:dyDescent="0.3">
      <c r="B5744" s="27"/>
      <c r="N5744" s="17">
        <v>5739</v>
      </c>
      <c r="O5744" s="4">
        <v>136.30618835022145</v>
      </c>
      <c r="P5744" s="35">
        <f t="shared" si="95"/>
        <v>0.40053906233041081</v>
      </c>
      <c r="T5744" s="28"/>
    </row>
    <row r="5745" spans="2:20" x14ac:dyDescent="0.3">
      <c r="B5745" s="27"/>
      <c r="N5745" s="17">
        <v>5740</v>
      </c>
      <c r="O5745" s="4">
        <v>90.49034349429273</v>
      </c>
      <c r="P5745" s="35">
        <f t="shared" si="95"/>
        <v>-7.0216382972845159E-2</v>
      </c>
      <c r="T5745" s="28"/>
    </row>
    <row r="5746" spans="2:20" x14ac:dyDescent="0.3">
      <c r="B5746" s="27"/>
      <c r="N5746" s="17">
        <v>5741</v>
      </c>
      <c r="O5746" s="4">
        <v>114.08582846718353</v>
      </c>
      <c r="P5746" s="35">
        <f t="shared" si="95"/>
        <v>0.17222600940229227</v>
      </c>
      <c r="T5746" s="28"/>
    </row>
    <row r="5747" spans="2:20" x14ac:dyDescent="0.3">
      <c r="B5747" s="27"/>
      <c r="N5747" s="17">
        <v>5742</v>
      </c>
      <c r="O5747" s="4">
        <v>81.198113466872869</v>
      </c>
      <c r="P5747" s="35">
        <f t="shared" si="95"/>
        <v>-0.16569356773662824</v>
      </c>
      <c r="T5747" s="28"/>
    </row>
    <row r="5748" spans="2:20" x14ac:dyDescent="0.3">
      <c r="B5748" s="27"/>
      <c r="N5748" s="17">
        <v>5743</v>
      </c>
      <c r="O5748" s="4">
        <v>104.14080467420033</v>
      </c>
      <c r="P5748" s="35">
        <f t="shared" si="95"/>
        <v>7.0041402331547431E-2</v>
      </c>
      <c r="T5748" s="28"/>
    </row>
    <row r="5749" spans="2:20" x14ac:dyDescent="0.3">
      <c r="B5749" s="27"/>
      <c r="N5749" s="17">
        <v>5744</v>
      </c>
      <c r="O5749" s="4">
        <v>89.071646040291355</v>
      </c>
      <c r="P5749" s="35">
        <f t="shared" si="95"/>
        <v>-8.4793426216490442E-2</v>
      </c>
      <c r="T5749" s="28"/>
    </row>
    <row r="5750" spans="2:20" x14ac:dyDescent="0.3">
      <c r="B5750" s="27"/>
      <c r="N5750" s="17">
        <v>5745</v>
      </c>
      <c r="O5750" s="4">
        <v>92.896652536190373</v>
      </c>
      <c r="P5750" s="35">
        <f t="shared" si="95"/>
        <v>-4.5491681548744056E-2</v>
      </c>
      <c r="T5750" s="28"/>
    </row>
    <row r="5751" spans="2:20" x14ac:dyDescent="0.3">
      <c r="B5751" s="27"/>
      <c r="N5751" s="17">
        <v>5746</v>
      </c>
      <c r="O5751" s="4">
        <v>148.27834156959699</v>
      </c>
      <c r="P5751" s="35">
        <f t="shared" si="95"/>
        <v>0.52355231981259021</v>
      </c>
      <c r="T5751" s="28"/>
    </row>
    <row r="5752" spans="2:20" x14ac:dyDescent="0.3">
      <c r="B5752" s="27"/>
      <c r="N5752" s="17">
        <v>5747</v>
      </c>
      <c r="O5752" s="4">
        <v>123.9398850023256</v>
      </c>
      <c r="P5752" s="35">
        <f t="shared" si="95"/>
        <v>0.27347593258566838</v>
      </c>
      <c r="T5752" s="28"/>
    </row>
    <row r="5753" spans="2:20" x14ac:dyDescent="0.3">
      <c r="B5753" s="27"/>
      <c r="N5753" s="17">
        <v>5748</v>
      </c>
      <c r="O5753" s="4">
        <v>106.41225086426887</v>
      </c>
      <c r="P5753" s="35">
        <f t="shared" si="95"/>
        <v>9.3380394901706909E-2</v>
      </c>
      <c r="T5753" s="28"/>
    </row>
    <row r="5754" spans="2:20" x14ac:dyDescent="0.3">
      <c r="B5754" s="27"/>
      <c r="N5754" s="17">
        <v>5749</v>
      </c>
      <c r="O5754" s="4">
        <v>75.518382659232202</v>
      </c>
      <c r="P5754" s="35">
        <f t="shared" si="95"/>
        <v>-0.22405250914568331</v>
      </c>
      <c r="T5754" s="28"/>
    </row>
    <row r="5755" spans="2:20" x14ac:dyDescent="0.3">
      <c r="B5755" s="27"/>
      <c r="N5755" s="17">
        <v>5750</v>
      </c>
      <c r="O5755" s="4">
        <v>95.796803218069712</v>
      </c>
      <c r="P5755" s="35">
        <f t="shared" si="95"/>
        <v>-1.5692782718267129E-2</v>
      </c>
      <c r="T5755" s="28"/>
    </row>
    <row r="5756" spans="2:20" x14ac:dyDescent="0.3">
      <c r="B5756" s="27"/>
      <c r="N5756" s="17">
        <v>5751</v>
      </c>
      <c r="O5756" s="4">
        <v>86.754236560556478</v>
      </c>
      <c r="P5756" s="35">
        <f t="shared" si="95"/>
        <v>-0.10860468921978317</v>
      </c>
      <c r="T5756" s="28"/>
    </row>
    <row r="5757" spans="2:20" x14ac:dyDescent="0.3">
      <c r="B5757" s="27"/>
      <c r="N5757" s="17">
        <v>5752</v>
      </c>
      <c r="O5757" s="4">
        <v>181.95359543885749</v>
      </c>
      <c r="P5757" s="35">
        <f t="shared" si="95"/>
        <v>0.86956381825323326</v>
      </c>
      <c r="T5757" s="28"/>
    </row>
    <row r="5758" spans="2:20" x14ac:dyDescent="0.3">
      <c r="B5758" s="27"/>
      <c r="N5758" s="17">
        <v>5753</v>
      </c>
      <c r="O5758" s="4">
        <v>105.95022065993561</v>
      </c>
      <c r="P5758" s="35">
        <f t="shared" si="95"/>
        <v>8.8633058357583172E-2</v>
      </c>
      <c r="T5758" s="28"/>
    </row>
    <row r="5759" spans="2:20" x14ac:dyDescent="0.3">
      <c r="B5759" s="27"/>
      <c r="N5759" s="17">
        <v>5754</v>
      </c>
      <c r="O5759" s="4">
        <v>116.77554087171029</v>
      </c>
      <c r="P5759" s="35">
        <f t="shared" si="95"/>
        <v>0.19986266577548228</v>
      </c>
      <c r="T5759" s="28"/>
    </row>
    <row r="5760" spans="2:20" x14ac:dyDescent="0.3">
      <c r="B5760" s="27"/>
      <c r="N5760" s="17">
        <v>5755</v>
      </c>
      <c r="O5760" s="4">
        <v>110.19974569566264</v>
      </c>
      <c r="P5760" s="35">
        <f t="shared" si="95"/>
        <v>0.13229670914939295</v>
      </c>
      <c r="T5760" s="28"/>
    </row>
    <row r="5761" spans="2:20" x14ac:dyDescent="0.3">
      <c r="B5761" s="27"/>
      <c r="N5761" s="17">
        <v>5756</v>
      </c>
      <c r="O5761" s="4">
        <v>109.22463719317223</v>
      </c>
      <c r="P5761" s="35">
        <f t="shared" si="95"/>
        <v>0.12227751952727983</v>
      </c>
      <c r="T5761" s="28"/>
    </row>
    <row r="5762" spans="2:20" x14ac:dyDescent="0.3">
      <c r="B5762" s="27"/>
      <c r="N5762" s="17">
        <v>5757</v>
      </c>
      <c r="O5762" s="4">
        <v>103.50447275462824</v>
      </c>
      <c r="P5762" s="35">
        <f t="shared" si="95"/>
        <v>6.3503124643974118E-2</v>
      </c>
      <c r="T5762" s="28"/>
    </row>
    <row r="5763" spans="2:20" x14ac:dyDescent="0.3">
      <c r="B5763" s="27"/>
      <c r="N5763" s="17">
        <v>5758</v>
      </c>
      <c r="O5763" s="4">
        <v>147.82298817728085</v>
      </c>
      <c r="P5763" s="35">
        <f t="shared" si="95"/>
        <v>0.51887358716792975</v>
      </c>
      <c r="T5763" s="28"/>
    </row>
    <row r="5764" spans="2:20" x14ac:dyDescent="0.3">
      <c r="B5764" s="27"/>
      <c r="N5764" s="17">
        <v>5759</v>
      </c>
      <c r="O5764" s="4">
        <v>82.931084744283126</v>
      </c>
      <c r="P5764" s="35">
        <f t="shared" si="95"/>
        <v>-0.14788737714993538</v>
      </c>
      <c r="T5764" s="28"/>
    </row>
    <row r="5765" spans="2:20" x14ac:dyDescent="0.3">
      <c r="B5765" s="27"/>
      <c r="N5765" s="17">
        <v>5760</v>
      </c>
      <c r="O5765" s="4">
        <v>112.54951168957679</v>
      </c>
      <c r="P5765" s="35">
        <f t="shared" si="95"/>
        <v>0.15644043366875793</v>
      </c>
      <c r="T5765" s="28"/>
    </row>
    <row r="5766" spans="2:20" x14ac:dyDescent="0.3">
      <c r="B5766" s="27"/>
      <c r="N5766" s="17">
        <v>5761</v>
      </c>
      <c r="O5766" s="4">
        <v>74.40209632902193</v>
      </c>
      <c r="P5766" s="35">
        <f t="shared" si="95"/>
        <v>-0.23552229367364608</v>
      </c>
      <c r="T5766" s="28"/>
    </row>
    <row r="5767" spans="2:20" x14ac:dyDescent="0.3">
      <c r="B5767" s="27"/>
      <c r="N5767" s="17">
        <v>5762</v>
      </c>
      <c r="O5767" s="4">
        <v>140.20781113620777</v>
      </c>
      <c r="P5767" s="35">
        <f t="shared" ref="P5767:P5830" si="96">O5767/$D$6-1</f>
        <v>0.44062803543126683</v>
      </c>
      <c r="T5767" s="28"/>
    </row>
    <row r="5768" spans="2:20" x14ac:dyDescent="0.3">
      <c r="B5768" s="27"/>
      <c r="N5768" s="17">
        <v>5763</v>
      </c>
      <c r="O5768" s="4">
        <v>149.60772230076927</v>
      </c>
      <c r="P5768" s="35">
        <f t="shared" si="96"/>
        <v>0.5372116383310741</v>
      </c>
      <c r="T5768" s="28"/>
    </row>
    <row r="5769" spans="2:20" x14ac:dyDescent="0.3">
      <c r="B5769" s="27"/>
      <c r="N5769" s="17">
        <v>5764</v>
      </c>
      <c r="O5769" s="4">
        <v>107.49259419482328</v>
      </c>
      <c r="P5769" s="35">
        <f t="shared" si="96"/>
        <v>0.10448086696011383</v>
      </c>
      <c r="T5769" s="28"/>
    </row>
    <row r="5770" spans="2:20" x14ac:dyDescent="0.3">
      <c r="B5770" s="27"/>
      <c r="N5770" s="17">
        <v>5765</v>
      </c>
      <c r="O5770" s="4">
        <v>82.357457138255938</v>
      </c>
      <c r="P5770" s="35">
        <f t="shared" si="96"/>
        <v>-0.15378137124657865</v>
      </c>
      <c r="T5770" s="28"/>
    </row>
    <row r="5771" spans="2:20" x14ac:dyDescent="0.3">
      <c r="B5771" s="27"/>
      <c r="N5771" s="17">
        <v>5766</v>
      </c>
      <c r="O5771" s="4">
        <v>101.39350076433452</v>
      </c>
      <c r="P5771" s="35">
        <f t="shared" si="96"/>
        <v>4.1812996208312914E-2</v>
      </c>
      <c r="T5771" s="28"/>
    </row>
    <row r="5772" spans="2:20" x14ac:dyDescent="0.3">
      <c r="B5772" s="27"/>
      <c r="N5772" s="17">
        <v>5767</v>
      </c>
      <c r="O5772" s="4">
        <v>96.34427711937758</v>
      </c>
      <c r="P5772" s="35">
        <f t="shared" si="96"/>
        <v>-1.006751659008509E-2</v>
      </c>
      <c r="T5772" s="28"/>
    </row>
    <row r="5773" spans="2:20" x14ac:dyDescent="0.3">
      <c r="B5773" s="27"/>
      <c r="N5773" s="17">
        <v>5768</v>
      </c>
      <c r="O5773" s="4">
        <v>96.056455301752493</v>
      </c>
      <c r="P5773" s="35">
        <f t="shared" si="96"/>
        <v>-1.3024870936603428E-2</v>
      </c>
      <c r="T5773" s="28"/>
    </row>
    <row r="5774" spans="2:20" x14ac:dyDescent="0.3">
      <c r="B5774" s="27"/>
      <c r="N5774" s="17">
        <v>5769</v>
      </c>
      <c r="O5774" s="4">
        <v>117.33326920631642</v>
      </c>
      <c r="P5774" s="35">
        <f t="shared" si="96"/>
        <v>0.20559329567745976</v>
      </c>
      <c r="T5774" s="28"/>
    </row>
    <row r="5775" spans="2:20" x14ac:dyDescent="0.3">
      <c r="B5775" s="27"/>
      <c r="N5775" s="17">
        <v>5770</v>
      </c>
      <c r="O5775" s="4">
        <v>111.60878023770826</v>
      </c>
      <c r="P5775" s="35">
        <f t="shared" si="96"/>
        <v>0.14677446647055969</v>
      </c>
      <c r="T5775" s="28"/>
    </row>
    <row r="5776" spans="2:20" x14ac:dyDescent="0.3">
      <c r="B5776" s="27"/>
      <c r="N5776" s="17">
        <v>5771</v>
      </c>
      <c r="O5776" s="4">
        <v>144.22408075341656</v>
      </c>
      <c r="P5776" s="35">
        <f t="shared" si="96"/>
        <v>0.4818949988159309</v>
      </c>
      <c r="T5776" s="28"/>
    </row>
    <row r="5777" spans="2:20" x14ac:dyDescent="0.3">
      <c r="B5777" s="27"/>
      <c r="N5777" s="17">
        <v>5772</v>
      </c>
      <c r="O5777" s="4">
        <v>105.55138136178425</v>
      </c>
      <c r="P5777" s="35">
        <f t="shared" si="96"/>
        <v>8.4535005118663298E-2</v>
      </c>
      <c r="T5777" s="28"/>
    </row>
    <row r="5778" spans="2:20" x14ac:dyDescent="0.3">
      <c r="B5778" s="27"/>
      <c r="N5778" s="17">
        <v>5773</v>
      </c>
      <c r="O5778" s="4">
        <v>121.73439670679167</v>
      </c>
      <c r="P5778" s="35">
        <f t="shared" si="96"/>
        <v>0.25081465398347236</v>
      </c>
      <c r="T5778" s="28"/>
    </row>
    <row r="5779" spans="2:20" x14ac:dyDescent="0.3">
      <c r="B5779" s="27"/>
      <c r="N5779" s="17">
        <v>5774</v>
      </c>
      <c r="O5779" s="4">
        <v>107.48314279208071</v>
      </c>
      <c r="P5779" s="35">
        <f t="shared" si="96"/>
        <v>0.10438375428390301</v>
      </c>
      <c r="T5779" s="28"/>
    </row>
    <row r="5780" spans="2:20" x14ac:dyDescent="0.3">
      <c r="B5780" s="27"/>
      <c r="N5780" s="17">
        <v>5775</v>
      </c>
      <c r="O5780" s="4">
        <v>94.09448262625402</v>
      </c>
      <c r="P5780" s="35">
        <f t="shared" si="96"/>
        <v>-3.3184039089705575E-2</v>
      </c>
      <c r="T5780" s="28"/>
    </row>
    <row r="5781" spans="2:20" x14ac:dyDescent="0.3">
      <c r="B5781" s="27"/>
      <c r="N5781" s="17">
        <v>5776</v>
      </c>
      <c r="O5781" s="4">
        <v>69.427171910736888</v>
      </c>
      <c r="P5781" s="35">
        <f t="shared" si="96"/>
        <v>-0.28663938574614467</v>
      </c>
      <c r="T5781" s="28"/>
    </row>
    <row r="5782" spans="2:20" x14ac:dyDescent="0.3">
      <c r="B5782" s="27"/>
      <c r="N5782" s="17">
        <v>5777</v>
      </c>
      <c r="O5782" s="4">
        <v>76.460675451887752</v>
      </c>
      <c r="P5782" s="35">
        <f t="shared" si="96"/>
        <v>-0.2143704992513441</v>
      </c>
      <c r="T5782" s="28"/>
    </row>
    <row r="5783" spans="2:20" x14ac:dyDescent="0.3">
      <c r="B5783" s="27"/>
      <c r="N5783" s="17">
        <v>5778</v>
      </c>
      <c r="O5783" s="4">
        <v>106.70780830095357</v>
      </c>
      <c r="P5783" s="35">
        <f t="shared" si="96"/>
        <v>9.6417232335496816E-2</v>
      </c>
      <c r="T5783" s="28"/>
    </row>
    <row r="5784" spans="2:20" x14ac:dyDescent="0.3">
      <c r="B5784" s="27"/>
      <c r="N5784" s="17">
        <v>5779</v>
      </c>
      <c r="O5784" s="4">
        <v>110.28898487752848</v>
      </c>
      <c r="P5784" s="35">
        <f t="shared" si="96"/>
        <v>0.133213637145152</v>
      </c>
      <c r="T5784" s="28"/>
    </row>
    <row r="5785" spans="2:20" x14ac:dyDescent="0.3">
      <c r="B5785" s="27"/>
      <c r="N5785" s="17">
        <v>5780</v>
      </c>
      <c r="O5785" s="4">
        <v>142.86615377663719</v>
      </c>
      <c r="P5785" s="35">
        <f t="shared" si="96"/>
        <v>0.46794236909463582</v>
      </c>
      <c r="T5785" s="28"/>
    </row>
    <row r="5786" spans="2:20" x14ac:dyDescent="0.3">
      <c r="B5786" s="27"/>
      <c r="N5786" s="17">
        <v>5781</v>
      </c>
      <c r="O5786" s="4">
        <v>108.59392270152551</v>
      </c>
      <c r="P5786" s="35">
        <f t="shared" si="96"/>
        <v>0.11579696062221045</v>
      </c>
      <c r="T5786" s="28"/>
    </row>
    <row r="5787" spans="2:20" x14ac:dyDescent="0.3">
      <c r="B5787" s="27"/>
      <c r="N5787" s="17">
        <v>5782</v>
      </c>
      <c r="O5787" s="4">
        <v>115.35250991169777</v>
      </c>
      <c r="P5787" s="35">
        <f t="shared" si="96"/>
        <v>0.1852410959808497</v>
      </c>
      <c r="T5787" s="28"/>
    </row>
    <row r="5788" spans="2:20" x14ac:dyDescent="0.3">
      <c r="B5788" s="27"/>
      <c r="N5788" s="17">
        <v>5783</v>
      </c>
      <c r="O5788" s="4">
        <v>119.52569171974123</v>
      </c>
      <c r="P5788" s="35">
        <f t="shared" si="96"/>
        <v>0.22812032404167915</v>
      </c>
      <c r="T5788" s="28"/>
    </row>
    <row r="5789" spans="2:20" x14ac:dyDescent="0.3">
      <c r="B5789" s="27"/>
      <c r="N5789" s="17">
        <v>5784</v>
      </c>
      <c r="O5789" s="4">
        <v>116.47859646370016</v>
      </c>
      <c r="P5789" s="35">
        <f t="shared" si="96"/>
        <v>0.1968115772827852</v>
      </c>
      <c r="T5789" s="28"/>
    </row>
    <row r="5790" spans="2:20" x14ac:dyDescent="0.3">
      <c r="B5790" s="27"/>
      <c r="N5790" s="17">
        <v>5785</v>
      </c>
      <c r="O5790" s="4">
        <v>141.10315283662558</v>
      </c>
      <c r="P5790" s="35">
        <f t="shared" si="96"/>
        <v>0.44982762527194664</v>
      </c>
      <c r="T5790" s="28"/>
    </row>
    <row r="5791" spans="2:20" x14ac:dyDescent="0.3">
      <c r="B5791" s="27"/>
      <c r="N5791" s="17">
        <v>5786</v>
      </c>
      <c r="O5791" s="4">
        <v>63.365530791909848</v>
      </c>
      <c r="P5791" s="35">
        <f t="shared" si="96"/>
        <v>-0.34892243592529448</v>
      </c>
      <c r="T5791" s="28"/>
    </row>
    <row r="5792" spans="2:20" x14ac:dyDescent="0.3">
      <c r="B5792" s="27"/>
      <c r="N5792" s="17">
        <v>5787</v>
      </c>
      <c r="O5792" s="4">
        <v>126.28922301968484</v>
      </c>
      <c r="P5792" s="35">
        <f t="shared" si="96"/>
        <v>0.29761525966798241</v>
      </c>
      <c r="T5792" s="28"/>
    </row>
    <row r="5793" spans="2:20" x14ac:dyDescent="0.3">
      <c r="B5793" s="27"/>
      <c r="N5793" s="17">
        <v>5788</v>
      </c>
      <c r="O5793" s="4">
        <v>88.851076641792332</v>
      </c>
      <c r="P5793" s="35">
        <f t="shared" si="96"/>
        <v>-8.7059765421566571E-2</v>
      </c>
      <c r="T5793" s="28"/>
    </row>
    <row r="5794" spans="2:20" x14ac:dyDescent="0.3">
      <c r="B5794" s="27"/>
      <c r="N5794" s="17">
        <v>5789</v>
      </c>
      <c r="O5794" s="4">
        <v>87.671843906531407</v>
      </c>
      <c r="P5794" s="35">
        <f t="shared" si="96"/>
        <v>-9.9176321018207503E-2</v>
      </c>
      <c r="T5794" s="28"/>
    </row>
    <row r="5795" spans="2:20" x14ac:dyDescent="0.3">
      <c r="B5795" s="27"/>
      <c r="N5795" s="17">
        <v>5790</v>
      </c>
      <c r="O5795" s="4">
        <v>111.78489450176541</v>
      </c>
      <c r="P5795" s="35">
        <f t="shared" si="96"/>
        <v>0.14858403145972843</v>
      </c>
      <c r="T5795" s="28"/>
    </row>
    <row r="5796" spans="2:20" x14ac:dyDescent="0.3">
      <c r="B5796" s="27"/>
      <c r="N5796" s="17">
        <v>5791</v>
      </c>
      <c r="O5796" s="4">
        <v>109.48687425711393</v>
      </c>
      <c r="P5796" s="35">
        <f t="shared" si="96"/>
        <v>0.12497199184791685</v>
      </c>
      <c r="T5796" s="28"/>
    </row>
    <row r="5797" spans="2:20" x14ac:dyDescent="0.3">
      <c r="B5797" s="27"/>
      <c r="N5797" s="17">
        <v>5792</v>
      </c>
      <c r="O5797" s="4">
        <v>149.6324837599152</v>
      </c>
      <c r="P5797" s="35">
        <f t="shared" si="96"/>
        <v>0.53746606104800221</v>
      </c>
      <c r="T5797" s="28"/>
    </row>
    <row r="5798" spans="2:20" x14ac:dyDescent="0.3">
      <c r="B5798" s="27"/>
      <c r="N5798" s="17">
        <v>5793</v>
      </c>
      <c r="O5798" s="4">
        <v>115.11292216321516</v>
      </c>
      <c r="P5798" s="35">
        <f t="shared" si="96"/>
        <v>0.18277934420958375</v>
      </c>
      <c r="T5798" s="28"/>
    </row>
    <row r="5799" spans="2:20" x14ac:dyDescent="0.3">
      <c r="B5799" s="27"/>
      <c r="N5799" s="17">
        <v>5794</v>
      </c>
      <c r="O5799" s="4">
        <v>121.12860088425745</v>
      </c>
      <c r="P5799" s="35">
        <f t="shared" si="96"/>
        <v>0.24459013311963762</v>
      </c>
      <c r="T5799" s="28"/>
    </row>
    <row r="5800" spans="2:20" x14ac:dyDescent="0.3">
      <c r="B5800" s="27"/>
      <c r="N5800" s="17">
        <v>5795</v>
      </c>
      <c r="O5800" s="4">
        <v>116.84585902336921</v>
      </c>
      <c r="P5800" s="35">
        <f t="shared" si="96"/>
        <v>0.20058518116074242</v>
      </c>
      <c r="T5800" s="28"/>
    </row>
    <row r="5801" spans="2:20" x14ac:dyDescent="0.3">
      <c r="B5801" s="27"/>
      <c r="N5801" s="17">
        <v>5796</v>
      </c>
      <c r="O5801" s="4">
        <v>129.29758365911363</v>
      </c>
      <c r="P5801" s="35">
        <f t="shared" si="96"/>
        <v>0.3285260102369274</v>
      </c>
      <c r="T5801" s="28"/>
    </row>
    <row r="5802" spans="2:20" x14ac:dyDescent="0.3">
      <c r="B5802" s="27"/>
      <c r="N5802" s="17">
        <v>5797</v>
      </c>
      <c r="O5802" s="4">
        <v>80.047370618533876</v>
      </c>
      <c r="P5802" s="35">
        <f t="shared" si="96"/>
        <v>-0.17751739121304411</v>
      </c>
      <c r="T5802" s="28"/>
    </row>
    <row r="5803" spans="2:20" x14ac:dyDescent="0.3">
      <c r="B5803" s="27"/>
      <c r="N5803" s="17">
        <v>5798</v>
      </c>
      <c r="O5803" s="4">
        <v>73.009359881867553</v>
      </c>
      <c r="P5803" s="35">
        <f t="shared" si="96"/>
        <v>-0.24983258890953963</v>
      </c>
      <c r="T5803" s="28"/>
    </row>
    <row r="5804" spans="2:20" x14ac:dyDescent="0.3">
      <c r="B5804" s="27"/>
      <c r="N5804" s="17">
        <v>5799</v>
      </c>
      <c r="O5804" s="4">
        <v>112.04551025780542</v>
      </c>
      <c r="P5804" s="35">
        <f t="shared" si="96"/>
        <v>0.15126184492521078</v>
      </c>
      <c r="T5804" s="28"/>
    </row>
    <row r="5805" spans="2:20" x14ac:dyDescent="0.3">
      <c r="B5805" s="27"/>
      <c r="N5805" s="17">
        <v>5800</v>
      </c>
      <c r="O5805" s="4">
        <v>164.04491111894791</v>
      </c>
      <c r="P5805" s="35">
        <f t="shared" si="96"/>
        <v>0.68555300958376209</v>
      </c>
      <c r="T5805" s="28"/>
    </row>
    <row r="5806" spans="2:20" x14ac:dyDescent="0.3">
      <c r="B5806" s="27"/>
      <c r="N5806" s="17">
        <v>5801</v>
      </c>
      <c r="O5806" s="4">
        <v>84.5350407710594</v>
      </c>
      <c r="P5806" s="35">
        <f t="shared" si="96"/>
        <v>-0.13140681161619294</v>
      </c>
      <c r="T5806" s="28"/>
    </row>
    <row r="5807" spans="2:20" x14ac:dyDescent="0.3">
      <c r="B5807" s="27"/>
      <c r="N5807" s="17">
        <v>5802</v>
      </c>
      <c r="O5807" s="4">
        <v>115.45822342563915</v>
      </c>
      <c r="P5807" s="35">
        <f t="shared" si="96"/>
        <v>0.18632729688987015</v>
      </c>
      <c r="T5807" s="28"/>
    </row>
    <row r="5808" spans="2:20" x14ac:dyDescent="0.3">
      <c r="B5808" s="27"/>
      <c r="N5808" s="17">
        <v>5803</v>
      </c>
      <c r="O5808" s="4">
        <v>160.13136433038912</v>
      </c>
      <c r="P5808" s="35">
        <f t="shared" si="96"/>
        <v>0.64534151797083994</v>
      </c>
      <c r="T5808" s="28"/>
    </row>
    <row r="5809" spans="2:20" x14ac:dyDescent="0.3">
      <c r="B5809" s="27"/>
      <c r="N5809" s="17">
        <v>5804</v>
      </c>
      <c r="O5809" s="4">
        <v>122.41473706043091</v>
      </c>
      <c r="P5809" s="35">
        <f t="shared" si="96"/>
        <v>0.25780511606361811</v>
      </c>
      <c r="T5809" s="28"/>
    </row>
    <row r="5810" spans="2:20" x14ac:dyDescent="0.3">
      <c r="B5810" s="27"/>
      <c r="N5810" s="17">
        <v>5805</v>
      </c>
      <c r="O5810" s="4">
        <v>74.37005755834592</v>
      </c>
      <c r="P5810" s="35">
        <f t="shared" si="96"/>
        <v>-0.23585149039159337</v>
      </c>
      <c r="T5810" s="28"/>
    </row>
    <row r="5811" spans="2:20" x14ac:dyDescent="0.3">
      <c r="B5811" s="27"/>
      <c r="N5811" s="17">
        <v>5806</v>
      </c>
      <c r="O5811" s="4">
        <v>133.75124284364057</v>
      </c>
      <c r="P5811" s="35">
        <f t="shared" si="96"/>
        <v>0.3742871288899563</v>
      </c>
      <c r="T5811" s="28"/>
    </row>
    <row r="5812" spans="2:20" x14ac:dyDescent="0.3">
      <c r="B5812" s="27"/>
      <c r="N5812" s="17">
        <v>5807</v>
      </c>
      <c r="O5812" s="4">
        <v>119.21092666026286</v>
      </c>
      <c r="P5812" s="35">
        <f t="shared" si="96"/>
        <v>0.22488612927332774</v>
      </c>
      <c r="T5812" s="28"/>
    </row>
    <row r="5813" spans="2:20" x14ac:dyDescent="0.3">
      <c r="B5813" s="27"/>
      <c r="N5813" s="17">
        <v>5808</v>
      </c>
      <c r="O5813" s="4">
        <v>133.200615524141</v>
      </c>
      <c r="P5813" s="35">
        <f t="shared" si="96"/>
        <v>0.36862946155232956</v>
      </c>
      <c r="T5813" s="28"/>
    </row>
    <row r="5814" spans="2:20" x14ac:dyDescent="0.3">
      <c r="B5814" s="27"/>
      <c r="N5814" s="17">
        <v>5809</v>
      </c>
      <c r="O5814" s="4">
        <v>111.77350199729398</v>
      </c>
      <c r="P5814" s="35">
        <f t="shared" si="96"/>
        <v>0.14846697406326581</v>
      </c>
      <c r="T5814" s="28"/>
    </row>
    <row r="5815" spans="2:20" x14ac:dyDescent="0.3">
      <c r="B5815" s="27"/>
      <c r="N5815" s="17">
        <v>5810</v>
      </c>
      <c r="O5815" s="4">
        <v>120.48499491717452</v>
      </c>
      <c r="P5815" s="35">
        <f t="shared" si="96"/>
        <v>0.23797711496867469</v>
      </c>
      <c r="T5815" s="28"/>
    </row>
    <row r="5816" spans="2:20" x14ac:dyDescent="0.3">
      <c r="B5816" s="27"/>
      <c r="N5816" s="17">
        <v>5811</v>
      </c>
      <c r="O5816" s="4">
        <v>91.350229983772294</v>
      </c>
      <c r="P5816" s="35">
        <f t="shared" si="96"/>
        <v>-6.1381093597780323E-2</v>
      </c>
      <c r="T5816" s="28"/>
    </row>
    <row r="5817" spans="2:20" x14ac:dyDescent="0.3">
      <c r="B5817" s="27"/>
      <c r="N5817" s="17">
        <v>5812</v>
      </c>
      <c r="O5817" s="4">
        <v>117.64813005126805</v>
      </c>
      <c r="P5817" s="35">
        <f t="shared" si="96"/>
        <v>0.2088284746366138</v>
      </c>
      <c r="T5817" s="28"/>
    </row>
    <row r="5818" spans="2:20" x14ac:dyDescent="0.3">
      <c r="B5818" s="27"/>
      <c r="N5818" s="17">
        <v>5813</v>
      </c>
      <c r="O5818" s="4">
        <v>83.748233257387156</v>
      </c>
      <c r="P5818" s="35">
        <f t="shared" si="96"/>
        <v>-0.13949121828012023</v>
      </c>
      <c r="T5818" s="28"/>
    </row>
    <row r="5819" spans="2:20" x14ac:dyDescent="0.3">
      <c r="B5819" s="27"/>
      <c r="N5819" s="17">
        <v>5814</v>
      </c>
      <c r="O5819" s="4">
        <v>58.184206396076256</v>
      </c>
      <c r="P5819" s="35">
        <f t="shared" si="96"/>
        <v>-0.40216027713266078</v>
      </c>
      <c r="T5819" s="28"/>
    </row>
    <row r="5820" spans="2:20" x14ac:dyDescent="0.3">
      <c r="B5820" s="27"/>
      <c r="N5820" s="17">
        <v>5815</v>
      </c>
      <c r="O5820" s="4">
        <v>80.756917022515992</v>
      </c>
      <c r="P5820" s="35">
        <f t="shared" si="96"/>
        <v>-0.1702268384704223</v>
      </c>
      <c r="T5820" s="28"/>
    </row>
    <row r="5821" spans="2:20" x14ac:dyDescent="0.3">
      <c r="B5821" s="27"/>
      <c r="N5821" s="17">
        <v>5816</v>
      </c>
      <c r="O5821" s="4">
        <v>139.43122414857234</v>
      </c>
      <c r="P5821" s="35">
        <f t="shared" si="96"/>
        <v>0.43264864414577087</v>
      </c>
      <c r="T5821" s="28"/>
    </row>
    <row r="5822" spans="2:20" x14ac:dyDescent="0.3">
      <c r="B5822" s="27"/>
      <c r="N5822" s="17">
        <v>5817</v>
      </c>
      <c r="O5822" s="4">
        <v>110.6426777811308</v>
      </c>
      <c r="P5822" s="35">
        <f t="shared" si="96"/>
        <v>0.13684781350617925</v>
      </c>
      <c r="T5822" s="28"/>
    </row>
    <row r="5823" spans="2:20" x14ac:dyDescent="0.3">
      <c r="B5823" s="27"/>
      <c r="N5823" s="17">
        <v>5818</v>
      </c>
      <c r="O5823" s="4">
        <v>120.02424350495497</v>
      </c>
      <c r="P5823" s="35">
        <f t="shared" si="96"/>
        <v>0.23324291794763141</v>
      </c>
      <c r="T5823" s="28"/>
    </row>
    <row r="5824" spans="2:20" x14ac:dyDescent="0.3">
      <c r="B5824" s="27"/>
      <c r="N5824" s="17">
        <v>5819</v>
      </c>
      <c r="O5824" s="4">
        <v>104.96947790828862</v>
      </c>
      <c r="P5824" s="35">
        <f t="shared" si="96"/>
        <v>7.8555977115682296E-2</v>
      </c>
      <c r="T5824" s="28"/>
    </row>
    <row r="5825" spans="2:20" x14ac:dyDescent="0.3">
      <c r="B5825" s="27"/>
      <c r="N5825" s="17">
        <v>5820</v>
      </c>
      <c r="O5825" s="4">
        <v>106.82230319695003</v>
      </c>
      <c r="P5825" s="35">
        <f t="shared" si="96"/>
        <v>9.7593661492685779E-2</v>
      </c>
      <c r="T5825" s="28"/>
    </row>
    <row r="5826" spans="2:20" x14ac:dyDescent="0.3">
      <c r="B5826" s="27"/>
      <c r="N5826" s="17">
        <v>5821</v>
      </c>
      <c r="O5826" s="4">
        <v>147.70379462311723</v>
      </c>
      <c r="P5826" s="35">
        <f t="shared" si="96"/>
        <v>0.51764887954016436</v>
      </c>
      <c r="T5826" s="28"/>
    </row>
    <row r="5827" spans="2:20" x14ac:dyDescent="0.3">
      <c r="B5827" s="27"/>
      <c r="N5827" s="17">
        <v>5822</v>
      </c>
      <c r="O5827" s="4">
        <v>125.31490690002268</v>
      </c>
      <c r="P5827" s="35">
        <f t="shared" si="96"/>
        <v>0.28760421173860329</v>
      </c>
      <c r="T5827" s="28"/>
    </row>
    <row r="5828" spans="2:20" x14ac:dyDescent="0.3">
      <c r="B5828" s="27"/>
      <c r="N5828" s="17">
        <v>5823</v>
      </c>
      <c r="O5828" s="4">
        <v>124.55863846723734</v>
      </c>
      <c r="P5828" s="35">
        <f t="shared" si="96"/>
        <v>0.27983359255730966</v>
      </c>
      <c r="T5828" s="28"/>
    </row>
    <row r="5829" spans="2:20" x14ac:dyDescent="0.3">
      <c r="B5829" s="27"/>
      <c r="N5829" s="17">
        <v>5824</v>
      </c>
      <c r="O5829" s="4">
        <v>100.35579278564418</v>
      </c>
      <c r="P5829" s="35">
        <f t="shared" si="96"/>
        <v>3.1150600193588174E-2</v>
      </c>
      <c r="T5829" s="28"/>
    </row>
    <row r="5830" spans="2:20" x14ac:dyDescent="0.3">
      <c r="B5830" s="27"/>
      <c r="N5830" s="17">
        <v>5825</v>
      </c>
      <c r="O5830" s="4">
        <v>76.807394776618779</v>
      </c>
      <c r="P5830" s="35">
        <f t="shared" si="96"/>
        <v>-0.21080797605391632</v>
      </c>
      <c r="T5830" s="28"/>
    </row>
    <row r="5831" spans="2:20" x14ac:dyDescent="0.3">
      <c r="B5831" s="27"/>
      <c r="N5831" s="17">
        <v>5826</v>
      </c>
      <c r="O5831" s="4">
        <v>92.794835942510673</v>
      </c>
      <c r="P5831" s="35">
        <f t="shared" ref="P5831:P5894" si="97">O5831/$D$6-1</f>
        <v>-4.6537841802858582E-2</v>
      </c>
      <c r="T5831" s="28"/>
    </row>
    <row r="5832" spans="2:20" x14ac:dyDescent="0.3">
      <c r="B5832" s="27"/>
      <c r="N5832" s="17">
        <v>5827</v>
      </c>
      <c r="O5832" s="4">
        <v>99.293873694348477</v>
      </c>
      <c r="P5832" s="35">
        <f t="shared" si="97"/>
        <v>2.0239436244283482E-2</v>
      </c>
      <c r="T5832" s="28"/>
    </row>
    <row r="5833" spans="2:20" x14ac:dyDescent="0.3">
      <c r="B5833" s="27"/>
      <c r="N5833" s="17">
        <v>5828</v>
      </c>
      <c r="O5833" s="4">
        <v>109.39586255399715</v>
      </c>
      <c r="P5833" s="35">
        <f t="shared" si="97"/>
        <v>0.12403685128763087</v>
      </c>
      <c r="T5833" s="28"/>
    </row>
    <row r="5834" spans="2:20" x14ac:dyDescent="0.3">
      <c r="B5834" s="27"/>
      <c r="N5834" s="17">
        <v>5829</v>
      </c>
      <c r="O5834" s="4">
        <v>72.28967389640917</v>
      </c>
      <c r="P5834" s="35">
        <f t="shared" si="97"/>
        <v>-0.25722732532940362</v>
      </c>
      <c r="T5834" s="28"/>
    </row>
    <row r="5835" spans="2:20" x14ac:dyDescent="0.3">
      <c r="B5835" s="27"/>
      <c r="N5835" s="17">
        <v>5830</v>
      </c>
      <c r="O5835" s="4">
        <v>106.50356946491449</v>
      </c>
      <c r="P5835" s="35">
        <f t="shared" si="97"/>
        <v>9.4318688818289198E-2</v>
      </c>
      <c r="T5835" s="28"/>
    </row>
    <row r="5836" spans="2:20" x14ac:dyDescent="0.3">
      <c r="B5836" s="27"/>
      <c r="N5836" s="17">
        <v>5831</v>
      </c>
      <c r="O5836" s="4">
        <v>105.91030283253015</v>
      </c>
      <c r="P5836" s="35">
        <f t="shared" si="97"/>
        <v>8.8222904737697005E-2</v>
      </c>
      <c r="T5836" s="28"/>
    </row>
    <row r="5837" spans="2:20" x14ac:dyDescent="0.3">
      <c r="B5837" s="27"/>
      <c r="N5837" s="17">
        <v>5832</v>
      </c>
      <c r="O5837" s="4">
        <v>69.330383244757996</v>
      </c>
      <c r="P5837" s="35">
        <f t="shared" si="97"/>
        <v>-0.28763388430218961</v>
      </c>
      <c r="T5837" s="28"/>
    </row>
    <row r="5838" spans="2:20" x14ac:dyDescent="0.3">
      <c r="B5838" s="27"/>
      <c r="N5838" s="17">
        <v>5833</v>
      </c>
      <c r="O5838" s="4">
        <v>94.710076956307987</v>
      </c>
      <c r="P5838" s="35">
        <f t="shared" si="97"/>
        <v>-2.6858839065958429E-2</v>
      </c>
      <c r="T5838" s="28"/>
    </row>
    <row r="5839" spans="2:20" x14ac:dyDescent="0.3">
      <c r="B5839" s="27"/>
      <c r="N5839" s="17">
        <v>5834</v>
      </c>
      <c r="O5839" s="4">
        <v>102.6897495921384</v>
      </c>
      <c r="P5839" s="35">
        <f t="shared" si="97"/>
        <v>5.5131886126757346E-2</v>
      </c>
      <c r="T5839" s="28"/>
    </row>
    <row r="5840" spans="2:20" x14ac:dyDescent="0.3">
      <c r="B5840" s="27"/>
      <c r="N5840" s="17">
        <v>5835</v>
      </c>
      <c r="O5840" s="4">
        <v>111.11366929147556</v>
      </c>
      <c r="P5840" s="35">
        <f t="shared" si="97"/>
        <v>0.14168722700785374</v>
      </c>
      <c r="T5840" s="28"/>
    </row>
    <row r="5841" spans="2:20" x14ac:dyDescent="0.3">
      <c r="B5841" s="27"/>
      <c r="N5841" s="17">
        <v>5836</v>
      </c>
      <c r="O5841" s="4">
        <v>68.697450779543459</v>
      </c>
      <c r="P5841" s="35">
        <f t="shared" si="97"/>
        <v>-0.2941372327713907</v>
      </c>
      <c r="T5841" s="28"/>
    </row>
    <row r="5842" spans="2:20" x14ac:dyDescent="0.3">
      <c r="B5842" s="27"/>
      <c r="N5842" s="17">
        <v>5837</v>
      </c>
      <c r="O5842" s="4">
        <v>115.46575917480041</v>
      </c>
      <c r="P5842" s="35">
        <f t="shared" si="97"/>
        <v>0.1864047263242341</v>
      </c>
      <c r="T5842" s="28"/>
    </row>
    <row r="5843" spans="2:20" x14ac:dyDescent="0.3">
      <c r="B5843" s="27"/>
      <c r="N5843" s="17">
        <v>5838</v>
      </c>
      <c r="O5843" s="4">
        <v>141.7565257214126</v>
      </c>
      <c r="P5843" s="35">
        <f t="shared" si="97"/>
        <v>0.45654099799909353</v>
      </c>
      <c r="T5843" s="28"/>
    </row>
    <row r="5844" spans="2:20" x14ac:dyDescent="0.3">
      <c r="B5844" s="27"/>
      <c r="N5844" s="17">
        <v>5839</v>
      </c>
      <c r="O5844" s="4">
        <v>130.05795899657215</v>
      </c>
      <c r="P5844" s="35">
        <f t="shared" si="97"/>
        <v>0.33633882765213619</v>
      </c>
      <c r="T5844" s="28"/>
    </row>
    <row r="5845" spans="2:20" x14ac:dyDescent="0.3">
      <c r="B5845" s="27"/>
      <c r="N5845" s="17">
        <v>5840</v>
      </c>
      <c r="O5845" s="4">
        <v>73.031278039788589</v>
      </c>
      <c r="P5845" s="35">
        <f t="shared" si="97"/>
        <v>-0.24960738096620061</v>
      </c>
      <c r="T5845" s="28"/>
    </row>
    <row r="5846" spans="2:20" x14ac:dyDescent="0.3">
      <c r="B5846" s="27"/>
      <c r="N5846" s="17">
        <v>5841</v>
      </c>
      <c r="O5846" s="4">
        <v>118.40686847292179</v>
      </c>
      <c r="P5846" s="35">
        <f t="shared" si="97"/>
        <v>0.21662447282626807</v>
      </c>
      <c r="T5846" s="28"/>
    </row>
    <row r="5847" spans="2:20" x14ac:dyDescent="0.3">
      <c r="B5847" s="27"/>
      <c r="N5847" s="17">
        <v>5842</v>
      </c>
      <c r="O5847" s="4">
        <v>140.15145417352369</v>
      </c>
      <c r="P5847" s="35">
        <f t="shared" si="97"/>
        <v>0.44004897054339431</v>
      </c>
      <c r="T5847" s="28"/>
    </row>
    <row r="5848" spans="2:20" x14ac:dyDescent="0.3">
      <c r="B5848" s="27"/>
      <c r="N5848" s="17">
        <v>5843</v>
      </c>
      <c r="O5848" s="4">
        <v>116.32108009926786</v>
      </c>
      <c r="P5848" s="35">
        <f t="shared" si="97"/>
        <v>0.1951931047540334</v>
      </c>
      <c r="T5848" s="28"/>
    </row>
    <row r="5849" spans="2:20" x14ac:dyDescent="0.3">
      <c r="B5849" s="27"/>
      <c r="N5849" s="17">
        <v>5844</v>
      </c>
      <c r="O5849" s="4">
        <v>105.70182510991323</v>
      </c>
      <c r="P5849" s="35">
        <f t="shared" si="97"/>
        <v>8.6080806879304417E-2</v>
      </c>
      <c r="T5849" s="28"/>
    </row>
    <row r="5850" spans="2:20" x14ac:dyDescent="0.3">
      <c r="B5850" s="27"/>
      <c r="N5850" s="17">
        <v>5845</v>
      </c>
      <c r="O5850" s="4">
        <v>106.33542940344367</v>
      </c>
      <c r="P5850" s="35">
        <f t="shared" si="97"/>
        <v>9.2591058349836386E-2</v>
      </c>
      <c r="T5850" s="28"/>
    </row>
    <row r="5851" spans="2:20" x14ac:dyDescent="0.3">
      <c r="B5851" s="27"/>
      <c r="N5851" s="17">
        <v>5846</v>
      </c>
      <c r="O5851" s="4">
        <v>65.187794525882239</v>
      </c>
      <c r="P5851" s="35">
        <f t="shared" si="97"/>
        <v>-0.33019876994808306</v>
      </c>
      <c r="T5851" s="28"/>
    </row>
    <row r="5852" spans="2:20" x14ac:dyDescent="0.3">
      <c r="B5852" s="27"/>
      <c r="N5852" s="17">
        <v>5847</v>
      </c>
      <c r="O5852" s="4">
        <v>116.25991573454425</v>
      </c>
      <c r="P5852" s="35">
        <f t="shared" si="97"/>
        <v>0.19456464405789875</v>
      </c>
      <c r="T5852" s="28"/>
    </row>
    <row r="5853" spans="2:20" x14ac:dyDescent="0.3">
      <c r="B5853" s="27"/>
      <c r="N5853" s="17">
        <v>5848</v>
      </c>
      <c r="O5853" s="4">
        <v>130.33055069113894</v>
      </c>
      <c r="P5853" s="35">
        <f t="shared" si="97"/>
        <v>0.33913969326893922</v>
      </c>
      <c r="T5853" s="28"/>
    </row>
    <row r="5854" spans="2:20" x14ac:dyDescent="0.3">
      <c r="B5854" s="27"/>
      <c r="N5854" s="17">
        <v>5849</v>
      </c>
      <c r="O5854" s="4">
        <v>90.128259876518555</v>
      </c>
      <c r="P5854" s="35">
        <f t="shared" si="97"/>
        <v>-7.3936773489669649E-2</v>
      </c>
      <c r="T5854" s="28"/>
    </row>
    <row r="5855" spans="2:20" x14ac:dyDescent="0.3">
      <c r="B5855" s="27"/>
      <c r="N5855" s="17">
        <v>5850</v>
      </c>
      <c r="O5855" s="4">
        <v>133.98296605869982</v>
      </c>
      <c r="P5855" s="35">
        <f t="shared" si="97"/>
        <v>0.37666807298550542</v>
      </c>
      <c r="T5855" s="28"/>
    </row>
    <row r="5856" spans="2:20" x14ac:dyDescent="0.3">
      <c r="B5856" s="27"/>
      <c r="N5856" s="17">
        <v>5851</v>
      </c>
      <c r="O5856" s="4">
        <v>150.31726875331213</v>
      </c>
      <c r="P5856" s="35">
        <f t="shared" si="97"/>
        <v>0.54450219157265511</v>
      </c>
      <c r="T5856" s="28"/>
    </row>
    <row r="5857" spans="2:20" x14ac:dyDescent="0.3">
      <c r="B5857" s="27"/>
      <c r="N5857" s="17">
        <v>5852</v>
      </c>
      <c r="O5857" s="4">
        <v>98.509120850541038</v>
      </c>
      <c r="P5857" s="35">
        <f t="shared" si="97"/>
        <v>1.2176141207353552E-2</v>
      </c>
      <c r="T5857" s="28"/>
    </row>
    <row r="5858" spans="2:20" x14ac:dyDescent="0.3">
      <c r="B5858" s="27"/>
      <c r="N5858" s="17">
        <v>5853</v>
      </c>
      <c r="O5858" s="4">
        <v>109.93201715319029</v>
      </c>
      <c r="P5858" s="35">
        <f t="shared" si="97"/>
        <v>0.12954581216979366</v>
      </c>
      <c r="T5858" s="28"/>
    </row>
    <row r="5859" spans="2:20" x14ac:dyDescent="0.3">
      <c r="B5859" s="27"/>
      <c r="N5859" s="17">
        <v>5854</v>
      </c>
      <c r="O5859" s="4">
        <v>98.015919058665844</v>
      </c>
      <c r="P5859" s="35">
        <f t="shared" si="97"/>
        <v>7.108518207304737E-3</v>
      </c>
      <c r="T5859" s="28"/>
    </row>
    <row r="5860" spans="2:20" x14ac:dyDescent="0.3">
      <c r="B5860" s="27"/>
      <c r="N5860" s="17">
        <v>5855</v>
      </c>
      <c r="O5860" s="4">
        <v>129.11873022260221</v>
      </c>
      <c r="P5860" s="35">
        <f t="shared" si="97"/>
        <v>0.32668830039192254</v>
      </c>
      <c r="T5860" s="28"/>
    </row>
    <row r="5861" spans="2:20" x14ac:dyDescent="0.3">
      <c r="B5861" s="27"/>
      <c r="N5861" s="17">
        <v>5856</v>
      </c>
      <c r="O5861" s="4">
        <v>106.98002477393622</v>
      </c>
      <c r="P5861" s="35">
        <f t="shared" si="97"/>
        <v>9.9214242569855671E-2</v>
      </c>
      <c r="T5861" s="28"/>
    </row>
    <row r="5862" spans="2:20" x14ac:dyDescent="0.3">
      <c r="B5862" s="27"/>
      <c r="N5862" s="17">
        <v>5857</v>
      </c>
      <c r="O5862" s="4">
        <v>112.80412272801789</v>
      </c>
      <c r="P5862" s="35">
        <f t="shared" si="97"/>
        <v>0.15905654897029531</v>
      </c>
      <c r="T5862" s="28"/>
    </row>
    <row r="5863" spans="2:20" x14ac:dyDescent="0.3">
      <c r="B5863" s="27"/>
      <c r="N5863" s="17">
        <v>5858</v>
      </c>
      <c r="O5863" s="4">
        <v>94.260402936649768</v>
      </c>
      <c r="P5863" s="35">
        <f t="shared" si="97"/>
        <v>-3.1479216449179726E-2</v>
      </c>
      <c r="T5863" s="28"/>
    </row>
    <row r="5864" spans="2:20" x14ac:dyDescent="0.3">
      <c r="B5864" s="27"/>
      <c r="N5864" s="17">
        <v>5859</v>
      </c>
      <c r="O5864" s="4">
        <v>143.03495349340378</v>
      </c>
      <c r="P5864" s="35">
        <f t="shared" si="97"/>
        <v>0.469676777487265</v>
      </c>
      <c r="T5864" s="28"/>
    </row>
    <row r="5865" spans="2:20" x14ac:dyDescent="0.3">
      <c r="B5865" s="27"/>
      <c r="N5865" s="17">
        <v>5860</v>
      </c>
      <c r="O5865" s="4">
        <v>143.55946499122652</v>
      </c>
      <c r="P5865" s="35">
        <f t="shared" si="97"/>
        <v>0.47506610610274014</v>
      </c>
      <c r="T5865" s="28"/>
    </row>
    <row r="5866" spans="2:20" x14ac:dyDescent="0.3">
      <c r="B5866" s="27"/>
      <c r="N5866" s="17">
        <v>5861</v>
      </c>
      <c r="O5866" s="4">
        <v>79.116716566607309</v>
      </c>
      <c r="P5866" s="35">
        <f t="shared" si="97"/>
        <v>-0.18707981364606141</v>
      </c>
      <c r="T5866" s="28"/>
    </row>
    <row r="5867" spans="2:20" x14ac:dyDescent="0.3">
      <c r="B5867" s="27"/>
      <c r="N5867" s="17">
        <v>5862</v>
      </c>
      <c r="O5867" s="4">
        <v>95.257361262262719</v>
      </c>
      <c r="P5867" s="35">
        <f t="shared" si="97"/>
        <v>-2.1235521020261272E-2</v>
      </c>
      <c r="T5867" s="28"/>
    </row>
    <row r="5868" spans="2:20" x14ac:dyDescent="0.3">
      <c r="B5868" s="27"/>
      <c r="N5868" s="17">
        <v>5863</v>
      </c>
      <c r="O5868" s="4">
        <v>121.21654820853249</v>
      </c>
      <c r="P5868" s="35">
        <f t="shared" si="97"/>
        <v>0.2454937873452121</v>
      </c>
      <c r="T5868" s="28"/>
    </row>
    <row r="5869" spans="2:20" x14ac:dyDescent="0.3">
      <c r="B5869" s="27"/>
      <c r="N5869" s="17">
        <v>5864</v>
      </c>
      <c r="O5869" s="4">
        <v>128.95316883393673</v>
      </c>
      <c r="P5869" s="35">
        <f t="shared" si="97"/>
        <v>0.32498716565368246</v>
      </c>
      <c r="T5869" s="28"/>
    </row>
    <row r="5870" spans="2:20" x14ac:dyDescent="0.3">
      <c r="B5870" s="27"/>
      <c r="N5870" s="17">
        <v>5865</v>
      </c>
      <c r="O5870" s="4">
        <v>83.877793649609757</v>
      </c>
      <c r="P5870" s="35">
        <f t="shared" si="97"/>
        <v>-0.13815999192543427</v>
      </c>
      <c r="T5870" s="28"/>
    </row>
    <row r="5871" spans="2:20" x14ac:dyDescent="0.3">
      <c r="B5871" s="27"/>
      <c r="N5871" s="17">
        <v>5866</v>
      </c>
      <c r="O5871" s="4">
        <v>90.41693002548638</v>
      </c>
      <c r="P5871" s="35">
        <f t="shared" si="97"/>
        <v>-7.0970702582313638E-2</v>
      </c>
      <c r="T5871" s="28"/>
    </row>
    <row r="5872" spans="2:20" x14ac:dyDescent="0.3">
      <c r="B5872" s="27"/>
      <c r="N5872" s="17">
        <v>5867</v>
      </c>
      <c r="O5872" s="4">
        <v>92.869442620037304</v>
      </c>
      <c r="P5872" s="35">
        <f t="shared" si="97"/>
        <v>-4.577126203526749E-2</v>
      </c>
      <c r="T5872" s="28"/>
    </row>
    <row r="5873" spans="2:20" x14ac:dyDescent="0.3">
      <c r="B5873" s="27"/>
      <c r="N5873" s="17">
        <v>5868</v>
      </c>
      <c r="O5873" s="4">
        <v>78.391169445278535</v>
      </c>
      <c r="P5873" s="35">
        <f t="shared" si="97"/>
        <v>-0.19453477293500754</v>
      </c>
      <c r="T5873" s="28"/>
    </row>
    <row r="5874" spans="2:20" x14ac:dyDescent="0.3">
      <c r="B5874" s="27"/>
      <c r="N5874" s="17">
        <v>5869</v>
      </c>
      <c r="O5874" s="4">
        <v>95.583677909987657</v>
      </c>
      <c r="P5874" s="35">
        <f t="shared" si="97"/>
        <v>-1.7882634277854303E-2</v>
      </c>
      <c r="T5874" s="28"/>
    </row>
    <row r="5875" spans="2:20" x14ac:dyDescent="0.3">
      <c r="B5875" s="27"/>
      <c r="N5875" s="17">
        <v>5870</v>
      </c>
      <c r="O5875" s="4">
        <v>62.397064455127641</v>
      </c>
      <c r="P5875" s="35">
        <f t="shared" si="97"/>
        <v>-0.35887337763698313</v>
      </c>
      <c r="T5875" s="28"/>
    </row>
    <row r="5876" spans="2:20" x14ac:dyDescent="0.3">
      <c r="B5876" s="27"/>
      <c r="N5876" s="17">
        <v>5871</v>
      </c>
      <c r="O5876" s="4">
        <v>103.59577060268724</v>
      </c>
      <c r="P5876" s="35">
        <f t="shared" si="97"/>
        <v>6.4441205328798379E-2</v>
      </c>
      <c r="T5876" s="28"/>
    </row>
    <row r="5877" spans="2:20" x14ac:dyDescent="0.3">
      <c r="B5877" s="27"/>
      <c r="N5877" s="17">
        <v>5872</v>
      </c>
      <c r="O5877" s="4">
        <v>84.031744619481515</v>
      </c>
      <c r="P5877" s="35">
        <f t="shared" si="97"/>
        <v>-0.13657815364209047</v>
      </c>
      <c r="T5877" s="28"/>
    </row>
    <row r="5878" spans="2:20" x14ac:dyDescent="0.3">
      <c r="B5878" s="27"/>
      <c r="N5878" s="17">
        <v>5873</v>
      </c>
      <c r="O5878" s="4">
        <v>110.88905801054261</v>
      </c>
      <c r="P5878" s="35">
        <f t="shared" si="97"/>
        <v>0.13937935766902076</v>
      </c>
      <c r="T5878" s="28"/>
    </row>
    <row r="5879" spans="2:20" x14ac:dyDescent="0.3">
      <c r="B5879" s="27"/>
      <c r="N5879" s="17">
        <v>5874</v>
      </c>
      <c r="O5879" s="4">
        <v>101.34333862110806</v>
      </c>
      <c r="P5879" s="35">
        <f t="shared" si="97"/>
        <v>4.1297582771189001E-2</v>
      </c>
      <c r="T5879" s="28"/>
    </row>
    <row r="5880" spans="2:20" x14ac:dyDescent="0.3">
      <c r="B5880" s="27"/>
      <c r="N5880" s="17">
        <v>5875</v>
      </c>
      <c r="O5880" s="4">
        <v>123.98599062035187</v>
      </c>
      <c r="P5880" s="35">
        <f t="shared" si="97"/>
        <v>0.27394966543536681</v>
      </c>
      <c r="T5880" s="28"/>
    </row>
    <row r="5881" spans="2:20" x14ac:dyDescent="0.3">
      <c r="B5881" s="27"/>
      <c r="N5881" s="17">
        <v>5876</v>
      </c>
      <c r="O5881" s="4">
        <v>176.27481252356188</v>
      </c>
      <c r="P5881" s="35">
        <f t="shared" si="97"/>
        <v>0.81121461638918468</v>
      </c>
      <c r="T5881" s="28"/>
    </row>
    <row r="5882" spans="2:20" x14ac:dyDescent="0.3">
      <c r="B5882" s="27"/>
      <c r="N5882" s="17">
        <v>5877</v>
      </c>
      <c r="O5882" s="4">
        <v>80.084285281493464</v>
      </c>
      <c r="P5882" s="35">
        <f t="shared" si="97"/>
        <v>-0.17713809495310595</v>
      </c>
      <c r="T5882" s="28"/>
    </row>
    <row r="5883" spans="2:20" x14ac:dyDescent="0.3">
      <c r="B5883" s="27"/>
      <c r="N5883" s="17">
        <v>5878</v>
      </c>
      <c r="O5883" s="4">
        <v>80.144162390088667</v>
      </c>
      <c r="P5883" s="35">
        <f t="shared" si="97"/>
        <v>-0.17652286074736678</v>
      </c>
      <c r="T5883" s="28"/>
    </row>
    <row r="5884" spans="2:20" x14ac:dyDescent="0.3">
      <c r="B5884" s="27"/>
      <c r="N5884" s="17">
        <v>5879</v>
      </c>
      <c r="O5884" s="4">
        <v>81.640365709954182</v>
      </c>
      <c r="P5884" s="35">
        <f t="shared" si="97"/>
        <v>-0.16114944872533887</v>
      </c>
      <c r="T5884" s="28"/>
    </row>
    <row r="5885" spans="2:20" x14ac:dyDescent="0.3">
      <c r="B5885" s="27"/>
      <c r="N5885" s="17">
        <v>5880</v>
      </c>
      <c r="O5885" s="4">
        <v>125.59957984539544</v>
      </c>
      <c r="P5885" s="35">
        <f t="shared" si="97"/>
        <v>0.2905292115849698</v>
      </c>
      <c r="T5885" s="28"/>
    </row>
    <row r="5886" spans="2:20" x14ac:dyDescent="0.3">
      <c r="B5886" s="27"/>
      <c r="N5886" s="17">
        <v>5881</v>
      </c>
      <c r="O5886" s="4">
        <v>134.29462031962217</v>
      </c>
      <c r="P5886" s="35">
        <f t="shared" si="97"/>
        <v>0.37987030445897285</v>
      </c>
      <c r="T5886" s="28"/>
    </row>
    <row r="5887" spans="2:20" x14ac:dyDescent="0.3">
      <c r="B5887" s="27"/>
      <c r="N5887" s="17">
        <v>5882</v>
      </c>
      <c r="O5887" s="4">
        <v>142.93654612845356</v>
      </c>
      <c r="P5887" s="35">
        <f t="shared" si="97"/>
        <v>0.46866564688269063</v>
      </c>
      <c r="T5887" s="28"/>
    </row>
    <row r="5888" spans="2:20" x14ac:dyDescent="0.3">
      <c r="B5888" s="27"/>
      <c r="N5888" s="17">
        <v>5883</v>
      </c>
      <c r="O5888" s="4">
        <v>97.940395691987206</v>
      </c>
      <c r="P5888" s="35">
        <f t="shared" si="97"/>
        <v>6.3325195059078521E-3</v>
      </c>
      <c r="T5888" s="28"/>
    </row>
    <row r="5889" spans="2:20" x14ac:dyDescent="0.3">
      <c r="B5889" s="27"/>
      <c r="N5889" s="17">
        <v>5884</v>
      </c>
      <c r="O5889" s="4">
        <v>82.602957005644868</v>
      </c>
      <c r="P5889" s="35">
        <f t="shared" si="97"/>
        <v>-0.15125887275816297</v>
      </c>
      <c r="T5889" s="28"/>
    </row>
    <row r="5890" spans="2:20" x14ac:dyDescent="0.3">
      <c r="B5890" s="27"/>
      <c r="N5890" s="17">
        <v>5885</v>
      </c>
      <c r="O5890" s="4">
        <v>129.19159758400903</v>
      </c>
      <c r="P5890" s="35">
        <f t="shared" si="97"/>
        <v>0.32743700877599813</v>
      </c>
      <c r="T5890" s="28"/>
    </row>
    <row r="5891" spans="2:20" x14ac:dyDescent="0.3">
      <c r="B5891" s="27"/>
      <c r="N5891" s="17">
        <v>5886</v>
      </c>
      <c r="O5891" s="4">
        <v>91.739341075865539</v>
      </c>
      <c r="P5891" s="35">
        <f t="shared" si="97"/>
        <v>-5.7382997174876826E-2</v>
      </c>
      <c r="T5891" s="28"/>
    </row>
    <row r="5892" spans="2:20" x14ac:dyDescent="0.3">
      <c r="B5892" s="27"/>
      <c r="N5892" s="17">
        <v>5887</v>
      </c>
      <c r="O5892" s="4">
        <v>71.380305140335736</v>
      </c>
      <c r="P5892" s="35">
        <f t="shared" si="97"/>
        <v>-0.26657104244422225</v>
      </c>
      <c r="T5892" s="28"/>
    </row>
    <row r="5893" spans="2:20" x14ac:dyDescent="0.3">
      <c r="B5893" s="27"/>
      <c r="N5893" s="17">
        <v>5888</v>
      </c>
      <c r="O5893" s="4">
        <v>96.962452218841563</v>
      </c>
      <c r="P5893" s="35">
        <f t="shared" si="97"/>
        <v>-3.7157992936203144E-3</v>
      </c>
      <c r="T5893" s="28"/>
    </row>
    <row r="5894" spans="2:20" x14ac:dyDescent="0.3">
      <c r="B5894" s="27"/>
      <c r="N5894" s="17">
        <v>5889</v>
      </c>
      <c r="O5894" s="4">
        <v>106.70060401627356</v>
      </c>
      <c r="P5894" s="35">
        <f t="shared" si="97"/>
        <v>9.6343208681599402E-2</v>
      </c>
      <c r="T5894" s="28"/>
    </row>
    <row r="5895" spans="2:20" x14ac:dyDescent="0.3">
      <c r="B5895" s="27"/>
      <c r="N5895" s="17">
        <v>5890</v>
      </c>
      <c r="O5895" s="4">
        <v>92.735847974391561</v>
      </c>
      <c r="P5895" s="35">
        <f t="shared" ref="P5895:P5958" si="98">O5895/$D$6-1</f>
        <v>-4.7143940136017526E-2</v>
      </c>
      <c r="T5895" s="28"/>
    </row>
    <row r="5896" spans="2:20" x14ac:dyDescent="0.3">
      <c r="B5896" s="27"/>
      <c r="N5896" s="17">
        <v>5891</v>
      </c>
      <c r="O5896" s="4">
        <v>85.651467240441292</v>
      </c>
      <c r="P5896" s="35">
        <f t="shared" si="98"/>
        <v>-0.11993558716546227</v>
      </c>
      <c r="T5896" s="28"/>
    </row>
    <row r="5897" spans="2:20" x14ac:dyDescent="0.3">
      <c r="B5897" s="27"/>
      <c r="N5897" s="17">
        <v>5892</v>
      </c>
      <c r="O5897" s="4">
        <v>80.895232708361505</v>
      </c>
      <c r="P5897" s="35">
        <f t="shared" si="98"/>
        <v>-0.16880565192486408</v>
      </c>
      <c r="T5897" s="28"/>
    </row>
    <row r="5898" spans="2:20" x14ac:dyDescent="0.3">
      <c r="B5898" s="27"/>
      <c r="N5898" s="17">
        <v>5893</v>
      </c>
      <c r="O5898" s="4">
        <v>130.38621265716068</v>
      </c>
      <c r="P5898" s="35">
        <f t="shared" si="98"/>
        <v>0.33971161710191478</v>
      </c>
      <c r="T5898" s="28"/>
    </row>
    <row r="5899" spans="2:20" x14ac:dyDescent="0.3">
      <c r="B5899" s="27"/>
      <c r="N5899" s="17">
        <v>5894</v>
      </c>
      <c r="O5899" s="4">
        <v>118.8217740572089</v>
      </c>
      <c r="P5899" s="35">
        <f t="shared" si="98"/>
        <v>0.22088760632744164</v>
      </c>
      <c r="T5899" s="28"/>
    </row>
    <row r="5900" spans="2:20" x14ac:dyDescent="0.3">
      <c r="B5900" s="27"/>
      <c r="N5900" s="17">
        <v>5895</v>
      </c>
      <c r="O5900" s="4">
        <v>94.747123998934413</v>
      </c>
      <c r="P5900" s="35">
        <f t="shared" si="98"/>
        <v>-2.6478182611764156E-2</v>
      </c>
      <c r="T5900" s="28"/>
    </row>
    <row r="5901" spans="2:20" x14ac:dyDescent="0.3">
      <c r="B5901" s="27"/>
      <c r="N5901" s="17">
        <v>5896</v>
      </c>
      <c r="O5901" s="4">
        <v>101.7941319062587</v>
      </c>
      <c r="P5901" s="35">
        <f t="shared" si="98"/>
        <v>4.5929460549676504E-2</v>
      </c>
      <c r="T5901" s="28"/>
    </row>
    <row r="5902" spans="2:20" x14ac:dyDescent="0.3">
      <c r="B5902" s="27"/>
      <c r="N5902" s="17">
        <v>5897</v>
      </c>
      <c r="O5902" s="4">
        <v>164.37511988325997</v>
      </c>
      <c r="P5902" s="35">
        <f t="shared" si="98"/>
        <v>0.68894588762356634</v>
      </c>
      <c r="T5902" s="28"/>
    </row>
    <row r="5903" spans="2:20" x14ac:dyDescent="0.3">
      <c r="B5903" s="27"/>
      <c r="N5903" s="17">
        <v>5898</v>
      </c>
      <c r="O5903" s="4">
        <v>121.01238184892317</v>
      </c>
      <c r="P5903" s="35">
        <f t="shared" si="98"/>
        <v>0.24339598851958599</v>
      </c>
      <c r="T5903" s="28"/>
    </row>
    <row r="5904" spans="2:20" x14ac:dyDescent="0.3">
      <c r="B5904" s="27"/>
      <c r="N5904" s="17">
        <v>5899</v>
      </c>
      <c r="O5904" s="4">
        <v>108.80698254456047</v>
      </c>
      <c r="P5904" s="35">
        <f t="shared" si="98"/>
        <v>0.11798613953181181</v>
      </c>
      <c r="T5904" s="28"/>
    </row>
    <row r="5905" spans="2:20" x14ac:dyDescent="0.3">
      <c r="B5905" s="27"/>
      <c r="N5905" s="17">
        <v>5900</v>
      </c>
      <c r="O5905" s="4">
        <v>127.92323676666139</v>
      </c>
      <c r="P5905" s="35">
        <f t="shared" si="98"/>
        <v>0.31440466672810463</v>
      </c>
      <c r="T5905" s="28"/>
    </row>
    <row r="5906" spans="2:20" x14ac:dyDescent="0.3">
      <c r="B5906" s="27"/>
      <c r="N5906" s="17">
        <v>5901</v>
      </c>
      <c r="O5906" s="4">
        <v>140.30501692760805</v>
      </c>
      <c r="P5906" s="35">
        <f t="shared" si="98"/>
        <v>0.44162681992952479</v>
      </c>
      <c r="T5906" s="28"/>
    </row>
    <row r="5907" spans="2:20" x14ac:dyDescent="0.3">
      <c r="B5907" s="27"/>
      <c r="N5907" s="17">
        <v>5902</v>
      </c>
      <c r="O5907" s="4">
        <v>68.691368830084215</v>
      </c>
      <c r="P5907" s="35">
        <f t="shared" si="98"/>
        <v>-0.29419972448872123</v>
      </c>
      <c r="T5907" s="28"/>
    </row>
    <row r="5908" spans="2:20" x14ac:dyDescent="0.3">
      <c r="B5908" s="27"/>
      <c r="N5908" s="17">
        <v>5903</v>
      </c>
      <c r="O5908" s="4">
        <v>110.38494872466968</v>
      </c>
      <c r="P5908" s="35">
        <f t="shared" si="98"/>
        <v>0.13419966073013723</v>
      </c>
      <c r="T5908" s="28"/>
    </row>
    <row r="5909" spans="2:20" x14ac:dyDescent="0.3">
      <c r="B5909" s="27"/>
      <c r="N5909" s="17">
        <v>5904</v>
      </c>
      <c r="O5909" s="4">
        <v>104.57069025770687</v>
      </c>
      <c r="P5909" s="35">
        <f t="shared" si="98"/>
        <v>7.445845455287925E-2</v>
      </c>
      <c r="T5909" s="28"/>
    </row>
    <row r="5910" spans="2:20" x14ac:dyDescent="0.3">
      <c r="B5910" s="27"/>
      <c r="N5910" s="17">
        <v>5905</v>
      </c>
      <c r="O5910" s="4">
        <v>141.05533073306418</v>
      </c>
      <c r="P5910" s="35">
        <f t="shared" si="98"/>
        <v>0.44933625562181412</v>
      </c>
      <c r="T5910" s="28"/>
    </row>
    <row r="5911" spans="2:20" x14ac:dyDescent="0.3">
      <c r="B5911" s="27"/>
      <c r="N5911" s="17">
        <v>5906</v>
      </c>
      <c r="O5911" s="4">
        <v>87.395111158334984</v>
      </c>
      <c r="P5911" s="35">
        <f t="shared" si="98"/>
        <v>-0.10201973574769363</v>
      </c>
      <c r="T5911" s="28"/>
    </row>
    <row r="5912" spans="2:20" x14ac:dyDescent="0.3">
      <c r="B5912" s="27"/>
      <c r="N5912" s="17">
        <v>5907</v>
      </c>
      <c r="O5912" s="4">
        <v>103.20946635976487</v>
      </c>
      <c r="P5912" s="35">
        <f t="shared" si="98"/>
        <v>6.0471949136506886E-2</v>
      </c>
      <c r="T5912" s="28"/>
    </row>
    <row r="5913" spans="2:20" x14ac:dyDescent="0.3">
      <c r="B5913" s="27"/>
      <c r="N5913" s="17">
        <v>5908</v>
      </c>
      <c r="O5913" s="4">
        <v>81.980568515791006</v>
      </c>
      <c r="P5913" s="35">
        <f t="shared" si="98"/>
        <v>-0.1576538824237953</v>
      </c>
      <c r="T5913" s="28"/>
    </row>
    <row r="5914" spans="2:20" x14ac:dyDescent="0.3">
      <c r="B5914" s="27"/>
      <c r="N5914" s="17">
        <v>5909</v>
      </c>
      <c r="O5914" s="4">
        <v>86.048537381382076</v>
      </c>
      <c r="P5914" s="35">
        <f t="shared" si="98"/>
        <v>-0.11585571192572808</v>
      </c>
      <c r="T5914" s="28"/>
    </row>
    <row r="5915" spans="2:20" x14ac:dyDescent="0.3">
      <c r="B5915" s="27"/>
      <c r="N5915" s="17">
        <v>5910</v>
      </c>
      <c r="O5915" s="4">
        <v>100.70764335330354</v>
      </c>
      <c r="P5915" s="35">
        <f t="shared" si="98"/>
        <v>3.4765846647724974E-2</v>
      </c>
      <c r="T5915" s="28"/>
    </row>
    <row r="5916" spans="2:20" x14ac:dyDescent="0.3">
      <c r="B5916" s="27"/>
      <c r="N5916" s="17">
        <v>5911</v>
      </c>
      <c r="O5916" s="4">
        <v>174.57190783161303</v>
      </c>
      <c r="P5916" s="35">
        <f t="shared" si="98"/>
        <v>0.79371735841897295</v>
      </c>
      <c r="T5916" s="28"/>
    </row>
    <row r="5917" spans="2:20" x14ac:dyDescent="0.3">
      <c r="B5917" s="27"/>
      <c r="N5917" s="17">
        <v>5912</v>
      </c>
      <c r="O5917" s="4">
        <v>79.982006929427214</v>
      </c>
      <c r="P5917" s="35">
        <f t="shared" si="98"/>
        <v>-0.1781889997508509</v>
      </c>
      <c r="T5917" s="28"/>
    </row>
    <row r="5918" spans="2:20" x14ac:dyDescent="0.3">
      <c r="B5918" s="27"/>
      <c r="N5918" s="17">
        <v>5913</v>
      </c>
      <c r="O5918" s="4">
        <v>75.639265686376746</v>
      </c>
      <c r="P5918" s="35">
        <f t="shared" si="98"/>
        <v>-0.2228104422700864</v>
      </c>
      <c r="T5918" s="28"/>
    </row>
    <row r="5919" spans="2:20" x14ac:dyDescent="0.3">
      <c r="B5919" s="27"/>
      <c r="N5919" s="17">
        <v>5914</v>
      </c>
      <c r="O5919" s="4">
        <v>134.12057515739122</v>
      </c>
      <c r="P5919" s="35">
        <f t="shared" si="98"/>
        <v>0.37808199938446085</v>
      </c>
      <c r="T5919" s="28"/>
    </row>
    <row r="5920" spans="2:20" x14ac:dyDescent="0.3">
      <c r="B5920" s="27"/>
      <c r="N5920" s="17">
        <v>5915</v>
      </c>
      <c r="O5920" s="4">
        <v>93.067945903710509</v>
      </c>
      <c r="P5920" s="35">
        <f t="shared" si="98"/>
        <v>-4.3731651023103724E-2</v>
      </c>
      <c r="T5920" s="28"/>
    </row>
    <row r="5921" spans="2:20" x14ac:dyDescent="0.3">
      <c r="B5921" s="27"/>
      <c r="N5921" s="17">
        <v>5916</v>
      </c>
      <c r="O5921" s="4">
        <v>98.868968145891671</v>
      </c>
      <c r="P5921" s="35">
        <f t="shared" si="98"/>
        <v>1.5873553626499115E-2</v>
      </c>
      <c r="T5921" s="28"/>
    </row>
    <row r="5922" spans="2:20" x14ac:dyDescent="0.3">
      <c r="B5922" s="27"/>
      <c r="N5922" s="17">
        <v>5917</v>
      </c>
      <c r="O5922" s="4">
        <v>122.55957653473988</v>
      </c>
      <c r="P5922" s="35">
        <f t="shared" si="98"/>
        <v>0.25929333419951028</v>
      </c>
      <c r="T5922" s="28"/>
    </row>
    <row r="5923" spans="2:20" x14ac:dyDescent="0.3">
      <c r="B5923" s="27"/>
      <c r="N5923" s="17">
        <v>5918</v>
      </c>
      <c r="O5923" s="4">
        <v>155.93690077818945</v>
      </c>
      <c r="P5923" s="35">
        <f t="shared" si="98"/>
        <v>0.60224362108531482</v>
      </c>
      <c r="T5923" s="28"/>
    </row>
    <row r="5924" spans="2:20" x14ac:dyDescent="0.3">
      <c r="B5924" s="27"/>
      <c r="N5924" s="17">
        <v>5919</v>
      </c>
      <c r="O5924" s="4">
        <v>77.74473878675262</v>
      </c>
      <c r="P5924" s="35">
        <f t="shared" si="98"/>
        <v>-0.20117681464500925</v>
      </c>
      <c r="T5924" s="28"/>
    </row>
    <row r="5925" spans="2:20" x14ac:dyDescent="0.3">
      <c r="B5925" s="27"/>
      <c r="N5925" s="17">
        <v>5920</v>
      </c>
      <c r="O5925" s="4">
        <v>159.51741548377603</v>
      </c>
      <c r="P5925" s="35">
        <f t="shared" si="98"/>
        <v>0.63903322520466688</v>
      </c>
      <c r="T5925" s="28"/>
    </row>
    <row r="5926" spans="2:20" x14ac:dyDescent="0.3">
      <c r="B5926" s="27"/>
      <c r="N5926" s="17">
        <v>5921</v>
      </c>
      <c r="O5926" s="4">
        <v>133.41484381055392</v>
      </c>
      <c r="P5926" s="35">
        <f t="shared" si="98"/>
        <v>0.3708306461574371</v>
      </c>
      <c r="T5926" s="28"/>
    </row>
    <row r="5927" spans="2:20" x14ac:dyDescent="0.3">
      <c r="B5927" s="27"/>
      <c r="N5927" s="17">
        <v>5922</v>
      </c>
      <c r="O5927" s="4">
        <v>86.437140643258758</v>
      </c>
      <c r="P5927" s="35">
        <f t="shared" si="98"/>
        <v>-0.11186283343213455</v>
      </c>
      <c r="T5927" s="28"/>
    </row>
    <row r="5928" spans="2:20" x14ac:dyDescent="0.3">
      <c r="B5928" s="27"/>
      <c r="N5928" s="17">
        <v>5923</v>
      </c>
      <c r="O5928" s="4">
        <v>133.57496527337895</v>
      </c>
      <c r="P5928" s="35">
        <f t="shared" si="98"/>
        <v>0.37247588593795067</v>
      </c>
      <c r="T5928" s="28"/>
    </row>
    <row r="5929" spans="2:20" x14ac:dyDescent="0.3">
      <c r="B5929" s="27"/>
      <c r="N5929" s="17">
        <v>5924</v>
      </c>
      <c r="O5929" s="4">
        <v>55.658277368291174</v>
      </c>
      <c r="P5929" s="35">
        <f t="shared" si="98"/>
        <v>-0.42811406774851835</v>
      </c>
      <c r="T5929" s="28"/>
    </row>
    <row r="5930" spans="2:20" x14ac:dyDescent="0.3">
      <c r="B5930" s="27"/>
      <c r="N5930" s="17">
        <v>5925</v>
      </c>
      <c r="O5930" s="4">
        <v>88.351673001297996</v>
      </c>
      <c r="P5930" s="35">
        <f t="shared" si="98"/>
        <v>-9.2191112096636219E-2</v>
      </c>
      <c r="T5930" s="28"/>
    </row>
    <row r="5931" spans="2:20" x14ac:dyDescent="0.3">
      <c r="B5931" s="27"/>
      <c r="N5931" s="17">
        <v>5926</v>
      </c>
      <c r="O5931" s="4">
        <v>97.026819971745752</v>
      </c>
      <c r="P5931" s="35">
        <f t="shared" si="98"/>
        <v>-3.054423948979923E-3</v>
      </c>
      <c r="T5931" s="28"/>
    </row>
    <row r="5932" spans="2:20" x14ac:dyDescent="0.3">
      <c r="B5932" s="27"/>
      <c r="N5932" s="17">
        <v>5927</v>
      </c>
      <c r="O5932" s="4">
        <v>112.1060895572114</v>
      </c>
      <c r="P5932" s="35">
        <f t="shared" si="98"/>
        <v>0.15188429410535154</v>
      </c>
      <c r="T5932" s="28"/>
    </row>
    <row r="5933" spans="2:20" x14ac:dyDescent="0.3">
      <c r="B5933" s="27"/>
      <c r="N5933" s="17">
        <v>5928</v>
      </c>
      <c r="O5933" s="4">
        <v>138.12790032073767</v>
      </c>
      <c r="P5933" s="35">
        <f t="shared" si="98"/>
        <v>0.41925705896653875</v>
      </c>
      <c r="T5933" s="28"/>
    </row>
    <row r="5934" spans="2:20" x14ac:dyDescent="0.3">
      <c r="B5934" s="27"/>
      <c r="N5934" s="17">
        <v>5929</v>
      </c>
      <c r="O5934" s="4">
        <v>104.44405124148903</v>
      </c>
      <c r="P5934" s="35">
        <f t="shared" si="98"/>
        <v>7.3157245186122877E-2</v>
      </c>
      <c r="T5934" s="28"/>
    </row>
    <row r="5935" spans="2:20" x14ac:dyDescent="0.3">
      <c r="B5935" s="27"/>
      <c r="N5935" s="17">
        <v>5930</v>
      </c>
      <c r="O5935" s="4">
        <v>144.52658794972379</v>
      </c>
      <c r="P5935" s="35">
        <f t="shared" si="98"/>
        <v>0.4850032446717667</v>
      </c>
      <c r="T5935" s="28"/>
    </row>
    <row r="5936" spans="2:20" x14ac:dyDescent="0.3">
      <c r="B5936" s="27"/>
      <c r="N5936" s="17">
        <v>5931</v>
      </c>
      <c r="O5936" s="4">
        <v>126.5787856798411</v>
      </c>
      <c r="P5936" s="35">
        <f t="shared" si="98"/>
        <v>0.3005905010818144</v>
      </c>
      <c r="T5936" s="28"/>
    </row>
    <row r="5937" spans="2:20" x14ac:dyDescent="0.3">
      <c r="B5937" s="27"/>
      <c r="N5937" s="17">
        <v>5932</v>
      </c>
      <c r="O5937" s="4">
        <v>94.504035659833917</v>
      </c>
      <c r="P5937" s="35">
        <f t="shared" si="98"/>
        <v>-2.8975902771266493E-2</v>
      </c>
      <c r="T5937" s="28"/>
    </row>
    <row r="5938" spans="2:20" x14ac:dyDescent="0.3">
      <c r="B5938" s="27"/>
      <c r="N5938" s="17">
        <v>5933</v>
      </c>
      <c r="O5938" s="4">
        <v>138.48683701044888</v>
      </c>
      <c r="P5938" s="35">
        <f t="shared" si="98"/>
        <v>0.42294511495965681</v>
      </c>
      <c r="T5938" s="28"/>
    </row>
    <row r="5939" spans="2:20" x14ac:dyDescent="0.3">
      <c r="B5939" s="27"/>
      <c r="N5939" s="17">
        <v>5934</v>
      </c>
      <c r="O5939" s="4">
        <v>92.589130597267541</v>
      </c>
      <c r="P5939" s="35">
        <f t="shared" si="98"/>
        <v>-4.8651453626578078E-2</v>
      </c>
      <c r="T5939" s="28"/>
    </row>
    <row r="5940" spans="2:20" x14ac:dyDescent="0.3">
      <c r="B5940" s="27"/>
      <c r="N5940" s="17">
        <v>5935</v>
      </c>
      <c r="O5940" s="4">
        <v>90.620470162064819</v>
      </c>
      <c r="P5940" s="35">
        <f t="shared" si="98"/>
        <v>-6.887933816606473E-2</v>
      </c>
      <c r="T5940" s="28"/>
    </row>
    <row r="5941" spans="2:20" x14ac:dyDescent="0.3">
      <c r="B5941" s="27"/>
      <c r="N5941" s="17">
        <v>5936</v>
      </c>
      <c r="O5941" s="4">
        <v>95.766370345085207</v>
      </c>
      <c r="P5941" s="35">
        <f t="shared" si="98"/>
        <v>-1.6005478920175564E-2</v>
      </c>
      <c r="T5941" s="28"/>
    </row>
    <row r="5942" spans="2:20" x14ac:dyDescent="0.3">
      <c r="B5942" s="27"/>
      <c r="N5942" s="17">
        <v>5937</v>
      </c>
      <c r="O5942" s="4">
        <v>120.96829075743605</v>
      </c>
      <c r="P5942" s="35">
        <f t="shared" si="98"/>
        <v>0.24294295482628203</v>
      </c>
      <c r="T5942" s="28"/>
    </row>
    <row r="5943" spans="2:20" x14ac:dyDescent="0.3">
      <c r="B5943" s="27"/>
      <c r="N5943" s="17">
        <v>5938</v>
      </c>
      <c r="O5943" s="4">
        <v>156.038808272864</v>
      </c>
      <c r="P5943" s="35">
        <f t="shared" si="98"/>
        <v>0.60329071534246781</v>
      </c>
      <c r="T5943" s="28"/>
    </row>
    <row r="5944" spans="2:20" x14ac:dyDescent="0.3">
      <c r="B5944" s="27"/>
      <c r="N5944" s="17">
        <v>5939</v>
      </c>
      <c r="O5944" s="4">
        <v>82.94137588251607</v>
      </c>
      <c r="P5944" s="35">
        <f t="shared" si="98"/>
        <v>-0.14778163623482699</v>
      </c>
      <c r="T5944" s="28"/>
    </row>
    <row r="5945" spans="2:20" x14ac:dyDescent="0.3">
      <c r="B5945" s="27"/>
      <c r="N5945" s="17">
        <v>5940</v>
      </c>
      <c r="O5945" s="4">
        <v>139.48859462435496</v>
      </c>
      <c r="P5945" s="35">
        <f t="shared" si="98"/>
        <v>0.43323812282851115</v>
      </c>
      <c r="T5945" s="28"/>
    </row>
    <row r="5946" spans="2:20" x14ac:dyDescent="0.3">
      <c r="B5946" s="27"/>
      <c r="N5946" s="17">
        <v>5941</v>
      </c>
      <c r="O5946" s="4">
        <v>147.37906044213042</v>
      </c>
      <c r="P5946" s="35">
        <f t="shared" si="98"/>
        <v>0.51431225256195745</v>
      </c>
      <c r="T5946" s="28"/>
    </row>
    <row r="5947" spans="2:20" x14ac:dyDescent="0.3">
      <c r="B5947" s="27"/>
      <c r="N5947" s="17">
        <v>5942</v>
      </c>
      <c r="O5947" s="4">
        <v>156.98499145936555</v>
      </c>
      <c r="P5947" s="35">
        <f t="shared" si="98"/>
        <v>0.61301269883312792</v>
      </c>
      <c r="T5947" s="28"/>
    </row>
    <row r="5948" spans="2:20" x14ac:dyDescent="0.3">
      <c r="B5948" s="27"/>
      <c r="N5948" s="17">
        <v>5943</v>
      </c>
      <c r="O5948" s="4">
        <v>107.28300154014325</v>
      </c>
      <c r="P5948" s="35">
        <f t="shared" si="98"/>
        <v>0.10232731323221778</v>
      </c>
      <c r="T5948" s="28"/>
    </row>
    <row r="5949" spans="2:20" x14ac:dyDescent="0.3">
      <c r="B5949" s="27"/>
      <c r="N5949" s="17">
        <v>5944</v>
      </c>
      <c r="O5949" s="4">
        <v>145.03076859355116</v>
      </c>
      <c r="P5949" s="35">
        <f t="shared" si="98"/>
        <v>0.49018367480995551</v>
      </c>
      <c r="T5949" s="28"/>
    </row>
    <row r="5950" spans="2:20" x14ac:dyDescent="0.3">
      <c r="B5950" s="27"/>
      <c r="N5950" s="17">
        <v>5945</v>
      </c>
      <c r="O5950" s="4">
        <v>124.22437838225002</v>
      </c>
      <c r="P5950" s="35">
        <f t="shared" si="98"/>
        <v>0.27639908740630514</v>
      </c>
      <c r="T5950" s="28"/>
    </row>
    <row r="5951" spans="2:20" x14ac:dyDescent="0.3">
      <c r="B5951" s="27"/>
      <c r="N5951" s="17">
        <v>5946</v>
      </c>
      <c r="O5951" s="4">
        <v>109.9311442013842</v>
      </c>
      <c r="P5951" s="35">
        <f t="shared" si="98"/>
        <v>0.12953684263496368</v>
      </c>
      <c r="T5951" s="28"/>
    </row>
    <row r="5952" spans="2:20" x14ac:dyDescent="0.3">
      <c r="B5952" s="27"/>
      <c r="N5952" s="17">
        <v>5947</v>
      </c>
      <c r="O5952" s="4">
        <v>106.94558901053553</v>
      </c>
      <c r="P5952" s="35">
        <f t="shared" si="98"/>
        <v>9.886041687516367E-2</v>
      </c>
      <c r="T5952" s="28"/>
    </row>
    <row r="5953" spans="2:20" x14ac:dyDescent="0.3">
      <c r="B5953" s="27"/>
      <c r="N5953" s="17">
        <v>5948</v>
      </c>
      <c r="O5953" s="4">
        <v>96.283149117513261</v>
      </c>
      <c r="P5953" s="35">
        <f t="shared" si="98"/>
        <v>-1.0695603659714115E-2</v>
      </c>
      <c r="T5953" s="28"/>
    </row>
    <row r="5954" spans="2:20" x14ac:dyDescent="0.3">
      <c r="B5954" s="27"/>
      <c r="N5954" s="17">
        <v>5949</v>
      </c>
      <c r="O5954" s="4">
        <v>117.02484316759153</v>
      </c>
      <c r="P5954" s="35">
        <f t="shared" si="98"/>
        <v>0.20242423402074206</v>
      </c>
      <c r="T5954" s="28"/>
    </row>
    <row r="5955" spans="2:20" x14ac:dyDescent="0.3">
      <c r="B5955" s="27"/>
      <c r="N5955" s="17">
        <v>5950</v>
      </c>
      <c r="O5955" s="4">
        <v>121.38923021716403</v>
      </c>
      <c r="P5955" s="35">
        <f t="shared" si="98"/>
        <v>0.24726808608672446</v>
      </c>
      <c r="T5955" s="28"/>
    </row>
    <row r="5956" spans="2:20" x14ac:dyDescent="0.3">
      <c r="B5956" s="27"/>
      <c r="N5956" s="17">
        <v>5951</v>
      </c>
      <c r="O5956" s="4">
        <v>82.303657546534211</v>
      </c>
      <c r="P5956" s="35">
        <f t="shared" si="98"/>
        <v>-0.15433415927957761</v>
      </c>
      <c r="T5956" s="28"/>
    </row>
    <row r="5957" spans="2:20" x14ac:dyDescent="0.3">
      <c r="B5957" s="27"/>
      <c r="N5957" s="17">
        <v>5952</v>
      </c>
      <c r="O5957" s="4">
        <v>143.19642368882901</v>
      </c>
      <c r="P5957" s="35">
        <f t="shared" si="98"/>
        <v>0.47133587542575417</v>
      </c>
      <c r="T5957" s="28"/>
    </row>
    <row r="5958" spans="2:20" x14ac:dyDescent="0.3">
      <c r="B5958" s="27"/>
      <c r="N5958" s="17">
        <v>5953</v>
      </c>
      <c r="O5958" s="4">
        <v>63.42425885853195</v>
      </c>
      <c r="P5958" s="35">
        <f t="shared" si="98"/>
        <v>-0.3483190080666263</v>
      </c>
      <c r="T5958" s="28"/>
    </row>
    <row r="5959" spans="2:20" x14ac:dyDescent="0.3">
      <c r="B5959" s="27"/>
      <c r="N5959" s="17">
        <v>5954</v>
      </c>
      <c r="O5959" s="4">
        <v>116.26600678941243</v>
      </c>
      <c r="P5959" s="35">
        <f t="shared" ref="P5959:P6022" si="99">O5959/$D$6-1</f>
        <v>0.19462722933283683</v>
      </c>
      <c r="T5959" s="28"/>
    </row>
    <row r="5960" spans="2:20" x14ac:dyDescent="0.3">
      <c r="B5960" s="27"/>
      <c r="N5960" s="17">
        <v>5955</v>
      </c>
      <c r="O5960" s="4">
        <v>103.05494617614119</v>
      </c>
      <c r="P5960" s="35">
        <f t="shared" si="99"/>
        <v>5.888426221119003E-2</v>
      </c>
      <c r="T5960" s="28"/>
    </row>
    <row r="5961" spans="2:20" x14ac:dyDescent="0.3">
      <c r="B5961" s="27"/>
      <c r="N5961" s="17">
        <v>5956</v>
      </c>
      <c r="O5961" s="4">
        <v>92.36657809080738</v>
      </c>
      <c r="P5961" s="35">
        <f t="shared" si="99"/>
        <v>-5.0938169163778357E-2</v>
      </c>
      <c r="T5961" s="28"/>
    </row>
    <row r="5962" spans="2:20" x14ac:dyDescent="0.3">
      <c r="B5962" s="27"/>
      <c r="N5962" s="17">
        <v>5957</v>
      </c>
      <c r="O5962" s="4">
        <v>115.78413979734469</v>
      </c>
      <c r="P5962" s="35">
        <f t="shared" si="99"/>
        <v>0.18967607081680149</v>
      </c>
      <c r="T5962" s="28"/>
    </row>
    <row r="5963" spans="2:20" x14ac:dyDescent="0.3">
      <c r="B5963" s="27"/>
      <c r="N5963" s="17">
        <v>5958</v>
      </c>
      <c r="O5963" s="4">
        <v>102.20048843166187</v>
      </c>
      <c r="P5963" s="35">
        <f t="shared" si="99"/>
        <v>5.0104752911294792E-2</v>
      </c>
      <c r="T5963" s="28"/>
    </row>
    <row r="5964" spans="2:20" x14ac:dyDescent="0.3">
      <c r="B5964" s="27"/>
      <c r="N5964" s="17">
        <v>5959</v>
      </c>
      <c r="O5964" s="4">
        <v>123.45066784473494</v>
      </c>
      <c r="P5964" s="35">
        <f t="shared" si="99"/>
        <v>0.26844925149759113</v>
      </c>
      <c r="T5964" s="28"/>
    </row>
    <row r="5965" spans="2:20" x14ac:dyDescent="0.3">
      <c r="B5965" s="27"/>
      <c r="N5965" s="17">
        <v>5960</v>
      </c>
      <c r="O5965" s="4">
        <v>99.11398548721354</v>
      </c>
      <c r="P5965" s="35">
        <f t="shared" si="99"/>
        <v>1.8391094184437184E-2</v>
      </c>
      <c r="T5965" s="28"/>
    </row>
    <row r="5966" spans="2:20" x14ac:dyDescent="0.3">
      <c r="B5966" s="27"/>
      <c r="N5966" s="17">
        <v>5961</v>
      </c>
      <c r="O5966" s="4">
        <v>148.15298880084026</v>
      </c>
      <c r="P5966" s="35">
        <f t="shared" si="99"/>
        <v>0.52226432657222466</v>
      </c>
      <c r="T5966" s="28"/>
    </row>
    <row r="5967" spans="2:20" x14ac:dyDescent="0.3">
      <c r="B5967" s="27"/>
      <c r="N5967" s="17">
        <v>5962</v>
      </c>
      <c r="O5967" s="4">
        <v>158.01102232658022</v>
      </c>
      <c r="P5967" s="35">
        <f t="shared" si="99"/>
        <v>0.62355511312908574</v>
      </c>
      <c r="T5967" s="28"/>
    </row>
    <row r="5968" spans="2:20" x14ac:dyDescent="0.3">
      <c r="B5968" s="27"/>
      <c r="N5968" s="17">
        <v>5963</v>
      </c>
      <c r="O5968" s="4">
        <v>128.8403815847737</v>
      </c>
      <c r="P5968" s="35">
        <f t="shared" si="99"/>
        <v>0.32382828247972295</v>
      </c>
      <c r="T5968" s="28"/>
    </row>
    <row r="5969" spans="2:20" x14ac:dyDescent="0.3">
      <c r="B5969" s="27"/>
      <c r="N5969" s="17">
        <v>5964</v>
      </c>
      <c r="O5969" s="4">
        <v>94.129469111690412</v>
      </c>
      <c r="P5969" s="35">
        <f t="shared" si="99"/>
        <v>-3.2824554754471769E-2</v>
      </c>
      <c r="T5969" s="28"/>
    </row>
    <row r="5970" spans="2:20" x14ac:dyDescent="0.3">
      <c r="B5970" s="27"/>
      <c r="N5970" s="17">
        <v>5965</v>
      </c>
      <c r="O5970" s="4">
        <v>100.45290041588356</v>
      </c>
      <c r="P5970" s="35">
        <f t="shared" si="99"/>
        <v>3.2148376090975317E-2</v>
      </c>
      <c r="T5970" s="28"/>
    </row>
    <row r="5971" spans="2:20" x14ac:dyDescent="0.3">
      <c r="B5971" s="27"/>
      <c r="N5971" s="17">
        <v>5966</v>
      </c>
      <c r="O5971" s="4">
        <v>72.427180893537908</v>
      </c>
      <c r="P5971" s="35">
        <f t="shared" si="99"/>
        <v>-0.25581444801874376</v>
      </c>
      <c r="T5971" s="28"/>
    </row>
    <row r="5972" spans="2:20" x14ac:dyDescent="0.3">
      <c r="B5972" s="27"/>
      <c r="N5972" s="17">
        <v>5967</v>
      </c>
      <c r="O5972" s="4">
        <v>117.78464404993782</v>
      </c>
      <c r="P5972" s="35">
        <f t="shared" si="99"/>
        <v>0.21023114893927053</v>
      </c>
      <c r="T5972" s="28"/>
    </row>
    <row r="5973" spans="2:20" x14ac:dyDescent="0.3">
      <c r="B5973" s="27"/>
      <c r="N5973" s="17">
        <v>5968</v>
      </c>
      <c r="O5973" s="4">
        <v>165.38135176293454</v>
      </c>
      <c r="P5973" s="35">
        <f t="shared" si="99"/>
        <v>0.69928486834266224</v>
      </c>
      <c r="T5973" s="28"/>
    </row>
    <row r="5974" spans="2:20" x14ac:dyDescent="0.3">
      <c r="B5974" s="27"/>
      <c r="N5974" s="17">
        <v>5969</v>
      </c>
      <c r="O5974" s="4">
        <v>120.0575499481759</v>
      </c>
      <c r="P5974" s="35">
        <f t="shared" si="99"/>
        <v>0.23358513993566277</v>
      </c>
      <c r="T5974" s="28"/>
    </row>
    <row r="5975" spans="2:20" x14ac:dyDescent="0.3">
      <c r="B5975" s="27"/>
      <c r="N5975" s="17">
        <v>5970</v>
      </c>
      <c r="O5975" s="4">
        <v>115.30022899855453</v>
      </c>
      <c r="P5975" s="35">
        <f t="shared" si="99"/>
        <v>0.18470391229199712</v>
      </c>
      <c r="T5975" s="28"/>
    </row>
    <row r="5976" spans="2:20" x14ac:dyDescent="0.3">
      <c r="B5976" s="27"/>
      <c r="N5976" s="17">
        <v>5971</v>
      </c>
      <c r="O5976" s="4">
        <v>111.01626599830026</v>
      </c>
      <c r="P5976" s="35">
        <f t="shared" si="99"/>
        <v>0.1406864131890333</v>
      </c>
      <c r="T5976" s="28"/>
    </row>
    <row r="5977" spans="2:20" x14ac:dyDescent="0.3">
      <c r="B5977" s="27"/>
      <c r="N5977" s="17">
        <v>5972</v>
      </c>
      <c r="O5977" s="4">
        <v>91.103319413583762</v>
      </c>
      <c r="P5977" s="35">
        <f t="shared" si="99"/>
        <v>-6.3918086984777633E-2</v>
      </c>
      <c r="T5977" s="28"/>
    </row>
    <row r="5978" spans="2:20" x14ac:dyDescent="0.3">
      <c r="B5978" s="27"/>
      <c r="N5978" s="17">
        <v>5973</v>
      </c>
      <c r="O5978" s="4">
        <v>145.21707481773518</v>
      </c>
      <c r="P5978" s="35">
        <f t="shared" si="99"/>
        <v>0.49209796166430264</v>
      </c>
      <c r="T5978" s="28"/>
    </row>
    <row r="5979" spans="2:20" x14ac:dyDescent="0.3">
      <c r="B5979" s="27"/>
      <c r="N5979" s="17">
        <v>5974</v>
      </c>
      <c r="O5979" s="4">
        <v>78.742246512477195</v>
      </c>
      <c r="P5979" s="35">
        <f t="shared" si="99"/>
        <v>-0.19092747415825084</v>
      </c>
      <c r="T5979" s="28"/>
    </row>
    <row r="5980" spans="2:20" x14ac:dyDescent="0.3">
      <c r="B5980" s="27"/>
      <c r="N5980" s="17">
        <v>5975</v>
      </c>
      <c r="O5980" s="4">
        <v>160.84727482180824</v>
      </c>
      <c r="P5980" s="35">
        <f t="shared" si="99"/>
        <v>0.65269746138397711</v>
      </c>
      <c r="T5980" s="28"/>
    </row>
    <row r="5981" spans="2:20" x14ac:dyDescent="0.3">
      <c r="B5981" s="27"/>
      <c r="N5981" s="17">
        <v>5976</v>
      </c>
      <c r="O5981" s="4">
        <v>91.311176584389884</v>
      </c>
      <c r="P5981" s="35">
        <f t="shared" si="99"/>
        <v>-6.1782365264267947E-2</v>
      </c>
      <c r="T5981" s="28"/>
    </row>
    <row r="5982" spans="2:20" x14ac:dyDescent="0.3">
      <c r="B5982" s="27"/>
      <c r="N5982" s="17">
        <v>5977</v>
      </c>
      <c r="O5982" s="4">
        <v>90.823428210468009</v>
      </c>
      <c r="P5982" s="35">
        <f t="shared" si="99"/>
        <v>-6.6793954675825384E-2</v>
      </c>
      <c r="T5982" s="28"/>
    </row>
    <row r="5983" spans="2:20" x14ac:dyDescent="0.3">
      <c r="B5983" s="27"/>
      <c r="N5983" s="17">
        <v>5978</v>
      </c>
      <c r="O5983" s="4">
        <v>119.25186301101958</v>
      </c>
      <c r="P5983" s="35">
        <f t="shared" si="99"/>
        <v>0.22530674816817009</v>
      </c>
      <c r="T5983" s="28"/>
    </row>
    <row r="5984" spans="2:20" x14ac:dyDescent="0.3">
      <c r="B5984" s="27"/>
      <c r="N5984" s="17">
        <v>5979</v>
      </c>
      <c r="O5984" s="4">
        <v>111.99242120539917</v>
      </c>
      <c r="P5984" s="35">
        <f t="shared" si="99"/>
        <v>0.15071635764706892</v>
      </c>
      <c r="T5984" s="28"/>
    </row>
    <row r="5985" spans="2:20" x14ac:dyDescent="0.3">
      <c r="B5985" s="27"/>
      <c r="N5985" s="17">
        <v>5980</v>
      </c>
      <c r="O5985" s="4">
        <v>84.609425794427978</v>
      </c>
      <c r="P5985" s="35">
        <f t="shared" si="99"/>
        <v>-0.13064250933365551</v>
      </c>
      <c r="T5985" s="28"/>
    </row>
    <row r="5986" spans="2:20" x14ac:dyDescent="0.3">
      <c r="B5986" s="27"/>
      <c r="N5986" s="17">
        <v>5981</v>
      </c>
      <c r="O5986" s="4">
        <v>90.698528657365401</v>
      </c>
      <c r="P5986" s="35">
        <f t="shared" si="99"/>
        <v>-6.8077291148695984E-2</v>
      </c>
      <c r="T5986" s="28"/>
    </row>
    <row r="5987" spans="2:20" x14ac:dyDescent="0.3">
      <c r="B5987" s="27"/>
      <c r="N5987" s="17">
        <v>5982</v>
      </c>
      <c r="O5987" s="4">
        <v>100.52456724786272</v>
      </c>
      <c r="P5987" s="35">
        <f t="shared" si="99"/>
        <v>3.2884749097037203E-2</v>
      </c>
      <c r="T5987" s="28"/>
    </row>
    <row r="5988" spans="2:20" x14ac:dyDescent="0.3">
      <c r="B5988" s="27"/>
      <c r="N5988" s="17">
        <v>5983</v>
      </c>
      <c r="O5988" s="4">
        <v>89.322224598149319</v>
      </c>
      <c r="P5988" s="35">
        <f t="shared" si="99"/>
        <v>-8.2218744445177183E-2</v>
      </c>
      <c r="T5988" s="28"/>
    </row>
    <row r="5989" spans="2:20" x14ac:dyDescent="0.3">
      <c r="B5989" s="27"/>
      <c r="N5989" s="17">
        <v>5984</v>
      </c>
      <c r="O5989" s="4">
        <v>104.55218199731866</v>
      </c>
      <c r="P5989" s="35">
        <f t="shared" si="99"/>
        <v>7.4268283131000201E-2</v>
      </c>
      <c r="T5989" s="28"/>
    </row>
    <row r="5990" spans="2:20" x14ac:dyDescent="0.3">
      <c r="B5990" s="27"/>
      <c r="N5990" s="17">
        <v>5985</v>
      </c>
      <c r="O5990" s="4">
        <v>104.59572033349605</v>
      </c>
      <c r="P5990" s="35">
        <f t="shared" si="99"/>
        <v>7.4715637291976611E-2</v>
      </c>
      <c r="T5990" s="28"/>
    </row>
    <row r="5991" spans="2:20" x14ac:dyDescent="0.3">
      <c r="B5991" s="27"/>
      <c r="N5991" s="17">
        <v>5986</v>
      </c>
      <c r="O5991" s="4">
        <v>96.3061007952967</v>
      </c>
      <c r="P5991" s="35">
        <f t="shared" si="99"/>
        <v>-1.0459776353039407E-2</v>
      </c>
      <c r="T5991" s="28"/>
    </row>
    <row r="5992" spans="2:20" x14ac:dyDescent="0.3">
      <c r="B5992" s="27"/>
      <c r="N5992" s="17">
        <v>5987</v>
      </c>
      <c r="O5992" s="4">
        <v>102.24150608699809</v>
      </c>
      <c r="P5992" s="35">
        <f t="shared" si="99"/>
        <v>5.0526207206502471E-2</v>
      </c>
      <c r="T5992" s="28"/>
    </row>
    <row r="5993" spans="2:20" x14ac:dyDescent="0.3">
      <c r="B5993" s="27"/>
      <c r="N5993" s="17">
        <v>5988</v>
      </c>
      <c r="O5993" s="4">
        <v>111.56704976925411</v>
      </c>
      <c r="P5993" s="35">
        <f t="shared" si="99"/>
        <v>0.14634568805729198</v>
      </c>
      <c r="T5993" s="28"/>
    </row>
    <row r="5994" spans="2:20" x14ac:dyDescent="0.3">
      <c r="B5994" s="27"/>
      <c r="N5994" s="17">
        <v>5989</v>
      </c>
      <c r="O5994" s="4">
        <v>142.11211421005547</v>
      </c>
      <c r="P5994" s="35">
        <f t="shared" si="99"/>
        <v>0.46019465139874538</v>
      </c>
      <c r="T5994" s="28"/>
    </row>
    <row r="5995" spans="2:20" x14ac:dyDescent="0.3">
      <c r="B5995" s="27"/>
      <c r="N5995" s="17">
        <v>5990</v>
      </c>
      <c r="O5995" s="4">
        <v>133.16485171526713</v>
      </c>
      <c r="P5995" s="35">
        <f t="shared" si="99"/>
        <v>0.36826199025882622</v>
      </c>
      <c r="T5995" s="28"/>
    </row>
    <row r="5996" spans="2:20" x14ac:dyDescent="0.3">
      <c r="B5996" s="27"/>
      <c r="N5996" s="17">
        <v>5991</v>
      </c>
      <c r="O5996" s="4">
        <v>106.87806430575388</v>
      </c>
      <c r="P5996" s="35">
        <f t="shared" si="99"/>
        <v>9.8166604012639436E-2</v>
      </c>
      <c r="T5996" s="28"/>
    </row>
    <row r="5997" spans="2:20" x14ac:dyDescent="0.3">
      <c r="B5997" s="27"/>
      <c r="N5997" s="17">
        <v>5992</v>
      </c>
      <c r="O5997" s="4">
        <v>83.056380863300234</v>
      </c>
      <c r="P5997" s="35">
        <f t="shared" si="99"/>
        <v>-0.14659996598272573</v>
      </c>
      <c r="T5997" s="28"/>
    </row>
    <row r="5998" spans="2:20" x14ac:dyDescent="0.3">
      <c r="B5998" s="27"/>
      <c r="N5998" s="17">
        <v>5993</v>
      </c>
      <c r="O5998" s="4">
        <v>87.916217526715826</v>
      </c>
      <c r="P5998" s="35">
        <f t="shared" si="99"/>
        <v>-9.6665394661790027E-2</v>
      </c>
      <c r="T5998" s="28"/>
    </row>
    <row r="5999" spans="2:20" x14ac:dyDescent="0.3">
      <c r="B5999" s="27"/>
      <c r="N5999" s="17">
        <v>5994</v>
      </c>
      <c r="O5999" s="4">
        <v>125.40432606332898</v>
      </c>
      <c r="P5999" s="35">
        <f t="shared" si="99"/>
        <v>0.28852298903438989</v>
      </c>
      <c r="T5999" s="28"/>
    </row>
    <row r="6000" spans="2:20" x14ac:dyDescent="0.3">
      <c r="B6000" s="27"/>
      <c r="N6000" s="17">
        <v>5995</v>
      </c>
      <c r="O6000" s="4">
        <v>116.68486336145557</v>
      </c>
      <c r="P6000" s="35">
        <f t="shared" si="99"/>
        <v>0.19893095902963509</v>
      </c>
      <c r="T6000" s="28"/>
    </row>
    <row r="6001" spans="2:20" x14ac:dyDescent="0.3">
      <c r="B6001" s="27"/>
      <c r="N6001" s="17">
        <v>5996</v>
      </c>
      <c r="O6001" s="4">
        <v>102.69015483434653</v>
      </c>
      <c r="P6001" s="35">
        <f t="shared" si="99"/>
        <v>5.5136049969566336E-2</v>
      </c>
      <c r="T6001" s="28"/>
    </row>
    <row r="6002" spans="2:20" x14ac:dyDescent="0.3">
      <c r="B6002" s="27"/>
      <c r="N6002" s="17">
        <v>5997</v>
      </c>
      <c r="O6002" s="4">
        <v>91.535956926564452</v>
      </c>
      <c r="P6002" s="35">
        <f t="shared" si="99"/>
        <v>-5.9472758829887895E-2</v>
      </c>
      <c r="T6002" s="28"/>
    </row>
    <row r="6003" spans="2:20" x14ac:dyDescent="0.3">
      <c r="B6003" s="27"/>
      <c r="N6003" s="17">
        <v>5998</v>
      </c>
      <c r="O6003" s="4">
        <v>84.550904920459402</v>
      </c>
      <c r="P6003" s="35">
        <f t="shared" si="99"/>
        <v>-0.13124380829848403</v>
      </c>
      <c r="T6003" s="28"/>
    </row>
    <row r="6004" spans="2:20" x14ac:dyDescent="0.3">
      <c r="B6004" s="27"/>
      <c r="N6004" s="17">
        <v>5999</v>
      </c>
      <c r="O6004" s="4">
        <v>95.092318381521281</v>
      </c>
      <c r="P6004" s="35">
        <f t="shared" si="99"/>
        <v>-2.2931328116297278E-2</v>
      </c>
      <c r="T6004" s="28"/>
    </row>
    <row r="6005" spans="2:20" x14ac:dyDescent="0.3">
      <c r="B6005" s="27"/>
      <c r="N6005" s="17">
        <v>6000</v>
      </c>
      <c r="O6005" s="4">
        <v>65.819399753042532</v>
      </c>
      <c r="P6005" s="35">
        <f t="shared" si="99"/>
        <v>-0.32370905878150547</v>
      </c>
      <c r="T6005" s="28"/>
    </row>
    <row r="6006" spans="2:20" x14ac:dyDescent="0.3">
      <c r="B6006" s="27"/>
      <c r="N6006" s="17">
        <v>6001</v>
      </c>
      <c r="O6006" s="4">
        <v>138.86669105593154</v>
      </c>
      <c r="P6006" s="35">
        <f t="shared" si="99"/>
        <v>0.42684809570559179</v>
      </c>
      <c r="T6006" s="28"/>
    </row>
    <row r="6007" spans="2:20" x14ac:dyDescent="0.3">
      <c r="B6007" s="27"/>
      <c r="N6007" s="17">
        <v>6002</v>
      </c>
      <c r="O6007" s="4">
        <v>85.901498058102561</v>
      </c>
      <c r="P6007" s="35">
        <f t="shared" si="99"/>
        <v>-0.11736653339644865</v>
      </c>
      <c r="T6007" s="28"/>
    </row>
    <row r="6008" spans="2:20" x14ac:dyDescent="0.3">
      <c r="B6008" s="27"/>
      <c r="N6008" s="17">
        <v>6003</v>
      </c>
      <c r="O6008" s="4">
        <v>92.727199138267778</v>
      </c>
      <c r="P6008" s="35">
        <f t="shared" si="99"/>
        <v>-4.7232806481571354E-2</v>
      </c>
      <c r="T6008" s="28"/>
    </row>
    <row r="6009" spans="2:20" x14ac:dyDescent="0.3">
      <c r="B6009" s="27"/>
      <c r="N6009" s="17">
        <v>6004</v>
      </c>
      <c r="O6009" s="4">
        <v>78.369407611394763</v>
      </c>
      <c r="P6009" s="35">
        <f t="shared" si="99"/>
        <v>-0.19475837465691803</v>
      </c>
      <c r="T6009" s="28"/>
    </row>
    <row r="6010" spans="2:20" x14ac:dyDescent="0.3">
      <c r="B6010" s="27"/>
      <c r="N6010" s="17">
        <v>6005</v>
      </c>
      <c r="O6010" s="4">
        <v>143.55661699300904</v>
      </c>
      <c r="P6010" s="35">
        <f t="shared" si="99"/>
        <v>0.47503684306779426</v>
      </c>
      <c r="T6010" s="28"/>
    </row>
    <row r="6011" spans="2:20" x14ac:dyDescent="0.3">
      <c r="B6011" s="27"/>
      <c r="N6011" s="17">
        <v>6006</v>
      </c>
      <c r="O6011" s="4">
        <v>79.399634714296269</v>
      </c>
      <c r="P6011" s="35">
        <f t="shared" si="99"/>
        <v>-0.18417284425548264</v>
      </c>
      <c r="T6011" s="28"/>
    </row>
    <row r="6012" spans="2:20" x14ac:dyDescent="0.3">
      <c r="B6012" s="27"/>
      <c r="N6012" s="17">
        <v>6007</v>
      </c>
      <c r="O6012" s="4">
        <v>128.31579623282667</v>
      </c>
      <c r="P6012" s="35">
        <f t="shared" si="99"/>
        <v>0.31843819501692616</v>
      </c>
      <c r="T6012" s="28"/>
    </row>
    <row r="6013" spans="2:20" x14ac:dyDescent="0.3">
      <c r="B6013" s="27"/>
      <c r="N6013" s="17">
        <v>6008</v>
      </c>
      <c r="O6013" s="4">
        <v>126.91128797242027</v>
      </c>
      <c r="P6013" s="35">
        <f t="shared" si="99"/>
        <v>0.30400694500639269</v>
      </c>
      <c r="T6013" s="28"/>
    </row>
    <row r="6014" spans="2:20" x14ac:dyDescent="0.3">
      <c r="B6014" s="27"/>
      <c r="N6014" s="17">
        <v>6009</v>
      </c>
      <c r="O6014" s="4">
        <v>65.867186702588185</v>
      </c>
      <c r="P6014" s="35">
        <f t="shared" si="99"/>
        <v>-0.3232180503370734</v>
      </c>
      <c r="T6014" s="28"/>
    </row>
    <row r="6015" spans="2:20" x14ac:dyDescent="0.3">
      <c r="B6015" s="27"/>
      <c r="N6015" s="17">
        <v>6010</v>
      </c>
      <c r="O6015" s="4">
        <v>85.520337816742639</v>
      </c>
      <c r="P6015" s="35">
        <f t="shared" si="99"/>
        <v>-0.12128293523772271</v>
      </c>
      <c r="T6015" s="28"/>
    </row>
    <row r="6016" spans="2:20" x14ac:dyDescent="0.3">
      <c r="B6016" s="27"/>
      <c r="N6016" s="17">
        <v>6011</v>
      </c>
      <c r="O6016" s="4">
        <v>153.35591233038829</v>
      </c>
      <c r="P6016" s="35">
        <f t="shared" si="99"/>
        <v>0.57572409776564459</v>
      </c>
      <c r="T6016" s="28"/>
    </row>
    <row r="6017" spans="2:20" x14ac:dyDescent="0.3">
      <c r="B6017" s="27"/>
      <c r="N6017" s="17">
        <v>6012</v>
      </c>
      <c r="O6017" s="4">
        <v>124.10920458581333</v>
      </c>
      <c r="P6017" s="35">
        <f t="shared" si="99"/>
        <v>0.27521568258207196</v>
      </c>
      <c r="T6017" s="28"/>
    </row>
    <row r="6018" spans="2:20" x14ac:dyDescent="0.3">
      <c r="B6018" s="27"/>
      <c r="N6018" s="17">
        <v>6013</v>
      </c>
      <c r="O6018" s="4">
        <v>119.72402109665975</v>
      </c>
      <c r="P6018" s="35">
        <f t="shared" si="99"/>
        <v>0.23015814817089897</v>
      </c>
      <c r="T6018" s="28"/>
    </row>
    <row r="6019" spans="2:20" x14ac:dyDescent="0.3">
      <c r="B6019" s="27"/>
      <c r="N6019" s="17">
        <v>6014</v>
      </c>
      <c r="O6019" s="4">
        <v>134.37216236332074</v>
      </c>
      <c r="P6019" s="35">
        <f t="shared" si="99"/>
        <v>0.38066704496274029</v>
      </c>
      <c r="T6019" s="28"/>
    </row>
    <row r="6020" spans="2:20" x14ac:dyDescent="0.3">
      <c r="B6020" s="27"/>
      <c r="N6020" s="17">
        <v>6015</v>
      </c>
      <c r="O6020" s="4">
        <v>107.06656279420353</v>
      </c>
      <c r="P6020" s="35">
        <f t="shared" si="99"/>
        <v>0.10010341626936303</v>
      </c>
      <c r="T6020" s="28"/>
    </row>
    <row r="6021" spans="2:20" x14ac:dyDescent="0.3">
      <c r="B6021" s="27"/>
      <c r="N6021" s="17">
        <v>6016</v>
      </c>
      <c r="O6021" s="4">
        <v>113.28288729590827</v>
      </c>
      <c r="P6021" s="35">
        <f t="shared" si="99"/>
        <v>0.16397583023775608</v>
      </c>
      <c r="T6021" s="28"/>
    </row>
    <row r="6022" spans="2:20" x14ac:dyDescent="0.3">
      <c r="B6022" s="27"/>
      <c r="N6022" s="17">
        <v>6017</v>
      </c>
      <c r="O6022" s="4">
        <v>106.21852293478648</v>
      </c>
      <c r="P6022" s="35">
        <f t="shared" si="99"/>
        <v>9.1389850407811002E-2</v>
      </c>
      <c r="T6022" s="28"/>
    </row>
    <row r="6023" spans="2:20" x14ac:dyDescent="0.3">
      <c r="B6023" s="27"/>
      <c r="N6023" s="17">
        <v>6018</v>
      </c>
      <c r="O6023" s="4">
        <v>92.136816681957583</v>
      </c>
      <c r="P6023" s="35">
        <f t="shared" ref="P6023:P6086" si="100">O6023/$D$6-1</f>
        <v>-5.3298955801604486E-2</v>
      </c>
      <c r="T6023" s="28"/>
    </row>
    <row r="6024" spans="2:20" x14ac:dyDescent="0.3">
      <c r="B6024" s="27"/>
      <c r="N6024" s="17">
        <v>6019</v>
      </c>
      <c r="O6024" s="4">
        <v>82.147470181639576</v>
      </c>
      <c r="P6024" s="35">
        <f t="shared" si="100"/>
        <v>-0.15593897640655463</v>
      </c>
      <c r="T6024" s="28"/>
    </row>
    <row r="6025" spans="2:20" x14ac:dyDescent="0.3">
      <c r="B6025" s="27"/>
      <c r="N6025" s="17">
        <v>6020</v>
      </c>
      <c r="O6025" s="4">
        <v>97.932258262036896</v>
      </c>
      <c r="P6025" s="35">
        <f t="shared" si="100"/>
        <v>6.248907832437034E-3</v>
      </c>
      <c r="T6025" s="28"/>
    </row>
    <row r="6026" spans="2:20" x14ac:dyDescent="0.3">
      <c r="B6026" s="27"/>
      <c r="N6026" s="17">
        <v>6021</v>
      </c>
      <c r="O6026" s="4">
        <v>132.54740286554363</v>
      </c>
      <c r="P6026" s="35">
        <f t="shared" si="100"/>
        <v>0.36191773514102588</v>
      </c>
      <c r="T6026" s="28"/>
    </row>
    <row r="6027" spans="2:20" x14ac:dyDescent="0.3">
      <c r="B6027" s="27"/>
      <c r="N6027" s="17">
        <v>6022</v>
      </c>
      <c r="O6027" s="4">
        <v>99.532340589178716</v>
      </c>
      <c r="P6027" s="35">
        <f t="shared" si="100"/>
        <v>2.2689671302021708E-2</v>
      </c>
      <c r="T6027" s="28"/>
    </row>
    <row r="6028" spans="2:20" x14ac:dyDescent="0.3">
      <c r="B6028" s="27"/>
      <c r="N6028" s="17">
        <v>6023</v>
      </c>
      <c r="O6028" s="4">
        <v>119.70936880852128</v>
      </c>
      <c r="P6028" s="35">
        <f t="shared" si="100"/>
        <v>0.23000759666521287</v>
      </c>
      <c r="T6028" s="28"/>
    </row>
    <row r="6029" spans="2:20" x14ac:dyDescent="0.3">
      <c r="B6029" s="27"/>
      <c r="N6029" s="17">
        <v>6024</v>
      </c>
      <c r="O6029" s="4">
        <v>158.80372811274165</v>
      </c>
      <c r="P6029" s="35">
        <f t="shared" si="100"/>
        <v>0.63170012423893995</v>
      </c>
      <c r="T6029" s="28"/>
    </row>
    <row r="6030" spans="2:20" x14ac:dyDescent="0.3">
      <c r="B6030" s="27"/>
      <c r="N6030" s="17">
        <v>6025</v>
      </c>
      <c r="O6030" s="4">
        <v>114.98752864242672</v>
      </c>
      <c r="P6030" s="35">
        <f t="shared" si="100"/>
        <v>0.18149093224419222</v>
      </c>
      <c r="T6030" s="28"/>
    </row>
    <row r="6031" spans="2:20" x14ac:dyDescent="0.3">
      <c r="B6031" s="27"/>
      <c r="N6031" s="17">
        <v>6026</v>
      </c>
      <c r="O6031" s="4">
        <v>64.224457836072432</v>
      </c>
      <c r="P6031" s="35">
        <f t="shared" si="100"/>
        <v>-0.34009700480142757</v>
      </c>
      <c r="T6031" s="28"/>
    </row>
    <row r="6032" spans="2:20" x14ac:dyDescent="0.3">
      <c r="B6032" s="27"/>
      <c r="N6032" s="17">
        <v>6027</v>
      </c>
      <c r="O6032" s="4">
        <v>88.893316347586733</v>
      </c>
      <c r="P6032" s="35">
        <f t="shared" si="100"/>
        <v>-8.6625754620865414E-2</v>
      </c>
      <c r="T6032" s="28"/>
    </row>
    <row r="6033" spans="2:20" x14ac:dyDescent="0.3">
      <c r="B6033" s="27"/>
      <c r="N6033" s="17">
        <v>6028</v>
      </c>
      <c r="O6033" s="4">
        <v>81.284897509110934</v>
      </c>
      <c r="P6033" s="35">
        <f t="shared" si="100"/>
        <v>-0.16480186617404724</v>
      </c>
      <c r="T6033" s="28"/>
    </row>
    <row r="6034" spans="2:20" x14ac:dyDescent="0.3">
      <c r="B6034" s="27"/>
      <c r="N6034" s="17">
        <v>6029</v>
      </c>
      <c r="O6034" s="4">
        <v>118.23383749342796</v>
      </c>
      <c r="P6034" s="35">
        <f t="shared" si="100"/>
        <v>0.21484658842712578</v>
      </c>
      <c r="T6034" s="28"/>
    </row>
    <row r="6035" spans="2:20" x14ac:dyDescent="0.3">
      <c r="B6035" s="27"/>
      <c r="N6035" s="17">
        <v>6030</v>
      </c>
      <c r="O6035" s="4">
        <v>117.52775860117475</v>
      </c>
      <c r="P6035" s="35">
        <f t="shared" si="100"/>
        <v>0.20759166418886021</v>
      </c>
      <c r="T6035" s="28"/>
    </row>
    <row r="6036" spans="2:20" x14ac:dyDescent="0.3">
      <c r="B6036" s="27"/>
      <c r="N6036" s="17">
        <v>6031</v>
      </c>
      <c r="O6036" s="4">
        <v>180.5781237366804</v>
      </c>
      <c r="P6036" s="35">
        <f t="shared" si="100"/>
        <v>0.8554309173824417</v>
      </c>
      <c r="T6036" s="28"/>
    </row>
    <row r="6037" spans="2:20" x14ac:dyDescent="0.3">
      <c r="B6037" s="27"/>
      <c r="N6037" s="17">
        <v>6032</v>
      </c>
      <c r="O6037" s="4">
        <v>108.77820969323524</v>
      </c>
      <c r="P6037" s="35">
        <f t="shared" si="100"/>
        <v>0.11769049996692216</v>
      </c>
      <c r="T6037" s="28"/>
    </row>
    <row r="6038" spans="2:20" x14ac:dyDescent="0.3">
      <c r="B6038" s="27"/>
      <c r="N6038" s="17">
        <v>6033</v>
      </c>
      <c r="O6038" s="4">
        <v>137.40503636527671</v>
      </c>
      <c r="P6038" s="35">
        <f t="shared" si="100"/>
        <v>0.41182966906863849</v>
      </c>
      <c r="T6038" s="28"/>
    </row>
    <row r="6039" spans="2:20" x14ac:dyDescent="0.3">
      <c r="B6039" s="27"/>
      <c r="N6039" s="17">
        <v>6034</v>
      </c>
      <c r="O6039" s="4">
        <v>128.20294768184894</v>
      </c>
      <c r="P6039" s="35">
        <f t="shared" si="100"/>
        <v>0.3172786819699791</v>
      </c>
      <c r="T6039" s="28"/>
    </row>
    <row r="6040" spans="2:20" x14ac:dyDescent="0.3">
      <c r="B6040" s="27"/>
      <c r="N6040" s="17">
        <v>6035</v>
      </c>
      <c r="O6040" s="4">
        <v>84.912499927336867</v>
      </c>
      <c r="P6040" s="35">
        <f t="shared" si="100"/>
        <v>-0.12752843823344839</v>
      </c>
      <c r="T6040" s="28"/>
    </row>
    <row r="6041" spans="2:20" x14ac:dyDescent="0.3">
      <c r="B6041" s="27"/>
      <c r="N6041" s="17">
        <v>6036</v>
      </c>
      <c r="O6041" s="4">
        <v>117.00089271012988</v>
      </c>
      <c r="P6041" s="35">
        <f t="shared" si="100"/>
        <v>0.20217814430433423</v>
      </c>
      <c r="T6041" s="28"/>
    </row>
    <row r="6042" spans="2:20" x14ac:dyDescent="0.3">
      <c r="B6042" s="27"/>
      <c r="N6042" s="17">
        <v>6037</v>
      </c>
      <c r="O6042" s="4">
        <v>92.793177826737704</v>
      </c>
      <c r="P6042" s="35">
        <f t="shared" si="100"/>
        <v>-4.6554878856993942E-2</v>
      </c>
      <c r="T6042" s="28"/>
    </row>
    <row r="6043" spans="2:20" x14ac:dyDescent="0.3">
      <c r="B6043" s="27"/>
      <c r="N6043" s="17">
        <v>6038</v>
      </c>
      <c r="O6043" s="4">
        <v>122.40144909143422</v>
      </c>
      <c r="P6043" s="35">
        <f t="shared" si="100"/>
        <v>0.25766858286681948</v>
      </c>
      <c r="T6043" s="28"/>
    </row>
    <row r="6044" spans="2:20" x14ac:dyDescent="0.3">
      <c r="B6044" s="27"/>
      <c r="N6044" s="17">
        <v>6039</v>
      </c>
      <c r="O6044" s="4">
        <v>85.090801491258759</v>
      </c>
      <c r="P6044" s="35">
        <f t="shared" si="100"/>
        <v>-0.12569639885086659</v>
      </c>
      <c r="T6044" s="28"/>
    </row>
    <row r="6045" spans="2:20" x14ac:dyDescent="0.3">
      <c r="B6045" s="27"/>
      <c r="N6045" s="17">
        <v>6040</v>
      </c>
      <c r="O6045" s="4">
        <v>157.70975504500694</v>
      </c>
      <c r="P6045" s="35">
        <f t="shared" si="100"/>
        <v>0.62045960733325689</v>
      </c>
      <c r="T6045" s="28"/>
    </row>
    <row r="6046" spans="2:20" x14ac:dyDescent="0.3">
      <c r="B6046" s="27"/>
      <c r="N6046" s="17">
        <v>6041</v>
      </c>
      <c r="O6046" s="4">
        <v>100.59495770243798</v>
      </c>
      <c r="P6046" s="35">
        <f t="shared" si="100"/>
        <v>3.360800739103742E-2</v>
      </c>
      <c r="T6046" s="28"/>
    </row>
    <row r="6047" spans="2:20" x14ac:dyDescent="0.3">
      <c r="B6047" s="27"/>
      <c r="N6047" s="17">
        <v>6042</v>
      </c>
      <c r="O6047" s="4">
        <v>76.806384875335823</v>
      </c>
      <c r="P6047" s="35">
        <f t="shared" si="100"/>
        <v>-0.21081835273756511</v>
      </c>
      <c r="T6047" s="28"/>
    </row>
    <row r="6048" spans="2:20" x14ac:dyDescent="0.3">
      <c r="B6048" s="27"/>
      <c r="N6048" s="17">
        <v>6043</v>
      </c>
      <c r="O6048" s="4">
        <v>170.08931604697327</v>
      </c>
      <c r="P6048" s="35">
        <f t="shared" si="100"/>
        <v>0.74765895879049293</v>
      </c>
      <c r="T6048" s="28"/>
    </row>
    <row r="6049" spans="2:20" x14ac:dyDescent="0.3">
      <c r="B6049" s="27"/>
      <c r="N6049" s="17">
        <v>6044</v>
      </c>
      <c r="O6049" s="4">
        <v>152.32042336195846</v>
      </c>
      <c r="P6049" s="35">
        <f t="shared" si="100"/>
        <v>0.56508450196701521</v>
      </c>
      <c r="T6049" s="28"/>
    </row>
    <row r="6050" spans="2:20" x14ac:dyDescent="0.3">
      <c r="B6050" s="27"/>
      <c r="N6050" s="17">
        <v>6045</v>
      </c>
      <c r="O6050" s="4">
        <v>111.13248181186167</v>
      </c>
      <c r="P6050" s="35">
        <f t="shared" si="100"/>
        <v>0.14188052468553458</v>
      </c>
      <c r="T6050" s="28"/>
    </row>
    <row r="6051" spans="2:20" x14ac:dyDescent="0.3">
      <c r="B6051" s="27"/>
      <c r="N6051" s="17">
        <v>6046</v>
      </c>
      <c r="O6051" s="4">
        <v>97.138417224126485</v>
      </c>
      <c r="P6051" s="35">
        <f t="shared" si="100"/>
        <v>-1.9077679306457318E-3</v>
      </c>
      <c r="T6051" s="28"/>
    </row>
    <row r="6052" spans="2:20" x14ac:dyDescent="0.3">
      <c r="B6052" s="27"/>
      <c r="N6052" s="17">
        <v>6047</v>
      </c>
      <c r="O6052" s="4">
        <v>200.98000054504689</v>
      </c>
      <c r="P6052" s="35">
        <f t="shared" si="100"/>
        <v>1.0650591504128735</v>
      </c>
      <c r="T6052" s="28"/>
    </row>
    <row r="6053" spans="2:20" x14ac:dyDescent="0.3">
      <c r="B6053" s="27"/>
      <c r="N6053" s="17">
        <v>6048</v>
      </c>
      <c r="O6053" s="4">
        <v>102.67556271920328</v>
      </c>
      <c r="P6053" s="35">
        <f t="shared" si="100"/>
        <v>5.4986116738306112E-2</v>
      </c>
      <c r="T6053" s="28"/>
    </row>
    <row r="6054" spans="2:20" x14ac:dyDescent="0.3">
      <c r="B6054" s="27"/>
      <c r="N6054" s="17">
        <v>6049</v>
      </c>
      <c r="O6054" s="4">
        <v>99.705463654950833</v>
      </c>
      <c r="P6054" s="35">
        <f t="shared" si="100"/>
        <v>2.4468501882928928E-2</v>
      </c>
      <c r="T6054" s="28"/>
    </row>
    <row r="6055" spans="2:20" x14ac:dyDescent="0.3">
      <c r="B6055" s="27"/>
      <c r="N6055" s="17">
        <v>6050</v>
      </c>
      <c r="O6055" s="4">
        <v>94.892930823400604</v>
      </c>
      <c r="P6055" s="35">
        <f t="shared" si="100"/>
        <v>-2.4980025002847905E-2</v>
      </c>
      <c r="T6055" s="28"/>
    </row>
    <row r="6056" spans="2:20" x14ac:dyDescent="0.3">
      <c r="B6056" s="27"/>
      <c r="N6056" s="17">
        <v>6051</v>
      </c>
      <c r="O6056" s="4">
        <v>78.567098827931204</v>
      </c>
      <c r="P6056" s="35">
        <f t="shared" si="100"/>
        <v>-0.19272710759274403</v>
      </c>
      <c r="T6056" s="28"/>
    </row>
    <row r="6057" spans="2:20" x14ac:dyDescent="0.3">
      <c r="B6057" s="27"/>
      <c r="N6057" s="17">
        <v>6052</v>
      </c>
      <c r="O6057" s="4">
        <v>116.58127563292921</v>
      </c>
      <c r="P6057" s="35">
        <f t="shared" si="100"/>
        <v>0.19786660045622617</v>
      </c>
      <c r="T6057" s="28"/>
    </row>
    <row r="6058" spans="2:20" x14ac:dyDescent="0.3">
      <c r="B6058" s="27"/>
      <c r="N6058" s="17">
        <v>6053</v>
      </c>
      <c r="O6058" s="4">
        <v>143.40126749437911</v>
      </c>
      <c r="P6058" s="35">
        <f t="shared" si="100"/>
        <v>0.4734406349735174</v>
      </c>
      <c r="T6058" s="28"/>
    </row>
    <row r="6059" spans="2:20" x14ac:dyDescent="0.3">
      <c r="B6059" s="27"/>
      <c r="N6059" s="17">
        <v>6054</v>
      </c>
      <c r="O6059" s="4">
        <v>124.65945762757356</v>
      </c>
      <c r="P6059" s="35">
        <f t="shared" si="100"/>
        <v>0.28086950423521095</v>
      </c>
      <c r="T6059" s="28"/>
    </row>
    <row r="6060" spans="2:20" x14ac:dyDescent="0.3">
      <c r="B6060" s="27"/>
      <c r="N6060" s="17">
        <v>6055</v>
      </c>
      <c r="O6060" s="4">
        <v>100.09509518385455</v>
      </c>
      <c r="P6060" s="35">
        <f t="shared" si="100"/>
        <v>2.8471945767245321E-2</v>
      </c>
      <c r="T6060" s="28"/>
    </row>
    <row r="6061" spans="2:20" x14ac:dyDescent="0.3">
      <c r="B6061" s="27"/>
      <c r="N6061" s="17">
        <v>6056</v>
      </c>
      <c r="O6061" s="4">
        <v>98.731310663970504</v>
      </c>
      <c r="P6061" s="35">
        <f t="shared" si="100"/>
        <v>1.4459130092350447E-2</v>
      </c>
      <c r="T6061" s="28"/>
    </row>
    <row r="6062" spans="2:20" x14ac:dyDescent="0.3">
      <c r="B6062" s="27"/>
      <c r="N6062" s="17">
        <v>6057</v>
      </c>
      <c r="O6062" s="4">
        <v>103.73529597835356</v>
      </c>
      <c r="P6062" s="35">
        <f t="shared" si="100"/>
        <v>6.5874821374937831E-2</v>
      </c>
      <c r="T6062" s="28"/>
    </row>
    <row r="6063" spans="2:20" x14ac:dyDescent="0.3">
      <c r="B6063" s="27"/>
      <c r="N6063" s="17">
        <v>6058</v>
      </c>
      <c r="O6063" s="4">
        <v>103.55521477934062</v>
      </c>
      <c r="P6063" s="35">
        <f t="shared" si="100"/>
        <v>6.4024496333488612E-2</v>
      </c>
      <c r="T6063" s="28"/>
    </row>
    <row r="6064" spans="2:20" x14ac:dyDescent="0.3">
      <c r="B6064" s="27"/>
      <c r="N6064" s="17">
        <v>6059</v>
      </c>
      <c r="O6064" s="4">
        <v>97.991530540482103</v>
      </c>
      <c r="P6064" s="35">
        <f t="shared" si="100"/>
        <v>6.8579274395479395E-3</v>
      </c>
      <c r="T6064" s="28"/>
    </row>
    <row r="6065" spans="2:20" x14ac:dyDescent="0.3">
      <c r="B6065" s="27"/>
      <c r="N6065" s="17">
        <v>6060</v>
      </c>
      <c r="O6065" s="4">
        <v>168.16380202327787</v>
      </c>
      <c r="P6065" s="35">
        <f t="shared" si="100"/>
        <v>0.72787440140619108</v>
      </c>
      <c r="T6065" s="28"/>
    </row>
    <row r="6066" spans="2:20" x14ac:dyDescent="0.3">
      <c r="B6066" s="27"/>
      <c r="N6066" s="17">
        <v>6061</v>
      </c>
      <c r="O6066" s="4">
        <v>111.46937846471839</v>
      </c>
      <c r="P6066" s="35">
        <f t="shared" si="100"/>
        <v>0.14534212043555206</v>
      </c>
      <c r="T6066" s="28"/>
    </row>
    <row r="6067" spans="2:20" x14ac:dyDescent="0.3">
      <c r="B6067" s="27"/>
      <c r="N6067" s="17">
        <v>6062</v>
      </c>
      <c r="O6067" s="4">
        <v>114.77825474642181</v>
      </c>
      <c r="P6067" s="35">
        <f t="shared" si="100"/>
        <v>0.17934065374525932</v>
      </c>
      <c r="T6067" s="28"/>
    </row>
    <row r="6068" spans="2:20" x14ac:dyDescent="0.3">
      <c r="B6068" s="27"/>
      <c r="N6068" s="17">
        <v>6063</v>
      </c>
      <c r="O6068" s="4">
        <v>121.99101178537862</v>
      </c>
      <c r="P6068" s="35">
        <f t="shared" si="100"/>
        <v>0.25345136069425345</v>
      </c>
      <c r="T6068" s="28"/>
    </row>
    <row r="6069" spans="2:20" x14ac:dyDescent="0.3">
      <c r="B6069" s="27"/>
      <c r="N6069" s="17">
        <v>6064</v>
      </c>
      <c r="O6069" s="4">
        <v>99.432669820121376</v>
      </c>
      <c r="P6069" s="35">
        <f t="shared" si="100"/>
        <v>2.166555928534164E-2</v>
      </c>
      <c r="T6069" s="28"/>
    </row>
    <row r="6070" spans="2:20" x14ac:dyDescent="0.3">
      <c r="B6070" s="27"/>
      <c r="N6070" s="17">
        <v>6065</v>
      </c>
      <c r="O6070" s="4">
        <v>81.21455390905794</v>
      </c>
      <c r="P6070" s="35">
        <f t="shared" si="100"/>
        <v>-0.16552464304024528</v>
      </c>
      <c r="T6070" s="28"/>
    </row>
    <row r="6071" spans="2:20" x14ac:dyDescent="0.3">
      <c r="B6071" s="27"/>
      <c r="N6071" s="17">
        <v>6066</v>
      </c>
      <c r="O6071" s="4">
        <v>75.400348925134253</v>
      </c>
      <c r="P6071" s="35">
        <f t="shared" si="100"/>
        <v>-0.22526529968203191</v>
      </c>
      <c r="T6071" s="28"/>
    </row>
    <row r="6072" spans="2:20" x14ac:dyDescent="0.3">
      <c r="B6072" s="27"/>
      <c r="N6072" s="17">
        <v>6067</v>
      </c>
      <c r="O6072" s="4">
        <v>94.576935696709398</v>
      </c>
      <c r="P6072" s="35">
        <f t="shared" si="100"/>
        <v>-2.8226858648433883E-2</v>
      </c>
      <c r="T6072" s="28"/>
    </row>
    <row r="6073" spans="2:20" x14ac:dyDescent="0.3">
      <c r="B6073" s="27"/>
      <c r="N6073" s="17">
        <v>6068</v>
      </c>
      <c r="O6073" s="4">
        <v>124.40135273964501</v>
      </c>
      <c r="P6073" s="35">
        <f t="shared" si="100"/>
        <v>0.27821748981020522</v>
      </c>
      <c r="T6073" s="28"/>
    </row>
    <row r="6074" spans="2:20" x14ac:dyDescent="0.3">
      <c r="B6074" s="27"/>
      <c r="N6074" s="17">
        <v>6069</v>
      </c>
      <c r="O6074" s="4">
        <v>153.06990430245006</v>
      </c>
      <c r="P6074" s="35">
        <f t="shared" si="100"/>
        <v>0.5727853800147058</v>
      </c>
      <c r="T6074" s="28"/>
    </row>
    <row r="6075" spans="2:20" x14ac:dyDescent="0.3">
      <c r="B6075" s="27"/>
      <c r="N6075" s="17">
        <v>6070</v>
      </c>
      <c r="O6075" s="4">
        <v>166.67268601479466</v>
      </c>
      <c r="P6075" s="35">
        <f t="shared" si="100"/>
        <v>0.71255326124650042</v>
      </c>
      <c r="T6075" s="28"/>
    </row>
    <row r="6076" spans="2:20" x14ac:dyDescent="0.3">
      <c r="B6076" s="27"/>
      <c r="N6076" s="17">
        <v>6071</v>
      </c>
      <c r="O6076" s="4">
        <v>138.19392204419091</v>
      </c>
      <c r="P6076" s="35">
        <f t="shared" si="100"/>
        <v>0.41993542877335233</v>
      </c>
      <c r="T6076" s="28"/>
    </row>
    <row r="6077" spans="2:20" x14ac:dyDescent="0.3">
      <c r="B6077" s="27"/>
      <c r="N6077" s="17">
        <v>6072</v>
      </c>
      <c r="O6077" s="4">
        <v>155.07622854152041</v>
      </c>
      <c r="P6077" s="35">
        <f t="shared" si="100"/>
        <v>0.5934002581983624</v>
      </c>
      <c r="T6077" s="28"/>
    </row>
    <row r="6078" spans="2:20" x14ac:dyDescent="0.3">
      <c r="B6078" s="27"/>
      <c r="N6078" s="17">
        <v>6073</v>
      </c>
      <c r="O6078" s="4">
        <v>69.954770596804238</v>
      </c>
      <c r="P6078" s="35">
        <f t="shared" si="100"/>
        <v>-0.28121833643051886</v>
      </c>
      <c r="T6078" s="28"/>
    </row>
    <row r="6079" spans="2:20" x14ac:dyDescent="0.3">
      <c r="B6079" s="27"/>
      <c r="N6079" s="17">
        <v>6074</v>
      </c>
      <c r="O6079" s="4">
        <v>129.02916871643265</v>
      </c>
      <c r="P6079" s="35">
        <f t="shared" si="100"/>
        <v>0.32576806053055019</v>
      </c>
      <c r="T6079" s="28"/>
    </row>
    <row r="6080" spans="2:20" x14ac:dyDescent="0.3">
      <c r="B6080" s="27"/>
      <c r="N6080" s="17">
        <v>6075</v>
      </c>
      <c r="O6080" s="4">
        <v>140.94837881781092</v>
      </c>
      <c r="P6080" s="35">
        <f t="shared" si="100"/>
        <v>0.44823733020312084</v>
      </c>
      <c r="T6080" s="28"/>
    </row>
    <row r="6081" spans="2:20" x14ac:dyDescent="0.3">
      <c r="B6081" s="27"/>
      <c r="N6081" s="17">
        <v>6076</v>
      </c>
      <c r="O6081" s="4">
        <v>91.733106434381583</v>
      </c>
      <c r="P6081" s="35">
        <f t="shared" si="100"/>
        <v>-5.7447057794894119E-2</v>
      </c>
      <c r="T6081" s="28"/>
    </row>
    <row r="6082" spans="2:20" x14ac:dyDescent="0.3">
      <c r="B6082" s="27"/>
      <c r="N6082" s="17">
        <v>6077</v>
      </c>
      <c r="O6082" s="4">
        <v>86.194215816423068</v>
      </c>
      <c r="P6082" s="35">
        <f t="shared" si="100"/>
        <v>-0.11435887351154073</v>
      </c>
      <c r="T6082" s="28"/>
    </row>
    <row r="6083" spans="2:20" x14ac:dyDescent="0.3">
      <c r="B6083" s="27"/>
      <c r="N6083" s="17">
        <v>6078</v>
      </c>
      <c r="O6083" s="4">
        <v>102.22276626253826</v>
      </c>
      <c r="P6083" s="35">
        <f t="shared" si="100"/>
        <v>5.0333656475718636E-2</v>
      </c>
      <c r="T6083" s="28"/>
    </row>
    <row r="6084" spans="2:20" x14ac:dyDescent="0.3">
      <c r="B6084" s="27"/>
      <c r="N6084" s="17">
        <v>6079</v>
      </c>
      <c r="O6084" s="4">
        <v>124.32660632983335</v>
      </c>
      <c r="P6084" s="35">
        <f t="shared" si="100"/>
        <v>0.27744947430058509</v>
      </c>
      <c r="T6084" s="28"/>
    </row>
    <row r="6085" spans="2:20" x14ac:dyDescent="0.3">
      <c r="B6085" s="27"/>
      <c r="N6085" s="17">
        <v>6080</v>
      </c>
      <c r="O6085" s="4">
        <v>114.20751234350648</v>
      </c>
      <c r="P6085" s="35">
        <f t="shared" si="100"/>
        <v>0.17347630496193478</v>
      </c>
      <c r="T6085" s="28"/>
    </row>
    <row r="6086" spans="2:20" x14ac:dyDescent="0.3">
      <c r="B6086" s="27"/>
      <c r="N6086" s="17">
        <v>6081</v>
      </c>
      <c r="O6086" s="4">
        <v>121.31769608450486</v>
      </c>
      <c r="P6086" s="35">
        <f t="shared" si="100"/>
        <v>0.24653307655933832</v>
      </c>
      <c r="T6086" s="28"/>
    </row>
    <row r="6087" spans="2:20" x14ac:dyDescent="0.3">
      <c r="B6087" s="27"/>
      <c r="N6087" s="17">
        <v>6082</v>
      </c>
      <c r="O6087" s="4">
        <v>83.158243470355998</v>
      </c>
      <c r="P6087" s="35">
        <f t="shared" ref="P6087:P6150" si="101">O6087/$D$6-1</f>
        <v>-0.14555333294354289</v>
      </c>
      <c r="T6087" s="28"/>
    </row>
    <row r="6088" spans="2:20" x14ac:dyDescent="0.3">
      <c r="B6088" s="27"/>
      <c r="N6088" s="17">
        <v>6083</v>
      </c>
      <c r="O6088" s="4">
        <v>123.87993090560792</v>
      </c>
      <c r="P6088" s="35">
        <f t="shared" si="101"/>
        <v>0.27285990733093746</v>
      </c>
      <c r="T6088" s="28"/>
    </row>
    <row r="6089" spans="2:20" x14ac:dyDescent="0.3">
      <c r="B6089" s="27"/>
      <c r="N6089" s="17">
        <v>6084</v>
      </c>
      <c r="O6089" s="4">
        <v>78.074955826046818</v>
      </c>
      <c r="P6089" s="35">
        <f t="shared" si="101"/>
        <v>-0.19778385158018985</v>
      </c>
      <c r="T6089" s="28"/>
    </row>
    <row r="6090" spans="2:20" x14ac:dyDescent="0.3">
      <c r="B6090" s="27"/>
      <c r="N6090" s="17">
        <v>6085</v>
      </c>
      <c r="O6090" s="4">
        <v>84.128732848719892</v>
      </c>
      <c r="P6090" s="35">
        <f t="shared" si="101"/>
        <v>-0.1355816045838365</v>
      </c>
      <c r="T6090" s="28"/>
    </row>
    <row r="6091" spans="2:20" x14ac:dyDescent="0.3">
      <c r="B6091" s="27"/>
      <c r="N6091" s="17">
        <v>6086</v>
      </c>
      <c r="O6091" s="4">
        <v>123.20144956753641</v>
      </c>
      <c r="P6091" s="35">
        <f t="shared" si="101"/>
        <v>0.26588854653996719</v>
      </c>
      <c r="T6091" s="28"/>
    </row>
    <row r="6092" spans="2:20" x14ac:dyDescent="0.3">
      <c r="B6092" s="27"/>
      <c r="N6092" s="17">
        <v>6087</v>
      </c>
      <c r="O6092" s="4">
        <v>125.70096373601992</v>
      </c>
      <c r="P6092" s="35">
        <f t="shared" si="101"/>
        <v>0.29157092583748634</v>
      </c>
      <c r="T6092" s="28"/>
    </row>
    <row r="6093" spans="2:20" x14ac:dyDescent="0.3">
      <c r="B6093" s="27"/>
      <c r="N6093" s="17">
        <v>6088</v>
      </c>
      <c r="O6093" s="4">
        <v>124.07940086108135</v>
      </c>
      <c r="P6093" s="35">
        <f t="shared" si="101"/>
        <v>0.27490945084604235</v>
      </c>
      <c r="T6093" s="28"/>
    </row>
    <row r="6094" spans="2:20" x14ac:dyDescent="0.3">
      <c r="B6094" s="27"/>
      <c r="N6094" s="17">
        <v>6089</v>
      </c>
      <c r="O6094" s="4">
        <v>117.60525570806597</v>
      </c>
      <c r="P6094" s="35">
        <f t="shared" si="101"/>
        <v>0.20838794296924745</v>
      </c>
      <c r="T6094" s="28"/>
    </row>
    <row r="6095" spans="2:20" x14ac:dyDescent="0.3">
      <c r="B6095" s="27"/>
      <c r="N6095" s="17">
        <v>6090</v>
      </c>
      <c r="O6095" s="4">
        <v>86.700796349477088</v>
      </c>
      <c r="P6095" s="35">
        <f t="shared" si="101"/>
        <v>-0.10915378463519876</v>
      </c>
      <c r="T6095" s="28"/>
    </row>
    <row r="6096" spans="2:20" x14ac:dyDescent="0.3">
      <c r="B6096" s="27"/>
      <c r="N6096" s="17">
        <v>6091</v>
      </c>
      <c r="O6096" s="4">
        <v>78.332911566130804</v>
      </c>
      <c r="P6096" s="35">
        <f t="shared" si="101"/>
        <v>-0.19513336964160222</v>
      </c>
      <c r="T6096" s="28"/>
    </row>
    <row r="6097" spans="2:20" x14ac:dyDescent="0.3">
      <c r="B6097" s="27"/>
      <c r="N6097" s="17">
        <v>6092</v>
      </c>
      <c r="O6097" s="4">
        <v>88.394209404556264</v>
      </c>
      <c r="P6097" s="35">
        <f t="shared" si="101"/>
        <v>-9.1754052744780767E-2</v>
      </c>
      <c r="T6097" s="28"/>
    </row>
    <row r="6098" spans="2:20" x14ac:dyDescent="0.3">
      <c r="B6098" s="27"/>
      <c r="N6098" s="17">
        <v>6093</v>
      </c>
      <c r="O6098" s="4">
        <v>93.117050327400207</v>
      </c>
      <c r="P6098" s="35">
        <f t="shared" si="101"/>
        <v>-4.3227105599722537E-2</v>
      </c>
      <c r="T6098" s="28"/>
    </row>
    <row r="6099" spans="2:20" x14ac:dyDescent="0.3">
      <c r="B6099" s="27"/>
      <c r="N6099" s="17">
        <v>6094</v>
      </c>
      <c r="O6099" s="4">
        <v>119.40348554105786</v>
      </c>
      <c r="P6099" s="35">
        <f t="shared" si="101"/>
        <v>0.22686466185219434</v>
      </c>
      <c r="T6099" s="28"/>
    </row>
    <row r="6100" spans="2:20" x14ac:dyDescent="0.3">
      <c r="B6100" s="27"/>
      <c r="N6100" s="17">
        <v>6095</v>
      </c>
      <c r="O6100" s="4">
        <v>88.574394593021495</v>
      </c>
      <c r="P6100" s="35">
        <f t="shared" si="101"/>
        <v>-8.9902659217067082E-2</v>
      </c>
      <c r="T6100" s="28"/>
    </row>
    <row r="6101" spans="2:20" x14ac:dyDescent="0.3">
      <c r="B6101" s="27"/>
      <c r="N6101" s="17">
        <v>6096</v>
      </c>
      <c r="O6101" s="4">
        <v>112.19013787002395</v>
      </c>
      <c r="P6101" s="35">
        <f t="shared" si="101"/>
        <v>0.15274788618903945</v>
      </c>
      <c r="T6101" s="28"/>
    </row>
    <row r="6102" spans="2:20" x14ac:dyDescent="0.3">
      <c r="B6102" s="27"/>
      <c r="N6102" s="17">
        <v>6097</v>
      </c>
      <c r="O6102" s="4">
        <v>148.5117545730445</v>
      </c>
      <c r="P6102" s="35">
        <f t="shared" si="101"/>
        <v>0.52595062639676482</v>
      </c>
      <c r="T6102" s="28"/>
    </row>
    <row r="6103" spans="2:20" x14ac:dyDescent="0.3">
      <c r="B6103" s="27"/>
      <c r="N6103" s="17">
        <v>6098</v>
      </c>
      <c r="O6103" s="4">
        <v>126.21029880533284</v>
      </c>
      <c r="P6103" s="35">
        <f t="shared" si="101"/>
        <v>0.29680431743196523</v>
      </c>
      <c r="T6103" s="28"/>
    </row>
    <row r="6104" spans="2:20" x14ac:dyDescent="0.3">
      <c r="B6104" s="27"/>
      <c r="N6104" s="17">
        <v>6099</v>
      </c>
      <c r="O6104" s="4">
        <v>104.21294940398704</v>
      </c>
      <c r="P6104" s="35">
        <f t="shared" si="101"/>
        <v>7.0782685712958981E-2</v>
      </c>
      <c r="T6104" s="28"/>
    </row>
    <row r="6105" spans="2:20" x14ac:dyDescent="0.3">
      <c r="B6105" s="27"/>
      <c r="N6105" s="17">
        <v>6100</v>
      </c>
      <c r="O6105" s="4">
        <v>152.78024809694585</v>
      </c>
      <c r="P6105" s="35">
        <f t="shared" si="101"/>
        <v>0.56980917742724357</v>
      </c>
      <c r="T6105" s="28"/>
    </row>
    <row r="6106" spans="2:20" x14ac:dyDescent="0.3">
      <c r="B6106" s="27"/>
      <c r="N6106" s="17">
        <v>6101</v>
      </c>
      <c r="O6106" s="4">
        <v>75.245270019973333</v>
      </c>
      <c r="P6106" s="35">
        <f t="shared" si="101"/>
        <v>-0.22685872744235669</v>
      </c>
      <c r="T6106" s="28"/>
    </row>
    <row r="6107" spans="2:20" x14ac:dyDescent="0.3">
      <c r="B6107" s="27"/>
      <c r="N6107" s="17">
        <v>6102</v>
      </c>
      <c r="O6107" s="4">
        <v>91.956183506071881</v>
      </c>
      <c r="P6107" s="35">
        <f t="shared" si="101"/>
        <v>-5.5154952376981647E-2</v>
      </c>
      <c r="T6107" s="28"/>
    </row>
    <row r="6108" spans="2:20" x14ac:dyDescent="0.3">
      <c r="B6108" s="27"/>
      <c r="N6108" s="17">
        <v>6103</v>
      </c>
      <c r="O6108" s="4">
        <v>82.327794437903052</v>
      </c>
      <c r="P6108" s="35">
        <f t="shared" si="101"/>
        <v>-0.1540861539643793</v>
      </c>
      <c r="T6108" s="28"/>
    </row>
    <row r="6109" spans="2:20" x14ac:dyDescent="0.3">
      <c r="B6109" s="27"/>
      <c r="N6109" s="17">
        <v>6104</v>
      </c>
      <c r="O6109" s="4">
        <v>135.26779538224494</v>
      </c>
      <c r="P6109" s="35">
        <f t="shared" si="101"/>
        <v>0.3898696280860634</v>
      </c>
      <c r="T6109" s="28"/>
    </row>
    <row r="6110" spans="2:20" x14ac:dyDescent="0.3">
      <c r="B6110" s="27"/>
      <c r="N6110" s="17">
        <v>6105</v>
      </c>
      <c r="O6110" s="4">
        <v>114.99022197008706</v>
      </c>
      <c r="P6110" s="35">
        <f t="shared" si="101"/>
        <v>0.18151860604713255</v>
      </c>
      <c r="T6110" s="28"/>
    </row>
    <row r="6111" spans="2:20" x14ac:dyDescent="0.3">
      <c r="B6111" s="27"/>
      <c r="N6111" s="17">
        <v>6106</v>
      </c>
      <c r="O6111" s="4">
        <v>83.29832036445174</v>
      </c>
      <c r="P6111" s="35">
        <f t="shared" si="101"/>
        <v>-0.14411405007395717</v>
      </c>
      <c r="T6111" s="28"/>
    </row>
    <row r="6112" spans="2:20" x14ac:dyDescent="0.3">
      <c r="B6112" s="27"/>
      <c r="N6112" s="17">
        <v>6107</v>
      </c>
      <c r="O6112" s="4">
        <v>144.14745710596389</v>
      </c>
      <c r="P6112" s="35">
        <f t="shared" si="101"/>
        <v>0.48110769478627113</v>
      </c>
      <c r="T6112" s="28"/>
    </row>
    <row r="6113" spans="2:20" x14ac:dyDescent="0.3">
      <c r="B6113" s="27"/>
      <c r="N6113" s="17">
        <v>6108</v>
      </c>
      <c r="O6113" s="4">
        <v>73.258216832865699</v>
      </c>
      <c r="P6113" s="35">
        <f t="shared" si="101"/>
        <v>-0.24727559656000786</v>
      </c>
      <c r="T6113" s="28"/>
    </row>
    <row r="6114" spans="2:20" x14ac:dyDescent="0.3">
      <c r="B6114" s="27"/>
      <c r="N6114" s="17">
        <v>6109</v>
      </c>
      <c r="O6114" s="4">
        <v>90.33232459500519</v>
      </c>
      <c r="P6114" s="35">
        <f t="shared" si="101"/>
        <v>-7.1840019021342294E-2</v>
      </c>
      <c r="T6114" s="28"/>
    </row>
    <row r="6115" spans="2:20" x14ac:dyDescent="0.3">
      <c r="B6115" s="27"/>
      <c r="N6115" s="17">
        <v>6110</v>
      </c>
      <c r="O6115" s="4">
        <v>103.37727242659378</v>
      </c>
      <c r="P6115" s="35">
        <f t="shared" si="101"/>
        <v>6.2196147827222603E-2</v>
      </c>
      <c r="T6115" s="28"/>
    </row>
    <row r="6116" spans="2:20" x14ac:dyDescent="0.3">
      <c r="B6116" s="27"/>
      <c r="N6116" s="17">
        <v>6111</v>
      </c>
      <c r="O6116" s="4">
        <v>91.140661420227318</v>
      </c>
      <c r="P6116" s="35">
        <f t="shared" si="101"/>
        <v>-6.3534399790504903E-2</v>
      </c>
      <c r="T6116" s="28"/>
    </row>
    <row r="6117" spans="2:20" x14ac:dyDescent="0.3">
      <c r="B6117" s="27"/>
      <c r="N6117" s="17">
        <v>6112</v>
      </c>
      <c r="O6117" s="4">
        <v>102.83537516076073</v>
      </c>
      <c r="P6117" s="35">
        <f t="shared" si="101"/>
        <v>5.6628181341216832E-2</v>
      </c>
      <c r="T6117" s="28"/>
    </row>
    <row r="6118" spans="2:20" x14ac:dyDescent="0.3">
      <c r="B6118" s="27"/>
      <c r="N6118" s="17">
        <v>6113</v>
      </c>
      <c r="O6118" s="4">
        <v>101.56219707506838</v>
      </c>
      <c r="P6118" s="35">
        <f t="shared" si="101"/>
        <v>4.3546342109283875E-2</v>
      </c>
      <c r="T6118" s="28"/>
    </row>
    <row r="6119" spans="2:20" x14ac:dyDescent="0.3">
      <c r="B6119" s="27"/>
      <c r="N6119" s="17">
        <v>6114</v>
      </c>
      <c r="O6119" s="4">
        <v>66.623782899698583</v>
      </c>
      <c r="P6119" s="35">
        <f t="shared" si="101"/>
        <v>-0.31544406339422726</v>
      </c>
      <c r="T6119" s="28"/>
    </row>
    <row r="6120" spans="2:20" x14ac:dyDescent="0.3">
      <c r="B6120" s="27"/>
      <c r="N6120" s="17">
        <v>6115</v>
      </c>
      <c r="O6120" s="4">
        <v>84.745800100713709</v>
      </c>
      <c r="P6120" s="35">
        <f t="shared" si="101"/>
        <v>-0.12924127036304744</v>
      </c>
      <c r="T6120" s="28"/>
    </row>
    <row r="6121" spans="2:20" x14ac:dyDescent="0.3">
      <c r="B6121" s="27"/>
      <c r="N6121" s="17">
        <v>6116</v>
      </c>
      <c r="O6121" s="4">
        <v>138.1546525437287</v>
      </c>
      <c r="P6121" s="35">
        <f t="shared" si="101"/>
        <v>0.41953193667940414</v>
      </c>
      <c r="T6121" s="28"/>
    </row>
    <row r="6122" spans="2:20" x14ac:dyDescent="0.3">
      <c r="B6122" s="27"/>
      <c r="N6122" s="17">
        <v>6117</v>
      </c>
      <c r="O6122" s="4">
        <v>103.41125763765622</v>
      </c>
      <c r="P6122" s="35">
        <f t="shared" si="101"/>
        <v>6.254534411985313E-2</v>
      </c>
      <c r="T6122" s="28"/>
    </row>
    <row r="6123" spans="2:20" x14ac:dyDescent="0.3">
      <c r="B6123" s="27"/>
      <c r="N6123" s="17">
        <v>6118</v>
      </c>
      <c r="O6123" s="4">
        <v>129.83637290214159</v>
      </c>
      <c r="P6123" s="35">
        <f t="shared" si="101"/>
        <v>0.334062041948747</v>
      </c>
      <c r="T6123" s="28"/>
    </row>
    <row r="6124" spans="2:20" x14ac:dyDescent="0.3">
      <c r="B6124" s="27"/>
      <c r="N6124" s="17">
        <v>6119</v>
      </c>
      <c r="O6124" s="4">
        <v>130.01173278028423</v>
      </c>
      <c r="P6124" s="35">
        <f t="shared" si="101"/>
        <v>0.33586385566151278</v>
      </c>
      <c r="T6124" s="28"/>
    </row>
    <row r="6125" spans="2:20" x14ac:dyDescent="0.3">
      <c r="B6125" s="27"/>
      <c r="N6125" s="17">
        <v>6120</v>
      </c>
      <c r="O6125" s="4">
        <v>124.3370096002691</v>
      </c>
      <c r="P6125" s="35">
        <f t="shared" si="101"/>
        <v>0.27755636736829969</v>
      </c>
      <c r="T6125" s="28"/>
    </row>
    <row r="6126" spans="2:20" x14ac:dyDescent="0.3">
      <c r="B6126" s="27"/>
      <c r="N6126" s="17">
        <v>6121</v>
      </c>
      <c r="O6126" s="4">
        <v>88.071031258743531</v>
      </c>
      <c r="P6126" s="35">
        <f t="shared" si="101"/>
        <v>-9.5074691541746303E-2</v>
      </c>
      <c r="T6126" s="28"/>
    </row>
    <row r="6127" spans="2:20" x14ac:dyDescent="0.3">
      <c r="B6127" s="27"/>
      <c r="N6127" s="17">
        <v>6122</v>
      </c>
      <c r="O6127" s="4">
        <v>131.32408451436112</v>
      </c>
      <c r="P6127" s="35">
        <f t="shared" si="101"/>
        <v>0.34934820211223472</v>
      </c>
      <c r="T6127" s="28"/>
    </row>
    <row r="6128" spans="2:20" x14ac:dyDescent="0.3">
      <c r="B6128" s="27"/>
      <c r="N6128" s="17">
        <v>6123</v>
      </c>
      <c r="O6128" s="4">
        <v>94.777876289806713</v>
      </c>
      <c r="P6128" s="35">
        <f t="shared" si="101"/>
        <v>-2.6162204407516043E-2</v>
      </c>
      <c r="T6128" s="28"/>
    </row>
    <row r="6129" spans="2:20" x14ac:dyDescent="0.3">
      <c r="B6129" s="27"/>
      <c r="N6129" s="17">
        <v>6124</v>
      </c>
      <c r="O6129" s="4">
        <v>140.84891872801069</v>
      </c>
      <c r="P6129" s="35">
        <f t="shared" si="101"/>
        <v>0.44721538290495255</v>
      </c>
      <c r="T6129" s="28"/>
    </row>
    <row r="6130" spans="2:20" x14ac:dyDescent="0.3">
      <c r="B6130" s="27"/>
      <c r="N6130" s="17">
        <v>6125</v>
      </c>
      <c r="O6130" s="4">
        <v>89.426877822862011</v>
      </c>
      <c r="P6130" s="35">
        <f t="shared" si="101"/>
        <v>-8.1143437953351771E-2</v>
      </c>
      <c r="T6130" s="28"/>
    </row>
    <row r="6131" spans="2:20" x14ac:dyDescent="0.3">
      <c r="B6131" s="27"/>
      <c r="N6131" s="17">
        <v>6126</v>
      </c>
      <c r="O6131" s="4">
        <v>103.61393579370167</v>
      </c>
      <c r="P6131" s="35">
        <f t="shared" si="101"/>
        <v>6.4627851730537866E-2</v>
      </c>
      <c r="T6131" s="28"/>
    </row>
    <row r="6132" spans="2:20" x14ac:dyDescent="0.3">
      <c r="B6132" s="27"/>
      <c r="N6132" s="17">
        <v>6127</v>
      </c>
      <c r="O6132" s="4">
        <v>146.15859448386902</v>
      </c>
      <c r="P6132" s="35">
        <f t="shared" si="101"/>
        <v>0.50177202772346541</v>
      </c>
      <c r="T6132" s="28"/>
    </row>
    <row r="6133" spans="2:20" x14ac:dyDescent="0.3">
      <c r="B6133" s="27"/>
      <c r="N6133" s="17">
        <v>6128</v>
      </c>
      <c r="O6133" s="4">
        <v>111.53209094931063</v>
      </c>
      <c r="P6133" s="35">
        <f t="shared" si="101"/>
        <v>0.14598648798357239</v>
      </c>
      <c r="T6133" s="28"/>
    </row>
    <row r="6134" spans="2:20" x14ac:dyDescent="0.3">
      <c r="B6134" s="27"/>
      <c r="N6134" s="17">
        <v>6129</v>
      </c>
      <c r="O6134" s="4">
        <v>96.152034377047343</v>
      </c>
      <c r="P6134" s="35">
        <f t="shared" si="101"/>
        <v>-1.2042800862514746E-2</v>
      </c>
      <c r="T6134" s="28"/>
    </row>
    <row r="6135" spans="2:20" x14ac:dyDescent="0.3">
      <c r="B6135" s="27"/>
      <c r="N6135" s="17">
        <v>6130</v>
      </c>
      <c r="O6135" s="4">
        <v>119.49103975036849</v>
      </c>
      <c r="P6135" s="35">
        <f t="shared" si="101"/>
        <v>0.22776427684176404</v>
      </c>
      <c r="T6135" s="28"/>
    </row>
    <row r="6136" spans="2:20" x14ac:dyDescent="0.3">
      <c r="B6136" s="27"/>
      <c r="N6136" s="17">
        <v>6131</v>
      </c>
      <c r="O6136" s="4">
        <v>112.00614365697686</v>
      </c>
      <c r="P6136" s="35">
        <f t="shared" si="101"/>
        <v>0.15085735513000142</v>
      </c>
      <c r="T6136" s="28"/>
    </row>
    <row r="6137" spans="2:20" x14ac:dyDescent="0.3">
      <c r="B6137" s="27"/>
      <c r="N6137" s="17">
        <v>6132</v>
      </c>
      <c r="O6137" s="4">
        <v>126.88222677902128</v>
      </c>
      <c r="P6137" s="35">
        <f t="shared" si="101"/>
        <v>0.30370834274155167</v>
      </c>
      <c r="T6137" s="28"/>
    </row>
    <row r="6138" spans="2:20" x14ac:dyDescent="0.3">
      <c r="B6138" s="27"/>
      <c r="N6138" s="17">
        <v>6133</v>
      </c>
      <c r="O6138" s="4">
        <v>66.658898369535521</v>
      </c>
      <c r="P6138" s="35">
        <f t="shared" si="101"/>
        <v>-0.31508325375092372</v>
      </c>
      <c r="T6138" s="28"/>
    </row>
    <row r="6139" spans="2:20" x14ac:dyDescent="0.3">
      <c r="B6139" s="27"/>
      <c r="N6139" s="17">
        <v>6134</v>
      </c>
      <c r="O6139" s="4">
        <v>104.95094434217717</v>
      </c>
      <c r="P6139" s="35">
        <f t="shared" si="101"/>
        <v>7.8365545678800608E-2</v>
      </c>
      <c r="T6139" s="28"/>
    </row>
    <row r="6140" spans="2:20" x14ac:dyDescent="0.3">
      <c r="B6140" s="27"/>
      <c r="N6140" s="17">
        <v>6135</v>
      </c>
      <c r="O6140" s="4">
        <v>117.27888647775946</v>
      </c>
      <c r="P6140" s="35">
        <f t="shared" si="101"/>
        <v>0.20503451594352406</v>
      </c>
      <c r="T6140" s="28"/>
    </row>
    <row r="6141" spans="2:20" x14ac:dyDescent="0.3">
      <c r="B6141" s="27"/>
      <c r="N6141" s="17">
        <v>6136</v>
      </c>
      <c r="O6141" s="4">
        <v>106.922853069157</v>
      </c>
      <c r="P6141" s="35">
        <f t="shared" si="101"/>
        <v>9.862680624893394E-2</v>
      </c>
      <c r="T6141" s="28"/>
    </row>
    <row r="6142" spans="2:20" x14ac:dyDescent="0.3">
      <c r="B6142" s="27"/>
      <c r="N6142" s="17">
        <v>6137</v>
      </c>
      <c r="O6142" s="4">
        <v>148.62623613029825</v>
      </c>
      <c r="P6142" s="35">
        <f t="shared" si="101"/>
        <v>0.5271269184990599</v>
      </c>
      <c r="T6142" s="28"/>
    </row>
    <row r="6143" spans="2:20" x14ac:dyDescent="0.3">
      <c r="B6143" s="27"/>
      <c r="N6143" s="17">
        <v>6138</v>
      </c>
      <c r="O6143" s="4">
        <v>122.84566728939343</v>
      </c>
      <c r="P6143" s="35">
        <f t="shared" si="101"/>
        <v>0.26223290196318638</v>
      </c>
      <c r="T6143" s="28"/>
    </row>
    <row r="6144" spans="2:20" x14ac:dyDescent="0.3">
      <c r="B6144" s="27"/>
      <c r="N6144" s="17">
        <v>6139</v>
      </c>
      <c r="O6144" s="4">
        <v>81.69072409999167</v>
      </c>
      <c r="P6144" s="35">
        <f t="shared" si="101"/>
        <v>-0.1606320188623428</v>
      </c>
      <c r="T6144" s="28"/>
    </row>
    <row r="6145" spans="2:20" x14ac:dyDescent="0.3">
      <c r="B6145" s="27"/>
      <c r="N6145" s="17">
        <v>6140</v>
      </c>
      <c r="O6145" s="4">
        <v>131.31151627984684</v>
      </c>
      <c r="P6145" s="35">
        <f t="shared" si="101"/>
        <v>0.34921906415015957</v>
      </c>
      <c r="T6145" s="28"/>
    </row>
    <row r="6146" spans="2:20" x14ac:dyDescent="0.3">
      <c r="B6146" s="27"/>
      <c r="N6146" s="17">
        <v>6141</v>
      </c>
      <c r="O6146" s="4">
        <v>119.35604723281125</v>
      </c>
      <c r="P6146" s="35">
        <f t="shared" si="101"/>
        <v>0.22637723567914669</v>
      </c>
      <c r="T6146" s="28"/>
    </row>
    <row r="6147" spans="2:20" x14ac:dyDescent="0.3">
      <c r="B6147" s="27"/>
      <c r="N6147" s="17">
        <v>6142</v>
      </c>
      <c r="O6147" s="4">
        <v>90.463645944502659</v>
      </c>
      <c r="P6147" s="35">
        <f t="shared" si="101"/>
        <v>-7.0490698921387707E-2</v>
      </c>
      <c r="T6147" s="28"/>
    </row>
    <row r="6148" spans="2:20" x14ac:dyDescent="0.3">
      <c r="B6148" s="27"/>
      <c r="N6148" s="17">
        <v>6143</v>
      </c>
      <c r="O6148" s="4">
        <v>116.86681713125888</v>
      </c>
      <c r="P6148" s="35">
        <f t="shared" si="101"/>
        <v>0.20080052463947418</v>
      </c>
      <c r="T6148" s="28"/>
    </row>
    <row r="6149" spans="2:20" x14ac:dyDescent="0.3">
      <c r="B6149" s="27"/>
      <c r="N6149" s="17">
        <v>6144</v>
      </c>
      <c r="O6149" s="4">
        <v>126.42332829525031</v>
      </c>
      <c r="P6149" s="35">
        <f t="shared" si="101"/>
        <v>0.29899318446484835</v>
      </c>
      <c r="T6149" s="28"/>
    </row>
    <row r="6150" spans="2:20" x14ac:dyDescent="0.3">
      <c r="B6150" s="27"/>
      <c r="N6150" s="17">
        <v>6145</v>
      </c>
      <c r="O6150" s="4">
        <v>108.50395602317349</v>
      </c>
      <c r="P6150" s="35">
        <f t="shared" si="101"/>
        <v>0.11487255763753912</v>
      </c>
      <c r="T6150" s="28"/>
    </row>
    <row r="6151" spans="2:20" x14ac:dyDescent="0.3">
      <c r="B6151" s="27"/>
      <c r="N6151" s="17">
        <v>6146</v>
      </c>
      <c r="O6151" s="4">
        <v>162.57560314229084</v>
      </c>
      <c r="P6151" s="35">
        <f t="shared" ref="P6151:P6214" si="102">O6151/$D$6-1</f>
        <v>0.67045594582745949</v>
      </c>
      <c r="T6151" s="28"/>
    </row>
    <row r="6152" spans="2:20" x14ac:dyDescent="0.3">
      <c r="B6152" s="27"/>
      <c r="N6152" s="17">
        <v>6147</v>
      </c>
      <c r="O6152" s="4">
        <v>123.24618328593566</v>
      </c>
      <c r="P6152" s="35">
        <f t="shared" si="102"/>
        <v>0.26634818319168296</v>
      </c>
      <c r="T6152" s="28"/>
    </row>
    <row r="6153" spans="2:20" x14ac:dyDescent="0.3">
      <c r="B6153" s="27"/>
      <c r="N6153" s="17">
        <v>6148</v>
      </c>
      <c r="O6153" s="4">
        <v>69.505492889066105</v>
      </c>
      <c r="P6153" s="35">
        <f t="shared" si="102"/>
        <v>-0.28583464172918072</v>
      </c>
      <c r="T6153" s="28"/>
    </row>
    <row r="6154" spans="2:20" x14ac:dyDescent="0.3">
      <c r="B6154" s="27"/>
      <c r="N6154" s="17">
        <v>6149</v>
      </c>
      <c r="O6154" s="4">
        <v>93.089993805016775</v>
      </c>
      <c r="P6154" s="35">
        <f t="shared" si="102"/>
        <v>-4.3505109973166367E-2</v>
      </c>
      <c r="T6154" s="28"/>
    </row>
    <row r="6155" spans="2:20" x14ac:dyDescent="0.3">
      <c r="B6155" s="27"/>
      <c r="N6155" s="17">
        <v>6150</v>
      </c>
      <c r="O6155" s="4">
        <v>153.74572226277289</v>
      </c>
      <c r="P6155" s="35">
        <f t="shared" si="102"/>
        <v>0.57972937473653507</v>
      </c>
      <c r="T6155" s="28"/>
    </row>
    <row r="6156" spans="2:20" x14ac:dyDescent="0.3">
      <c r="B6156" s="27"/>
      <c r="N6156" s="17">
        <v>6151</v>
      </c>
      <c r="O6156" s="4">
        <v>75.293088320813283</v>
      </c>
      <c r="P6156" s="35">
        <f t="shared" si="102"/>
        <v>-0.22636739686499108</v>
      </c>
      <c r="T6156" s="28"/>
    </row>
    <row r="6157" spans="2:20" x14ac:dyDescent="0.3">
      <c r="B6157" s="27"/>
      <c r="N6157" s="17">
        <v>6152</v>
      </c>
      <c r="O6157" s="4">
        <v>89.417518072360394</v>
      </c>
      <c r="P6157" s="35">
        <f t="shared" si="102"/>
        <v>-8.1239608907509031E-2</v>
      </c>
      <c r="T6157" s="28"/>
    </row>
    <row r="6158" spans="2:20" x14ac:dyDescent="0.3">
      <c r="B6158" s="27"/>
      <c r="N6158" s="17">
        <v>6153</v>
      </c>
      <c r="O6158" s="4">
        <v>129.32089147350285</v>
      </c>
      <c r="P6158" s="35">
        <f t="shared" si="102"/>
        <v>0.32876549682887712</v>
      </c>
      <c r="T6158" s="28"/>
    </row>
    <row r="6159" spans="2:20" x14ac:dyDescent="0.3">
      <c r="B6159" s="27"/>
      <c r="N6159" s="17">
        <v>6154</v>
      </c>
      <c r="O6159" s="4">
        <v>122.04293488955585</v>
      </c>
      <c r="P6159" s="35">
        <f t="shared" si="102"/>
        <v>0.25398486791441588</v>
      </c>
      <c r="T6159" s="28"/>
    </row>
    <row r="6160" spans="2:20" x14ac:dyDescent="0.3">
      <c r="B6160" s="27"/>
      <c r="N6160" s="17">
        <v>6155</v>
      </c>
      <c r="O6160" s="4">
        <v>108.15428081731777</v>
      </c>
      <c r="P6160" s="35">
        <f t="shared" si="102"/>
        <v>0.11127966291385238</v>
      </c>
      <c r="T6160" s="28"/>
    </row>
    <row r="6161" spans="2:20" x14ac:dyDescent="0.3">
      <c r="B6161" s="27"/>
      <c r="N6161" s="17">
        <v>6156</v>
      </c>
      <c r="O6161" s="4">
        <v>112.44988063599772</v>
      </c>
      <c r="P6161" s="35">
        <f t="shared" si="102"/>
        <v>0.15541672972657072</v>
      </c>
      <c r="T6161" s="28"/>
    </row>
    <row r="6162" spans="2:20" x14ac:dyDescent="0.3">
      <c r="B6162" s="27"/>
      <c r="N6162" s="17">
        <v>6157</v>
      </c>
      <c r="O6162" s="4">
        <v>102.39270778471574</v>
      </c>
      <c r="P6162" s="35">
        <f t="shared" si="102"/>
        <v>5.2079796860114769E-2</v>
      </c>
      <c r="T6162" s="28"/>
    </row>
    <row r="6163" spans="2:20" x14ac:dyDescent="0.3">
      <c r="B6163" s="27"/>
      <c r="N6163" s="17">
        <v>6158</v>
      </c>
      <c r="O6163" s="4">
        <v>108.46880153052837</v>
      </c>
      <c r="P6163" s="35">
        <f t="shared" si="102"/>
        <v>0.11451134703689192</v>
      </c>
      <c r="T6163" s="28"/>
    </row>
    <row r="6164" spans="2:20" x14ac:dyDescent="0.3">
      <c r="B6164" s="27"/>
      <c r="N6164" s="17">
        <v>6159</v>
      </c>
      <c r="O6164" s="4">
        <v>104.07572333493334</v>
      </c>
      <c r="P6164" s="35">
        <f t="shared" si="102"/>
        <v>6.9372694923795608E-2</v>
      </c>
      <c r="T6164" s="28"/>
    </row>
    <row r="6165" spans="2:20" x14ac:dyDescent="0.3">
      <c r="B6165" s="27"/>
      <c r="N6165" s="17">
        <v>6160</v>
      </c>
      <c r="O6165" s="4">
        <v>68.790027893067943</v>
      </c>
      <c r="P6165" s="35">
        <f t="shared" si="102"/>
        <v>-0.29318600769982095</v>
      </c>
      <c r="T6165" s="28"/>
    </row>
    <row r="6166" spans="2:20" x14ac:dyDescent="0.3">
      <c r="B6166" s="27"/>
      <c r="N6166" s="17">
        <v>6161</v>
      </c>
      <c r="O6166" s="4">
        <v>135.26348926312096</v>
      </c>
      <c r="P6166" s="35">
        <f t="shared" si="102"/>
        <v>0.38982538293393065</v>
      </c>
      <c r="T6166" s="28"/>
    </row>
    <row r="6167" spans="2:20" x14ac:dyDescent="0.3">
      <c r="B6167" s="27"/>
      <c r="N6167" s="17">
        <v>6162</v>
      </c>
      <c r="O6167" s="4">
        <v>156.78114902180195</v>
      </c>
      <c r="P6167" s="35">
        <f t="shared" si="102"/>
        <v>0.61091822828983222</v>
      </c>
      <c r="T6167" s="28"/>
    </row>
    <row r="6168" spans="2:20" x14ac:dyDescent="0.3">
      <c r="B6168" s="27"/>
      <c r="N6168" s="17">
        <v>6163</v>
      </c>
      <c r="O6168" s="4">
        <v>91.167091984608717</v>
      </c>
      <c r="P6168" s="35">
        <f t="shared" si="102"/>
        <v>-6.3262827103280461E-2</v>
      </c>
      <c r="T6168" s="28"/>
    </row>
    <row r="6169" spans="2:20" x14ac:dyDescent="0.3">
      <c r="B6169" s="27"/>
      <c r="N6169" s="17">
        <v>6164</v>
      </c>
      <c r="O6169" s="4">
        <v>121.91256661498571</v>
      </c>
      <c r="P6169" s="35">
        <f t="shared" si="102"/>
        <v>0.2526453406102338</v>
      </c>
      <c r="T6169" s="28"/>
    </row>
    <row r="6170" spans="2:20" x14ac:dyDescent="0.3">
      <c r="B6170" s="27"/>
      <c r="N6170" s="17">
        <v>6165</v>
      </c>
      <c r="O6170" s="4">
        <v>113.0936069661258</v>
      </c>
      <c r="P6170" s="35">
        <f t="shared" si="102"/>
        <v>0.16203098460162102</v>
      </c>
      <c r="T6170" s="28"/>
    </row>
    <row r="6171" spans="2:20" x14ac:dyDescent="0.3">
      <c r="B6171" s="27"/>
      <c r="N6171" s="17">
        <v>6166</v>
      </c>
      <c r="O6171" s="4">
        <v>87.314356018521067</v>
      </c>
      <c r="P6171" s="35">
        <f t="shared" si="102"/>
        <v>-0.10284949064849647</v>
      </c>
      <c r="T6171" s="28"/>
    </row>
    <row r="6172" spans="2:20" x14ac:dyDescent="0.3">
      <c r="B6172" s="27"/>
      <c r="N6172" s="17">
        <v>6167</v>
      </c>
      <c r="O6172" s="4">
        <v>75.617434134145199</v>
      </c>
      <c r="P6172" s="35">
        <f t="shared" si="102"/>
        <v>-0.22303476034442815</v>
      </c>
      <c r="T6172" s="28"/>
    </row>
    <row r="6173" spans="2:20" x14ac:dyDescent="0.3">
      <c r="B6173" s="27"/>
      <c r="N6173" s="17">
        <v>6168</v>
      </c>
      <c r="O6173" s="4">
        <v>124.69637152555079</v>
      </c>
      <c r="P6173" s="35">
        <f t="shared" si="102"/>
        <v>0.28124879263499492</v>
      </c>
      <c r="T6173" s="28"/>
    </row>
    <row r="6174" spans="2:20" x14ac:dyDescent="0.3">
      <c r="B6174" s="27"/>
      <c r="N6174" s="17">
        <v>6169</v>
      </c>
      <c r="O6174" s="4">
        <v>142.30723976069828</v>
      </c>
      <c r="P6174" s="35">
        <f t="shared" si="102"/>
        <v>0.46219955637805432</v>
      </c>
      <c r="T6174" s="28"/>
    </row>
    <row r="6175" spans="2:20" x14ac:dyDescent="0.3">
      <c r="B6175" s="27"/>
      <c r="N6175" s="17">
        <v>6170</v>
      </c>
      <c r="O6175" s="4">
        <v>141.99612470687794</v>
      </c>
      <c r="P6175" s="35">
        <f t="shared" si="102"/>
        <v>0.45900286522977818</v>
      </c>
      <c r="T6175" s="28"/>
    </row>
    <row r="6176" spans="2:20" x14ac:dyDescent="0.3">
      <c r="B6176" s="27"/>
      <c r="N6176" s="17">
        <v>6171</v>
      </c>
      <c r="O6176" s="4">
        <v>134.32877661943871</v>
      </c>
      <c r="P6176" s="35">
        <f t="shared" si="102"/>
        <v>0.38022125867973666</v>
      </c>
      <c r="T6176" s="28"/>
    </row>
    <row r="6177" spans="2:20" x14ac:dyDescent="0.3">
      <c r="B6177" s="27"/>
      <c r="N6177" s="17">
        <v>6172</v>
      </c>
      <c r="O6177" s="4">
        <v>59.440147336320095</v>
      </c>
      <c r="P6177" s="35">
        <f t="shared" si="102"/>
        <v>-0.38925554868209356</v>
      </c>
      <c r="T6177" s="28"/>
    </row>
    <row r="6178" spans="2:20" x14ac:dyDescent="0.3">
      <c r="B6178" s="27"/>
      <c r="N6178" s="17">
        <v>6173</v>
      </c>
      <c r="O6178" s="4">
        <v>96.911530311158728</v>
      </c>
      <c r="P6178" s="35">
        <f t="shared" si="102"/>
        <v>-4.2390192713879227E-3</v>
      </c>
      <c r="T6178" s="28"/>
    </row>
    <row r="6179" spans="2:20" x14ac:dyDescent="0.3">
      <c r="B6179" s="27"/>
      <c r="N6179" s="17">
        <v>6174</v>
      </c>
      <c r="O6179" s="4">
        <v>104.4866210903227</v>
      </c>
      <c r="P6179" s="35">
        <f t="shared" si="102"/>
        <v>7.35946481895422E-2</v>
      </c>
      <c r="T6179" s="28"/>
    </row>
    <row r="6180" spans="2:20" x14ac:dyDescent="0.3">
      <c r="B6180" s="27"/>
      <c r="N6180" s="17">
        <v>6175</v>
      </c>
      <c r="O6180" s="4">
        <v>113.80270423369588</v>
      </c>
      <c r="P6180" s="35">
        <f t="shared" si="102"/>
        <v>0.16931692249075025</v>
      </c>
      <c r="T6180" s="28"/>
    </row>
    <row r="6181" spans="2:20" x14ac:dyDescent="0.3">
      <c r="B6181" s="27"/>
      <c r="N6181" s="17">
        <v>6176</v>
      </c>
      <c r="O6181" s="4">
        <v>131.24210262981214</v>
      </c>
      <c r="P6181" s="35">
        <f t="shared" si="102"/>
        <v>0.34850584247248517</v>
      </c>
      <c r="T6181" s="28"/>
    </row>
    <row r="6182" spans="2:20" x14ac:dyDescent="0.3">
      <c r="B6182" s="27"/>
      <c r="N6182" s="17">
        <v>6177</v>
      </c>
      <c r="O6182" s="4">
        <v>131.49298512970066</v>
      </c>
      <c r="P6182" s="35">
        <f t="shared" si="102"/>
        <v>0.35108364723250229</v>
      </c>
      <c r="T6182" s="28"/>
    </row>
    <row r="6183" spans="2:20" x14ac:dyDescent="0.3">
      <c r="B6183" s="27"/>
      <c r="N6183" s="17">
        <v>6178</v>
      </c>
      <c r="O6183" s="4">
        <v>140.06962475593488</v>
      </c>
      <c r="P6183" s="35">
        <f t="shared" si="102"/>
        <v>0.43920817749380503</v>
      </c>
      <c r="T6183" s="28"/>
    </row>
    <row r="6184" spans="2:20" x14ac:dyDescent="0.3">
      <c r="B6184" s="27"/>
      <c r="N6184" s="17">
        <v>6179</v>
      </c>
      <c r="O6184" s="4">
        <v>138.45133128457607</v>
      </c>
      <c r="P6184" s="35">
        <f t="shared" si="102"/>
        <v>0.42258029545569209</v>
      </c>
      <c r="T6184" s="28"/>
    </row>
    <row r="6185" spans="2:20" x14ac:dyDescent="0.3">
      <c r="B6185" s="27"/>
      <c r="N6185" s="17">
        <v>6180</v>
      </c>
      <c r="O6185" s="4">
        <v>125.42046912774187</v>
      </c>
      <c r="P6185" s="35">
        <f t="shared" si="102"/>
        <v>0.28868885818948553</v>
      </c>
      <c r="T6185" s="28"/>
    </row>
    <row r="6186" spans="2:20" x14ac:dyDescent="0.3">
      <c r="B6186" s="27"/>
      <c r="N6186" s="17">
        <v>6181</v>
      </c>
      <c r="O6186" s="4">
        <v>98.384022379839664</v>
      </c>
      <c r="P6186" s="35">
        <f t="shared" si="102"/>
        <v>1.0890760866404392E-2</v>
      </c>
      <c r="T6186" s="28"/>
    </row>
    <row r="6187" spans="2:20" x14ac:dyDescent="0.3">
      <c r="B6187" s="27"/>
      <c r="N6187" s="17">
        <v>6182</v>
      </c>
      <c r="O6187" s="4">
        <v>126.74285090856354</v>
      </c>
      <c r="P6187" s="35">
        <f t="shared" si="102"/>
        <v>0.30227626285372722</v>
      </c>
      <c r="T6187" s="28"/>
    </row>
    <row r="6188" spans="2:20" x14ac:dyDescent="0.3">
      <c r="B6188" s="27"/>
      <c r="N6188" s="17">
        <v>6183</v>
      </c>
      <c r="O6188" s="4">
        <v>208.98660441868634</v>
      </c>
      <c r="P6188" s="35">
        <f t="shared" si="102"/>
        <v>1.1473265926864862</v>
      </c>
      <c r="T6188" s="28"/>
    </row>
    <row r="6189" spans="2:20" x14ac:dyDescent="0.3">
      <c r="B6189" s="27"/>
      <c r="N6189" s="17">
        <v>6184</v>
      </c>
      <c r="O6189" s="4">
        <v>80.290509973669444</v>
      </c>
      <c r="P6189" s="35">
        <f t="shared" si="102"/>
        <v>-0.17501914686640996</v>
      </c>
      <c r="T6189" s="28"/>
    </row>
    <row r="6190" spans="2:20" x14ac:dyDescent="0.3">
      <c r="B6190" s="27"/>
      <c r="N6190" s="17">
        <v>6185</v>
      </c>
      <c r="O6190" s="4">
        <v>85.413357140491726</v>
      </c>
      <c r="P6190" s="35">
        <f t="shared" si="102"/>
        <v>-0.12238215617418491</v>
      </c>
      <c r="T6190" s="28"/>
    </row>
    <row r="6191" spans="2:20" x14ac:dyDescent="0.3">
      <c r="B6191" s="27"/>
      <c r="N6191" s="17">
        <v>6186</v>
      </c>
      <c r="O6191" s="4">
        <v>93.224827559842311</v>
      </c>
      <c r="P6191" s="35">
        <f t="shared" si="102"/>
        <v>-4.2119700089437107E-2</v>
      </c>
      <c r="T6191" s="28"/>
    </row>
    <row r="6192" spans="2:20" x14ac:dyDescent="0.3">
      <c r="B6192" s="27"/>
      <c r="N6192" s="17">
        <v>6187</v>
      </c>
      <c r="O6192" s="4">
        <v>114.27268757329885</v>
      </c>
      <c r="P6192" s="35">
        <f t="shared" si="102"/>
        <v>0.17414597708999713</v>
      </c>
      <c r="T6192" s="28"/>
    </row>
    <row r="6193" spans="2:20" x14ac:dyDescent="0.3">
      <c r="B6193" s="27"/>
      <c r="N6193" s="17">
        <v>6188</v>
      </c>
      <c r="O6193" s="4">
        <v>93.594727530351761</v>
      </c>
      <c r="P6193" s="35">
        <f t="shared" si="102"/>
        <v>-3.8318996950983397E-2</v>
      </c>
      <c r="T6193" s="28"/>
    </row>
    <row r="6194" spans="2:20" x14ac:dyDescent="0.3">
      <c r="B6194" s="27"/>
      <c r="N6194" s="17">
        <v>6189</v>
      </c>
      <c r="O6194" s="4">
        <v>88.913533103335325</v>
      </c>
      <c r="P6194" s="35">
        <f t="shared" si="102"/>
        <v>-8.641802849718605E-2</v>
      </c>
      <c r="T6194" s="28"/>
    </row>
    <row r="6195" spans="2:20" x14ac:dyDescent="0.3">
      <c r="B6195" s="27"/>
      <c r="N6195" s="17">
        <v>6190</v>
      </c>
      <c r="O6195" s="4">
        <v>76.420419147569334</v>
      </c>
      <c r="P6195" s="35">
        <f t="shared" si="102"/>
        <v>-0.21478413070407132</v>
      </c>
      <c r="T6195" s="28"/>
    </row>
    <row r="6196" spans="2:20" x14ac:dyDescent="0.3">
      <c r="B6196" s="27"/>
      <c r="N6196" s="17">
        <v>6191</v>
      </c>
      <c r="O6196" s="4">
        <v>143.15416098782867</v>
      </c>
      <c r="P6196" s="35">
        <f t="shared" si="102"/>
        <v>0.47090162835049676</v>
      </c>
      <c r="T6196" s="28"/>
    </row>
    <row r="6197" spans="2:20" x14ac:dyDescent="0.3">
      <c r="B6197" s="27"/>
      <c r="N6197" s="17">
        <v>6192</v>
      </c>
      <c r="O6197" s="4">
        <v>169.27562552797178</v>
      </c>
      <c r="P6197" s="35">
        <f t="shared" si="102"/>
        <v>0.73929833063191364</v>
      </c>
      <c r="T6197" s="28"/>
    </row>
    <row r="6198" spans="2:20" x14ac:dyDescent="0.3">
      <c r="B6198" s="27"/>
      <c r="N6198" s="17">
        <v>6193</v>
      </c>
      <c r="O6198" s="4">
        <v>69.342750854831905</v>
      </c>
      <c r="P6198" s="35">
        <f t="shared" si="102"/>
        <v>-0.28750680774590243</v>
      </c>
      <c r="T6198" s="28"/>
    </row>
    <row r="6199" spans="2:20" x14ac:dyDescent="0.3">
      <c r="B6199" s="27"/>
      <c r="N6199" s="17">
        <v>6194</v>
      </c>
      <c r="O6199" s="4">
        <v>121.77657391186442</v>
      </c>
      <c r="P6199" s="35">
        <f t="shared" si="102"/>
        <v>0.25124802259247869</v>
      </c>
      <c r="T6199" s="28"/>
    </row>
    <row r="6200" spans="2:20" x14ac:dyDescent="0.3">
      <c r="B6200" s="27"/>
      <c r="N6200" s="17">
        <v>6195</v>
      </c>
      <c r="O6200" s="4">
        <v>101.65744959094927</v>
      </c>
      <c r="P6200" s="35">
        <f t="shared" si="102"/>
        <v>4.452505680221952E-2</v>
      </c>
      <c r="T6200" s="28"/>
    </row>
    <row r="6201" spans="2:20" x14ac:dyDescent="0.3">
      <c r="B6201" s="27"/>
      <c r="N6201" s="17">
        <v>6196</v>
      </c>
      <c r="O6201" s="4">
        <v>98.89334998934514</v>
      </c>
      <c r="P6201" s="35">
        <f t="shared" si="102"/>
        <v>1.6124075811746241E-2</v>
      </c>
      <c r="T6201" s="28"/>
    </row>
    <row r="6202" spans="2:20" x14ac:dyDescent="0.3">
      <c r="B6202" s="27"/>
      <c r="N6202" s="17">
        <v>6197</v>
      </c>
      <c r="O6202" s="4">
        <v>119.63299291056455</v>
      </c>
      <c r="P6202" s="35">
        <f t="shared" si="102"/>
        <v>0.22922283824885903</v>
      </c>
      <c r="T6202" s="28"/>
    </row>
    <row r="6203" spans="2:20" x14ac:dyDescent="0.3">
      <c r="B6203" s="27"/>
      <c r="N6203" s="17">
        <v>6198</v>
      </c>
      <c r="O6203" s="4">
        <v>117.68224513588773</v>
      </c>
      <c r="P6203" s="35">
        <f t="shared" si="102"/>
        <v>0.20917900537335332</v>
      </c>
      <c r="T6203" s="28"/>
    </row>
    <row r="6204" spans="2:20" x14ac:dyDescent="0.3">
      <c r="B6204" s="27"/>
      <c r="N6204" s="17">
        <v>6199</v>
      </c>
      <c r="O6204" s="4">
        <v>144.08975789230317</v>
      </c>
      <c r="P6204" s="35">
        <f t="shared" si="102"/>
        <v>0.48051483833877118</v>
      </c>
      <c r="T6204" s="28"/>
    </row>
    <row r="6205" spans="2:20" x14ac:dyDescent="0.3">
      <c r="B6205" s="27"/>
      <c r="N6205" s="17">
        <v>6200</v>
      </c>
      <c r="O6205" s="4">
        <v>89.378369384746975</v>
      </c>
      <c r="P6205" s="35">
        <f t="shared" si="102"/>
        <v>-8.164185965566062E-2</v>
      </c>
      <c r="T6205" s="28"/>
    </row>
    <row r="6206" spans="2:20" x14ac:dyDescent="0.3">
      <c r="B6206" s="27"/>
      <c r="N6206" s="17">
        <v>6201</v>
      </c>
      <c r="O6206" s="4">
        <v>123.22175669380732</v>
      </c>
      <c r="P6206" s="35">
        <f t="shared" si="102"/>
        <v>0.26609720121610714</v>
      </c>
      <c r="T6206" s="28"/>
    </row>
    <row r="6207" spans="2:20" x14ac:dyDescent="0.3">
      <c r="B6207" s="27"/>
      <c r="N6207" s="17">
        <v>6202</v>
      </c>
      <c r="O6207" s="4">
        <v>116.01428134168468</v>
      </c>
      <c r="P6207" s="35">
        <f t="shared" si="102"/>
        <v>0.19204076332720343</v>
      </c>
      <c r="T6207" s="28"/>
    </row>
    <row r="6208" spans="2:20" x14ac:dyDescent="0.3">
      <c r="B6208" s="27"/>
      <c r="N6208" s="17">
        <v>6203</v>
      </c>
      <c r="O6208" s="4">
        <v>112.84180019414983</v>
      </c>
      <c r="P6208" s="35">
        <f t="shared" si="102"/>
        <v>0.15944368299352707</v>
      </c>
      <c r="T6208" s="28"/>
    </row>
    <row r="6209" spans="2:20" x14ac:dyDescent="0.3">
      <c r="B6209" s="27"/>
      <c r="N6209" s="17">
        <v>6204</v>
      </c>
      <c r="O6209" s="4">
        <v>101.82900527832197</v>
      </c>
      <c r="P6209" s="35">
        <f t="shared" si="102"/>
        <v>4.6287782650829445E-2</v>
      </c>
      <c r="T6209" s="28"/>
    </row>
    <row r="6210" spans="2:20" x14ac:dyDescent="0.3">
      <c r="B6210" s="27"/>
      <c r="N6210" s="17">
        <v>6205</v>
      </c>
      <c r="O6210" s="4">
        <v>109.32107514746092</v>
      </c>
      <c r="P6210" s="35">
        <f t="shared" si="102"/>
        <v>0.1232684145387779</v>
      </c>
      <c r="T6210" s="28"/>
    </row>
    <row r="6211" spans="2:20" x14ac:dyDescent="0.3">
      <c r="B6211" s="27"/>
      <c r="N6211" s="17">
        <v>6206</v>
      </c>
      <c r="O6211" s="4">
        <v>90.978885481228431</v>
      </c>
      <c r="P6211" s="35">
        <f t="shared" si="102"/>
        <v>-6.5196639228460418E-2</v>
      </c>
      <c r="T6211" s="28"/>
    </row>
    <row r="6212" spans="2:20" x14ac:dyDescent="0.3">
      <c r="B6212" s="27"/>
      <c r="N6212" s="17">
        <v>6207</v>
      </c>
      <c r="O6212" s="4">
        <v>80.166355697766605</v>
      </c>
      <c r="P6212" s="35">
        <f t="shared" si="102"/>
        <v>-0.17629482565445231</v>
      </c>
      <c r="T6212" s="28"/>
    </row>
    <row r="6213" spans="2:20" x14ac:dyDescent="0.3">
      <c r="B6213" s="27"/>
      <c r="N6213" s="17">
        <v>6208</v>
      </c>
      <c r="O6213" s="4">
        <v>127.23411357004436</v>
      </c>
      <c r="P6213" s="35">
        <f t="shared" si="102"/>
        <v>0.30732396138888451</v>
      </c>
      <c r="T6213" s="28"/>
    </row>
    <row r="6214" spans="2:20" x14ac:dyDescent="0.3">
      <c r="B6214" s="27"/>
      <c r="N6214" s="17">
        <v>6209</v>
      </c>
      <c r="O6214" s="4">
        <v>75.389415814855198</v>
      </c>
      <c r="P6214" s="35">
        <f t="shared" si="102"/>
        <v>-0.22537763682683742</v>
      </c>
      <c r="T6214" s="28"/>
    </row>
    <row r="6215" spans="2:20" x14ac:dyDescent="0.3">
      <c r="B6215" s="27"/>
      <c r="N6215" s="17">
        <v>6210</v>
      </c>
      <c r="O6215" s="4">
        <v>113.5404123520931</v>
      </c>
      <c r="P6215" s="35">
        <f t="shared" ref="P6215:P6278" si="103">O6215/$D$6-1</f>
        <v>0.16662188692147017</v>
      </c>
      <c r="T6215" s="28"/>
    </row>
    <row r="6216" spans="2:20" x14ac:dyDescent="0.3">
      <c r="B6216" s="27"/>
      <c r="N6216" s="17">
        <v>6211</v>
      </c>
      <c r="O6216" s="4">
        <v>111.79767104558809</v>
      </c>
      <c r="P6216" s="35">
        <f t="shared" si="103"/>
        <v>0.14871530978921466</v>
      </c>
      <c r="T6216" s="28"/>
    </row>
    <row r="6217" spans="2:20" x14ac:dyDescent="0.3">
      <c r="B6217" s="27"/>
      <c r="N6217" s="17">
        <v>6212</v>
      </c>
      <c r="O6217" s="4">
        <v>83.947027741093549</v>
      </c>
      <c r="P6217" s="35">
        <f t="shared" si="103"/>
        <v>-0.13744861520261908</v>
      </c>
      <c r="T6217" s="28"/>
    </row>
    <row r="6218" spans="2:20" x14ac:dyDescent="0.3">
      <c r="B6218" s="27"/>
      <c r="N6218" s="17">
        <v>6213</v>
      </c>
      <c r="O6218" s="4">
        <v>130.37153567706355</v>
      </c>
      <c r="P6218" s="35">
        <f t="shared" si="103"/>
        <v>0.33956081188762566</v>
      </c>
      <c r="T6218" s="28"/>
    </row>
    <row r="6219" spans="2:20" x14ac:dyDescent="0.3">
      <c r="B6219" s="27"/>
      <c r="N6219" s="17">
        <v>6214</v>
      </c>
      <c r="O6219" s="4">
        <v>90.081405836523217</v>
      </c>
      <c r="P6219" s="35">
        <f t="shared" si="103"/>
        <v>-7.44181963365389E-2</v>
      </c>
      <c r="T6219" s="28"/>
    </row>
    <row r="6220" spans="2:20" x14ac:dyDescent="0.3">
      <c r="B6220" s="27"/>
      <c r="N6220" s="17">
        <v>6215</v>
      </c>
      <c r="O6220" s="4">
        <v>126.20019796628441</v>
      </c>
      <c r="P6220" s="35">
        <f t="shared" si="103"/>
        <v>0.29670053183117284</v>
      </c>
      <c r="T6220" s="28"/>
    </row>
    <row r="6221" spans="2:20" x14ac:dyDescent="0.3">
      <c r="B6221" s="27"/>
      <c r="N6221" s="17">
        <v>6216</v>
      </c>
      <c r="O6221" s="4">
        <v>111.53287810913996</v>
      </c>
      <c r="P6221" s="35">
        <f t="shared" si="103"/>
        <v>0.14599457601026145</v>
      </c>
      <c r="T6221" s="28"/>
    </row>
    <row r="6222" spans="2:20" x14ac:dyDescent="0.3">
      <c r="B6222" s="27"/>
      <c r="N6222" s="17">
        <v>6217</v>
      </c>
      <c r="O6222" s="4">
        <v>115.43744654395802</v>
      </c>
      <c r="P6222" s="35">
        <f t="shared" si="103"/>
        <v>0.18611381550109374</v>
      </c>
      <c r="T6222" s="28"/>
    </row>
    <row r="6223" spans="2:20" x14ac:dyDescent="0.3">
      <c r="B6223" s="27"/>
      <c r="N6223" s="17">
        <v>6218</v>
      </c>
      <c r="O6223" s="4">
        <v>142.26910860824859</v>
      </c>
      <c r="P6223" s="35">
        <f t="shared" si="103"/>
        <v>0.46180776075128316</v>
      </c>
      <c r="T6223" s="28"/>
    </row>
    <row r="6224" spans="2:20" x14ac:dyDescent="0.3">
      <c r="B6224" s="27"/>
      <c r="N6224" s="17">
        <v>6219</v>
      </c>
      <c r="O6224" s="4">
        <v>90.99257118662004</v>
      </c>
      <c r="P6224" s="35">
        <f t="shared" si="103"/>
        <v>-6.5056019310696711E-2</v>
      </c>
      <c r="T6224" s="28"/>
    </row>
    <row r="6225" spans="2:20" x14ac:dyDescent="0.3">
      <c r="B6225" s="27"/>
      <c r="N6225" s="17">
        <v>6220</v>
      </c>
      <c r="O6225" s="4">
        <v>129.16741319051644</v>
      </c>
      <c r="P6225" s="35">
        <f t="shared" si="103"/>
        <v>0.32718851537892579</v>
      </c>
      <c r="T6225" s="28"/>
    </row>
    <row r="6226" spans="2:20" x14ac:dyDescent="0.3">
      <c r="B6226" s="27"/>
      <c r="N6226" s="17">
        <v>6221</v>
      </c>
      <c r="O6226" s="4">
        <v>126.568460023868</v>
      </c>
      <c r="P6226" s="35">
        <f t="shared" si="103"/>
        <v>0.30048440549870437</v>
      </c>
      <c r="T6226" s="28"/>
    </row>
    <row r="6227" spans="2:20" x14ac:dyDescent="0.3">
      <c r="B6227" s="27"/>
      <c r="N6227" s="17">
        <v>6222</v>
      </c>
      <c r="O6227" s="4">
        <v>87.867984994578606</v>
      </c>
      <c r="P6227" s="35">
        <f t="shared" si="103"/>
        <v>-9.7160981444392447E-2</v>
      </c>
      <c r="T6227" s="28"/>
    </row>
    <row r="6228" spans="2:20" x14ac:dyDescent="0.3">
      <c r="B6228" s="27"/>
      <c r="N6228" s="17">
        <v>6223</v>
      </c>
      <c r="O6228" s="4">
        <v>123.0917441155318</v>
      </c>
      <c r="P6228" s="35">
        <f t="shared" si="103"/>
        <v>0.26476132867302549</v>
      </c>
      <c r="T6228" s="28"/>
    </row>
    <row r="6229" spans="2:20" x14ac:dyDescent="0.3">
      <c r="B6229" s="27"/>
      <c r="N6229" s="17">
        <v>6224</v>
      </c>
      <c r="O6229" s="4">
        <v>129.08891467968218</v>
      </c>
      <c r="P6229" s="35">
        <f t="shared" si="103"/>
        <v>0.32638194722461944</v>
      </c>
      <c r="T6229" s="28"/>
    </row>
    <row r="6230" spans="2:20" x14ac:dyDescent="0.3">
      <c r="B6230" s="27"/>
      <c r="N6230" s="17">
        <v>6225</v>
      </c>
      <c r="O6230" s="4">
        <v>147.26699740644119</v>
      </c>
      <c r="P6230" s="35">
        <f t="shared" si="103"/>
        <v>0.51316081064412722</v>
      </c>
      <c r="T6230" s="28"/>
    </row>
    <row r="6231" spans="2:20" x14ac:dyDescent="0.3">
      <c r="B6231" s="27"/>
      <c r="N6231" s="17">
        <v>6226</v>
      </c>
      <c r="O6231" s="4">
        <v>105.65038566592143</v>
      </c>
      <c r="P6231" s="35">
        <f t="shared" si="103"/>
        <v>8.5552269242627377E-2</v>
      </c>
      <c r="T6231" s="28"/>
    </row>
    <row r="6232" spans="2:20" x14ac:dyDescent="0.3">
      <c r="B6232" s="27"/>
      <c r="N6232" s="17">
        <v>6227</v>
      </c>
      <c r="O6232" s="4">
        <v>98.030252935033502</v>
      </c>
      <c r="P6232" s="35">
        <f t="shared" si="103"/>
        <v>7.255798048451334E-3</v>
      </c>
      <c r="T6232" s="28"/>
    </row>
    <row r="6233" spans="2:20" x14ac:dyDescent="0.3">
      <c r="B6233" s="27"/>
      <c r="N6233" s="17">
        <v>6228</v>
      </c>
      <c r="O6233" s="4">
        <v>80.933859796265295</v>
      </c>
      <c r="P6233" s="35">
        <f t="shared" si="103"/>
        <v>-0.16840876058685439</v>
      </c>
      <c r="T6233" s="28"/>
    </row>
    <row r="6234" spans="2:20" x14ac:dyDescent="0.3">
      <c r="B6234" s="27"/>
      <c r="N6234" s="17">
        <v>6229</v>
      </c>
      <c r="O6234" s="4">
        <v>117.10312343284302</v>
      </c>
      <c r="P6234" s="35">
        <f t="shared" si="103"/>
        <v>0.20322855971292997</v>
      </c>
      <c r="T6234" s="28"/>
    </row>
    <row r="6235" spans="2:20" x14ac:dyDescent="0.3">
      <c r="B6235" s="27"/>
      <c r="N6235" s="17">
        <v>6230</v>
      </c>
      <c r="O6235" s="4">
        <v>135.3177410358355</v>
      </c>
      <c r="P6235" s="35">
        <f t="shared" si="103"/>
        <v>0.390382817103333</v>
      </c>
      <c r="T6235" s="28"/>
    </row>
    <row r="6236" spans="2:20" x14ac:dyDescent="0.3">
      <c r="B6236" s="27"/>
      <c r="N6236" s="17">
        <v>6231</v>
      </c>
      <c r="O6236" s="4">
        <v>79.718440196587991</v>
      </c>
      <c r="P6236" s="35">
        <f t="shared" si="103"/>
        <v>-0.1808971343509006</v>
      </c>
      <c r="T6236" s="28"/>
    </row>
    <row r="6237" spans="2:20" x14ac:dyDescent="0.3">
      <c r="B6237" s="27"/>
      <c r="N6237" s="17">
        <v>6232</v>
      </c>
      <c r="O6237" s="4">
        <v>121.25043044170653</v>
      </c>
      <c r="P6237" s="35">
        <f t="shared" si="103"/>
        <v>0.24584192554534501</v>
      </c>
      <c r="T6237" s="28"/>
    </row>
    <row r="6238" spans="2:20" x14ac:dyDescent="0.3">
      <c r="B6238" s="27"/>
      <c r="N6238" s="17">
        <v>6233</v>
      </c>
      <c r="O6238" s="4">
        <v>70.890328883058984</v>
      </c>
      <c r="P6238" s="35">
        <f t="shared" si="103"/>
        <v>-0.27160552324246279</v>
      </c>
      <c r="T6238" s="28"/>
    </row>
    <row r="6239" spans="2:20" x14ac:dyDescent="0.3">
      <c r="B6239" s="27"/>
      <c r="N6239" s="17">
        <v>6234</v>
      </c>
      <c r="O6239" s="4">
        <v>111.30961316090851</v>
      </c>
      <c r="P6239" s="35">
        <f t="shared" si="103"/>
        <v>0.14370054017056888</v>
      </c>
      <c r="T6239" s="28"/>
    </row>
    <row r="6240" spans="2:20" x14ac:dyDescent="0.3">
      <c r="B6240" s="27"/>
      <c r="N6240" s="17">
        <v>6235</v>
      </c>
      <c r="O6240" s="4">
        <v>63.59555061207498</v>
      </c>
      <c r="P6240" s="35">
        <f t="shared" si="103"/>
        <v>-0.34655899412451752</v>
      </c>
      <c r="T6240" s="28"/>
    </row>
    <row r="6241" spans="2:20" x14ac:dyDescent="0.3">
      <c r="B6241" s="27"/>
      <c r="N6241" s="17">
        <v>6236</v>
      </c>
      <c r="O6241" s="4">
        <v>118.3947695239725</v>
      </c>
      <c r="P6241" s="35">
        <f t="shared" si="103"/>
        <v>0.21650015674919398</v>
      </c>
      <c r="T6241" s="28"/>
    </row>
    <row r="6242" spans="2:20" x14ac:dyDescent="0.3">
      <c r="B6242" s="27"/>
      <c r="N6242" s="17">
        <v>6237</v>
      </c>
      <c r="O6242" s="4">
        <v>118.50296341497771</v>
      </c>
      <c r="P6242" s="35">
        <f t="shared" si="103"/>
        <v>0.2176118434047476</v>
      </c>
      <c r="T6242" s="28"/>
    </row>
    <row r="6243" spans="2:20" x14ac:dyDescent="0.3">
      <c r="B6243" s="27"/>
      <c r="N6243" s="17">
        <v>6238</v>
      </c>
      <c r="O6243" s="4">
        <v>124.80507053708958</v>
      </c>
      <c r="P6243" s="35">
        <f t="shared" si="103"/>
        <v>0.28236566937800545</v>
      </c>
      <c r="T6243" s="28"/>
    </row>
    <row r="6244" spans="2:20" x14ac:dyDescent="0.3">
      <c r="B6244" s="27"/>
      <c r="N6244" s="17">
        <v>6239</v>
      </c>
      <c r="O6244" s="4">
        <v>110.56395952230034</v>
      </c>
      <c r="P6244" s="35">
        <f t="shared" si="103"/>
        <v>0.13603898745253429</v>
      </c>
      <c r="T6244" s="28"/>
    </row>
    <row r="6245" spans="2:20" x14ac:dyDescent="0.3">
      <c r="B6245" s="27"/>
      <c r="N6245" s="17">
        <v>6240</v>
      </c>
      <c r="O6245" s="4">
        <v>117.14827527359786</v>
      </c>
      <c r="P6245" s="35">
        <f t="shared" si="103"/>
        <v>0.20369249255030653</v>
      </c>
      <c r="T6245" s="28"/>
    </row>
    <row r="6246" spans="2:20" x14ac:dyDescent="0.3">
      <c r="B6246" s="27"/>
      <c r="N6246" s="17">
        <v>6241</v>
      </c>
      <c r="O6246" s="4">
        <v>104.42218213658944</v>
      </c>
      <c r="P6246" s="35">
        <f t="shared" si="103"/>
        <v>7.2932541260051664E-2</v>
      </c>
      <c r="T6246" s="28"/>
    </row>
    <row r="6247" spans="2:20" x14ac:dyDescent="0.3">
      <c r="B6247" s="27"/>
      <c r="N6247" s="17">
        <v>6242</v>
      </c>
      <c r="O6247" s="4">
        <v>87.981921928234158</v>
      </c>
      <c r="P6247" s="35">
        <f t="shared" si="103"/>
        <v>-9.5990285321507995E-2</v>
      </c>
      <c r="T6247" s="28"/>
    </row>
    <row r="6248" spans="2:20" x14ac:dyDescent="0.3">
      <c r="B6248" s="27"/>
      <c r="N6248" s="17">
        <v>6243</v>
      </c>
      <c r="O6248" s="4">
        <v>85.620149382132539</v>
      </c>
      <c r="P6248" s="35">
        <f t="shared" si="103"/>
        <v>-0.1202573765459799</v>
      </c>
      <c r="T6248" s="28"/>
    </row>
    <row r="6249" spans="2:20" x14ac:dyDescent="0.3">
      <c r="B6249" s="27"/>
      <c r="N6249" s="17">
        <v>6244</v>
      </c>
      <c r="O6249" s="4">
        <v>85.603180804048748</v>
      </c>
      <c r="P6249" s="35">
        <f t="shared" si="103"/>
        <v>-0.12043172781151079</v>
      </c>
      <c r="T6249" s="28"/>
    </row>
    <row r="6250" spans="2:20" x14ac:dyDescent="0.3">
      <c r="B6250" s="27"/>
      <c r="N6250" s="17">
        <v>6245</v>
      </c>
      <c r="O6250" s="4">
        <v>116.98708590981987</v>
      </c>
      <c r="P6250" s="35">
        <f t="shared" si="103"/>
        <v>0.20203628014252328</v>
      </c>
      <c r="T6250" s="28"/>
    </row>
    <row r="6251" spans="2:20" x14ac:dyDescent="0.3">
      <c r="B6251" s="27"/>
      <c r="N6251" s="17">
        <v>6246</v>
      </c>
      <c r="O6251" s="4">
        <v>118.10399493116073</v>
      </c>
      <c r="P6251" s="35">
        <f t="shared" si="103"/>
        <v>0.21351246278976954</v>
      </c>
      <c r="T6251" s="28"/>
    </row>
    <row r="6252" spans="2:20" x14ac:dyDescent="0.3">
      <c r="B6252" s="27"/>
      <c r="N6252" s="17">
        <v>6247</v>
      </c>
      <c r="O6252" s="4">
        <v>127.12690038794774</v>
      </c>
      <c r="P6252" s="35">
        <f t="shared" si="103"/>
        <v>0.30622235146683718</v>
      </c>
      <c r="T6252" s="28"/>
    </row>
    <row r="6253" spans="2:20" x14ac:dyDescent="0.3">
      <c r="B6253" s="27"/>
      <c r="N6253" s="17">
        <v>6248</v>
      </c>
      <c r="O6253" s="4">
        <v>79.94747306610067</v>
      </c>
      <c r="P6253" s="35">
        <f t="shared" si="103"/>
        <v>-0.17854383341722657</v>
      </c>
      <c r="T6253" s="28"/>
    </row>
    <row r="6254" spans="2:20" x14ac:dyDescent="0.3">
      <c r="B6254" s="27"/>
      <c r="N6254" s="17">
        <v>6249</v>
      </c>
      <c r="O6254" s="4">
        <v>167.1061347488228</v>
      </c>
      <c r="P6254" s="35">
        <f t="shared" si="103"/>
        <v>0.71700692465585569</v>
      </c>
      <c r="T6254" s="28"/>
    </row>
    <row r="6255" spans="2:20" x14ac:dyDescent="0.3">
      <c r="B6255" s="27"/>
      <c r="N6255" s="17">
        <v>6250</v>
      </c>
      <c r="O6255" s="4">
        <v>68.242706915806949</v>
      </c>
      <c r="P6255" s="35">
        <f t="shared" si="103"/>
        <v>-0.29880970254130046</v>
      </c>
      <c r="T6255" s="28"/>
    </row>
    <row r="6256" spans="2:20" x14ac:dyDescent="0.3">
      <c r="B6256" s="27"/>
      <c r="N6256" s="17">
        <v>6251</v>
      </c>
      <c r="O6256" s="4">
        <v>105.21282692163089</v>
      </c>
      <c r="P6256" s="35">
        <f t="shared" si="103"/>
        <v>8.1056375689587901E-2</v>
      </c>
      <c r="T6256" s="28"/>
    </row>
    <row r="6257" spans="2:20" x14ac:dyDescent="0.3">
      <c r="B6257" s="27"/>
      <c r="N6257" s="17">
        <v>6252</v>
      </c>
      <c r="O6257" s="4">
        <v>92.825054337835581</v>
      </c>
      <c r="P6257" s="35">
        <f t="shared" si="103"/>
        <v>-4.6227349347851776E-2</v>
      </c>
      <c r="T6257" s="28"/>
    </row>
    <row r="6258" spans="2:20" x14ac:dyDescent="0.3">
      <c r="B6258" s="27"/>
      <c r="N6258" s="17">
        <v>6253</v>
      </c>
      <c r="O6258" s="4">
        <v>96.1703466818404</v>
      </c>
      <c r="P6258" s="35">
        <f t="shared" si="103"/>
        <v>-1.1854642874279619E-2</v>
      </c>
      <c r="T6258" s="28"/>
    </row>
    <row r="6259" spans="2:20" x14ac:dyDescent="0.3">
      <c r="B6259" s="27"/>
      <c r="N6259" s="17">
        <v>6254</v>
      </c>
      <c r="O6259" s="4">
        <v>121.869384192837</v>
      </c>
      <c r="P6259" s="35">
        <f t="shared" si="103"/>
        <v>0.25220164344756424</v>
      </c>
      <c r="T6259" s="28"/>
    </row>
    <row r="6260" spans="2:20" x14ac:dyDescent="0.3">
      <c r="B6260" s="27"/>
      <c r="N6260" s="17">
        <v>6255</v>
      </c>
      <c r="O6260" s="4">
        <v>144.84867545408528</v>
      </c>
      <c r="P6260" s="35">
        <f t="shared" si="103"/>
        <v>0.48831267718401428</v>
      </c>
      <c r="T6260" s="28"/>
    </row>
    <row r="6261" spans="2:20" x14ac:dyDescent="0.3">
      <c r="B6261" s="27"/>
      <c r="N6261" s="17">
        <v>6256</v>
      </c>
      <c r="O6261" s="4">
        <v>135.23767455454893</v>
      </c>
      <c r="P6261" s="35">
        <f t="shared" si="103"/>
        <v>0.38956013813341661</v>
      </c>
      <c r="T6261" s="28"/>
    </row>
    <row r="6262" spans="2:20" x14ac:dyDescent="0.3">
      <c r="B6262" s="27"/>
      <c r="N6262" s="17">
        <v>6257</v>
      </c>
      <c r="O6262" s="4">
        <v>121.41462360552477</v>
      </c>
      <c r="P6262" s="35">
        <f t="shared" si="103"/>
        <v>0.24752900184377546</v>
      </c>
      <c r="T6262" s="28"/>
    </row>
    <row r="6263" spans="2:20" x14ac:dyDescent="0.3">
      <c r="B6263" s="27"/>
      <c r="N6263" s="17">
        <v>6258</v>
      </c>
      <c r="O6263" s="4">
        <v>135.83197835973075</v>
      </c>
      <c r="P6263" s="35">
        <f t="shared" si="103"/>
        <v>0.39566657911106429</v>
      </c>
      <c r="T6263" s="28"/>
    </row>
    <row r="6264" spans="2:20" x14ac:dyDescent="0.3">
      <c r="B6264" s="27"/>
      <c r="N6264" s="17">
        <v>6259</v>
      </c>
      <c r="O6264" s="4">
        <v>121.24321161846323</v>
      </c>
      <c r="P6264" s="35">
        <f t="shared" si="103"/>
        <v>0.24576775250845895</v>
      </c>
      <c r="T6264" s="28"/>
    </row>
    <row r="6265" spans="2:20" x14ac:dyDescent="0.3">
      <c r="B6265" s="27"/>
      <c r="N6265" s="17">
        <v>6260</v>
      </c>
      <c r="O6265" s="4">
        <v>77.665885719904807</v>
      </c>
      <c r="P6265" s="35">
        <f t="shared" si="103"/>
        <v>-0.20198702584408668</v>
      </c>
      <c r="T6265" s="28"/>
    </row>
    <row r="6266" spans="2:20" x14ac:dyDescent="0.3">
      <c r="B6266" s="27"/>
      <c r="N6266" s="17">
        <v>6261</v>
      </c>
      <c r="O6266" s="4">
        <v>79.721004712148243</v>
      </c>
      <c r="P6266" s="35">
        <f t="shared" si="103"/>
        <v>-0.18087078408565183</v>
      </c>
      <c r="T6266" s="28"/>
    </row>
    <row r="6267" spans="2:20" x14ac:dyDescent="0.3">
      <c r="B6267" s="27"/>
      <c r="N6267" s="17">
        <v>6262</v>
      </c>
      <c r="O6267" s="4">
        <v>118.3637872048772</v>
      </c>
      <c r="P6267" s="35">
        <f t="shared" si="103"/>
        <v>0.21618181501680644</v>
      </c>
      <c r="T6267" s="28"/>
    </row>
    <row r="6268" spans="2:20" x14ac:dyDescent="0.3">
      <c r="B6268" s="27"/>
      <c r="N6268" s="17">
        <v>6263</v>
      </c>
      <c r="O6268" s="4">
        <v>126.63145871729834</v>
      </c>
      <c r="P6268" s="35">
        <f t="shared" si="103"/>
        <v>0.3011317138277898</v>
      </c>
      <c r="T6268" s="28"/>
    </row>
    <row r="6269" spans="2:20" x14ac:dyDescent="0.3">
      <c r="B6269" s="27"/>
      <c r="N6269" s="17">
        <v>6264</v>
      </c>
      <c r="O6269" s="4">
        <v>165.27178204555599</v>
      </c>
      <c r="P6269" s="35">
        <f t="shared" si="103"/>
        <v>0.69815904514200988</v>
      </c>
      <c r="T6269" s="28"/>
    </row>
    <row r="6270" spans="2:20" x14ac:dyDescent="0.3">
      <c r="B6270" s="27"/>
      <c r="N6270" s="17">
        <v>6265</v>
      </c>
      <c r="O6270" s="4">
        <v>102.5751448522644</v>
      </c>
      <c r="P6270" s="35">
        <f t="shared" si="103"/>
        <v>5.3954328329386181E-2</v>
      </c>
      <c r="T6270" s="28"/>
    </row>
    <row r="6271" spans="2:20" x14ac:dyDescent="0.3">
      <c r="B6271" s="27"/>
      <c r="N6271" s="17">
        <v>6266</v>
      </c>
      <c r="O6271" s="4">
        <v>152.63170291012409</v>
      </c>
      <c r="P6271" s="35">
        <f t="shared" si="103"/>
        <v>0.5682828832862139</v>
      </c>
      <c r="T6271" s="28"/>
    </row>
    <row r="6272" spans="2:20" x14ac:dyDescent="0.3">
      <c r="B6272" s="27"/>
      <c r="N6272" s="17">
        <v>6267</v>
      </c>
      <c r="O6272" s="4">
        <v>122.10399170385448</v>
      </c>
      <c r="P6272" s="35">
        <f t="shared" si="103"/>
        <v>0.25461222353547508</v>
      </c>
      <c r="T6272" s="28"/>
    </row>
    <row r="6273" spans="2:20" x14ac:dyDescent="0.3">
      <c r="B6273" s="27"/>
      <c r="N6273" s="17">
        <v>6268</v>
      </c>
      <c r="O6273" s="4">
        <v>107.7511618981289</v>
      </c>
      <c r="P6273" s="35">
        <f t="shared" si="103"/>
        <v>0.10713763678927313</v>
      </c>
      <c r="T6273" s="28"/>
    </row>
    <row r="6274" spans="2:20" x14ac:dyDescent="0.3">
      <c r="B6274" s="27"/>
      <c r="N6274" s="17">
        <v>6269</v>
      </c>
      <c r="O6274" s="4">
        <v>103.24768646633174</v>
      </c>
      <c r="P6274" s="35">
        <f t="shared" si="103"/>
        <v>6.0864658762249002E-2</v>
      </c>
      <c r="T6274" s="28"/>
    </row>
    <row r="6275" spans="2:20" x14ac:dyDescent="0.3">
      <c r="B6275" s="27"/>
      <c r="N6275" s="17">
        <v>6270</v>
      </c>
      <c r="O6275" s="4">
        <v>114.45542307078291</v>
      </c>
      <c r="P6275" s="35">
        <f t="shared" si="103"/>
        <v>0.17602357491147869</v>
      </c>
      <c r="T6275" s="28"/>
    </row>
    <row r="6276" spans="2:20" x14ac:dyDescent="0.3">
      <c r="B6276" s="27"/>
      <c r="N6276" s="17">
        <v>6271</v>
      </c>
      <c r="O6276" s="4">
        <v>104.2582669889987</v>
      </c>
      <c r="P6276" s="35">
        <f t="shared" si="103"/>
        <v>7.1248321564034267E-2</v>
      </c>
      <c r="T6276" s="28"/>
    </row>
    <row r="6277" spans="2:20" x14ac:dyDescent="0.3">
      <c r="B6277" s="27"/>
      <c r="N6277" s="17">
        <v>6272</v>
      </c>
      <c r="O6277" s="4">
        <v>118.73784158913348</v>
      </c>
      <c r="P6277" s="35">
        <f t="shared" si="103"/>
        <v>0.22002520454245889</v>
      </c>
      <c r="T6277" s="28"/>
    </row>
    <row r="6278" spans="2:20" x14ac:dyDescent="0.3">
      <c r="B6278" s="27"/>
      <c r="N6278" s="17">
        <v>6273</v>
      </c>
      <c r="O6278" s="4">
        <v>93.472156924668482</v>
      </c>
      <c r="P6278" s="35">
        <f t="shared" si="103"/>
        <v>-3.9578403609115909E-2</v>
      </c>
      <c r="T6278" s="28"/>
    </row>
    <row r="6279" spans="2:20" x14ac:dyDescent="0.3">
      <c r="B6279" s="27"/>
      <c r="N6279" s="17">
        <v>6274</v>
      </c>
      <c r="O6279" s="4">
        <v>132.11983192723255</v>
      </c>
      <c r="P6279" s="35">
        <f t="shared" ref="P6279:P6342" si="104">O6279/$D$6-1</f>
        <v>0.35752446577981889</v>
      </c>
      <c r="T6279" s="28"/>
    </row>
    <row r="6280" spans="2:20" x14ac:dyDescent="0.3">
      <c r="B6280" s="27"/>
      <c r="N6280" s="17">
        <v>6275</v>
      </c>
      <c r="O6280" s="4">
        <v>100.70818536126912</v>
      </c>
      <c r="P6280" s="35">
        <f t="shared" si="104"/>
        <v>3.4771415751645218E-2</v>
      </c>
      <c r="T6280" s="28"/>
    </row>
    <row r="6281" spans="2:20" x14ac:dyDescent="0.3">
      <c r="B6281" s="27"/>
      <c r="N6281" s="17">
        <v>6276</v>
      </c>
      <c r="O6281" s="4">
        <v>106.4013178116531</v>
      </c>
      <c r="P6281" s="35">
        <f t="shared" si="104"/>
        <v>9.3268058349388783E-2</v>
      </c>
      <c r="T6281" s="28"/>
    </row>
    <row r="6282" spans="2:20" x14ac:dyDescent="0.3">
      <c r="B6282" s="27"/>
      <c r="N6282" s="17">
        <v>6277</v>
      </c>
      <c r="O6282" s="4">
        <v>110.38734388355437</v>
      </c>
      <c r="P6282" s="35">
        <f t="shared" si="104"/>
        <v>0.13422427086427047</v>
      </c>
      <c r="T6282" s="28"/>
    </row>
    <row r="6283" spans="2:20" x14ac:dyDescent="0.3">
      <c r="B6283" s="27"/>
      <c r="N6283" s="17">
        <v>6278</v>
      </c>
      <c r="O6283" s="4">
        <v>126.10281677737616</v>
      </c>
      <c r="P6283" s="35">
        <f t="shared" si="104"/>
        <v>0.29569994513255771</v>
      </c>
      <c r="T6283" s="28"/>
    </row>
    <row r="6284" spans="2:20" x14ac:dyDescent="0.3">
      <c r="B6284" s="27"/>
      <c r="N6284" s="17">
        <v>6279</v>
      </c>
      <c r="O6284" s="4">
        <v>107.73207176010264</v>
      </c>
      <c r="P6284" s="35">
        <f t="shared" si="104"/>
        <v>0.10694148660464364</v>
      </c>
      <c r="T6284" s="28"/>
    </row>
    <row r="6285" spans="2:20" x14ac:dyDescent="0.3">
      <c r="B6285" s="27"/>
      <c r="N6285" s="17">
        <v>6280</v>
      </c>
      <c r="O6285" s="4">
        <v>153.06794408266276</v>
      </c>
      <c r="P6285" s="35">
        <f t="shared" si="104"/>
        <v>0.57276523885738873</v>
      </c>
      <c r="T6285" s="28"/>
    </row>
    <row r="6286" spans="2:20" x14ac:dyDescent="0.3">
      <c r="B6286" s="27"/>
      <c r="N6286" s="17">
        <v>6281</v>
      </c>
      <c r="O6286" s="4">
        <v>71.807465497848767</v>
      </c>
      <c r="P6286" s="35">
        <f t="shared" si="104"/>
        <v>-0.2621819917795607</v>
      </c>
      <c r="T6286" s="28"/>
    </row>
    <row r="6287" spans="2:20" x14ac:dyDescent="0.3">
      <c r="B6287" s="27"/>
      <c r="N6287" s="17">
        <v>6282</v>
      </c>
      <c r="O6287" s="4">
        <v>112.90014813372095</v>
      </c>
      <c r="P6287" s="35">
        <f t="shared" si="104"/>
        <v>0.16004320506633207</v>
      </c>
      <c r="T6287" s="28"/>
    </row>
    <row r="6288" spans="2:20" x14ac:dyDescent="0.3">
      <c r="B6288" s="27"/>
      <c r="N6288" s="17">
        <v>6283</v>
      </c>
      <c r="O6288" s="4">
        <v>130.41161432529378</v>
      </c>
      <c r="P6288" s="35">
        <f t="shared" si="104"/>
        <v>0.33997261793320033</v>
      </c>
      <c r="T6288" s="28"/>
    </row>
    <row r="6289" spans="2:20" x14ac:dyDescent="0.3">
      <c r="B6289" s="27"/>
      <c r="N6289" s="17">
        <v>6284</v>
      </c>
      <c r="O6289" s="4">
        <v>118.9342741684013</v>
      </c>
      <c r="P6289" s="35">
        <f t="shared" si="104"/>
        <v>0.22204353917354736</v>
      </c>
      <c r="T6289" s="28"/>
    </row>
    <row r="6290" spans="2:20" x14ac:dyDescent="0.3">
      <c r="B6290" s="27"/>
      <c r="N6290" s="17">
        <v>6285</v>
      </c>
      <c r="O6290" s="4">
        <v>146.23677867780032</v>
      </c>
      <c r="P6290" s="35">
        <f t="shared" si="104"/>
        <v>0.50257536628778832</v>
      </c>
      <c r="T6290" s="28"/>
    </row>
    <row r="6291" spans="2:20" x14ac:dyDescent="0.3">
      <c r="B6291" s="27"/>
      <c r="N6291" s="17">
        <v>6286</v>
      </c>
      <c r="O6291" s="4">
        <v>99.276360540600621</v>
      </c>
      <c r="P6291" s="35">
        <f t="shared" si="104"/>
        <v>2.005948949186287E-2</v>
      </c>
      <c r="T6291" s="28"/>
    </row>
    <row r="6292" spans="2:20" x14ac:dyDescent="0.3">
      <c r="B6292" s="27"/>
      <c r="N6292" s="17">
        <v>6287</v>
      </c>
      <c r="O6292" s="4">
        <v>94.990879910765429</v>
      </c>
      <c r="P6292" s="35">
        <f t="shared" si="104"/>
        <v>-2.3973603176851488E-2</v>
      </c>
      <c r="T6292" s="28"/>
    </row>
    <row r="6293" spans="2:20" x14ac:dyDescent="0.3">
      <c r="B6293" s="27"/>
      <c r="N6293" s="17">
        <v>6288</v>
      </c>
      <c r="O6293" s="4">
        <v>122.3129544372339</v>
      </c>
      <c r="P6293" s="35">
        <f t="shared" si="104"/>
        <v>0.25675930485446319</v>
      </c>
      <c r="T6293" s="28"/>
    </row>
    <row r="6294" spans="2:20" x14ac:dyDescent="0.3">
      <c r="B6294" s="27"/>
      <c r="N6294" s="17">
        <v>6289</v>
      </c>
      <c r="O6294" s="4">
        <v>74.480001690488265</v>
      </c>
      <c r="P6294" s="35">
        <f t="shared" si="104"/>
        <v>-0.23472182009853426</v>
      </c>
      <c r="T6294" s="28"/>
    </row>
    <row r="6295" spans="2:20" x14ac:dyDescent="0.3">
      <c r="B6295" s="27"/>
      <c r="N6295" s="17">
        <v>6290</v>
      </c>
      <c r="O6295" s="4">
        <v>143.85691291572604</v>
      </c>
      <c r="P6295" s="35">
        <f t="shared" si="104"/>
        <v>0.47812236820142284</v>
      </c>
      <c r="T6295" s="28"/>
    </row>
    <row r="6296" spans="2:20" x14ac:dyDescent="0.3">
      <c r="B6296" s="27"/>
      <c r="N6296" s="17">
        <v>6291</v>
      </c>
      <c r="O6296" s="4">
        <v>159.1139133644003</v>
      </c>
      <c r="P6296" s="35">
        <f t="shared" si="104"/>
        <v>0.63488726171791132</v>
      </c>
      <c r="T6296" s="28"/>
    </row>
    <row r="6297" spans="2:20" x14ac:dyDescent="0.3">
      <c r="B6297" s="27"/>
      <c r="N6297" s="17">
        <v>6292</v>
      </c>
      <c r="O6297" s="4">
        <v>162.19710237857868</v>
      </c>
      <c r="P6297" s="35">
        <f t="shared" si="104"/>
        <v>0.66656686998199044</v>
      </c>
      <c r="T6297" s="28"/>
    </row>
    <row r="6298" spans="2:20" x14ac:dyDescent="0.3">
      <c r="B6298" s="27"/>
      <c r="N6298" s="17">
        <v>6293</v>
      </c>
      <c r="O6298" s="4">
        <v>164.05975163645758</v>
      </c>
      <c r="P6298" s="35">
        <f t="shared" si="104"/>
        <v>0.68570549513653889</v>
      </c>
      <c r="T6298" s="28"/>
    </row>
    <row r="6299" spans="2:20" x14ac:dyDescent="0.3">
      <c r="B6299" s="27"/>
      <c r="N6299" s="17">
        <v>6294</v>
      </c>
      <c r="O6299" s="4">
        <v>115.02680863130739</v>
      </c>
      <c r="P6299" s="35">
        <f t="shared" si="104"/>
        <v>0.18189453210609963</v>
      </c>
      <c r="T6299" s="28"/>
    </row>
    <row r="6300" spans="2:20" x14ac:dyDescent="0.3">
      <c r="B6300" s="27"/>
      <c r="N6300" s="17">
        <v>6295</v>
      </c>
      <c r="O6300" s="4">
        <v>111.45772828442109</v>
      </c>
      <c r="P6300" s="35">
        <f t="shared" si="104"/>
        <v>0.14522241543325509</v>
      </c>
      <c r="T6300" s="28"/>
    </row>
    <row r="6301" spans="2:20" x14ac:dyDescent="0.3">
      <c r="B6301" s="27"/>
      <c r="N6301" s="17">
        <v>6296</v>
      </c>
      <c r="O6301" s="4">
        <v>79.787360159913547</v>
      </c>
      <c r="P6301" s="35">
        <f t="shared" si="104"/>
        <v>-0.1801889852787264</v>
      </c>
      <c r="T6301" s="28"/>
    </row>
    <row r="6302" spans="2:20" x14ac:dyDescent="0.3">
      <c r="B6302" s="27"/>
      <c r="N6302" s="17">
        <v>6297</v>
      </c>
      <c r="O6302" s="4">
        <v>118.89898375441064</v>
      </c>
      <c r="P6302" s="35">
        <f t="shared" si="104"/>
        <v>0.22168093198807792</v>
      </c>
      <c r="T6302" s="28"/>
    </row>
    <row r="6303" spans="2:20" x14ac:dyDescent="0.3">
      <c r="B6303" s="27"/>
      <c r="N6303" s="17">
        <v>6298</v>
      </c>
      <c r="O6303" s="4">
        <v>101.60464722783762</v>
      </c>
      <c r="P6303" s="35">
        <f t="shared" si="104"/>
        <v>4.3982515241808295E-2</v>
      </c>
      <c r="T6303" s="28"/>
    </row>
    <row r="6304" spans="2:20" x14ac:dyDescent="0.3">
      <c r="B6304" s="27"/>
      <c r="N6304" s="17">
        <v>6299</v>
      </c>
      <c r="O6304" s="4">
        <v>101.21723647293437</v>
      </c>
      <c r="P6304" s="35">
        <f t="shared" si="104"/>
        <v>4.0001889695924886E-2</v>
      </c>
      <c r="T6304" s="28"/>
    </row>
    <row r="6305" spans="2:20" x14ac:dyDescent="0.3">
      <c r="B6305" s="27"/>
      <c r="N6305" s="17">
        <v>6300</v>
      </c>
      <c r="O6305" s="4">
        <v>157.43690203850434</v>
      </c>
      <c r="P6305" s="35">
        <f t="shared" si="104"/>
        <v>0.61765605674977686</v>
      </c>
      <c r="T6305" s="28"/>
    </row>
    <row r="6306" spans="2:20" x14ac:dyDescent="0.3">
      <c r="B6306" s="27"/>
      <c r="N6306" s="17">
        <v>6301</v>
      </c>
      <c r="O6306" s="4">
        <v>108.69186962660015</v>
      </c>
      <c r="P6306" s="35">
        <f t="shared" si="104"/>
        <v>0.11680336023078675</v>
      </c>
      <c r="T6306" s="28"/>
    </row>
    <row r="6307" spans="2:20" x14ac:dyDescent="0.3">
      <c r="B6307" s="27"/>
      <c r="N6307" s="17">
        <v>6302</v>
      </c>
      <c r="O6307" s="4">
        <v>92.423366218548438</v>
      </c>
      <c r="P6307" s="35">
        <f t="shared" si="104"/>
        <v>-5.0354674077160544E-2</v>
      </c>
      <c r="T6307" s="28"/>
    </row>
    <row r="6308" spans="2:20" x14ac:dyDescent="0.3">
      <c r="B6308" s="27"/>
      <c r="N6308" s="17">
        <v>6303</v>
      </c>
      <c r="O6308" s="4">
        <v>73.303992260499868</v>
      </c>
      <c r="P6308" s="35">
        <f t="shared" si="104"/>
        <v>-0.24680525639957573</v>
      </c>
      <c r="T6308" s="28"/>
    </row>
    <row r="6309" spans="2:20" x14ac:dyDescent="0.3">
      <c r="B6309" s="27"/>
      <c r="N6309" s="17">
        <v>6304</v>
      </c>
      <c r="O6309" s="4">
        <v>113.43408993814499</v>
      </c>
      <c r="P6309" s="35">
        <f t="shared" si="104"/>
        <v>0.16552942959625327</v>
      </c>
      <c r="T6309" s="28"/>
    </row>
    <row r="6310" spans="2:20" x14ac:dyDescent="0.3">
      <c r="B6310" s="27"/>
      <c r="N6310" s="17">
        <v>6305</v>
      </c>
      <c r="O6310" s="4">
        <v>63.555863385817254</v>
      </c>
      <c r="P6310" s="35">
        <f t="shared" si="104"/>
        <v>-0.34696677832949196</v>
      </c>
      <c r="T6310" s="28"/>
    </row>
    <row r="6311" spans="2:20" x14ac:dyDescent="0.3">
      <c r="B6311" s="27"/>
      <c r="N6311" s="17">
        <v>6306</v>
      </c>
      <c r="O6311" s="4">
        <v>143.36857453359096</v>
      </c>
      <c r="P6311" s="35">
        <f t="shared" si="104"/>
        <v>0.47310471648587393</v>
      </c>
      <c r="T6311" s="28"/>
    </row>
    <row r="6312" spans="2:20" x14ac:dyDescent="0.3">
      <c r="B6312" s="27"/>
      <c r="N6312" s="17">
        <v>6307</v>
      </c>
      <c r="O6312" s="4">
        <v>137.07474456065887</v>
      </c>
      <c r="P6312" s="35">
        <f t="shared" si="104"/>
        <v>0.4084359377939708</v>
      </c>
      <c r="T6312" s="28"/>
    </row>
    <row r="6313" spans="2:20" x14ac:dyDescent="0.3">
      <c r="B6313" s="27"/>
      <c r="N6313" s="17">
        <v>6308</v>
      </c>
      <c r="O6313" s="4">
        <v>97.72129257308849</v>
      </c>
      <c r="P6313" s="35">
        <f t="shared" si="104"/>
        <v>4.0812462481769618E-3</v>
      </c>
      <c r="T6313" s="28"/>
    </row>
    <row r="6314" spans="2:20" x14ac:dyDescent="0.3">
      <c r="B6314" s="27"/>
      <c r="N6314" s="17">
        <v>6309</v>
      </c>
      <c r="O6314" s="4">
        <v>113.05787085827785</v>
      </c>
      <c r="P6314" s="35">
        <f t="shared" si="104"/>
        <v>0.16166379793473173</v>
      </c>
      <c r="T6314" s="28"/>
    </row>
    <row r="6315" spans="2:20" x14ac:dyDescent="0.3">
      <c r="B6315" s="27"/>
      <c r="N6315" s="17">
        <v>6310</v>
      </c>
      <c r="O6315" s="4">
        <v>98.355966067007472</v>
      </c>
      <c r="P6315" s="35">
        <f t="shared" si="104"/>
        <v>1.0602483697612408E-2</v>
      </c>
      <c r="T6315" s="28"/>
    </row>
    <row r="6316" spans="2:20" x14ac:dyDescent="0.3">
      <c r="B6316" s="27"/>
      <c r="N6316" s="17">
        <v>6311</v>
      </c>
      <c r="O6316" s="4">
        <v>100.02161904815118</v>
      </c>
      <c r="P6316" s="35">
        <f t="shared" si="104"/>
        <v>2.7716982258638723E-2</v>
      </c>
      <c r="T6316" s="28"/>
    </row>
    <row r="6317" spans="2:20" x14ac:dyDescent="0.3">
      <c r="B6317" s="27"/>
      <c r="N6317" s="17">
        <v>6312</v>
      </c>
      <c r="O6317" s="4">
        <v>112.81690301311917</v>
      </c>
      <c r="P6317" s="35">
        <f t="shared" si="104"/>
        <v>0.15918786574122645</v>
      </c>
      <c r="T6317" s="28"/>
    </row>
    <row r="6318" spans="2:20" x14ac:dyDescent="0.3">
      <c r="B6318" s="27"/>
      <c r="N6318" s="17">
        <v>6313</v>
      </c>
      <c r="O6318" s="4">
        <v>113.31037680135948</v>
      </c>
      <c r="P6318" s="35">
        <f t="shared" si="104"/>
        <v>0.16425828348991267</v>
      </c>
      <c r="T6318" s="28"/>
    </row>
    <row r="6319" spans="2:20" x14ac:dyDescent="0.3">
      <c r="B6319" s="27"/>
      <c r="N6319" s="17">
        <v>6314</v>
      </c>
      <c r="O6319" s="4">
        <v>161.29773147291596</v>
      </c>
      <c r="P6319" s="35">
        <f t="shared" si="104"/>
        <v>0.65732588026501793</v>
      </c>
      <c r="T6319" s="28"/>
    </row>
    <row r="6320" spans="2:20" x14ac:dyDescent="0.3">
      <c r="B6320" s="27"/>
      <c r="N6320" s="17">
        <v>6315</v>
      </c>
      <c r="O6320" s="4">
        <v>107.70419841052816</v>
      </c>
      <c r="P6320" s="35">
        <f t="shared" si="104"/>
        <v>0.10665508937389756</v>
      </c>
      <c r="T6320" s="28"/>
    </row>
    <row r="6321" spans="2:20" x14ac:dyDescent="0.3">
      <c r="B6321" s="27"/>
      <c r="N6321" s="17">
        <v>6316</v>
      </c>
      <c r="O6321" s="4">
        <v>138.41888554889377</v>
      </c>
      <c r="P6321" s="35">
        <f t="shared" si="104"/>
        <v>0.42224691719327345</v>
      </c>
      <c r="T6321" s="28"/>
    </row>
    <row r="6322" spans="2:20" x14ac:dyDescent="0.3">
      <c r="B6322" s="27"/>
      <c r="N6322" s="17">
        <v>6317</v>
      </c>
      <c r="O6322" s="4">
        <v>86.368173096910525</v>
      </c>
      <c r="P6322" s="35">
        <f t="shared" si="104"/>
        <v>-0.11257147141741519</v>
      </c>
      <c r="T6322" s="28"/>
    </row>
    <row r="6323" spans="2:20" x14ac:dyDescent="0.3">
      <c r="B6323" s="27"/>
      <c r="N6323" s="17">
        <v>6318</v>
      </c>
      <c r="O6323" s="4">
        <v>87.058693523541777</v>
      </c>
      <c r="P6323" s="35">
        <f t="shared" si="104"/>
        <v>-0.10547640961178917</v>
      </c>
      <c r="T6323" s="28"/>
    </row>
    <row r="6324" spans="2:20" x14ac:dyDescent="0.3">
      <c r="B6324" s="27"/>
      <c r="N6324" s="17">
        <v>6319</v>
      </c>
      <c r="O6324" s="4">
        <v>139.68547900490685</v>
      </c>
      <c r="P6324" s="35">
        <f t="shared" si="104"/>
        <v>0.43526109969451499</v>
      </c>
      <c r="T6324" s="28"/>
    </row>
    <row r="6325" spans="2:20" x14ac:dyDescent="0.3">
      <c r="B6325" s="27"/>
      <c r="N6325" s="17">
        <v>6320</v>
      </c>
      <c r="O6325" s="4">
        <v>170.12566442889215</v>
      </c>
      <c r="P6325" s="35">
        <f t="shared" si="104"/>
        <v>0.74803243654191465</v>
      </c>
      <c r="T6325" s="28"/>
    </row>
    <row r="6326" spans="2:20" x14ac:dyDescent="0.3">
      <c r="B6326" s="27"/>
      <c r="N6326" s="17">
        <v>6321</v>
      </c>
      <c r="O6326" s="4">
        <v>126.65009924328437</v>
      </c>
      <c r="P6326" s="35">
        <f t="shared" si="104"/>
        <v>0.30132324427187163</v>
      </c>
      <c r="T6326" s="28"/>
    </row>
    <row r="6327" spans="2:20" x14ac:dyDescent="0.3">
      <c r="B6327" s="27"/>
      <c r="N6327" s="17">
        <v>6322</v>
      </c>
      <c r="O6327" s="4">
        <v>128.30123437554155</v>
      </c>
      <c r="P6327" s="35">
        <f t="shared" si="104"/>
        <v>0.31828857268359889</v>
      </c>
      <c r="T6327" s="28"/>
    </row>
    <row r="6328" spans="2:20" x14ac:dyDescent="0.3">
      <c r="B6328" s="27"/>
      <c r="N6328" s="17">
        <v>6323</v>
      </c>
      <c r="O6328" s="4">
        <v>138.90270139155157</v>
      </c>
      <c r="P6328" s="35">
        <f t="shared" si="104"/>
        <v>0.42721810004871008</v>
      </c>
      <c r="T6328" s="28"/>
    </row>
    <row r="6329" spans="2:20" x14ac:dyDescent="0.3">
      <c r="B6329" s="27"/>
      <c r="N6329" s="17">
        <v>6324</v>
      </c>
      <c r="O6329" s="4">
        <v>115.37456933159122</v>
      </c>
      <c r="P6329" s="35">
        <f t="shared" si="104"/>
        <v>0.18546775538367699</v>
      </c>
      <c r="T6329" s="28"/>
    </row>
    <row r="6330" spans="2:20" x14ac:dyDescent="0.3">
      <c r="B6330" s="27"/>
      <c r="N6330" s="17">
        <v>6325</v>
      </c>
      <c r="O6330" s="4">
        <v>104.32387793938882</v>
      </c>
      <c r="P6330" s="35">
        <f t="shared" si="104"/>
        <v>7.1922470698788876E-2</v>
      </c>
      <c r="T6330" s="28"/>
    </row>
    <row r="6331" spans="2:20" x14ac:dyDescent="0.3">
      <c r="B6331" s="27"/>
      <c r="N6331" s="17">
        <v>6326</v>
      </c>
      <c r="O6331" s="4">
        <v>108.32567406714914</v>
      </c>
      <c r="P6331" s="35">
        <f t="shared" si="104"/>
        <v>0.11304071972509444</v>
      </c>
      <c r="T6331" s="28"/>
    </row>
    <row r="6332" spans="2:20" x14ac:dyDescent="0.3">
      <c r="B6332" s="27"/>
      <c r="N6332" s="17">
        <v>6327</v>
      </c>
      <c r="O6332" s="4">
        <v>119.03831549819074</v>
      </c>
      <c r="P6332" s="35">
        <f t="shared" si="104"/>
        <v>0.22311255847656319</v>
      </c>
      <c r="T6332" s="28"/>
    </row>
    <row r="6333" spans="2:20" x14ac:dyDescent="0.3">
      <c r="B6333" s="27"/>
      <c r="N6333" s="17">
        <v>6328</v>
      </c>
      <c r="O6333" s="4">
        <v>119.34510773116968</v>
      </c>
      <c r="P6333" s="35">
        <f t="shared" si="104"/>
        <v>0.2262648328634207</v>
      </c>
      <c r="T6333" s="28"/>
    </row>
    <row r="6334" spans="2:20" x14ac:dyDescent="0.3">
      <c r="B6334" s="27"/>
      <c r="N6334" s="17">
        <v>6329</v>
      </c>
      <c r="O6334" s="4">
        <v>113.78466179996715</v>
      </c>
      <c r="P6334" s="35">
        <f t="shared" si="104"/>
        <v>0.1691315374137965</v>
      </c>
      <c r="T6334" s="28"/>
    </row>
    <row r="6335" spans="2:20" x14ac:dyDescent="0.3">
      <c r="B6335" s="27"/>
      <c r="N6335" s="17">
        <v>6330</v>
      </c>
      <c r="O6335" s="4">
        <v>110.13535426561975</v>
      </c>
      <c r="P6335" s="35">
        <f t="shared" si="104"/>
        <v>0.1316350905233723</v>
      </c>
      <c r="T6335" s="28"/>
    </row>
    <row r="6336" spans="2:20" x14ac:dyDescent="0.3">
      <c r="B6336" s="27"/>
      <c r="N6336" s="17">
        <v>6331</v>
      </c>
      <c r="O6336" s="4">
        <v>69.294106338948367</v>
      </c>
      <c r="P6336" s="35">
        <f t="shared" si="104"/>
        <v>-0.28800662764027141</v>
      </c>
      <c r="T6336" s="28"/>
    </row>
    <row r="6337" spans="2:20" x14ac:dyDescent="0.3">
      <c r="B6337" s="27"/>
      <c r="N6337" s="17">
        <v>6332</v>
      </c>
      <c r="O6337" s="4">
        <v>144.7170214123629</v>
      </c>
      <c r="P6337" s="35">
        <f t="shared" si="104"/>
        <v>0.48695993868859011</v>
      </c>
      <c r="T6337" s="28"/>
    </row>
    <row r="6338" spans="2:20" x14ac:dyDescent="0.3">
      <c r="B6338" s="27"/>
      <c r="N6338" s="17">
        <v>6333</v>
      </c>
      <c r="O6338" s="4">
        <v>116.48605675970097</v>
      </c>
      <c r="P6338" s="35">
        <f t="shared" si="104"/>
        <v>0.19688823143981304</v>
      </c>
      <c r="T6338" s="28"/>
    </row>
    <row r="6339" spans="2:20" x14ac:dyDescent="0.3">
      <c r="B6339" s="27"/>
      <c r="N6339" s="17">
        <v>6334</v>
      </c>
      <c r="O6339" s="4">
        <v>76.097674693345041</v>
      </c>
      <c r="P6339" s="35">
        <f t="shared" si="104"/>
        <v>-0.21810031334231095</v>
      </c>
      <c r="T6339" s="28"/>
    </row>
    <row r="6340" spans="2:20" x14ac:dyDescent="0.3">
      <c r="B6340" s="27"/>
      <c r="N6340" s="17">
        <v>6335</v>
      </c>
      <c r="O6340" s="4">
        <v>125.84105383859485</v>
      </c>
      <c r="P6340" s="35">
        <f t="shared" si="104"/>
        <v>0.29301034442351526</v>
      </c>
      <c r="T6340" s="28"/>
    </row>
    <row r="6341" spans="2:20" x14ac:dyDescent="0.3">
      <c r="B6341" s="27"/>
      <c r="N6341" s="17">
        <v>6336</v>
      </c>
      <c r="O6341" s="4">
        <v>138.0949341245603</v>
      </c>
      <c r="P6341" s="35">
        <f t="shared" si="104"/>
        <v>0.41891833299934911</v>
      </c>
      <c r="T6341" s="28"/>
    </row>
    <row r="6342" spans="2:20" x14ac:dyDescent="0.3">
      <c r="B6342" s="27"/>
      <c r="N6342" s="17">
        <v>6337</v>
      </c>
      <c r="O6342" s="4">
        <v>153.02477339069171</v>
      </c>
      <c r="P6342" s="35">
        <f t="shared" si="104"/>
        <v>0.57232166222169001</v>
      </c>
      <c r="T6342" s="28"/>
    </row>
    <row r="6343" spans="2:20" x14ac:dyDescent="0.3">
      <c r="B6343" s="27"/>
      <c r="N6343" s="17">
        <v>6338</v>
      </c>
      <c r="O6343" s="4">
        <v>81.84803247662046</v>
      </c>
      <c r="P6343" s="35">
        <f t="shared" ref="P6343:P6406" si="105">O6343/$D$6-1</f>
        <v>-0.15901568339755578</v>
      </c>
      <c r="T6343" s="28"/>
    </row>
    <row r="6344" spans="2:20" x14ac:dyDescent="0.3">
      <c r="B6344" s="27"/>
      <c r="N6344" s="17">
        <v>6339</v>
      </c>
      <c r="O6344" s="4">
        <v>87.371095092415445</v>
      </c>
      <c r="P6344" s="35">
        <f t="shared" si="105"/>
        <v>-0.10226649958762579</v>
      </c>
      <c r="T6344" s="28"/>
    </row>
    <row r="6345" spans="2:20" x14ac:dyDescent="0.3">
      <c r="B6345" s="27"/>
      <c r="N6345" s="17">
        <v>6340</v>
      </c>
      <c r="O6345" s="4">
        <v>104.0650625671305</v>
      </c>
      <c r="P6345" s="35">
        <f t="shared" si="105"/>
        <v>6.9263156083901212E-2</v>
      </c>
      <c r="T6345" s="28"/>
    </row>
    <row r="6346" spans="2:20" x14ac:dyDescent="0.3">
      <c r="B6346" s="27"/>
      <c r="N6346" s="17">
        <v>6341</v>
      </c>
      <c r="O6346" s="4">
        <v>125.99625325360952</v>
      </c>
      <c r="P6346" s="35">
        <f t="shared" si="105"/>
        <v>0.29460501041637821</v>
      </c>
      <c r="T6346" s="28"/>
    </row>
    <row r="6347" spans="2:20" x14ac:dyDescent="0.3">
      <c r="B6347" s="27"/>
      <c r="N6347" s="17">
        <v>6342</v>
      </c>
      <c r="O6347" s="4">
        <v>80.853704486620373</v>
      </c>
      <c r="P6347" s="35">
        <f t="shared" si="105"/>
        <v>-0.16923235226357602</v>
      </c>
      <c r="T6347" s="28"/>
    </row>
    <row r="6348" spans="2:20" x14ac:dyDescent="0.3">
      <c r="B6348" s="27"/>
      <c r="N6348" s="17">
        <v>6343</v>
      </c>
      <c r="O6348" s="4">
        <v>107.2189977570186</v>
      </c>
      <c r="P6348" s="35">
        <f t="shared" si="105"/>
        <v>0.10166967765830925</v>
      </c>
      <c r="T6348" s="28"/>
    </row>
    <row r="6349" spans="2:20" x14ac:dyDescent="0.3">
      <c r="B6349" s="27"/>
      <c r="N6349" s="17">
        <v>6344</v>
      </c>
      <c r="O6349" s="4">
        <v>113.07346991185337</v>
      </c>
      <c r="P6349" s="35">
        <f t="shared" si="105"/>
        <v>0.16182407740650273</v>
      </c>
      <c r="T6349" s="28"/>
    </row>
    <row r="6350" spans="2:20" x14ac:dyDescent="0.3">
      <c r="B6350" s="27"/>
      <c r="N6350" s="17">
        <v>6345</v>
      </c>
      <c r="O6350" s="4">
        <v>114.63519798384367</v>
      </c>
      <c r="P6350" s="35">
        <f t="shared" si="105"/>
        <v>0.1778707528805501</v>
      </c>
      <c r="T6350" s="28"/>
    </row>
    <row r="6351" spans="2:20" x14ac:dyDescent="0.3">
      <c r="B6351" s="27"/>
      <c r="N6351" s="17">
        <v>6346</v>
      </c>
      <c r="O6351" s="4">
        <v>165.42915545227558</v>
      </c>
      <c r="P6351" s="35">
        <f t="shared" si="105"/>
        <v>0.69977604878762922</v>
      </c>
      <c r="T6351" s="28"/>
    </row>
    <row r="6352" spans="2:20" x14ac:dyDescent="0.3">
      <c r="B6352" s="27"/>
      <c r="N6352" s="17">
        <v>6347</v>
      </c>
      <c r="O6352" s="4">
        <v>112.50229839641354</v>
      </c>
      <c r="P6352" s="35">
        <f t="shared" si="105"/>
        <v>0.15595531951409836</v>
      </c>
      <c r="T6352" s="28"/>
    </row>
    <row r="6353" spans="2:20" x14ac:dyDescent="0.3">
      <c r="B6353" s="27"/>
      <c r="N6353" s="17">
        <v>6348</v>
      </c>
      <c r="O6353" s="4">
        <v>91.151032501560579</v>
      </c>
      <c r="P6353" s="35">
        <f t="shared" si="105"/>
        <v>-6.3427837464159809E-2</v>
      </c>
      <c r="T6353" s="28"/>
    </row>
    <row r="6354" spans="2:20" x14ac:dyDescent="0.3">
      <c r="B6354" s="27"/>
      <c r="N6354" s="17">
        <v>6349</v>
      </c>
      <c r="O6354" s="4">
        <v>99.377391078196169</v>
      </c>
      <c r="P6354" s="35">
        <f t="shared" si="105"/>
        <v>2.1097573060212982E-2</v>
      </c>
      <c r="T6354" s="28"/>
    </row>
    <row r="6355" spans="2:20" x14ac:dyDescent="0.3">
      <c r="B6355" s="27"/>
      <c r="N6355" s="17">
        <v>6350</v>
      </c>
      <c r="O6355" s="4">
        <v>139.4105967146923</v>
      </c>
      <c r="P6355" s="35">
        <f t="shared" si="105"/>
        <v>0.43243669832545062</v>
      </c>
      <c r="T6355" s="28"/>
    </row>
    <row r="6356" spans="2:20" x14ac:dyDescent="0.3">
      <c r="B6356" s="27"/>
      <c r="N6356" s="17">
        <v>6351</v>
      </c>
      <c r="O6356" s="4">
        <v>112.10471396054251</v>
      </c>
      <c r="P6356" s="35">
        <f t="shared" si="105"/>
        <v>0.15187015992045416</v>
      </c>
      <c r="T6356" s="28"/>
    </row>
    <row r="6357" spans="2:20" x14ac:dyDescent="0.3">
      <c r="B6357" s="27"/>
      <c r="N6357" s="17">
        <v>6352</v>
      </c>
      <c r="O6357" s="4">
        <v>164.56340206048515</v>
      </c>
      <c r="P6357" s="35">
        <f t="shared" si="105"/>
        <v>0.69088047729360347</v>
      </c>
      <c r="T6357" s="28"/>
    </row>
    <row r="6358" spans="2:20" x14ac:dyDescent="0.3">
      <c r="B6358" s="27"/>
      <c r="N6358" s="17">
        <v>6353</v>
      </c>
      <c r="O6358" s="4">
        <v>122.23017525794528</v>
      </c>
      <c r="P6358" s="35">
        <f t="shared" si="105"/>
        <v>0.25590875305234317</v>
      </c>
      <c r="T6358" s="28"/>
    </row>
    <row r="6359" spans="2:20" x14ac:dyDescent="0.3">
      <c r="B6359" s="27"/>
      <c r="N6359" s="17">
        <v>6354</v>
      </c>
      <c r="O6359" s="4">
        <v>143.39314701105698</v>
      </c>
      <c r="P6359" s="35">
        <f t="shared" si="105"/>
        <v>0.47335719742577798</v>
      </c>
      <c r="T6359" s="28"/>
    </row>
    <row r="6360" spans="2:20" x14ac:dyDescent="0.3">
      <c r="B6360" s="27"/>
      <c r="N6360" s="17">
        <v>6355</v>
      </c>
      <c r="O6360" s="4">
        <v>111.29779983438334</v>
      </c>
      <c r="P6360" s="35">
        <f t="shared" si="105"/>
        <v>0.14357915884918615</v>
      </c>
      <c r="T6360" s="28"/>
    </row>
    <row r="6361" spans="2:20" x14ac:dyDescent="0.3">
      <c r="B6361" s="27"/>
      <c r="N6361" s="17">
        <v>6356</v>
      </c>
      <c r="O6361" s="4">
        <v>113.92148644785932</v>
      </c>
      <c r="P6361" s="35">
        <f t="shared" si="105"/>
        <v>0.17053740362120751</v>
      </c>
      <c r="T6361" s="28"/>
    </row>
    <row r="6362" spans="2:20" x14ac:dyDescent="0.3">
      <c r="B6362" s="27"/>
      <c r="N6362" s="17">
        <v>6357</v>
      </c>
      <c r="O6362" s="4">
        <v>63.627991615756784</v>
      </c>
      <c r="P6362" s="35">
        <f t="shared" si="105"/>
        <v>-0.34622566448316017</v>
      </c>
      <c r="T6362" s="28"/>
    </row>
    <row r="6363" spans="2:20" x14ac:dyDescent="0.3">
      <c r="B6363" s="27"/>
      <c r="N6363" s="17">
        <v>6358</v>
      </c>
      <c r="O6363" s="4">
        <v>129.27945138947479</v>
      </c>
      <c r="P6363" s="35">
        <f t="shared" si="105"/>
        <v>0.3283397021006258</v>
      </c>
      <c r="T6363" s="28"/>
    </row>
    <row r="6364" spans="2:20" x14ac:dyDescent="0.3">
      <c r="B6364" s="27"/>
      <c r="N6364" s="17">
        <v>6359</v>
      </c>
      <c r="O6364" s="4">
        <v>110.61478864226225</v>
      </c>
      <c r="P6364" s="35">
        <f t="shared" si="105"/>
        <v>0.13656125404125019</v>
      </c>
      <c r="T6364" s="28"/>
    </row>
    <row r="6365" spans="2:20" x14ac:dyDescent="0.3">
      <c r="B6365" s="27"/>
      <c r="N6365" s="17">
        <v>6360</v>
      </c>
      <c r="O6365" s="4">
        <v>103.29952327241659</v>
      </c>
      <c r="P6365" s="35">
        <f t="shared" si="105"/>
        <v>6.1397279273958549E-2</v>
      </c>
      <c r="T6365" s="28"/>
    </row>
    <row r="6366" spans="2:20" x14ac:dyDescent="0.3">
      <c r="B6366" s="27"/>
      <c r="N6366" s="17">
        <v>6361</v>
      </c>
      <c r="O6366" s="4">
        <v>110.38327523488361</v>
      </c>
      <c r="P6366" s="35">
        <f t="shared" si="105"/>
        <v>0.13418246570880932</v>
      </c>
      <c r="T6366" s="28"/>
    </row>
    <row r="6367" spans="2:20" x14ac:dyDescent="0.3">
      <c r="B6367" s="27"/>
      <c r="N6367" s="17">
        <v>6362</v>
      </c>
      <c r="O6367" s="4">
        <v>107.66447152658399</v>
      </c>
      <c r="P6367" s="35">
        <f t="shared" si="105"/>
        <v>0.10624689768823825</v>
      </c>
      <c r="T6367" s="28"/>
    </row>
    <row r="6368" spans="2:20" x14ac:dyDescent="0.3">
      <c r="B6368" s="27"/>
      <c r="N6368" s="17">
        <v>6363</v>
      </c>
      <c r="O6368" s="4">
        <v>112.43085953045707</v>
      </c>
      <c r="P6368" s="35">
        <f t="shared" si="105"/>
        <v>0.15522128884717401</v>
      </c>
      <c r="T6368" s="28"/>
    </row>
    <row r="6369" spans="2:20" x14ac:dyDescent="0.3">
      <c r="B6369" s="27"/>
      <c r="N6369" s="17">
        <v>6364</v>
      </c>
      <c r="O6369" s="4">
        <v>89.481728028407403</v>
      </c>
      <c r="P6369" s="35">
        <f t="shared" si="105"/>
        <v>-8.0579854917445903E-2</v>
      </c>
      <c r="T6369" s="28"/>
    </row>
    <row r="6370" spans="2:20" x14ac:dyDescent="0.3">
      <c r="B6370" s="27"/>
      <c r="N6370" s="17">
        <v>6365</v>
      </c>
      <c r="O6370" s="4">
        <v>95.011117461844847</v>
      </c>
      <c r="P6370" s="35">
        <f t="shared" si="105"/>
        <v>-2.3765663382219304E-2</v>
      </c>
      <c r="T6370" s="28"/>
    </row>
    <row r="6371" spans="2:20" x14ac:dyDescent="0.3">
      <c r="B6371" s="27"/>
      <c r="N6371" s="17">
        <v>6366</v>
      </c>
      <c r="O6371" s="4">
        <v>130.61051571822688</v>
      </c>
      <c r="P6371" s="35">
        <f t="shared" si="105"/>
        <v>0.34201631949749745</v>
      </c>
      <c r="T6371" s="28"/>
    </row>
    <row r="6372" spans="2:20" x14ac:dyDescent="0.3">
      <c r="B6372" s="27"/>
      <c r="N6372" s="17">
        <v>6367</v>
      </c>
      <c r="O6372" s="4">
        <v>141.01383896173849</v>
      </c>
      <c r="P6372" s="35">
        <f t="shared" si="105"/>
        <v>0.44890992980924271</v>
      </c>
      <c r="T6372" s="28"/>
    </row>
    <row r="6373" spans="2:20" x14ac:dyDescent="0.3">
      <c r="B6373" s="27"/>
      <c r="N6373" s="17">
        <v>6368</v>
      </c>
      <c r="O6373" s="4">
        <v>112.4045169445249</v>
      </c>
      <c r="P6373" s="35">
        <f t="shared" si="105"/>
        <v>0.15495062013398253</v>
      </c>
      <c r="T6373" s="28"/>
    </row>
    <row r="6374" spans="2:20" x14ac:dyDescent="0.3">
      <c r="B6374" s="27"/>
      <c r="N6374" s="17">
        <v>6369</v>
      </c>
      <c r="O6374" s="4">
        <v>143.70476913979812</v>
      </c>
      <c r="P6374" s="35">
        <f t="shared" si="105"/>
        <v>0.47655909874273905</v>
      </c>
      <c r="T6374" s="28"/>
    </row>
    <row r="6375" spans="2:20" x14ac:dyDescent="0.3">
      <c r="B6375" s="27"/>
      <c r="N6375" s="17">
        <v>6370</v>
      </c>
      <c r="O6375" s="4">
        <v>103.11352697089205</v>
      </c>
      <c r="P6375" s="35">
        <f t="shared" si="105"/>
        <v>5.9486176858969175E-2</v>
      </c>
      <c r="T6375" s="28"/>
    </row>
    <row r="6376" spans="2:20" x14ac:dyDescent="0.3">
      <c r="B6376" s="27"/>
      <c r="N6376" s="17">
        <v>6371</v>
      </c>
      <c r="O6376" s="4">
        <v>178.13510137283609</v>
      </c>
      <c r="P6376" s="35">
        <f t="shared" si="105"/>
        <v>0.83032898846693626</v>
      </c>
      <c r="T6376" s="28"/>
    </row>
    <row r="6377" spans="2:20" x14ac:dyDescent="0.3">
      <c r="B6377" s="27"/>
      <c r="N6377" s="17">
        <v>6372</v>
      </c>
      <c r="O6377" s="4">
        <v>133.32592823478984</v>
      </c>
      <c r="P6377" s="35">
        <f t="shared" si="105"/>
        <v>0.36991704319770036</v>
      </c>
      <c r="T6377" s="28"/>
    </row>
    <row r="6378" spans="2:20" x14ac:dyDescent="0.3">
      <c r="B6378" s="27"/>
      <c r="N6378" s="17">
        <v>6373</v>
      </c>
      <c r="O6378" s="4">
        <v>107.13509934677251</v>
      </c>
      <c r="P6378" s="35">
        <f t="shared" si="105"/>
        <v>0.10080762581576796</v>
      </c>
      <c r="T6378" s="28"/>
    </row>
    <row r="6379" spans="2:20" x14ac:dyDescent="0.3">
      <c r="B6379" s="27"/>
      <c r="N6379" s="17">
        <v>6374</v>
      </c>
      <c r="O6379" s="4">
        <v>173.19558992254727</v>
      </c>
      <c r="P6379" s="35">
        <f t="shared" si="105"/>
        <v>0.77957576281600005</v>
      </c>
      <c r="T6379" s="28"/>
    </row>
    <row r="6380" spans="2:20" x14ac:dyDescent="0.3">
      <c r="B6380" s="27"/>
      <c r="N6380" s="17">
        <v>6375</v>
      </c>
      <c r="O6380" s="4">
        <v>69.47358803985</v>
      </c>
      <c r="P6380" s="35">
        <f t="shared" si="105"/>
        <v>-0.28616246241102761</v>
      </c>
      <c r="T6380" s="28"/>
    </row>
    <row r="6381" spans="2:20" x14ac:dyDescent="0.3">
      <c r="B6381" s="27"/>
      <c r="N6381" s="17">
        <v>6376</v>
      </c>
      <c r="O6381" s="4">
        <v>98.825743046290484</v>
      </c>
      <c r="P6381" s="35">
        <f t="shared" si="105"/>
        <v>1.5429417955204139E-2</v>
      </c>
      <c r="T6381" s="28"/>
    </row>
    <row r="6382" spans="2:20" x14ac:dyDescent="0.3">
      <c r="B6382" s="27"/>
      <c r="N6382" s="17">
        <v>6377</v>
      </c>
      <c r="O6382" s="4">
        <v>71.279439057679852</v>
      </c>
      <c r="P6382" s="35">
        <f t="shared" si="105"/>
        <v>-0.26760743624654071</v>
      </c>
      <c r="T6382" s="28"/>
    </row>
    <row r="6383" spans="2:20" x14ac:dyDescent="0.3">
      <c r="B6383" s="27"/>
      <c r="N6383" s="17">
        <v>6378</v>
      </c>
      <c r="O6383" s="4">
        <v>130.47727308083759</v>
      </c>
      <c r="P6383" s="35">
        <f t="shared" si="105"/>
        <v>0.34064725826344588</v>
      </c>
      <c r="T6383" s="28"/>
    </row>
    <row r="6384" spans="2:20" x14ac:dyDescent="0.3">
      <c r="B6384" s="27"/>
      <c r="N6384" s="17">
        <v>6379</v>
      </c>
      <c r="O6384" s="4">
        <v>159.37047975888862</v>
      </c>
      <c r="P6384" s="35">
        <f t="shared" si="105"/>
        <v>0.63752346820208738</v>
      </c>
      <c r="T6384" s="28"/>
    </row>
    <row r="6385" spans="2:20" x14ac:dyDescent="0.3">
      <c r="B6385" s="27"/>
      <c r="N6385" s="17">
        <v>6380</v>
      </c>
      <c r="O6385" s="4">
        <v>126.73023349518651</v>
      </c>
      <c r="P6385" s="35">
        <f t="shared" si="105"/>
        <v>0.30214661958137112</v>
      </c>
      <c r="T6385" s="28"/>
    </row>
    <row r="6386" spans="2:20" x14ac:dyDescent="0.3">
      <c r="B6386" s="27"/>
      <c r="N6386" s="17">
        <v>6381</v>
      </c>
      <c r="O6386" s="4">
        <v>92.304718946906718</v>
      </c>
      <c r="P6386" s="35">
        <f t="shared" si="105"/>
        <v>-5.1573768680159726E-2</v>
      </c>
      <c r="T6386" s="28"/>
    </row>
    <row r="6387" spans="2:20" x14ac:dyDescent="0.3">
      <c r="B6387" s="27"/>
      <c r="N6387" s="17">
        <v>6382</v>
      </c>
      <c r="O6387" s="4">
        <v>122.64828144513041</v>
      </c>
      <c r="P6387" s="35">
        <f t="shared" si="105"/>
        <v>0.26020477258338803</v>
      </c>
      <c r="T6387" s="28"/>
    </row>
    <row r="6388" spans="2:20" x14ac:dyDescent="0.3">
      <c r="B6388" s="27"/>
      <c r="N6388" s="17">
        <v>6383</v>
      </c>
      <c r="O6388" s="4">
        <v>100.25061358152345</v>
      </c>
      <c r="P6388" s="35">
        <f t="shared" si="105"/>
        <v>3.0069889290445406E-2</v>
      </c>
      <c r="T6388" s="28"/>
    </row>
    <row r="6389" spans="2:20" x14ac:dyDescent="0.3">
      <c r="B6389" s="27"/>
      <c r="N6389" s="17">
        <v>6384</v>
      </c>
      <c r="O6389" s="4">
        <v>97.826246713036497</v>
      </c>
      <c r="P6389" s="35">
        <f t="shared" si="105"/>
        <v>5.1596446285409048E-3</v>
      </c>
      <c r="T6389" s="28"/>
    </row>
    <row r="6390" spans="2:20" x14ac:dyDescent="0.3">
      <c r="B6390" s="27"/>
      <c r="N6390" s="17">
        <v>6385</v>
      </c>
      <c r="O6390" s="4">
        <v>133.56924915632734</v>
      </c>
      <c r="P6390" s="35">
        <f t="shared" si="105"/>
        <v>0.37241715312975954</v>
      </c>
      <c r="T6390" s="28"/>
    </row>
    <row r="6391" spans="2:20" x14ac:dyDescent="0.3">
      <c r="B6391" s="27"/>
      <c r="N6391" s="17">
        <v>6386</v>
      </c>
      <c r="O6391" s="4">
        <v>137.0811695480634</v>
      </c>
      <c r="P6391" s="35">
        <f t="shared" si="105"/>
        <v>0.40850195420851465</v>
      </c>
      <c r="T6391" s="28"/>
    </row>
    <row r="6392" spans="2:20" x14ac:dyDescent="0.3">
      <c r="B6392" s="27"/>
      <c r="N6392" s="17">
        <v>6387</v>
      </c>
      <c r="O6392" s="4">
        <v>146.11887084689954</v>
      </c>
      <c r="P6392" s="35">
        <f t="shared" si="105"/>
        <v>0.50136386940030375</v>
      </c>
      <c r="T6392" s="28"/>
    </row>
    <row r="6393" spans="2:20" x14ac:dyDescent="0.3">
      <c r="B6393" s="27"/>
      <c r="N6393" s="17">
        <v>6388</v>
      </c>
      <c r="O6393" s="4">
        <v>141.19354775556752</v>
      </c>
      <c r="P6393" s="35">
        <f t="shared" si="105"/>
        <v>0.45075642840661501</v>
      </c>
      <c r="T6393" s="28"/>
    </row>
    <row r="6394" spans="2:20" x14ac:dyDescent="0.3">
      <c r="B6394" s="27"/>
      <c r="N6394" s="17">
        <v>6389</v>
      </c>
      <c r="O6394" s="4">
        <v>135.19299204864791</v>
      </c>
      <c r="P6394" s="35">
        <f t="shared" si="105"/>
        <v>0.38910102768748134</v>
      </c>
      <c r="T6394" s="28"/>
    </row>
    <row r="6395" spans="2:20" x14ac:dyDescent="0.3">
      <c r="B6395" s="27"/>
      <c r="N6395" s="17">
        <v>6390</v>
      </c>
      <c r="O6395" s="4">
        <v>113.03858751670707</v>
      </c>
      <c r="P6395" s="35">
        <f t="shared" si="105"/>
        <v>0.16146566259363659</v>
      </c>
      <c r="T6395" s="28"/>
    </row>
    <row r="6396" spans="2:20" x14ac:dyDescent="0.3">
      <c r="B6396" s="27"/>
      <c r="N6396" s="17">
        <v>6391</v>
      </c>
      <c r="O6396" s="4">
        <v>105.51821399334928</v>
      </c>
      <c r="P6396" s="35">
        <f t="shared" si="105"/>
        <v>8.4194212116891931E-2</v>
      </c>
      <c r="T6396" s="28"/>
    </row>
    <row r="6397" spans="2:20" x14ac:dyDescent="0.3">
      <c r="B6397" s="27"/>
      <c r="N6397" s="17">
        <v>6392</v>
      </c>
      <c r="O6397" s="4">
        <v>86.487648764374313</v>
      </c>
      <c r="P6397" s="35">
        <f t="shared" si="105"/>
        <v>-0.11134386509002603</v>
      </c>
      <c r="T6397" s="28"/>
    </row>
    <row r="6398" spans="2:20" x14ac:dyDescent="0.3">
      <c r="B6398" s="27"/>
      <c r="N6398" s="17">
        <v>6393</v>
      </c>
      <c r="O6398" s="4">
        <v>153.06891592319943</v>
      </c>
      <c r="P6398" s="35">
        <f t="shared" si="105"/>
        <v>0.57277522446883045</v>
      </c>
      <c r="T6398" s="28"/>
    </row>
    <row r="6399" spans="2:20" x14ac:dyDescent="0.3">
      <c r="B6399" s="27"/>
      <c r="N6399" s="17">
        <v>6394</v>
      </c>
      <c r="O6399" s="4">
        <v>105.20838173053778</v>
      </c>
      <c r="P6399" s="35">
        <f t="shared" si="105"/>
        <v>8.1010701580137789E-2</v>
      </c>
      <c r="T6399" s="28"/>
    </row>
    <row r="6400" spans="2:20" x14ac:dyDescent="0.3">
      <c r="B6400" s="27"/>
      <c r="N6400" s="17">
        <v>6395</v>
      </c>
      <c r="O6400" s="4">
        <v>87.483818202309052</v>
      </c>
      <c r="P6400" s="35">
        <f t="shared" si="105"/>
        <v>-0.10110827544135503</v>
      </c>
      <c r="T6400" s="28"/>
    </row>
    <row r="6401" spans="2:20" x14ac:dyDescent="0.3">
      <c r="B6401" s="27"/>
      <c r="N6401" s="17">
        <v>6396</v>
      </c>
      <c r="O6401" s="4">
        <v>96.875860165322379</v>
      </c>
      <c r="P6401" s="35">
        <f t="shared" si="105"/>
        <v>-4.6055281820066574E-3</v>
      </c>
      <c r="T6401" s="28"/>
    </row>
    <row r="6402" spans="2:20" x14ac:dyDescent="0.3">
      <c r="B6402" s="27"/>
      <c r="N6402" s="17">
        <v>6397</v>
      </c>
      <c r="O6402" s="4">
        <v>84.530898854496797</v>
      </c>
      <c r="P6402" s="35">
        <f t="shared" si="105"/>
        <v>-0.13144936959546782</v>
      </c>
      <c r="T6402" s="28"/>
    </row>
    <row r="6403" spans="2:20" x14ac:dyDescent="0.3">
      <c r="B6403" s="27"/>
      <c r="N6403" s="17">
        <v>6398</v>
      </c>
      <c r="O6403" s="4">
        <v>113.07459936736043</v>
      </c>
      <c r="P6403" s="35">
        <f t="shared" si="105"/>
        <v>0.16183568250364444</v>
      </c>
      <c r="T6403" s="28"/>
    </row>
    <row r="6404" spans="2:20" x14ac:dyDescent="0.3">
      <c r="B6404" s="27"/>
      <c r="N6404" s="17">
        <v>6399</v>
      </c>
      <c r="O6404" s="4">
        <v>113.58732604406758</v>
      </c>
      <c r="P6404" s="35">
        <f t="shared" si="105"/>
        <v>0.16710392268935159</v>
      </c>
      <c r="T6404" s="28"/>
    </row>
    <row r="6405" spans="2:20" x14ac:dyDescent="0.3">
      <c r="B6405" s="27"/>
      <c r="N6405" s="17">
        <v>6400</v>
      </c>
      <c r="O6405" s="4">
        <v>98.713674845168796</v>
      </c>
      <c r="P6405" s="35">
        <f t="shared" si="105"/>
        <v>1.4277922962821599E-2</v>
      </c>
      <c r="T6405" s="28"/>
    </row>
    <row r="6406" spans="2:20" x14ac:dyDescent="0.3">
      <c r="B6406" s="27"/>
      <c r="N6406" s="17">
        <v>6401</v>
      </c>
      <c r="O6406" s="4">
        <v>103.71457576045407</v>
      </c>
      <c r="P6406" s="35">
        <f t="shared" si="105"/>
        <v>6.5661922203598122E-2</v>
      </c>
      <c r="T6406" s="28"/>
    </row>
    <row r="6407" spans="2:20" x14ac:dyDescent="0.3">
      <c r="B6407" s="27"/>
      <c r="N6407" s="17">
        <v>6402</v>
      </c>
      <c r="O6407" s="4">
        <v>108.60349024762552</v>
      </c>
      <c r="P6407" s="35">
        <f t="shared" ref="P6407:P6470" si="106">O6407/$D$6-1</f>
        <v>0.11589526666543493</v>
      </c>
      <c r="T6407" s="28"/>
    </row>
    <row r="6408" spans="2:20" x14ac:dyDescent="0.3">
      <c r="B6408" s="27"/>
      <c r="N6408" s="17">
        <v>6403</v>
      </c>
      <c r="O6408" s="4">
        <v>72.30980242937872</v>
      </c>
      <c r="P6408" s="35">
        <f t="shared" si="106"/>
        <v>-0.25702050569023338</v>
      </c>
      <c r="T6408" s="28"/>
    </row>
    <row r="6409" spans="2:20" x14ac:dyDescent="0.3">
      <c r="B6409" s="27"/>
      <c r="N6409" s="17">
        <v>6404</v>
      </c>
      <c r="O6409" s="4">
        <v>145.64645092600279</v>
      </c>
      <c r="P6409" s="35">
        <f t="shared" si="106"/>
        <v>0.49650977905380422</v>
      </c>
      <c r="T6409" s="28"/>
    </row>
    <row r="6410" spans="2:20" x14ac:dyDescent="0.3">
      <c r="B6410" s="27"/>
      <c r="N6410" s="17">
        <v>6405</v>
      </c>
      <c r="O6410" s="4">
        <v>84.409961821945089</v>
      </c>
      <c r="P6410" s="35">
        <f t="shared" si="106"/>
        <v>-0.1326919913738408</v>
      </c>
      <c r="T6410" s="28"/>
    </row>
    <row r="6411" spans="2:20" x14ac:dyDescent="0.3">
      <c r="B6411" s="27"/>
      <c r="N6411" s="17">
        <v>6406</v>
      </c>
      <c r="O6411" s="4">
        <v>104.00884745610334</v>
      </c>
      <c r="P6411" s="35">
        <f t="shared" si="106"/>
        <v>6.8685548714494837E-2</v>
      </c>
      <c r="T6411" s="28"/>
    </row>
    <row r="6412" spans="2:20" x14ac:dyDescent="0.3">
      <c r="B6412" s="27"/>
      <c r="N6412" s="17">
        <v>6407</v>
      </c>
      <c r="O6412" s="4">
        <v>117.36329739757079</v>
      </c>
      <c r="P6412" s="35">
        <f t="shared" si="106"/>
        <v>0.20590183379544191</v>
      </c>
      <c r="T6412" s="28"/>
    </row>
    <row r="6413" spans="2:20" x14ac:dyDescent="0.3">
      <c r="B6413" s="27"/>
      <c r="N6413" s="17">
        <v>6408</v>
      </c>
      <c r="O6413" s="4">
        <v>88.546728716793794</v>
      </c>
      <c r="P6413" s="35">
        <f t="shared" si="106"/>
        <v>-9.0186924669864665E-2</v>
      </c>
      <c r="T6413" s="28"/>
    </row>
    <row r="6414" spans="2:20" x14ac:dyDescent="0.3">
      <c r="B6414" s="27"/>
      <c r="N6414" s="17">
        <v>6409</v>
      </c>
      <c r="O6414" s="4">
        <v>138.85200821878041</v>
      </c>
      <c r="P6414" s="35">
        <f t="shared" si="106"/>
        <v>0.42669723031037465</v>
      </c>
      <c r="T6414" s="28"/>
    </row>
    <row r="6415" spans="2:20" x14ac:dyDescent="0.3">
      <c r="B6415" s="27"/>
      <c r="N6415" s="17">
        <v>6410</v>
      </c>
      <c r="O6415" s="4">
        <v>108.06293868447477</v>
      </c>
      <c r="P6415" s="35">
        <f t="shared" si="106"/>
        <v>0.11034112720515443</v>
      </c>
      <c r="T6415" s="28"/>
    </row>
    <row r="6416" spans="2:20" x14ac:dyDescent="0.3">
      <c r="B6416" s="27"/>
      <c r="N6416" s="17">
        <v>6411</v>
      </c>
      <c r="O6416" s="4">
        <v>151.552159504868</v>
      </c>
      <c r="P6416" s="35">
        <f t="shared" si="106"/>
        <v>0.55719063041903216</v>
      </c>
      <c r="T6416" s="28"/>
    </row>
    <row r="6417" spans="2:20" x14ac:dyDescent="0.3">
      <c r="B6417" s="27"/>
      <c r="N6417" s="17">
        <v>6412</v>
      </c>
      <c r="O6417" s="4">
        <v>69.114835421291161</v>
      </c>
      <c r="P6417" s="35">
        <f t="shared" si="106"/>
        <v>-0.289848627082539</v>
      </c>
      <c r="T6417" s="28"/>
    </row>
    <row r="6418" spans="2:20" x14ac:dyDescent="0.3">
      <c r="B6418" s="27"/>
      <c r="N6418" s="17">
        <v>6413</v>
      </c>
      <c r="O6418" s="4">
        <v>92.781273843763302</v>
      </c>
      <c r="P6418" s="35">
        <f t="shared" si="106"/>
        <v>-4.6677191668721418E-2</v>
      </c>
      <c r="T6418" s="28"/>
    </row>
    <row r="6419" spans="2:20" x14ac:dyDescent="0.3">
      <c r="B6419" s="27"/>
      <c r="N6419" s="17">
        <v>6414</v>
      </c>
      <c r="O6419" s="4">
        <v>123.08644154013969</v>
      </c>
      <c r="P6419" s="35">
        <f t="shared" si="106"/>
        <v>0.26470684498407882</v>
      </c>
      <c r="T6419" s="28"/>
    </row>
    <row r="6420" spans="2:20" x14ac:dyDescent="0.3">
      <c r="B6420" s="27"/>
      <c r="N6420" s="17">
        <v>6415</v>
      </c>
      <c r="O6420" s="4">
        <v>124.4437082374474</v>
      </c>
      <c r="P6420" s="35">
        <f t="shared" si="106"/>
        <v>0.27865269036782236</v>
      </c>
      <c r="T6420" s="28"/>
    </row>
    <row r="6421" spans="2:20" x14ac:dyDescent="0.3">
      <c r="B6421" s="27"/>
      <c r="N6421" s="17">
        <v>6416</v>
      </c>
      <c r="O6421" s="4">
        <v>82.515030558372828</v>
      </c>
      <c r="P6421" s="35">
        <f t="shared" si="106"/>
        <v>-0.15216231247360734</v>
      </c>
      <c r="T6421" s="28"/>
    </row>
    <row r="6422" spans="2:20" x14ac:dyDescent="0.3">
      <c r="B6422" s="27"/>
      <c r="N6422" s="17">
        <v>6417</v>
      </c>
      <c r="O6422" s="4">
        <v>89.96972631146501</v>
      </c>
      <c r="P6422" s="35">
        <f t="shared" si="106"/>
        <v>-7.5565697702395074E-2</v>
      </c>
      <c r="T6422" s="28"/>
    </row>
    <row r="6423" spans="2:20" x14ac:dyDescent="0.3">
      <c r="B6423" s="27"/>
      <c r="N6423" s="17">
        <v>6418</v>
      </c>
      <c r="O6423" s="4">
        <v>104.86809373441211</v>
      </c>
      <c r="P6423" s="35">
        <f t="shared" si="106"/>
        <v>7.751425995276584E-2</v>
      </c>
      <c r="T6423" s="28"/>
    </row>
    <row r="6424" spans="2:20" x14ac:dyDescent="0.3">
      <c r="B6424" s="27"/>
      <c r="N6424" s="17">
        <v>6419</v>
      </c>
      <c r="O6424" s="4">
        <v>96.651847985629587</v>
      </c>
      <c r="P6424" s="35">
        <f t="shared" si="106"/>
        <v>-6.9072417864647351E-3</v>
      </c>
      <c r="T6424" s="28"/>
    </row>
    <row r="6425" spans="2:20" x14ac:dyDescent="0.3">
      <c r="B6425" s="27"/>
      <c r="N6425" s="17">
        <v>6420</v>
      </c>
      <c r="O6425" s="4">
        <v>117.06072369186421</v>
      </c>
      <c r="P6425" s="35">
        <f t="shared" si="106"/>
        <v>0.20279290455895471</v>
      </c>
      <c r="T6425" s="28"/>
    </row>
    <row r="6426" spans="2:20" x14ac:dyDescent="0.3">
      <c r="B6426" s="27"/>
      <c r="N6426" s="17">
        <v>6421</v>
      </c>
      <c r="O6426" s="4">
        <v>99.314754190811016</v>
      </c>
      <c r="P6426" s="35">
        <f t="shared" si="106"/>
        <v>2.0453982269600379E-2</v>
      </c>
      <c r="T6426" s="28"/>
    </row>
    <row r="6427" spans="2:20" x14ac:dyDescent="0.3">
      <c r="B6427" s="27"/>
      <c r="N6427" s="17">
        <v>6422</v>
      </c>
      <c r="O6427" s="4">
        <v>102.69087052955202</v>
      </c>
      <c r="P6427" s="35">
        <f t="shared" si="106"/>
        <v>5.514340370092774E-2</v>
      </c>
      <c r="T6427" s="28"/>
    </row>
    <row r="6428" spans="2:20" x14ac:dyDescent="0.3">
      <c r="B6428" s="27"/>
      <c r="N6428" s="17">
        <v>6423</v>
      </c>
      <c r="O6428" s="4">
        <v>102.97791224639806</v>
      </c>
      <c r="P6428" s="35">
        <f t="shared" si="106"/>
        <v>5.8092742552134924E-2</v>
      </c>
      <c r="T6428" s="28"/>
    </row>
    <row r="6429" spans="2:20" x14ac:dyDescent="0.3">
      <c r="B6429" s="27"/>
      <c r="N6429" s="17">
        <v>6424</v>
      </c>
      <c r="O6429" s="4">
        <v>124.73973827610314</v>
      </c>
      <c r="P6429" s="35">
        <f t="shared" si="106"/>
        <v>0.28169438376251477</v>
      </c>
      <c r="T6429" s="28"/>
    </row>
    <row r="6430" spans="2:20" x14ac:dyDescent="0.3">
      <c r="B6430" s="27"/>
      <c r="N6430" s="17">
        <v>6425</v>
      </c>
      <c r="O6430" s="4">
        <v>109.27957190053009</v>
      </c>
      <c r="P6430" s="35">
        <f t="shared" si="106"/>
        <v>0.12284197081495507</v>
      </c>
      <c r="T6430" s="28"/>
    </row>
    <row r="6431" spans="2:20" x14ac:dyDescent="0.3">
      <c r="B6431" s="27"/>
      <c r="N6431" s="17">
        <v>6426</v>
      </c>
      <c r="O6431" s="4">
        <v>115.15291085883631</v>
      </c>
      <c r="P6431" s="35">
        <f t="shared" si="106"/>
        <v>0.18319022599673462</v>
      </c>
      <c r="T6431" s="28"/>
    </row>
    <row r="6432" spans="2:20" x14ac:dyDescent="0.3">
      <c r="B6432" s="27"/>
      <c r="N6432" s="17">
        <v>6427</v>
      </c>
      <c r="O6432" s="4">
        <v>111.5473516153492</v>
      </c>
      <c r="P6432" s="35">
        <f t="shared" si="106"/>
        <v>0.14614329054083619</v>
      </c>
      <c r="T6432" s="28"/>
    </row>
    <row r="6433" spans="2:20" x14ac:dyDescent="0.3">
      <c r="B6433" s="27"/>
      <c r="N6433" s="17">
        <v>6428</v>
      </c>
      <c r="O6433" s="4">
        <v>124.1724069951931</v>
      </c>
      <c r="P6433" s="35">
        <f t="shared" si="106"/>
        <v>0.27586508408204158</v>
      </c>
      <c r="T6433" s="28"/>
    </row>
    <row r="6434" spans="2:20" x14ac:dyDescent="0.3">
      <c r="B6434" s="27"/>
      <c r="N6434" s="17">
        <v>6429</v>
      </c>
      <c r="O6434" s="4">
        <v>169.18628565335013</v>
      </c>
      <c r="P6434" s="35">
        <f t="shared" si="106"/>
        <v>0.73838036802327656</v>
      </c>
      <c r="T6434" s="28"/>
    </row>
    <row r="6435" spans="2:20" x14ac:dyDescent="0.3">
      <c r="B6435" s="27"/>
      <c r="N6435" s="17">
        <v>6430</v>
      </c>
      <c r="O6435" s="4">
        <v>136.47577184153641</v>
      </c>
      <c r="P6435" s="35">
        <f t="shared" si="106"/>
        <v>0.4022815239661417</v>
      </c>
      <c r="T6435" s="28"/>
    </row>
    <row r="6436" spans="2:20" x14ac:dyDescent="0.3">
      <c r="B6436" s="27"/>
      <c r="N6436" s="17">
        <v>6431</v>
      </c>
      <c r="O6436" s="4">
        <v>175.67507818722592</v>
      </c>
      <c r="P6436" s="35">
        <f t="shared" si="106"/>
        <v>0.80505237698372833</v>
      </c>
      <c r="T6436" s="28"/>
    </row>
    <row r="6437" spans="2:20" x14ac:dyDescent="0.3">
      <c r="B6437" s="27"/>
      <c r="N6437" s="17">
        <v>6432</v>
      </c>
      <c r="O6437" s="4">
        <v>117.15168317815673</v>
      </c>
      <c r="P6437" s="35">
        <f t="shared" si="106"/>
        <v>0.20372750859406175</v>
      </c>
      <c r="T6437" s="28"/>
    </row>
    <row r="6438" spans="2:20" x14ac:dyDescent="0.3">
      <c r="B6438" s="27"/>
      <c r="N6438" s="17">
        <v>6433</v>
      </c>
      <c r="O6438" s="4">
        <v>99.369592565004368</v>
      </c>
      <c r="P6438" s="35">
        <f t="shared" si="106"/>
        <v>2.1017443738973629E-2</v>
      </c>
      <c r="T6438" s="28"/>
    </row>
    <row r="6439" spans="2:20" x14ac:dyDescent="0.3">
      <c r="B6439" s="27"/>
      <c r="N6439" s="17">
        <v>6434</v>
      </c>
      <c r="O6439" s="4">
        <v>82.638231988179214</v>
      </c>
      <c r="P6439" s="35">
        <f t="shared" si="106"/>
        <v>-0.15089642413011217</v>
      </c>
      <c r="T6439" s="28"/>
    </row>
    <row r="6440" spans="2:20" x14ac:dyDescent="0.3">
      <c r="B6440" s="27"/>
      <c r="N6440" s="17">
        <v>6435</v>
      </c>
      <c r="O6440" s="4">
        <v>142.98575839454423</v>
      </c>
      <c r="P6440" s="35">
        <f t="shared" si="106"/>
        <v>0.46917130038118549</v>
      </c>
      <c r="T6440" s="28"/>
    </row>
    <row r="6441" spans="2:20" x14ac:dyDescent="0.3">
      <c r="B6441" s="27"/>
      <c r="N6441" s="17">
        <v>6436</v>
      </c>
      <c r="O6441" s="4">
        <v>92.418606076813234</v>
      </c>
      <c r="P6441" s="35">
        <f t="shared" si="106"/>
        <v>-5.0403584288230663E-2</v>
      </c>
      <c r="T6441" s="28"/>
    </row>
    <row r="6442" spans="2:20" x14ac:dyDescent="0.3">
      <c r="B6442" s="27"/>
      <c r="N6442" s="17">
        <v>6437</v>
      </c>
      <c r="O6442" s="4">
        <v>113.55599754605507</v>
      </c>
      <c r="P6442" s="35">
        <f t="shared" si="106"/>
        <v>0.16678202398642616</v>
      </c>
      <c r="T6442" s="28"/>
    </row>
    <row r="6443" spans="2:20" x14ac:dyDescent="0.3">
      <c r="B6443" s="27"/>
      <c r="N6443" s="17">
        <v>6438</v>
      </c>
      <c r="O6443" s="4">
        <v>147.81175828280223</v>
      </c>
      <c r="P6443" s="35">
        <f t="shared" si="106"/>
        <v>0.51875820058076516</v>
      </c>
      <c r="T6443" s="28"/>
    </row>
    <row r="6444" spans="2:20" x14ac:dyDescent="0.3">
      <c r="B6444" s="27"/>
      <c r="N6444" s="17">
        <v>6439</v>
      </c>
      <c r="O6444" s="4">
        <v>139.64872241609129</v>
      </c>
      <c r="P6444" s="35">
        <f t="shared" si="106"/>
        <v>0.43488342763826227</v>
      </c>
      <c r="T6444" s="28"/>
    </row>
    <row r="6445" spans="2:20" x14ac:dyDescent="0.3">
      <c r="B6445" s="27"/>
      <c r="N6445" s="17">
        <v>6440</v>
      </c>
      <c r="O6445" s="4">
        <v>128.2631648381153</v>
      </c>
      <c r="P6445" s="35">
        <f t="shared" si="106"/>
        <v>0.31789741014801898</v>
      </c>
      <c r="T6445" s="28"/>
    </row>
    <row r="6446" spans="2:20" x14ac:dyDescent="0.3">
      <c r="B6446" s="27"/>
      <c r="N6446" s="17">
        <v>6441</v>
      </c>
      <c r="O6446" s="4">
        <v>103.97374125861991</v>
      </c>
      <c r="P6446" s="35">
        <f t="shared" si="106"/>
        <v>6.8324834344145824E-2</v>
      </c>
      <c r="T6446" s="28"/>
    </row>
    <row r="6447" spans="2:20" x14ac:dyDescent="0.3">
      <c r="B6447" s="27"/>
      <c r="N6447" s="17">
        <v>6442</v>
      </c>
      <c r="O6447" s="4">
        <v>96.534587023409102</v>
      </c>
      <c r="P6447" s="35">
        <f t="shared" si="106"/>
        <v>-8.1120921315882555E-3</v>
      </c>
      <c r="T6447" s="28"/>
    </row>
    <row r="6448" spans="2:20" x14ac:dyDescent="0.3">
      <c r="B6448" s="27"/>
      <c r="N6448" s="17">
        <v>6443</v>
      </c>
      <c r="O6448" s="4">
        <v>102.56447722332096</v>
      </c>
      <c r="P6448" s="35">
        <f t="shared" si="106"/>
        <v>5.3844718991625573E-2</v>
      </c>
      <c r="T6448" s="28"/>
    </row>
    <row r="6449" spans="2:20" x14ac:dyDescent="0.3">
      <c r="B6449" s="27"/>
      <c r="N6449" s="17">
        <v>6444</v>
      </c>
      <c r="O6449" s="4">
        <v>107.13057538321692</v>
      </c>
      <c r="P6449" s="35">
        <f t="shared" si="106"/>
        <v>0.10076114232332478</v>
      </c>
      <c r="T6449" s="28"/>
    </row>
    <row r="6450" spans="2:20" x14ac:dyDescent="0.3">
      <c r="B6450" s="27"/>
      <c r="N6450" s="17">
        <v>6445</v>
      </c>
      <c r="O6450" s="4">
        <v>64.833682010095885</v>
      </c>
      <c r="P6450" s="35">
        <f t="shared" si="106"/>
        <v>-0.33383725780268148</v>
      </c>
      <c r="T6450" s="28"/>
    </row>
    <row r="6451" spans="2:20" x14ac:dyDescent="0.3">
      <c r="B6451" s="27"/>
      <c r="N6451" s="17">
        <v>6446</v>
      </c>
      <c r="O6451" s="4">
        <v>87.33571054607566</v>
      </c>
      <c r="P6451" s="35">
        <f t="shared" si="106"/>
        <v>-0.1026300739781324</v>
      </c>
      <c r="T6451" s="28"/>
    </row>
    <row r="6452" spans="2:20" x14ac:dyDescent="0.3">
      <c r="B6452" s="27"/>
      <c r="N6452" s="17">
        <v>6447</v>
      </c>
      <c r="O6452" s="4">
        <v>109.28049772858246</v>
      </c>
      <c r="P6452" s="35">
        <f t="shared" si="106"/>
        <v>0.12285148365049126</v>
      </c>
      <c r="T6452" s="28"/>
    </row>
    <row r="6453" spans="2:20" x14ac:dyDescent="0.3">
      <c r="B6453" s="27"/>
      <c r="N6453" s="17">
        <v>6448</v>
      </c>
      <c r="O6453" s="4">
        <v>121.36861562367119</v>
      </c>
      <c r="P6453" s="35">
        <f t="shared" si="106"/>
        <v>0.24705627220072102</v>
      </c>
      <c r="T6453" s="28"/>
    </row>
    <row r="6454" spans="2:20" x14ac:dyDescent="0.3">
      <c r="B6454" s="27"/>
      <c r="N6454" s="17">
        <v>6449</v>
      </c>
      <c r="O6454" s="4">
        <v>145.37226179151332</v>
      </c>
      <c r="P6454" s="35">
        <f t="shared" si="106"/>
        <v>0.49369249982410124</v>
      </c>
      <c r="T6454" s="28"/>
    </row>
    <row r="6455" spans="2:20" x14ac:dyDescent="0.3">
      <c r="B6455" s="27"/>
      <c r="N6455" s="17">
        <v>6450</v>
      </c>
      <c r="O6455" s="4">
        <v>64.187013578086095</v>
      </c>
      <c r="P6455" s="35">
        <f t="shared" si="106"/>
        <v>-0.34048174262297903</v>
      </c>
      <c r="T6455" s="28"/>
    </row>
    <row r="6456" spans="2:20" x14ac:dyDescent="0.3">
      <c r="B6456" s="27"/>
      <c r="N6456" s="17">
        <v>6451</v>
      </c>
      <c r="O6456" s="4">
        <v>103.89592302218264</v>
      </c>
      <c r="P6456" s="35">
        <f t="shared" si="106"/>
        <v>6.7525255974218767E-2</v>
      </c>
      <c r="T6456" s="28"/>
    </row>
    <row r="6457" spans="2:20" x14ac:dyDescent="0.3">
      <c r="B6457" s="27"/>
      <c r="N6457" s="17">
        <v>6452</v>
      </c>
      <c r="O6457" s="4">
        <v>93.178046668386713</v>
      </c>
      <c r="P6457" s="35">
        <f t="shared" si="106"/>
        <v>-4.2600371338829435E-2</v>
      </c>
      <c r="T6457" s="28"/>
    </row>
    <row r="6458" spans="2:20" x14ac:dyDescent="0.3">
      <c r="B6458" s="27"/>
      <c r="N6458" s="17">
        <v>6453</v>
      </c>
      <c r="O6458" s="4">
        <v>170.51073032038593</v>
      </c>
      <c r="P6458" s="35">
        <f t="shared" si="106"/>
        <v>0.75198896873708132</v>
      </c>
      <c r="T6458" s="28"/>
    </row>
    <row r="6459" spans="2:20" x14ac:dyDescent="0.3">
      <c r="B6459" s="27"/>
      <c r="N6459" s="17">
        <v>6454</v>
      </c>
      <c r="O6459" s="4">
        <v>107.38437677940564</v>
      </c>
      <c r="P6459" s="35">
        <f t="shared" si="106"/>
        <v>0.10336893859243457</v>
      </c>
      <c r="T6459" s="28"/>
    </row>
    <row r="6460" spans="2:20" x14ac:dyDescent="0.3">
      <c r="B6460" s="27"/>
      <c r="N6460" s="17">
        <v>6455</v>
      </c>
      <c r="O6460" s="4">
        <v>177.15710872439558</v>
      </c>
      <c r="P6460" s="35">
        <f t="shared" si="106"/>
        <v>0.82028016439378737</v>
      </c>
      <c r="T6460" s="28"/>
    </row>
    <row r="6461" spans="2:20" x14ac:dyDescent="0.3">
      <c r="B6461" s="27"/>
      <c r="N6461" s="17">
        <v>6456</v>
      </c>
      <c r="O6461" s="4">
        <v>91.232129799241861</v>
      </c>
      <c r="P6461" s="35">
        <f t="shared" si="106"/>
        <v>-6.2594566908898974E-2</v>
      </c>
      <c r="T6461" s="28"/>
    </row>
    <row r="6462" spans="2:20" x14ac:dyDescent="0.3">
      <c r="B6462" s="27"/>
      <c r="N6462" s="17">
        <v>6457</v>
      </c>
      <c r="O6462" s="4">
        <v>112.30916556312991</v>
      </c>
      <c r="P6462" s="35">
        <f t="shared" si="106"/>
        <v>0.15397088960298322</v>
      </c>
      <c r="T6462" s="28"/>
    </row>
    <row r="6463" spans="2:20" x14ac:dyDescent="0.3">
      <c r="B6463" s="27"/>
      <c r="N6463" s="17">
        <v>6458</v>
      </c>
      <c r="O6463" s="4">
        <v>101.56185679652691</v>
      </c>
      <c r="P6463" s="35">
        <f t="shared" si="106"/>
        <v>4.3542845764802385E-2</v>
      </c>
      <c r="T6463" s="28"/>
    </row>
    <row r="6464" spans="2:20" x14ac:dyDescent="0.3">
      <c r="B6464" s="27"/>
      <c r="N6464" s="17">
        <v>6459</v>
      </c>
      <c r="O6464" s="4">
        <v>143.18919321874509</v>
      </c>
      <c r="P6464" s="35">
        <f t="shared" si="106"/>
        <v>0.47126158271818075</v>
      </c>
      <c r="T6464" s="28"/>
    </row>
    <row r="6465" spans="2:20" x14ac:dyDescent="0.3">
      <c r="B6465" s="27"/>
      <c r="N6465" s="17">
        <v>6460</v>
      </c>
      <c r="O6465" s="4">
        <v>66.031665097384973</v>
      </c>
      <c r="P6465" s="35">
        <f t="shared" si="106"/>
        <v>-0.32152804330503448</v>
      </c>
      <c r="T6465" s="28"/>
    </row>
    <row r="6466" spans="2:20" x14ac:dyDescent="0.3">
      <c r="B6466" s="27"/>
      <c r="N6466" s="17">
        <v>6461</v>
      </c>
      <c r="O6466" s="4">
        <v>113.04145335035935</v>
      </c>
      <c r="P6466" s="35">
        <f t="shared" si="106"/>
        <v>0.16149510888675622</v>
      </c>
      <c r="T6466" s="28"/>
    </row>
    <row r="6467" spans="2:20" x14ac:dyDescent="0.3">
      <c r="B6467" s="27"/>
      <c r="N6467" s="17">
        <v>6462</v>
      </c>
      <c r="O6467" s="4">
        <v>103.10235740933027</v>
      </c>
      <c r="P6467" s="35">
        <f t="shared" si="106"/>
        <v>5.9371410189416274E-2</v>
      </c>
      <c r="T6467" s="28"/>
    </row>
    <row r="6468" spans="2:20" x14ac:dyDescent="0.3">
      <c r="B6468" s="27"/>
      <c r="N6468" s="17">
        <v>6463</v>
      </c>
      <c r="O6468" s="4">
        <v>112.85699758177782</v>
      </c>
      <c r="P6468" s="35">
        <f t="shared" si="106"/>
        <v>0.15959983536838251</v>
      </c>
      <c r="T6468" s="28"/>
    </row>
    <row r="6469" spans="2:20" x14ac:dyDescent="0.3">
      <c r="B6469" s="27"/>
      <c r="N6469" s="17">
        <v>6464</v>
      </c>
      <c r="O6469" s="4">
        <v>75.237621782049459</v>
      </c>
      <c r="P6469" s="35">
        <f t="shared" si="106"/>
        <v>-0.2269373126929608</v>
      </c>
      <c r="T6469" s="28"/>
    </row>
    <row r="6470" spans="2:20" x14ac:dyDescent="0.3">
      <c r="B6470" s="27"/>
      <c r="N6470" s="17">
        <v>6465</v>
      </c>
      <c r="O6470" s="4">
        <v>83.01987735865751</v>
      </c>
      <c r="P6470" s="35">
        <f t="shared" si="106"/>
        <v>-0.14697503761214237</v>
      </c>
      <c r="T6470" s="28"/>
    </row>
    <row r="6471" spans="2:20" x14ac:dyDescent="0.3">
      <c r="B6471" s="27"/>
      <c r="N6471" s="17">
        <v>6466</v>
      </c>
      <c r="O6471" s="4">
        <v>109.44725822574749</v>
      </c>
      <c r="P6471" s="35">
        <f t="shared" ref="P6471:P6534" si="107">O6471/$D$6-1</f>
        <v>0.12456493916678202</v>
      </c>
      <c r="T6471" s="28"/>
    </row>
    <row r="6472" spans="2:20" x14ac:dyDescent="0.3">
      <c r="B6472" s="27"/>
      <c r="N6472" s="17">
        <v>6467</v>
      </c>
      <c r="O6472" s="4">
        <v>136.08135491454775</v>
      </c>
      <c r="P6472" s="35">
        <f t="shared" si="107"/>
        <v>0.39822891036306274</v>
      </c>
      <c r="T6472" s="28"/>
    </row>
    <row r="6473" spans="2:20" x14ac:dyDescent="0.3">
      <c r="B6473" s="27"/>
      <c r="N6473" s="17">
        <v>6468</v>
      </c>
      <c r="O6473" s="4">
        <v>131.09944114470937</v>
      </c>
      <c r="P6473" s="35">
        <f t="shared" si="107"/>
        <v>0.34704000306346949</v>
      </c>
      <c r="T6473" s="28"/>
    </row>
    <row r="6474" spans="2:20" x14ac:dyDescent="0.3">
      <c r="B6474" s="27"/>
      <c r="N6474" s="17">
        <v>6469</v>
      </c>
      <c r="O6474" s="4">
        <v>108.309474057183</v>
      </c>
      <c r="P6474" s="35">
        <f t="shared" si="107"/>
        <v>0.11287426545737289</v>
      </c>
      <c r="T6474" s="28"/>
    </row>
    <row r="6475" spans="2:20" x14ac:dyDescent="0.3">
      <c r="B6475" s="27"/>
      <c r="N6475" s="17">
        <v>6470</v>
      </c>
      <c r="O6475" s="4">
        <v>107.47940950066126</v>
      </c>
      <c r="P6475" s="35">
        <f t="shared" si="107"/>
        <v>0.10434539490692041</v>
      </c>
      <c r="T6475" s="28"/>
    </row>
    <row r="6476" spans="2:20" x14ac:dyDescent="0.3">
      <c r="B6476" s="27"/>
      <c r="N6476" s="17">
        <v>6471</v>
      </c>
      <c r="O6476" s="4">
        <v>101.77177485606666</v>
      </c>
      <c r="P6476" s="35">
        <f t="shared" si="107"/>
        <v>4.5699743010866101E-2</v>
      </c>
      <c r="T6476" s="28"/>
    </row>
    <row r="6477" spans="2:20" x14ac:dyDescent="0.3">
      <c r="B6477" s="27"/>
      <c r="N6477" s="17">
        <v>6472</v>
      </c>
      <c r="O6477" s="4">
        <v>159.00469558502937</v>
      </c>
      <c r="P6477" s="35">
        <f t="shared" si="107"/>
        <v>0.63376505466215427</v>
      </c>
      <c r="T6477" s="28"/>
    </row>
    <row r="6478" spans="2:20" x14ac:dyDescent="0.3">
      <c r="B6478" s="27"/>
      <c r="N6478" s="17">
        <v>6473</v>
      </c>
      <c r="O6478" s="4">
        <v>82.163132724595144</v>
      </c>
      <c r="P6478" s="35">
        <f t="shared" si="107"/>
        <v>-0.15577804458467481</v>
      </c>
      <c r="T6478" s="28"/>
    </row>
    <row r="6479" spans="2:20" x14ac:dyDescent="0.3">
      <c r="B6479" s="27"/>
      <c r="N6479" s="17">
        <v>6474</v>
      </c>
      <c r="O6479" s="4">
        <v>94.681372897917527</v>
      </c>
      <c r="P6479" s="35">
        <f t="shared" si="107"/>
        <v>-2.7153771786987635E-2</v>
      </c>
      <c r="T6479" s="28"/>
    </row>
    <row r="6480" spans="2:20" x14ac:dyDescent="0.3">
      <c r="B6480" s="27"/>
      <c r="N6480" s="17">
        <v>6475</v>
      </c>
      <c r="O6480" s="4">
        <v>124.49198525593583</v>
      </c>
      <c r="P6480" s="35">
        <f t="shared" si="107"/>
        <v>0.27914873424539155</v>
      </c>
      <c r="T6480" s="28"/>
    </row>
    <row r="6481" spans="2:20" x14ac:dyDescent="0.3">
      <c r="B6481" s="27"/>
      <c r="N6481" s="17">
        <v>6476</v>
      </c>
      <c r="O6481" s="4">
        <v>145.51380208680806</v>
      </c>
      <c r="P6481" s="35">
        <f t="shared" si="107"/>
        <v>0.4951468190656072</v>
      </c>
      <c r="T6481" s="28"/>
    </row>
    <row r="6482" spans="2:20" x14ac:dyDescent="0.3">
      <c r="B6482" s="27"/>
      <c r="N6482" s="17">
        <v>6477</v>
      </c>
      <c r="O6482" s="4">
        <v>119.33257987229462</v>
      </c>
      <c r="P6482" s="35">
        <f t="shared" si="107"/>
        <v>0.22613610975895826</v>
      </c>
      <c r="T6482" s="28"/>
    </row>
    <row r="6483" spans="2:20" x14ac:dyDescent="0.3">
      <c r="B6483" s="27"/>
      <c r="N6483" s="17">
        <v>6478</v>
      </c>
      <c r="O6483" s="4">
        <v>163.7361870459828</v>
      </c>
      <c r="P6483" s="35">
        <f t="shared" si="107"/>
        <v>0.68238088564058175</v>
      </c>
      <c r="T6483" s="28"/>
    </row>
    <row r="6484" spans="2:20" x14ac:dyDescent="0.3">
      <c r="B6484" s="27"/>
      <c r="N6484" s="17">
        <v>6479</v>
      </c>
      <c r="O6484" s="4">
        <v>101.05767601829383</v>
      </c>
      <c r="P6484" s="35">
        <f t="shared" si="107"/>
        <v>3.836241424560205E-2</v>
      </c>
      <c r="T6484" s="28"/>
    </row>
    <row r="6485" spans="2:20" x14ac:dyDescent="0.3">
      <c r="B6485" s="27"/>
      <c r="N6485" s="17">
        <v>6480</v>
      </c>
      <c r="O6485" s="4">
        <v>128.21661348036309</v>
      </c>
      <c r="P6485" s="35">
        <f t="shared" si="107"/>
        <v>0.31741909734560259</v>
      </c>
      <c r="T6485" s="28"/>
    </row>
    <row r="6486" spans="2:20" x14ac:dyDescent="0.3">
      <c r="B6486" s="27"/>
      <c r="N6486" s="17">
        <v>6481</v>
      </c>
      <c r="O6486" s="4">
        <v>107.31993100872928</v>
      </c>
      <c r="P6486" s="35">
        <f t="shared" si="107"/>
        <v>0.102706761619205</v>
      </c>
      <c r="T6486" s="28"/>
    </row>
    <row r="6487" spans="2:20" x14ac:dyDescent="0.3">
      <c r="B6487" s="27"/>
      <c r="N6487" s="17">
        <v>6482</v>
      </c>
      <c r="O6487" s="4">
        <v>68.218068148309683</v>
      </c>
      <c r="P6487" s="35">
        <f t="shared" si="107"/>
        <v>-0.29906286460786002</v>
      </c>
      <c r="T6487" s="28"/>
    </row>
    <row r="6488" spans="2:20" x14ac:dyDescent="0.3">
      <c r="B6488" s="27"/>
      <c r="N6488" s="17">
        <v>6483</v>
      </c>
      <c r="O6488" s="4">
        <v>81.889259475068584</v>
      </c>
      <c r="P6488" s="35">
        <f t="shared" si="107"/>
        <v>-0.15859207811265941</v>
      </c>
      <c r="T6488" s="28"/>
    </row>
    <row r="6489" spans="2:20" x14ac:dyDescent="0.3">
      <c r="B6489" s="27"/>
      <c r="N6489" s="17">
        <v>6484</v>
      </c>
      <c r="O6489" s="4">
        <v>82.089015792069588</v>
      </c>
      <c r="P6489" s="35">
        <f t="shared" si="107"/>
        <v>-0.15653959224761316</v>
      </c>
      <c r="T6489" s="28"/>
    </row>
    <row r="6490" spans="2:20" x14ac:dyDescent="0.3">
      <c r="B6490" s="27"/>
      <c r="N6490" s="17">
        <v>6485</v>
      </c>
      <c r="O6490" s="4">
        <v>65.705835789908832</v>
      </c>
      <c r="P6490" s="35">
        <f t="shared" si="107"/>
        <v>-0.32487592265149456</v>
      </c>
      <c r="T6490" s="28"/>
    </row>
    <row r="6491" spans="2:20" x14ac:dyDescent="0.3">
      <c r="B6491" s="27"/>
      <c r="N6491" s="17">
        <v>6486</v>
      </c>
      <c r="O6491" s="4">
        <v>159.16979922224493</v>
      </c>
      <c r="P6491" s="35">
        <f t="shared" si="107"/>
        <v>0.63546148602783159</v>
      </c>
      <c r="T6491" s="28"/>
    </row>
    <row r="6492" spans="2:20" x14ac:dyDescent="0.3">
      <c r="B6492" s="27"/>
      <c r="N6492" s="17">
        <v>6487</v>
      </c>
      <c r="O6492" s="4">
        <v>94.78454244827094</v>
      </c>
      <c r="P6492" s="35">
        <f t="shared" si="107"/>
        <v>-2.6093709972759727E-2</v>
      </c>
      <c r="T6492" s="28"/>
    </row>
    <row r="6493" spans="2:20" x14ac:dyDescent="0.3">
      <c r="B6493" s="27"/>
      <c r="N6493" s="17">
        <v>6488</v>
      </c>
      <c r="O6493" s="4">
        <v>109.51869062063051</v>
      </c>
      <c r="P6493" s="35">
        <f t="shared" si="107"/>
        <v>0.12529890334376015</v>
      </c>
      <c r="T6493" s="28"/>
    </row>
    <row r="6494" spans="2:20" x14ac:dyDescent="0.3">
      <c r="B6494" s="27"/>
      <c r="N6494" s="17">
        <v>6489</v>
      </c>
      <c r="O6494" s="4">
        <v>77.193427901097536</v>
      </c>
      <c r="P6494" s="35">
        <f t="shared" si="107"/>
        <v>-0.20684150558966408</v>
      </c>
      <c r="T6494" s="28"/>
    </row>
    <row r="6495" spans="2:20" x14ac:dyDescent="0.3">
      <c r="B6495" s="27"/>
      <c r="N6495" s="17">
        <v>6490</v>
      </c>
      <c r="O6495" s="4">
        <v>74.943351478447454</v>
      </c>
      <c r="P6495" s="35">
        <f t="shared" si="107"/>
        <v>-0.22996092490064357</v>
      </c>
      <c r="T6495" s="28"/>
    </row>
    <row r="6496" spans="2:20" x14ac:dyDescent="0.3">
      <c r="B6496" s="27"/>
      <c r="N6496" s="17">
        <v>6491</v>
      </c>
      <c r="O6496" s="4">
        <v>121.68403703670114</v>
      </c>
      <c r="P6496" s="35">
        <f t="shared" si="107"/>
        <v>0.25029721096799729</v>
      </c>
      <c r="T6496" s="28"/>
    </row>
    <row r="6497" spans="2:20" x14ac:dyDescent="0.3">
      <c r="B6497" s="27"/>
      <c r="N6497" s="17">
        <v>6492</v>
      </c>
      <c r="O6497" s="4">
        <v>88.995580720084064</v>
      </c>
      <c r="P6497" s="35">
        <f t="shared" si="107"/>
        <v>-8.5574993462470883E-2</v>
      </c>
      <c r="T6497" s="28"/>
    </row>
    <row r="6498" spans="2:20" x14ac:dyDescent="0.3">
      <c r="B6498" s="27"/>
      <c r="N6498" s="17">
        <v>6493</v>
      </c>
      <c r="O6498" s="4">
        <v>105.51868921224352</v>
      </c>
      <c r="P6498" s="35">
        <f t="shared" si="107"/>
        <v>8.4199094966545429E-2</v>
      </c>
      <c r="T6498" s="28"/>
    </row>
    <row r="6499" spans="2:20" x14ac:dyDescent="0.3">
      <c r="B6499" s="27"/>
      <c r="N6499" s="17">
        <v>6494</v>
      </c>
      <c r="O6499" s="4">
        <v>110.21729374111185</v>
      </c>
      <c r="P6499" s="35">
        <f t="shared" si="107"/>
        <v>0.13247701441224735</v>
      </c>
      <c r="T6499" s="28"/>
    </row>
    <row r="6500" spans="2:20" x14ac:dyDescent="0.3">
      <c r="B6500" s="27"/>
      <c r="N6500" s="17">
        <v>6495</v>
      </c>
      <c r="O6500" s="4">
        <v>117.63011553024606</v>
      </c>
      <c r="P6500" s="35">
        <f t="shared" si="107"/>
        <v>0.20864337636128361</v>
      </c>
      <c r="T6500" s="28"/>
    </row>
    <row r="6501" spans="2:20" x14ac:dyDescent="0.3">
      <c r="B6501" s="27"/>
      <c r="N6501" s="17">
        <v>6496</v>
      </c>
      <c r="O6501" s="4">
        <v>138.73795727046843</v>
      </c>
      <c r="P6501" s="35">
        <f t="shared" si="107"/>
        <v>0.42552536269276997</v>
      </c>
      <c r="T6501" s="28"/>
    </row>
    <row r="6502" spans="2:20" x14ac:dyDescent="0.3">
      <c r="B6502" s="27"/>
      <c r="N6502" s="17">
        <v>6497</v>
      </c>
      <c r="O6502" s="4">
        <v>103.11425242470683</v>
      </c>
      <c r="P6502" s="35">
        <f t="shared" si="107"/>
        <v>5.9493630859538182E-2</v>
      </c>
      <c r="T6502" s="28"/>
    </row>
    <row r="6503" spans="2:20" x14ac:dyDescent="0.3">
      <c r="B6503" s="27"/>
      <c r="N6503" s="17">
        <v>6498</v>
      </c>
      <c r="O6503" s="4">
        <v>73.621697392971996</v>
      </c>
      <c r="P6503" s="35">
        <f t="shared" si="107"/>
        <v>-0.24354085253269619</v>
      </c>
      <c r="T6503" s="28"/>
    </row>
    <row r="6504" spans="2:20" x14ac:dyDescent="0.3">
      <c r="B6504" s="27"/>
      <c r="N6504" s="17">
        <v>6499</v>
      </c>
      <c r="O6504" s="4">
        <v>115.22618347827417</v>
      </c>
      <c r="P6504" s="35">
        <f t="shared" si="107"/>
        <v>0.18394309838619871</v>
      </c>
      <c r="T6504" s="28"/>
    </row>
    <row r="6505" spans="2:20" x14ac:dyDescent="0.3">
      <c r="B6505" s="27"/>
      <c r="N6505" s="17">
        <v>6500</v>
      </c>
      <c r="O6505" s="4">
        <v>111.37427235838318</v>
      </c>
      <c r="P6505" s="35">
        <f t="shared" si="107"/>
        <v>0.14436491009315455</v>
      </c>
      <c r="T6505" s="28"/>
    </row>
    <row r="6506" spans="2:20" x14ac:dyDescent="0.3">
      <c r="B6506" s="27"/>
      <c r="N6506" s="17">
        <v>6501</v>
      </c>
      <c r="O6506" s="4">
        <v>113.95531307944576</v>
      </c>
      <c r="P6506" s="35">
        <f t="shared" si="107"/>
        <v>0.17088497051789253</v>
      </c>
      <c r="T6506" s="28"/>
    </row>
    <row r="6507" spans="2:20" x14ac:dyDescent="0.3">
      <c r="B6507" s="27"/>
      <c r="N6507" s="17">
        <v>6502</v>
      </c>
      <c r="O6507" s="4">
        <v>112.10142335954905</v>
      </c>
      <c r="P6507" s="35">
        <f t="shared" si="107"/>
        <v>0.15183634916478939</v>
      </c>
      <c r="T6507" s="28"/>
    </row>
    <row r="6508" spans="2:20" x14ac:dyDescent="0.3">
      <c r="B6508" s="27"/>
      <c r="N6508" s="17">
        <v>6503</v>
      </c>
      <c r="O6508" s="4">
        <v>115.22304639045738</v>
      </c>
      <c r="P6508" s="35">
        <f t="shared" si="107"/>
        <v>0.18391086497051501</v>
      </c>
      <c r="T6508" s="28"/>
    </row>
    <row r="6509" spans="2:20" x14ac:dyDescent="0.3">
      <c r="B6509" s="27"/>
      <c r="N6509" s="17">
        <v>6504</v>
      </c>
      <c r="O6509" s="4">
        <v>120.65366098040623</v>
      </c>
      <c r="P6509" s="35">
        <f t="shared" si="107"/>
        <v>0.23971015007811913</v>
      </c>
      <c r="T6509" s="28"/>
    </row>
    <row r="6510" spans="2:20" x14ac:dyDescent="0.3">
      <c r="B6510" s="27"/>
      <c r="N6510" s="17">
        <v>6505</v>
      </c>
      <c r="O6510" s="4">
        <v>107.95584693598728</v>
      </c>
      <c r="P6510" s="35">
        <f t="shared" si="107"/>
        <v>0.10924076500718427</v>
      </c>
      <c r="T6510" s="28"/>
    </row>
    <row r="6511" spans="2:20" x14ac:dyDescent="0.3">
      <c r="B6511" s="27"/>
      <c r="N6511" s="17">
        <v>6506</v>
      </c>
      <c r="O6511" s="4">
        <v>98.7884803197</v>
      </c>
      <c r="P6511" s="35">
        <f t="shared" si="107"/>
        <v>1.5046545359391983E-2</v>
      </c>
      <c r="T6511" s="28"/>
    </row>
    <row r="6512" spans="2:20" x14ac:dyDescent="0.3">
      <c r="B6512" s="27"/>
      <c r="N6512" s="17">
        <v>6507</v>
      </c>
      <c r="O6512" s="4">
        <v>72.35052328780445</v>
      </c>
      <c r="P6512" s="35">
        <f t="shared" si="107"/>
        <v>-0.25660210096798908</v>
      </c>
      <c r="T6512" s="28"/>
    </row>
    <row r="6513" spans="2:20" x14ac:dyDescent="0.3">
      <c r="B6513" s="27"/>
      <c r="N6513" s="17">
        <v>6508</v>
      </c>
      <c r="O6513" s="4">
        <v>113.98398103280331</v>
      </c>
      <c r="P6513" s="35">
        <f t="shared" si="107"/>
        <v>0.17117953226156901</v>
      </c>
      <c r="T6513" s="28"/>
    </row>
    <row r="6514" spans="2:20" x14ac:dyDescent="0.3">
      <c r="B6514" s="27"/>
      <c r="N6514" s="17">
        <v>6509</v>
      </c>
      <c r="O6514" s="4">
        <v>86.010343232414883</v>
      </c>
      <c r="P6514" s="35">
        <f t="shared" si="107"/>
        <v>-0.11624815483847084</v>
      </c>
      <c r="T6514" s="28"/>
    </row>
    <row r="6515" spans="2:20" x14ac:dyDescent="0.3">
      <c r="B6515" s="27"/>
      <c r="N6515" s="17">
        <v>6510</v>
      </c>
      <c r="O6515" s="4">
        <v>122.13742738455701</v>
      </c>
      <c r="P6515" s="35">
        <f t="shared" si="107"/>
        <v>0.2549557734319714</v>
      </c>
      <c r="T6515" s="28"/>
    </row>
    <row r="6516" spans="2:20" x14ac:dyDescent="0.3">
      <c r="B6516" s="27"/>
      <c r="N6516" s="17">
        <v>6511</v>
      </c>
      <c r="O6516" s="4">
        <v>115.77071825650015</v>
      </c>
      <c r="P6516" s="35">
        <f t="shared" si="107"/>
        <v>0.18953816517614808</v>
      </c>
      <c r="T6516" s="28"/>
    </row>
    <row r="6517" spans="2:20" x14ac:dyDescent="0.3">
      <c r="B6517" s="27"/>
      <c r="N6517" s="17">
        <v>6512</v>
      </c>
      <c r="O6517" s="4">
        <v>116.05870106976971</v>
      </c>
      <c r="P6517" s="35">
        <f t="shared" si="107"/>
        <v>0.19249717374461839</v>
      </c>
      <c r="T6517" s="28"/>
    </row>
    <row r="6518" spans="2:20" x14ac:dyDescent="0.3">
      <c r="B6518" s="27"/>
      <c r="N6518" s="17">
        <v>6513</v>
      </c>
      <c r="O6518" s="4">
        <v>137.60196514736276</v>
      </c>
      <c r="P6518" s="35">
        <f t="shared" si="107"/>
        <v>0.41385310215811799</v>
      </c>
      <c r="T6518" s="28"/>
    </row>
    <row r="6519" spans="2:20" x14ac:dyDescent="0.3">
      <c r="B6519" s="27"/>
      <c r="N6519" s="17">
        <v>6514</v>
      </c>
      <c r="O6519" s="4">
        <v>75.906323399584423</v>
      </c>
      <c r="P6519" s="35">
        <f t="shared" si="107"/>
        <v>-0.22006643802661818</v>
      </c>
      <c r="T6519" s="28"/>
    </row>
    <row r="6520" spans="2:20" x14ac:dyDescent="0.3">
      <c r="B6520" s="27"/>
      <c r="N6520" s="17">
        <v>6515</v>
      </c>
      <c r="O6520" s="4">
        <v>91.865186341905456</v>
      </c>
      <c r="P6520" s="35">
        <f t="shared" si="107"/>
        <v>-5.6089943550301724E-2</v>
      </c>
      <c r="T6520" s="28"/>
    </row>
    <row r="6521" spans="2:20" x14ac:dyDescent="0.3">
      <c r="B6521" s="27"/>
      <c r="N6521" s="17">
        <v>6516</v>
      </c>
      <c r="O6521" s="4">
        <v>90.678034975319008</v>
      </c>
      <c r="P6521" s="35">
        <f t="shared" si="107"/>
        <v>-6.828786267581699E-2</v>
      </c>
      <c r="T6521" s="28"/>
    </row>
    <row r="6522" spans="2:20" x14ac:dyDescent="0.3">
      <c r="B6522" s="27"/>
      <c r="N6522" s="17">
        <v>6517</v>
      </c>
      <c r="O6522" s="4">
        <v>155.00399812377015</v>
      </c>
      <c r="P6522" s="35">
        <f t="shared" si="107"/>
        <v>0.59265809437754036</v>
      </c>
      <c r="T6522" s="28"/>
    </row>
    <row r="6523" spans="2:20" x14ac:dyDescent="0.3">
      <c r="B6523" s="27"/>
      <c r="N6523" s="17">
        <v>6518</v>
      </c>
      <c r="O6523" s="4">
        <v>119.16105721642839</v>
      </c>
      <c r="P6523" s="35">
        <f t="shared" si="107"/>
        <v>0.22437372330737548</v>
      </c>
      <c r="T6523" s="28"/>
    </row>
    <row r="6524" spans="2:20" x14ac:dyDescent="0.3">
      <c r="B6524" s="27"/>
      <c r="N6524" s="17">
        <v>6519</v>
      </c>
      <c r="O6524" s="4">
        <v>95.455885684430285</v>
      </c>
      <c r="P6524" s="35">
        <f t="shared" si="107"/>
        <v>-1.9195692811157072E-2</v>
      </c>
      <c r="T6524" s="28"/>
    </row>
    <row r="6525" spans="2:20" x14ac:dyDescent="0.3">
      <c r="B6525" s="27"/>
      <c r="N6525" s="17">
        <v>6520</v>
      </c>
      <c r="O6525" s="4">
        <v>95.633334246151975</v>
      </c>
      <c r="P6525" s="35">
        <f t="shared" si="107"/>
        <v>-1.7372417982232768E-2</v>
      </c>
      <c r="T6525" s="28"/>
    </row>
    <row r="6526" spans="2:20" x14ac:dyDescent="0.3">
      <c r="B6526" s="27"/>
      <c r="N6526" s="17">
        <v>6521</v>
      </c>
      <c r="O6526" s="4">
        <v>108.5950967022513</v>
      </c>
      <c r="P6526" s="35">
        <f t="shared" si="107"/>
        <v>0.11580902341917931</v>
      </c>
      <c r="T6526" s="28"/>
    </row>
    <row r="6527" spans="2:20" x14ac:dyDescent="0.3">
      <c r="B6527" s="27"/>
      <c r="N6527" s="17">
        <v>6522</v>
      </c>
      <c r="O6527" s="4">
        <v>83.286947827463607</v>
      </c>
      <c r="P6527" s="35">
        <f t="shared" si="107"/>
        <v>-0.14423090230555757</v>
      </c>
      <c r="T6527" s="28"/>
    </row>
    <row r="6528" spans="2:20" x14ac:dyDescent="0.3">
      <c r="B6528" s="27"/>
      <c r="N6528" s="17">
        <v>6523</v>
      </c>
      <c r="O6528" s="4">
        <v>119.65010642012167</v>
      </c>
      <c r="P6528" s="35">
        <f t="shared" si="107"/>
        <v>0.22939867867781083</v>
      </c>
      <c r="T6528" s="28"/>
    </row>
    <row r="6529" spans="2:20" x14ac:dyDescent="0.3">
      <c r="B6529" s="27"/>
      <c r="N6529" s="17">
        <v>6524</v>
      </c>
      <c r="O6529" s="4">
        <v>124.11526710521635</v>
      </c>
      <c r="P6529" s="35">
        <f t="shared" si="107"/>
        <v>0.27527797465657589</v>
      </c>
      <c r="T6529" s="28"/>
    </row>
    <row r="6530" spans="2:20" x14ac:dyDescent="0.3">
      <c r="B6530" s="27"/>
      <c r="N6530" s="17">
        <v>6525</v>
      </c>
      <c r="O6530" s="4">
        <v>108.0395767017568</v>
      </c>
      <c r="P6530" s="35">
        <f t="shared" si="107"/>
        <v>0.11010108403641783</v>
      </c>
      <c r="T6530" s="28"/>
    </row>
    <row r="6531" spans="2:20" x14ac:dyDescent="0.3">
      <c r="B6531" s="27"/>
      <c r="N6531" s="17">
        <v>6526</v>
      </c>
      <c r="O6531" s="4">
        <v>83.603556662229167</v>
      </c>
      <c r="P6531" s="35">
        <f t="shared" si="107"/>
        <v>-0.14097776284112795</v>
      </c>
      <c r="T6531" s="28"/>
    </row>
    <row r="6532" spans="2:20" x14ac:dyDescent="0.3">
      <c r="B6532" s="27"/>
      <c r="N6532" s="17">
        <v>6527</v>
      </c>
      <c r="O6532" s="4">
        <v>80.055958817101214</v>
      </c>
      <c r="P6532" s="35">
        <f t="shared" si="107"/>
        <v>-0.17742914791525854</v>
      </c>
      <c r="T6532" s="28"/>
    </row>
    <row r="6533" spans="2:20" x14ac:dyDescent="0.3">
      <c r="B6533" s="27"/>
      <c r="N6533" s="17">
        <v>6528</v>
      </c>
      <c r="O6533" s="4">
        <v>100.83636497352617</v>
      </c>
      <c r="P6533" s="35">
        <f t="shared" si="107"/>
        <v>3.6088454663327774E-2</v>
      </c>
      <c r="T6533" s="28"/>
    </row>
    <row r="6534" spans="2:20" x14ac:dyDescent="0.3">
      <c r="B6534" s="27"/>
      <c r="N6534" s="17">
        <v>6529</v>
      </c>
      <c r="O6534" s="4">
        <v>84.309111396288628</v>
      </c>
      <c r="P6534" s="35">
        <f t="shared" si="107"/>
        <v>-0.13372822430129683</v>
      </c>
      <c r="T6534" s="28"/>
    </row>
    <row r="6535" spans="2:20" x14ac:dyDescent="0.3">
      <c r="B6535" s="27"/>
      <c r="N6535" s="17">
        <v>6530</v>
      </c>
      <c r="O6535" s="4">
        <v>84.243190959536861</v>
      </c>
      <c r="P6535" s="35">
        <f t="shared" ref="P6535:P6598" si="108">O6535/$D$6-1</f>
        <v>-0.1344055533924714</v>
      </c>
      <c r="T6535" s="28"/>
    </row>
    <row r="6536" spans="2:20" x14ac:dyDescent="0.3">
      <c r="B6536" s="27"/>
      <c r="N6536" s="17">
        <v>6531</v>
      </c>
      <c r="O6536" s="4">
        <v>94.836029015014219</v>
      </c>
      <c r="P6536" s="35">
        <f t="shared" si="108"/>
        <v>-2.5564688152239334E-2</v>
      </c>
      <c r="T6536" s="28"/>
    </row>
    <row r="6537" spans="2:20" x14ac:dyDescent="0.3">
      <c r="B6537" s="27"/>
      <c r="N6537" s="17">
        <v>6532</v>
      </c>
      <c r="O6537" s="4">
        <v>111.18245647710313</v>
      </c>
      <c r="P6537" s="35">
        <f t="shared" si="108"/>
        <v>0.14239401179602229</v>
      </c>
      <c r="T6537" s="28"/>
    </row>
    <row r="6538" spans="2:20" x14ac:dyDescent="0.3">
      <c r="B6538" s="27"/>
      <c r="N6538" s="17">
        <v>6533</v>
      </c>
      <c r="O6538" s="4">
        <v>86.292289003214691</v>
      </c>
      <c r="P6538" s="35">
        <f t="shared" si="108"/>
        <v>-0.11335117657032789</v>
      </c>
      <c r="T6538" s="28"/>
    </row>
    <row r="6539" spans="2:20" x14ac:dyDescent="0.3">
      <c r="B6539" s="27"/>
      <c r="N6539" s="17">
        <v>6534</v>
      </c>
      <c r="O6539" s="4">
        <v>88.581163901592859</v>
      </c>
      <c r="P6539" s="35">
        <f t="shared" si="108"/>
        <v>-8.9833104920274631E-2</v>
      </c>
      <c r="T6539" s="28"/>
    </row>
    <row r="6540" spans="2:20" x14ac:dyDescent="0.3">
      <c r="B6540" s="27"/>
      <c r="N6540" s="17">
        <v>6535</v>
      </c>
      <c r="O6540" s="4">
        <v>88.771440234804288</v>
      </c>
      <c r="P6540" s="35">
        <f t="shared" si="108"/>
        <v>-8.7878025400224491E-2</v>
      </c>
      <c r="T6540" s="28"/>
    </row>
    <row r="6541" spans="2:20" x14ac:dyDescent="0.3">
      <c r="B6541" s="27"/>
      <c r="N6541" s="17">
        <v>6536</v>
      </c>
      <c r="O6541" s="4">
        <v>88.235729035366788</v>
      </c>
      <c r="P6541" s="35">
        <f t="shared" si="108"/>
        <v>-9.3382430372743741E-2</v>
      </c>
      <c r="T6541" s="28"/>
    </row>
    <row r="6542" spans="2:20" x14ac:dyDescent="0.3">
      <c r="B6542" s="27"/>
      <c r="N6542" s="17">
        <v>6537</v>
      </c>
      <c r="O6542" s="4">
        <v>87.814336799534047</v>
      </c>
      <c r="P6542" s="35">
        <f t="shared" si="108"/>
        <v>-9.7712213884333932E-2</v>
      </c>
      <c r="T6542" s="28"/>
    </row>
    <row r="6543" spans="2:20" x14ac:dyDescent="0.3">
      <c r="B6543" s="27"/>
      <c r="N6543" s="17">
        <v>6538</v>
      </c>
      <c r="O6543" s="4">
        <v>85.823833304607646</v>
      </c>
      <c r="P6543" s="35">
        <f t="shared" si="108"/>
        <v>-0.11816453473705113</v>
      </c>
      <c r="T6543" s="28"/>
    </row>
    <row r="6544" spans="2:20" x14ac:dyDescent="0.3">
      <c r="B6544" s="27"/>
      <c r="N6544" s="17">
        <v>6539</v>
      </c>
      <c r="O6544" s="4">
        <v>162.29734739465587</v>
      </c>
      <c r="P6544" s="35">
        <f t="shared" si="108"/>
        <v>0.66759688235721248</v>
      </c>
      <c r="T6544" s="28"/>
    </row>
    <row r="6545" spans="2:20" x14ac:dyDescent="0.3">
      <c r="B6545" s="27"/>
      <c r="N6545" s="17">
        <v>6540</v>
      </c>
      <c r="O6545" s="4">
        <v>124.5846436099276</v>
      </c>
      <c r="P6545" s="35">
        <f t="shared" si="108"/>
        <v>0.28010079405857669</v>
      </c>
      <c r="T6545" s="28"/>
    </row>
    <row r="6546" spans="2:20" x14ac:dyDescent="0.3">
      <c r="B6546" s="27"/>
      <c r="N6546" s="17">
        <v>6541</v>
      </c>
      <c r="O6546" s="4">
        <v>122.03254487257738</v>
      </c>
      <c r="P6546" s="35">
        <f t="shared" si="108"/>
        <v>0.25387811102529168</v>
      </c>
      <c r="T6546" s="28"/>
    </row>
    <row r="6547" spans="2:20" x14ac:dyDescent="0.3">
      <c r="B6547" s="27"/>
      <c r="N6547" s="17">
        <v>6542</v>
      </c>
      <c r="O6547" s="4">
        <v>96.564693611745028</v>
      </c>
      <c r="P6547" s="35">
        <f t="shared" si="108"/>
        <v>-7.802748487632627E-3</v>
      </c>
      <c r="T6547" s="28"/>
    </row>
    <row r="6548" spans="2:20" x14ac:dyDescent="0.3">
      <c r="B6548" s="27"/>
      <c r="N6548" s="17">
        <v>6543</v>
      </c>
      <c r="O6548" s="4">
        <v>134.95212580498915</v>
      </c>
      <c r="P6548" s="35">
        <f t="shared" si="108"/>
        <v>0.38662613944415303</v>
      </c>
      <c r="T6548" s="28"/>
    </row>
    <row r="6549" spans="2:20" x14ac:dyDescent="0.3">
      <c r="B6549" s="27"/>
      <c r="N6549" s="17">
        <v>6544</v>
      </c>
      <c r="O6549" s="4">
        <v>114.56456975982472</v>
      </c>
      <c r="P6549" s="35">
        <f t="shared" si="108"/>
        <v>0.17714505151776683</v>
      </c>
      <c r="T6549" s="28"/>
    </row>
    <row r="6550" spans="2:20" x14ac:dyDescent="0.3">
      <c r="B6550" s="27"/>
      <c r="N6550" s="17">
        <v>6545</v>
      </c>
      <c r="O6550" s="4">
        <v>133.03145518441136</v>
      </c>
      <c r="P6550" s="35">
        <f t="shared" si="108"/>
        <v>0.36689134777733545</v>
      </c>
      <c r="T6550" s="28"/>
    </row>
    <row r="6551" spans="2:20" x14ac:dyDescent="0.3">
      <c r="B6551" s="27"/>
      <c r="N6551" s="17">
        <v>6546</v>
      </c>
      <c r="O6551" s="4">
        <v>135.08677181393426</v>
      </c>
      <c r="P6551" s="35">
        <f t="shared" si="108"/>
        <v>0.38800962024863406</v>
      </c>
      <c r="T6551" s="28"/>
    </row>
    <row r="6552" spans="2:20" x14ac:dyDescent="0.3">
      <c r="B6552" s="27"/>
      <c r="N6552" s="17">
        <v>6547</v>
      </c>
      <c r="O6552" s="4">
        <v>85.876485028633965</v>
      </c>
      <c r="P6552" s="35">
        <f t="shared" si="108"/>
        <v>-0.11762354098548033</v>
      </c>
      <c r="T6552" s="28"/>
    </row>
    <row r="6553" spans="2:20" x14ac:dyDescent="0.3">
      <c r="B6553" s="27"/>
      <c r="N6553" s="17">
        <v>6548</v>
      </c>
      <c r="O6553" s="4">
        <v>119.98999204969869</v>
      </c>
      <c r="P6553" s="35">
        <f t="shared" si="108"/>
        <v>0.23289098600962688</v>
      </c>
      <c r="T6553" s="28"/>
    </row>
    <row r="6554" spans="2:20" x14ac:dyDescent="0.3">
      <c r="B6554" s="27"/>
      <c r="N6554" s="17">
        <v>6549</v>
      </c>
      <c r="O6554" s="4">
        <v>104.08835491515354</v>
      </c>
      <c r="P6554" s="35">
        <f t="shared" si="108"/>
        <v>6.9502483759735334E-2</v>
      </c>
      <c r="T6554" s="28"/>
    </row>
    <row r="6555" spans="2:20" x14ac:dyDescent="0.3">
      <c r="B6555" s="27"/>
      <c r="N6555" s="17">
        <v>6550</v>
      </c>
      <c r="O6555" s="4">
        <v>68.75718386458604</v>
      </c>
      <c r="P6555" s="35">
        <f t="shared" si="108"/>
        <v>-0.29352347840023407</v>
      </c>
      <c r="T6555" s="28"/>
    </row>
    <row r="6556" spans="2:20" x14ac:dyDescent="0.3">
      <c r="B6556" s="27"/>
      <c r="N6556" s="17">
        <v>6551</v>
      </c>
      <c r="O6556" s="4">
        <v>121.29903736993418</v>
      </c>
      <c r="P6556" s="35">
        <f t="shared" si="108"/>
        <v>0.24634135922848643</v>
      </c>
      <c r="T6556" s="28"/>
    </row>
    <row r="6557" spans="2:20" x14ac:dyDescent="0.3">
      <c r="B6557" s="27"/>
      <c r="N6557" s="17">
        <v>6552</v>
      </c>
      <c r="O6557" s="4">
        <v>115.1458262756675</v>
      </c>
      <c r="P6557" s="35">
        <f t="shared" si="108"/>
        <v>0.18311743226969734</v>
      </c>
      <c r="T6557" s="28"/>
    </row>
    <row r="6558" spans="2:20" x14ac:dyDescent="0.3">
      <c r="B6558" s="27"/>
      <c r="N6558" s="17">
        <v>6553</v>
      </c>
      <c r="O6558" s="4">
        <v>163.25646871844157</v>
      </c>
      <c r="P6558" s="35">
        <f t="shared" si="108"/>
        <v>0.67745180454184961</v>
      </c>
      <c r="T6558" s="28"/>
    </row>
    <row r="6559" spans="2:20" x14ac:dyDescent="0.3">
      <c r="B6559" s="27"/>
      <c r="N6559" s="17">
        <v>6554</v>
      </c>
      <c r="O6559" s="4">
        <v>76.622799301830213</v>
      </c>
      <c r="P6559" s="35">
        <f t="shared" si="108"/>
        <v>-0.21270468504636897</v>
      </c>
      <c r="T6559" s="28"/>
    </row>
    <row r="6560" spans="2:20" x14ac:dyDescent="0.3">
      <c r="B6560" s="27"/>
      <c r="N6560" s="17">
        <v>6555</v>
      </c>
      <c r="O6560" s="4">
        <v>118.6899383102074</v>
      </c>
      <c r="P6560" s="35">
        <f t="shared" si="108"/>
        <v>0.21953300081963678</v>
      </c>
      <c r="T6560" s="28"/>
    </row>
    <row r="6561" spans="2:20" x14ac:dyDescent="0.3">
      <c r="B6561" s="27"/>
      <c r="N6561" s="17">
        <v>6556</v>
      </c>
      <c r="O6561" s="4">
        <v>83.111605303318612</v>
      </c>
      <c r="P6561" s="35">
        <f t="shared" si="108"/>
        <v>-0.14603253770689173</v>
      </c>
      <c r="T6561" s="28"/>
    </row>
    <row r="6562" spans="2:20" x14ac:dyDescent="0.3">
      <c r="B6562" s="27"/>
      <c r="N6562" s="17">
        <v>6557</v>
      </c>
      <c r="O6562" s="4">
        <v>145.02679206175327</v>
      </c>
      <c r="P6562" s="35">
        <f t="shared" si="108"/>
        <v>0.49014281615061672</v>
      </c>
      <c r="T6562" s="28"/>
    </row>
    <row r="6563" spans="2:20" x14ac:dyDescent="0.3">
      <c r="B6563" s="27"/>
      <c r="N6563" s="17">
        <v>6558</v>
      </c>
      <c r="O6563" s="4">
        <v>74.190602381231557</v>
      </c>
      <c r="P6563" s="35">
        <f t="shared" si="108"/>
        <v>-0.23769538309028959</v>
      </c>
      <c r="T6563" s="28"/>
    </row>
    <row r="6564" spans="2:20" x14ac:dyDescent="0.3">
      <c r="B6564" s="27"/>
      <c r="N6564" s="17">
        <v>6559</v>
      </c>
      <c r="O6564" s="4">
        <v>121.66710320615915</v>
      </c>
      <c r="P6564" s="35">
        <f t="shared" si="108"/>
        <v>0.25012321673166804</v>
      </c>
      <c r="T6564" s="28"/>
    </row>
    <row r="6565" spans="2:20" x14ac:dyDescent="0.3">
      <c r="B6565" s="27"/>
      <c r="N6565" s="17">
        <v>6560</v>
      </c>
      <c r="O6565" s="4">
        <v>123.98252358624931</v>
      </c>
      <c r="P6565" s="35">
        <f t="shared" si="108"/>
        <v>0.2739140418385968</v>
      </c>
      <c r="T6565" s="28"/>
    </row>
    <row r="6566" spans="2:20" x14ac:dyDescent="0.3">
      <c r="B6566" s="27"/>
      <c r="N6566" s="17">
        <v>6561</v>
      </c>
      <c r="O6566" s="4">
        <v>92.104329278017389</v>
      </c>
      <c r="P6566" s="35">
        <f t="shared" si="108"/>
        <v>-5.3632762203226103E-2</v>
      </c>
      <c r="T6566" s="28"/>
    </row>
    <row r="6567" spans="2:20" x14ac:dyDescent="0.3">
      <c r="B6567" s="27"/>
      <c r="N6567" s="17">
        <v>6562</v>
      </c>
      <c r="O6567" s="4">
        <v>162.09418616137452</v>
      </c>
      <c r="P6567" s="35">
        <f t="shared" si="108"/>
        <v>0.66550941115281881</v>
      </c>
      <c r="T6567" s="28"/>
    </row>
    <row r="6568" spans="2:20" x14ac:dyDescent="0.3">
      <c r="B6568" s="27"/>
      <c r="N6568" s="17">
        <v>6563</v>
      </c>
      <c r="O6568" s="4">
        <v>160.78427956982091</v>
      </c>
      <c r="P6568" s="35">
        <f t="shared" si="108"/>
        <v>0.65205018841554119</v>
      </c>
      <c r="T6568" s="28"/>
    </row>
    <row r="6569" spans="2:20" x14ac:dyDescent="0.3">
      <c r="B6569" s="27"/>
      <c r="N6569" s="17">
        <v>6564</v>
      </c>
      <c r="O6569" s="4">
        <v>109.39310605185214</v>
      </c>
      <c r="P6569" s="35">
        <f t="shared" si="108"/>
        <v>0.12400852837011556</v>
      </c>
      <c r="T6569" s="28"/>
    </row>
    <row r="6570" spans="2:20" x14ac:dyDescent="0.3">
      <c r="B6570" s="27"/>
      <c r="N6570" s="17">
        <v>6565</v>
      </c>
      <c r="O6570" s="4">
        <v>98.919074263796631</v>
      </c>
      <c r="P6570" s="35">
        <f t="shared" si="108"/>
        <v>1.6388391406331415E-2</v>
      </c>
      <c r="T6570" s="28"/>
    </row>
    <row r="6571" spans="2:20" x14ac:dyDescent="0.3">
      <c r="B6571" s="27"/>
      <c r="N6571" s="17">
        <v>6566</v>
      </c>
      <c r="O6571" s="4">
        <v>110.44551255517004</v>
      </c>
      <c r="P6571" s="35">
        <f t="shared" si="108"/>
        <v>0.13482195096806948</v>
      </c>
      <c r="T6571" s="28"/>
    </row>
    <row r="6572" spans="2:20" x14ac:dyDescent="0.3">
      <c r="B6572" s="27"/>
      <c r="N6572" s="17">
        <v>6567</v>
      </c>
      <c r="O6572" s="4">
        <v>115.20991781854121</v>
      </c>
      <c r="P6572" s="35">
        <f t="shared" si="108"/>
        <v>0.1837759695705059</v>
      </c>
      <c r="T6572" s="28"/>
    </row>
    <row r="6573" spans="2:20" x14ac:dyDescent="0.3">
      <c r="B6573" s="27"/>
      <c r="N6573" s="17">
        <v>6568</v>
      </c>
      <c r="O6573" s="4">
        <v>101.23143791879789</v>
      </c>
      <c r="P6573" s="35">
        <f t="shared" si="108"/>
        <v>4.0147808820464759E-2</v>
      </c>
      <c r="T6573" s="28"/>
    </row>
    <row r="6574" spans="2:20" x14ac:dyDescent="0.3">
      <c r="B6574" s="27"/>
      <c r="N6574" s="17">
        <v>6569</v>
      </c>
      <c r="O6574" s="4">
        <v>121.59674033454849</v>
      </c>
      <c r="P6574" s="35">
        <f t="shared" si="108"/>
        <v>0.24940024185120802</v>
      </c>
      <c r="T6574" s="28"/>
    </row>
    <row r="6575" spans="2:20" x14ac:dyDescent="0.3">
      <c r="B6575" s="27"/>
      <c r="N6575" s="17">
        <v>6570</v>
      </c>
      <c r="O6575" s="4">
        <v>83.200319353336468</v>
      </c>
      <c r="P6575" s="35">
        <f t="shared" si="108"/>
        <v>-0.14512100541381423</v>
      </c>
      <c r="T6575" s="28"/>
    </row>
    <row r="6576" spans="2:20" x14ac:dyDescent="0.3">
      <c r="B6576" s="27"/>
      <c r="N6576" s="17">
        <v>6571</v>
      </c>
      <c r="O6576" s="4">
        <v>104.46258584727245</v>
      </c>
      <c r="P6576" s="35">
        <f t="shared" si="108"/>
        <v>7.3347687305580056E-2</v>
      </c>
      <c r="T6576" s="28"/>
    </row>
    <row r="6577" spans="2:20" x14ac:dyDescent="0.3">
      <c r="B6577" s="27"/>
      <c r="N6577" s="17">
        <v>6572</v>
      </c>
      <c r="O6577" s="4">
        <v>140.83080584451037</v>
      </c>
      <c r="P6577" s="35">
        <f t="shared" si="108"/>
        <v>0.44702927396022551</v>
      </c>
      <c r="T6577" s="28"/>
    </row>
    <row r="6578" spans="2:20" x14ac:dyDescent="0.3">
      <c r="B6578" s="27"/>
      <c r="N6578" s="17">
        <v>6573</v>
      </c>
      <c r="O6578" s="4">
        <v>85.117339150733571</v>
      </c>
      <c r="P6578" s="35">
        <f t="shared" si="108"/>
        <v>-0.12542372576707528</v>
      </c>
      <c r="T6578" s="28"/>
    </row>
    <row r="6579" spans="2:20" x14ac:dyDescent="0.3">
      <c r="B6579" s="27"/>
      <c r="N6579" s="17">
        <v>6574</v>
      </c>
      <c r="O6579" s="4">
        <v>130.02276970024647</v>
      </c>
      <c r="P6579" s="35">
        <f t="shared" si="108"/>
        <v>0.33597725944546442</v>
      </c>
      <c r="T6579" s="28"/>
    </row>
    <row r="6580" spans="2:20" x14ac:dyDescent="0.3">
      <c r="B6580" s="27"/>
      <c r="N6580" s="17">
        <v>6575</v>
      </c>
      <c r="O6580" s="4">
        <v>78.82359230206329</v>
      </c>
      <c r="P6580" s="35">
        <f t="shared" si="108"/>
        <v>-0.19009165036147124</v>
      </c>
      <c r="T6580" s="28"/>
    </row>
    <row r="6581" spans="2:20" x14ac:dyDescent="0.3">
      <c r="B6581" s="27"/>
      <c r="N6581" s="17">
        <v>6576</v>
      </c>
      <c r="O6581" s="4">
        <v>123.94883766180017</v>
      </c>
      <c r="P6581" s="35">
        <f t="shared" si="108"/>
        <v>0.27356792070049751</v>
      </c>
      <c r="T6581" s="28"/>
    </row>
    <row r="6582" spans="2:20" x14ac:dyDescent="0.3">
      <c r="B6582" s="27"/>
      <c r="N6582" s="17">
        <v>6577</v>
      </c>
      <c r="O6582" s="4">
        <v>80.951992018565178</v>
      </c>
      <c r="P6582" s="35">
        <f t="shared" si="108"/>
        <v>-0.16822245293695814</v>
      </c>
      <c r="T6582" s="28"/>
    </row>
    <row r="6583" spans="2:20" x14ac:dyDescent="0.3">
      <c r="B6583" s="27"/>
      <c r="N6583" s="17">
        <v>6578</v>
      </c>
      <c r="O6583" s="4">
        <v>136.82019541914687</v>
      </c>
      <c r="P6583" s="35">
        <f t="shared" si="108"/>
        <v>0.40582045848019055</v>
      </c>
      <c r="T6583" s="28"/>
    </row>
    <row r="6584" spans="2:20" x14ac:dyDescent="0.3">
      <c r="B6584" s="27"/>
      <c r="N6584" s="17">
        <v>6579</v>
      </c>
      <c r="O6584" s="4">
        <v>161.60527037112598</v>
      </c>
      <c r="P6584" s="35">
        <f t="shared" si="108"/>
        <v>0.66048582659865418</v>
      </c>
      <c r="T6584" s="28"/>
    </row>
    <row r="6585" spans="2:20" x14ac:dyDescent="0.3">
      <c r="B6585" s="27"/>
      <c r="N6585" s="17">
        <v>6580</v>
      </c>
      <c r="O6585" s="4">
        <v>156.023759698698</v>
      </c>
      <c r="P6585" s="35">
        <f t="shared" si="108"/>
        <v>0.6031360920182669</v>
      </c>
      <c r="T6585" s="28"/>
    </row>
    <row r="6586" spans="2:20" x14ac:dyDescent="0.3">
      <c r="B6586" s="27"/>
      <c r="N6586" s="17">
        <v>6581</v>
      </c>
      <c r="O6586" s="4">
        <v>98.859506195380504</v>
      </c>
      <c r="P6586" s="35">
        <f t="shared" si="108"/>
        <v>1.5776332572509322E-2</v>
      </c>
      <c r="T6586" s="28"/>
    </row>
    <row r="6587" spans="2:20" x14ac:dyDescent="0.3">
      <c r="B6587" s="27"/>
      <c r="N6587" s="17">
        <v>6582</v>
      </c>
      <c r="O6587" s="4">
        <v>116.39555088396601</v>
      </c>
      <c r="P6587" s="35">
        <f t="shared" si="108"/>
        <v>0.19595828822981343</v>
      </c>
      <c r="T6587" s="28"/>
    </row>
    <row r="6588" spans="2:20" x14ac:dyDescent="0.3">
      <c r="B6588" s="27"/>
      <c r="N6588" s="17">
        <v>6583</v>
      </c>
      <c r="O6588" s="4">
        <v>205.7379924282115</v>
      </c>
      <c r="P6588" s="35">
        <f t="shared" si="108"/>
        <v>1.1139472718641272</v>
      </c>
      <c r="T6588" s="28"/>
    </row>
    <row r="6589" spans="2:20" x14ac:dyDescent="0.3">
      <c r="B6589" s="27"/>
      <c r="N6589" s="17">
        <v>6584</v>
      </c>
      <c r="O6589" s="4">
        <v>118.81734522962449</v>
      </c>
      <c r="P6589" s="35">
        <f t="shared" si="108"/>
        <v>0.22084210035220053</v>
      </c>
      <c r="T6589" s="28"/>
    </row>
    <row r="6590" spans="2:20" x14ac:dyDescent="0.3">
      <c r="B6590" s="27"/>
      <c r="N6590" s="17">
        <v>6585</v>
      </c>
      <c r="O6590" s="4">
        <v>112.67143767808716</v>
      </c>
      <c r="P6590" s="35">
        <f t="shared" si="108"/>
        <v>0.15769321691865157</v>
      </c>
      <c r="T6590" s="28"/>
    </row>
    <row r="6591" spans="2:20" x14ac:dyDescent="0.3">
      <c r="B6591" s="27"/>
      <c r="N6591" s="17">
        <v>6586</v>
      </c>
      <c r="O6591" s="4">
        <v>141.69946291989507</v>
      </c>
      <c r="P6591" s="35">
        <f t="shared" si="108"/>
        <v>0.45595468065357458</v>
      </c>
      <c r="T6591" s="28"/>
    </row>
    <row r="6592" spans="2:20" x14ac:dyDescent="0.3">
      <c r="B6592" s="27"/>
      <c r="N6592" s="17">
        <v>6587</v>
      </c>
      <c r="O6592" s="4">
        <v>112.93259782737283</v>
      </c>
      <c r="P6592" s="35">
        <f t="shared" si="108"/>
        <v>0.16037662399668418</v>
      </c>
      <c r="T6592" s="28"/>
    </row>
    <row r="6593" spans="2:20" x14ac:dyDescent="0.3">
      <c r="B6593" s="27"/>
      <c r="N6593" s="17">
        <v>6588</v>
      </c>
      <c r="O6593" s="4">
        <v>110.61856624888324</v>
      </c>
      <c r="P6593" s="35">
        <f t="shared" si="108"/>
        <v>0.13660006875464559</v>
      </c>
      <c r="T6593" s="28"/>
    </row>
    <row r="6594" spans="2:20" x14ac:dyDescent="0.3">
      <c r="B6594" s="27"/>
      <c r="N6594" s="17">
        <v>6589</v>
      </c>
      <c r="O6594" s="4">
        <v>79.541632632243463</v>
      </c>
      <c r="P6594" s="35">
        <f t="shared" si="108"/>
        <v>-0.18271382296480099</v>
      </c>
      <c r="T6594" s="28"/>
    </row>
    <row r="6595" spans="2:20" x14ac:dyDescent="0.3">
      <c r="B6595" s="27"/>
      <c r="N6595" s="17">
        <v>6590</v>
      </c>
      <c r="O6595" s="4">
        <v>96.852836704635365</v>
      </c>
      <c r="P6595" s="35">
        <f t="shared" si="108"/>
        <v>-4.8420930543170426E-3</v>
      </c>
      <c r="T6595" s="28"/>
    </row>
    <row r="6596" spans="2:20" x14ac:dyDescent="0.3">
      <c r="B6596" s="27"/>
      <c r="N6596" s="17">
        <v>6591</v>
      </c>
      <c r="O6596" s="4">
        <v>72.938761157419094</v>
      </c>
      <c r="P6596" s="35">
        <f t="shared" si="108"/>
        <v>-0.25055798716575617</v>
      </c>
      <c r="T6596" s="28"/>
    </row>
    <row r="6597" spans="2:20" x14ac:dyDescent="0.3">
      <c r="B6597" s="27"/>
      <c r="N6597" s="17">
        <v>6592</v>
      </c>
      <c r="O6597" s="4">
        <v>131.10627194110708</v>
      </c>
      <c r="P6597" s="35">
        <f t="shared" si="108"/>
        <v>0.34711018914450964</v>
      </c>
      <c r="T6597" s="28"/>
    </row>
    <row r="6598" spans="2:20" x14ac:dyDescent="0.3">
      <c r="B6598" s="27"/>
      <c r="N6598" s="17">
        <v>6593</v>
      </c>
      <c r="O6598" s="4">
        <v>127.79278414906528</v>
      </c>
      <c r="P6598" s="35">
        <f t="shared" si="108"/>
        <v>0.31306427280367632</v>
      </c>
      <c r="T6598" s="28"/>
    </row>
    <row r="6599" spans="2:20" x14ac:dyDescent="0.3">
      <c r="B6599" s="27"/>
      <c r="N6599" s="17">
        <v>6594</v>
      </c>
      <c r="O6599" s="4">
        <v>105.33058402732853</v>
      </c>
      <c r="P6599" s="35">
        <f t="shared" ref="P6599:P6662" si="109">O6599/$D$6-1</f>
        <v>8.2266323883376069E-2</v>
      </c>
      <c r="T6599" s="28"/>
    </row>
    <row r="6600" spans="2:20" x14ac:dyDescent="0.3">
      <c r="B6600" s="27"/>
      <c r="N6600" s="17">
        <v>6595</v>
      </c>
      <c r="O6600" s="4">
        <v>93.943693474326778</v>
      </c>
      <c r="P6600" s="35">
        <f t="shared" si="109"/>
        <v>-3.4733389856577257E-2</v>
      </c>
      <c r="T6600" s="28"/>
    </row>
    <row r="6601" spans="2:20" x14ac:dyDescent="0.3">
      <c r="B6601" s="27"/>
      <c r="N6601" s="17">
        <v>6596</v>
      </c>
      <c r="O6601" s="4">
        <v>113.07049555152184</v>
      </c>
      <c r="P6601" s="35">
        <f t="shared" si="109"/>
        <v>0.16179351600734582</v>
      </c>
      <c r="T6601" s="28"/>
    </row>
    <row r="6602" spans="2:20" x14ac:dyDescent="0.3">
      <c r="B6602" s="27"/>
      <c r="N6602" s="17">
        <v>6597</v>
      </c>
      <c r="O6602" s="4">
        <v>106.94310186766153</v>
      </c>
      <c r="P6602" s="35">
        <f t="shared" si="109"/>
        <v>9.8834861610279434E-2</v>
      </c>
      <c r="T6602" s="28"/>
    </row>
    <row r="6603" spans="2:20" x14ac:dyDescent="0.3">
      <c r="B6603" s="27"/>
      <c r="N6603" s="17">
        <v>6598</v>
      </c>
      <c r="O6603" s="4">
        <v>117.83530298679247</v>
      </c>
      <c r="P6603" s="35">
        <f t="shared" si="109"/>
        <v>0.21075166690532776</v>
      </c>
      <c r="T6603" s="28"/>
    </row>
    <row r="6604" spans="2:20" x14ac:dyDescent="0.3">
      <c r="B6604" s="27"/>
      <c r="N6604" s="17">
        <v>6599</v>
      </c>
      <c r="O6604" s="4">
        <v>109.72964672376054</v>
      </c>
      <c r="P6604" s="35">
        <f t="shared" si="109"/>
        <v>0.12746646643423021</v>
      </c>
      <c r="T6604" s="28"/>
    </row>
    <row r="6605" spans="2:20" x14ac:dyDescent="0.3">
      <c r="B6605" s="27"/>
      <c r="N6605" s="17">
        <v>6600</v>
      </c>
      <c r="O6605" s="4">
        <v>105.7675595767041</v>
      </c>
      <c r="P6605" s="35">
        <f t="shared" si="109"/>
        <v>8.6756225138712617E-2</v>
      </c>
      <c r="T6605" s="28"/>
    </row>
    <row r="6606" spans="2:20" x14ac:dyDescent="0.3">
      <c r="B6606" s="27"/>
      <c r="N6606" s="17">
        <v>6601</v>
      </c>
      <c r="O6606" s="4">
        <v>125.1121965675666</v>
      </c>
      <c r="P6606" s="35">
        <f t="shared" si="109"/>
        <v>0.28552137351695728</v>
      </c>
      <c r="T6606" s="28"/>
    </row>
    <row r="6607" spans="2:20" x14ac:dyDescent="0.3">
      <c r="B6607" s="27"/>
      <c r="N6607" s="17">
        <v>6602</v>
      </c>
      <c r="O6607" s="4">
        <v>84.279018874647264</v>
      </c>
      <c r="P6607" s="35">
        <f t="shared" si="109"/>
        <v>-0.13403742341069058</v>
      </c>
      <c r="T6607" s="28"/>
    </row>
    <row r="6608" spans="2:20" x14ac:dyDescent="0.3">
      <c r="B6608" s="27"/>
      <c r="N6608" s="17">
        <v>6603</v>
      </c>
      <c r="O6608" s="4">
        <v>84.126973423970057</v>
      </c>
      <c r="P6608" s="35">
        <f t="shared" si="109"/>
        <v>-0.13559968258248933</v>
      </c>
      <c r="T6608" s="28"/>
    </row>
    <row r="6609" spans="2:20" x14ac:dyDescent="0.3">
      <c r="B6609" s="27"/>
      <c r="N6609" s="17">
        <v>6604</v>
      </c>
      <c r="O6609" s="4">
        <v>102.71788658877809</v>
      </c>
      <c r="P6609" s="35">
        <f t="shared" si="109"/>
        <v>5.5420992317514406E-2</v>
      </c>
      <c r="T6609" s="28"/>
    </row>
    <row r="6610" spans="2:20" x14ac:dyDescent="0.3">
      <c r="B6610" s="27"/>
      <c r="N6610" s="17">
        <v>6605</v>
      </c>
      <c r="O6610" s="4">
        <v>100.56698424431146</v>
      </c>
      <c r="P6610" s="35">
        <f t="shared" si="109"/>
        <v>3.3320581550077E-2</v>
      </c>
      <c r="T6610" s="28"/>
    </row>
    <row r="6611" spans="2:20" x14ac:dyDescent="0.3">
      <c r="B6611" s="27"/>
      <c r="N6611" s="17">
        <v>6606</v>
      </c>
      <c r="O6611" s="4">
        <v>139.95426849434907</v>
      </c>
      <c r="P6611" s="35">
        <f t="shared" si="109"/>
        <v>0.43802289784956594</v>
      </c>
      <c r="T6611" s="28"/>
    </row>
    <row r="6612" spans="2:20" x14ac:dyDescent="0.3">
      <c r="B6612" s="27"/>
      <c r="N6612" s="17">
        <v>6607</v>
      </c>
      <c r="O6612" s="4">
        <v>100.2023586093551</v>
      </c>
      <c r="P6612" s="35">
        <f t="shared" si="109"/>
        <v>2.9574071937679358E-2</v>
      </c>
      <c r="T6612" s="28"/>
    </row>
    <row r="6613" spans="2:20" x14ac:dyDescent="0.3">
      <c r="B6613" s="27"/>
      <c r="N6613" s="17">
        <v>6608</v>
      </c>
      <c r="O6613" s="4">
        <v>75.802435783635701</v>
      </c>
      <c r="P6613" s="35">
        <f t="shared" si="109"/>
        <v>-0.22113387792784067</v>
      </c>
      <c r="T6613" s="28"/>
    </row>
    <row r="6614" spans="2:20" x14ac:dyDescent="0.3">
      <c r="B6614" s="27"/>
      <c r="N6614" s="17">
        <v>6609</v>
      </c>
      <c r="O6614" s="4">
        <v>122.12740633946343</v>
      </c>
      <c r="P6614" s="35">
        <f t="shared" si="109"/>
        <v>0.25485280770995389</v>
      </c>
      <c r="T6614" s="28"/>
    </row>
    <row r="6615" spans="2:20" x14ac:dyDescent="0.3">
      <c r="B6615" s="27"/>
      <c r="N6615" s="17">
        <v>6610</v>
      </c>
      <c r="O6615" s="4">
        <v>185.83500596007457</v>
      </c>
      <c r="P6615" s="35">
        <f t="shared" si="109"/>
        <v>0.90944511137499129</v>
      </c>
      <c r="T6615" s="28"/>
    </row>
    <row r="6616" spans="2:20" x14ac:dyDescent="0.3">
      <c r="B6616" s="27"/>
      <c r="N6616" s="17">
        <v>6611</v>
      </c>
      <c r="O6616" s="4">
        <v>108.84883814878246</v>
      </c>
      <c r="P6616" s="35">
        <f t="shared" si="109"/>
        <v>0.11841620370864669</v>
      </c>
      <c r="T6616" s="28"/>
    </row>
    <row r="6617" spans="2:20" x14ac:dyDescent="0.3">
      <c r="B6617" s="27"/>
      <c r="N6617" s="17">
        <v>6612</v>
      </c>
      <c r="O6617" s="4">
        <v>158.7707908768781</v>
      </c>
      <c r="P6617" s="35">
        <f t="shared" si="109"/>
        <v>0.63136169583748258</v>
      </c>
      <c r="T6617" s="28"/>
    </row>
    <row r="6618" spans="2:20" x14ac:dyDescent="0.3">
      <c r="B6618" s="27"/>
      <c r="N6618" s="17">
        <v>6613</v>
      </c>
      <c r="O6618" s="4">
        <v>85.012320299374437</v>
      </c>
      <c r="P6618" s="35">
        <f t="shared" si="109"/>
        <v>-0.12650278905385448</v>
      </c>
      <c r="T6618" s="28"/>
    </row>
    <row r="6619" spans="2:20" x14ac:dyDescent="0.3">
      <c r="B6619" s="27"/>
      <c r="N6619" s="17">
        <v>6614</v>
      </c>
      <c r="O6619" s="4">
        <v>111.73724166474852</v>
      </c>
      <c r="P6619" s="35">
        <f t="shared" si="109"/>
        <v>0.14809440101461946</v>
      </c>
      <c r="T6619" s="28"/>
    </row>
    <row r="6620" spans="2:20" x14ac:dyDescent="0.3">
      <c r="B6620" s="27"/>
      <c r="N6620" s="17">
        <v>6615</v>
      </c>
      <c r="O6620" s="4">
        <v>134.45572131540354</v>
      </c>
      <c r="P6620" s="35">
        <f t="shared" si="109"/>
        <v>0.38152560889014375</v>
      </c>
      <c r="T6620" s="28"/>
    </row>
    <row r="6621" spans="2:20" x14ac:dyDescent="0.3">
      <c r="B6621" s="27"/>
      <c r="N6621" s="17">
        <v>6616</v>
      </c>
      <c r="O6621" s="4">
        <v>115.46801621634276</v>
      </c>
      <c r="P6621" s="35">
        <f t="shared" si="109"/>
        <v>0.18642791730979114</v>
      </c>
      <c r="T6621" s="28"/>
    </row>
    <row r="6622" spans="2:20" x14ac:dyDescent="0.3">
      <c r="B6622" s="27"/>
      <c r="N6622" s="17">
        <v>6617</v>
      </c>
      <c r="O6622" s="4">
        <v>108.87686658856674</v>
      </c>
      <c r="P6622" s="35">
        <f t="shared" si="109"/>
        <v>0.1187041944833076</v>
      </c>
      <c r="T6622" s="28"/>
    </row>
    <row r="6623" spans="2:20" x14ac:dyDescent="0.3">
      <c r="B6623" s="27"/>
      <c r="N6623" s="17">
        <v>6618</v>
      </c>
      <c r="O6623" s="4">
        <v>115.29871003740533</v>
      </c>
      <c r="P6623" s="35">
        <f t="shared" si="109"/>
        <v>0.18468830504445122</v>
      </c>
      <c r="T6623" s="28"/>
    </row>
    <row r="6624" spans="2:20" x14ac:dyDescent="0.3">
      <c r="B6624" s="27"/>
      <c r="N6624" s="17">
        <v>6619</v>
      </c>
      <c r="O6624" s="4">
        <v>111.79110914626456</v>
      </c>
      <c r="P6624" s="35">
        <f t="shared" si="109"/>
        <v>0.1486478866117571</v>
      </c>
      <c r="T6624" s="28"/>
    </row>
    <row r="6625" spans="2:20" x14ac:dyDescent="0.3">
      <c r="B6625" s="27"/>
      <c r="N6625" s="17">
        <v>6620</v>
      </c>
      <c r="O6625" s="4">
        <v>80.818296068836403</v>
      </c>
      <c r="P6625" s="35">
        <f t="shared" si="109"/>
        <v>-0.16959617193194176</v>
      </c>
      <c r="T6625" s="28"/>
    </row>
    <row r="6626" spans="2:20" x14ac:dyDescent="0.3">
      <c r="B6626" s="27"/>
      <c r="N6626" s="17">
        <v>6621</v>
      </c>
      <c r="O6626" s="4">
        <v>107.15579291409401</v>
      </c>
      <c r="P6626" s="35">
        <f t="shared" si="109"/>
        <v>0.1010202511537921</v>
      </c>
      <c r="T6626" s="28"/>
    </row>
    <row r="6627" spans="2:20" x14ac:dyDescent="0.3">
      <c r="B6627" s="27"/>
      <c r="N6627" s="17">
        <v>6622</v>
      </c>
      <c r="O6627" s="4">
        <v>146.01176971930386</v>
      </c>
      <c r="P6627" s="35">
        <f t="shared" si="109"/>
        <v>0.50026341083248016</v>
      </c>
      <c r="T6627" s="28"/>
    </row>
    <row r="6628" spans="2:20" x14ac:dyDescent="0.3">
      <c r="B6628" s="27"/>
      <c r="N6628" s="17">
        <v>6623</v>
      </c>
      <c r="O6628" s="4">
        <v>98.623539621600074</v>
      </c>
      <c r="P6628" s="35">
        <f t="shared" si="109"/>
        <v>1.3351788184732705E-2</v>
      </c>
      <c r="T6628" s="28"/>
    </row>
    <row r="6629" spans="2:20" x14ac:dyDescent="0.3">
      <c r="B6629" s="27"/>
      <c r="N6629" s="17">
        <v>6624</v>
      </c>
      <c r="O6629" s="4">
        <v>142.99005157977655</v>
      </c>
      <c r="P6629" s="35">
        <f t="shared" si="109"/>
        <v>0.46921541263824773</v>
      </c>
      <c r="T6629" s="28"/>
    </row>
    <row r="6630" spans="2:20" x14ac:dyDescent="0.3">
      <c r="B6630" s="27"/>
      <c r="N6630" s="17">
        <v>6625</v>
      </c>
      <c r="O6630" s="4">
        <v>128.88675903563632</v>
      </c>
      <c r="P6630" s="35">
        <f t="shared" si="109"/>
        <v>0.32430480839780906</v>
      </c>
      <c r="T6630" s="28"/>
    </row>
    <row r="6631" spans="2:20" x14ac:dyDescent="0.3">
      <c r="B6631" s="27"/>
      <c r="N6631" s="17">
        <v>6626</v>
      </c>
      <c r="O6631" s="4">
        <v>92.431759658015935</v>
      </c>
      <c r="P6631" s="35">
        <f t="shared" si="109"/>
        <v>-5.0268431919091139E-2</v>
      </c>
      <c r="T6631" s="28"/>
    </row>
    <row r="6632" spans="2:20" x14ac:dyDescent="0.3">
      <c r="B6632" s="27"/>
      <c r="N6632" s="17">
        <v>6627</v>
      </c>
      <c r="O6632" s="4">
        <v>74.408153057755896</v>
      </c>
      <c r="P6632" s="35">
        <f t="shared" si="109"/>
        <v>-0.23546006109796824</v>
      </c>
      <c r="T6632" s="28"/>
    </row>
    <row r="6633" spans="2:20" x14ac:dyDescent="0.3">
      <c r="B6633" s="27"/>
      <c r="N6633" s="17">
        <v>6628</v>
      </c>
      <c r="O6633" s="4">
        <v>101.55313431548713</v>
      </c>
      <c r="P6633" s="35">
        <f t="shared" si="109"/>
        <v>4.3453222721531182E-2</v>
      </c>
      <c r="T6633" s="28"/>
    </row>
    <row r="6634" spans="2:20" x14ac:dyDescent="0.3">
      <c r="B6634" s="27"/>
      <c r="N6634" s="17">
        <v>6629</v>
      </c>
      <c r="O6634" s="4">
        <v>72.756492666217412</v>
      </c>
      <c r="P6634" s="35">
        <f t="shared" si="109"/>
        <v>-0.25243078652174789</v>
      </c>
      <c r="T6634" s="28"/>
    </row>
    <row r="6635" spans="2:20" x14ac:dyDescent="0.3">
      <c r="B6635" s="27"/>
      <c r="N6635" s="17">
        <v>6630</v>
      </c>
      <c r="O6635" s="4">
        <v>100.51873616893621</v>
      </c>
      <c r="P6635" s="35">
        <f t="shared" si="109"/>
        <v>3.2824835061504798E-2</v>
      </c>
      <c r="T6635" s="28"/>
    </row>
    <row r="6636" spans="2:20" x14ac:dyDescent="0.3">
      <c r="B6636" s="27"/>
      <c r="N6636" s="17">
        <v>6631</v>
      </c>
      <c r="O6636" s="4">
        <v>107.51815872220938</v>
      </c>
      <c r="P6636" s="35">
        <f t="shared" si="109"/>
        <v>0.10474354116183271</v>
      </c>
      <c r="T6636" s="28"/>
    </row>
    <row r="6637" spans="2:20" x14ac:dyDescent="0.3">
      <c r="B6637" s="27"/>
      <c r="N6637" s="17">
        <v>6632</v>
      </c>
      <c r="O6637" s="4">
        <v>155.15331321815421</v>
      </c>
      <c r="P6637" s="35">
        <f t="shared" si="109"/>
        <v>0.59419229927910466</v>
      </c>
      <c r="T6637" s="28"/>
    </row>
    <row r="6638" spans="2:20" x14ac:dyDescent="0.3">
      <c r="B6638" s="27"/>
      <c r="N6638" s="17">
        <v>6633</v>
      </c>
      <c r="O6638" s="4">
        <v>86.27703355818791</v>
      </c>
      <c r="P6638" s="35">
        <f t="shared" si="109"/>
        <v>-0.11350792548196464</v>
      </c>
      <c r="T6638" s="28"/>
    </row>
    <row r="6639" spans="2:20" x14ac:dyDescent="0.3">
      <c r="B6639" s="27"/>
      <c r="N6639" s="17">
        <v>6634</v>
      </c>
      <c r="O6639" s="4">
        <v>129.13295616838775</v>
      </c>
      <c r="P6639" s="35">
        <f t="shared" si="109"/>
        <v>0.32683447125189891</v>
      </c>
      <c r="T6639" s="28"/>
    </row>
    <row r="6640" spans="2:20" x14ac:dyDescent="0.3">
      <c r="B6640" s="27"/>
      <c r="N6640" s="17">
        <v>6635</v>
      </c>
      <c r="O6640" s="4">
        <v>136.58397380763054</v>
      </c>
      <c r="P6640" s="35">
        <f t="shared" si="109"/>
        <v>0.40339329359281795</v>
      </c>
      <c r="T6640" s="28"/>
    </row>
    <row r="6641" spans="2:20" x14ac:dyDescent="0.3">
      <c r="B6641" s="27"/>
      <c r="N6641" s="17">
        <v>6636</v>
      </c>
      <c r="O6641" s="4">
        <v>97.555250614771609</v>
      </c>
      <c r="P6641" s="35">
        <f t="shared" si="109"/>
        <v>2.3751736815291746E-3</v>
      </c>
      <c r="T6641" s="28"/>
    </row>
    <row r="6642" spans="2:20" x14ac:dyDescent="0.3">
      <c r="B6642" s="27"/>
      <c r="N6642" s="17">
        <v>6637</v>
      </c>
      <c r="O6642" s="4">
        <v>93.827205404050019</v>
      </c>
      <c r="P6642" s="35">
        <f t="shared" si="109"/>
        <v>-3.5930298776801095E-2</v>
      </c>
      <c r="T6642" s="28"/>
    </row>
    <row r="6643" spans="2:20" x14ac:dyDescent="0.3">
      <c r="B6643" s="27"/>
      <c r="N6643" s="17">
        <v>6638</v>
      </c>
      <c r="O6643" s="4">
        <v>82.688562438038105</v>
      </c>
      <c r="P6643" s="35">
        <f t="shared" si="109"/>
        <v>-0.15037928135101164</v>
      </c>
      <c r="T6643" s="28"/>
    </row>
    <row r="6644" spans="2:20" x14ac:dyDescent="0.3">
      <c r="B6644" s="27"/>
      <c r="N6644" s="17">
        <v>6639</v>
      </c>
      <c r="O6644" s="4">
        <v>129.94711548520732</v>
      </c>
      <c r="P6644" s="35">
        <f t="shared" si="109"/>
        <v>0.335199916283905</v>
      </c>
      <c r="T6644" s="28"/>
    </row>
    <row r="6645" spans="2:20" x14ac:dyDescent="0.3">
      <c r="B6645" s="27"/>
      <c r="N6645" s="17">
        <v>6640</v>
      </c>
      <c r="O6645" s="4">
        <v>101.75154808112258</v>
      </c>
      <c r="P6645" s="35">
        <f t="shared" si="109"/>
        <v>4.5491913940469253E-2</v>
      </c>
      <c r="T6645" s="28"/>
    </row>
    <row r="6646" spans="2:20" x14ac:dyDescent="0.3">
      <c r="B6646" s="27"/>
      <c r="N6646" s="17">
        <v>6641</v>
      </c>
      <c r="O6646" s="4">
        <v>78.281806283225222</v>
      </c>
      <c r="P6646" s="35">
        <f t="shared" si="109"/>
        <v>-0.19565847379033552</v>
      </c>
      <c r="T6646" s="28"/>
    </row>
    <row r="6647" spans="2:20" x14ac:dyDescent="0.3">
      <c r="B6647" s="27"/>
      <c r="N6647" s="17">
        <v>6642</v>
      </c>
      <c r="O6647" s="4">
        <v>162.92070685889732</v>
      </c>
      <c r="P6647" s="35">
        <f t="shared" si="109"/>
        <v>0.67400186873464918</v>
      </c>
      <c r="T6647" s="28"/>
    </row>
    <row r="6648" spans="2:20" x14ac:dyDescent="0.3">
      <c r="B6648" s="27"/>
      <c r="N6648" s="17">
        <v>6643</v>
      </c>
      <c r="O6648" s="4">
        <v>151.60329969741352</v>
      </c>
      <c r="P6648" s="35">
        <f t="shared" si="109"/>
        <v>0.55771609326251714</v>
      </c>
      <c r="T6648" s="28"/>
    </row>
    <row r="6649" spans="2:20" x14ac:dyDescent="0.3">
      <c r="B6649" s="27"/>
      <c r="N6649" s="17">
        <v>6644</v>
      </c>
      <c r="O6649" s="4">
        <v>144.6451565006258</v>
      </c>
      <c r="P6649" s="35">
        <f t="shared" si="109"/>
        <v>0.48622153042322136</v>
      </c>
      <c r="T6649" s="28"/>
    </row>
    <row r="6650" spans="2:20" x14ac:dyDescent="0.3">
      <c r="B6650" s="27"/>
      <c r="N6650" s="17">
        <v>6645</v>
      </c>
      <c r="O6650" s="4">
        <v>131.04488157660592</v>
      </c>
      <c r="P6650" s="35">
        <f t="shared" si="109"/>
        <v>0.34647940631230489</v>
      </c>
      <c r="T6650" s="28"/>
    </row>
    <row r="6651" spans="2:20" x14ac:dyDescent="0.3">
      <c r="B6651" s="27"/>
      <c r="N6651" s="17">
        <v>6646</v>
      </c>
      <c r="O6651" s="4">
        <v>97.402714861805322</v>
      </c>
      <c r="P6651" s="35">
        <f t="shared" si="109"/>
        <v>8.0787667897230797E-4</v>
      </c>
      <c r="T6651" s="28"/>
    </row>
    <row r="6652" spans="2:20" x14ac:dyDescent="0.3">
      <c r="B6652" s="27"/>
      <c r="N6652" s="17">
        <v>6647</v>
      </c>
      <c r="O6652" s="4">
        <v>95.569475584328416</v>
      </c>
      <c r="P6652" s="35">
        <f t="shared" si="109"/>
        <v>-1.8028562442249929E-2</v>
      </c>
      <c r="T6652" s="28"/>
    </row>
    <row r="6653" spans="2:20" x14ac:dyDescent="0.3">
      <c r="B6653" s="27"/>
      <c r="N6653" s="17">
        <v>6648</v>
      </c>
      <c r="O6653" s="4">
        <v>131.01599209427198</v>
      </c>
      <c r="P6653" s="35">
        <f t="shared" si="109"/>
        <v>0.3461825683698101</v>
      </c>
      <c r="T6653" s="28"/>
    </row>
    <row r="6654" spans="2:20" x14ac:dyDescent="0.3">
      <c r="B6654" s="27"/>
      <c r="N6654" s="17">
        <v>6649</v>
      </c>
      <c r="O6654" s="4">
        <v>165.01296041430251</v>
      </c>
      <c r="P6654" s="35">
        <f t="shared" si="109"/>
        <v>0.69549966621626957</v>
      </c>
      <c r="T6654" s="28"/>
    </row>
    <row r="6655" spans="2:20" x14ac:dyDescent="0.3">
      <c r="B6655" s="27"/>
      <c r="N6655" s="17">
        <v>6650</v>
      </c>
      <c r="O6655" s="4">
        <v>107.16533628714974</v>
      </c>
      <c r="P6655" s="35">
        <f t="shared" si="109"/>
        <v>0.10111830882023187</v>
      </c>
      <c r="T6655" s="28"/>
    </row>
    <row r="6656" spans="2:20" x14ac:dyDescent="0.3">
      <c r="B6656" s="27"/>
      <c r="N6656" s="17">
        <v>6651</v>
      </c>
      <c r="O6656" s="4">
        <v>137.64578849968507</v>
      </c>
      <c r="P6656" s="35">
        <f t="shared" si="109"/>
        <v>0.41430338484529838</v>
      </c>
      <c r="T6656" s="28"/>
    </row>
    <row r="6657" spans="2:20" x14ac:dyDescent="0.3">
      <c r="B6657" s="27"/>
      <c r="N6657" s="17">
        <v>6652</v>
      </c>
      <c r="O6657" s="4">
        <v>105.99674904063652</v>
      </c>
      <c r="P6657" s="35">
        <f t="shared" si="109"/>
        <v>8.9111135071981096E-2</v>
      </c>
      <c r="T6657" s="28"/>
    </row>
    <row r="6658" spans="2:20" x14ac:dyDescent="0.3">
      <c r="B6658" s="27"/>
      <c r="N6658" s="17">
        <v>6653</v>
      </c>
      <c r="O6658" s="4">
        <v>127.39237163840556</v>
      </c>
      <c r="P6658" s="35">
        <f t="shared" si="109"/>
        <v>0.30895005488729077</v>
      </c>
      <c r="T6658" s="28"/>
    </row>
    <row r="6659" spans="2:20" x14ac:dyDescent="0.3">
      <c r="B6659" s="27"/>
      <c r="N6659" s="17">
        <v>6654</v>
      </c>
      <c r="O6659" s="4">
        <v>111.28383188404328</v>
      </c>
      <c r="P6659" s="35">
        <f t="shared" si="109"/>
        <v>0.14343563887911936</v>
      </c>
      <c r="T6659" s="28"/>
    </row>
    <row r="6660" spans="2:20" x14ac:dyDescent="0.3">
      <c r="B6660" s="27"/>
      <c r="N6660" s="17">
        <v>6655</v>
      </c>
      <c r="O6660" s="4">
        <v>165.46602640981629</v>
      </c>
      <c r="P6660" s="35">
        <f t="shared" si="109"/>
        <v>0.70015489597664038</v>
      </c>
      <c r="T6660" s="28"/>
    </row>
    <row r="6661" spans="2:20" x14ac:dyDescent="0.3">
      <c r="B6661" s="27"/>
      <c r="N6661" s="17">
        <v>6656</v>
      </c>
      <c r="O6661" s="4">
        <v>117.68900068848198</v>
      </c>
      <c r="P6661" s="35">
        <f t="shared" si="109"/>
        <v>0.20924841832818997</v>
      </c>
      <c r="T6661" s="28"/>
    </row>
    <row r="6662" spans="2:20" x14ac:dyDescent="0.3">
      <c r="B6662" s="27"/>
      <c r="N6662" s="17">
        <v>6657</v>
      </c>
      <c r="O6662" s="4">
        <v>126.77503789487258</v>
      </c>
      <c r="P6662" s="35">
        <f t="shared" si="109"/>
        <v>0.30260698247966733</v>
      </c>
      <c r="T6662" s="28"/>
    </row>
    <row r="6663" spans="2:20" x14ac:dyDescent="0.3">
      <c r="B6663" s="27"/>
      <c r="N6663" s="17">
        <v>6658</v>
      </c>
      <c r="O6663" s="4">
        <v>110.49821162949236</v>
      </c>
      <c r="P6663" s="35">
        <f t="shared" ref="P6663:P6726" si="110">O6663/$D$6-1</f>
        <v>0.13536343124149219</v>
      </c>
      <c r="T6663" s="28"/>
    </row>
    <row r="6664" spans="2:20" x14ac:dyDescent="0.3">
      <c r="B6664" s="27"/>
      <c r="N6664" s="17">
        <v>6659</v>
      </c>
      <c r="O6664" s="4">
        <v>105.03821285361711</v>
      </c>
      <c r="P6664" s="35">
        <f t="shared" si="110"/>
        <v>7.92622251374695E-2</v>
      </c>
      <c r="T6664" s="28"/>
    </row>
    <row r="6665" spans="2:20" x14ac:dyDescent="0.3">
      <c r="B6665" s="27"/>
      <c r="N6665" s="17">
        <v>6660</v>
      </c>
      <c r="O6665" s="4">
        <v>71.449804429263807</v>
      </c>
      <c r="P6665" s="35">
        <f t="shared" si="110"/>
        <v>-0.26585694083133105</v>
      </c>
      <c r="T6665" s="28"/>
    </row>
    <row r="6666" spans="2:20" x14ac:dyDescent="0.3">
      <c r="B6666" s="27"/>
      <c r="N6666" s="17">
        <v>6661</v>
      </c>
      <c r="O6666" s="4">
        <v>78.7374324265312</v>
      </c>
      <c r="P6666" s="35">
        <f t="shared" si="110"/>
        <v>-0.19097693864330756</v>
      </c>
      <c r="T6666" s="28"/>
    </row>
    <row r="6667" spans="2:20" x14ac:dyDescent="0.3">
      <c r="B6667" s="27"/>
      <c r="N6667" s="17">
        <v>6662</v>
      </c>
      <c r="O6667" s="4">
        <v>135.20913805193231</v>
      </c>
      <c r="P6667" s="35">
        <f t="shared" si="110"/>
        <v>0.38926692703933052</v>
      </c>
      <c r="T6667" s="28"/>
    </row>
    <row r="6668" spans="2:20" x14ac:dyDescent="0.3">
      <c r="B6668" s="27"/>
      <c r="N6668" s="17">
        <v>6663</v>
      </c>
      <c r="O6668" s="4">
        <v>115.01605684543098</v>
      </c>
      <c r="P6668" s="35">
        <f t="shared" si="110"/>
        <v>0.18178405806018882</v>
      </c>
      <c r="T6668" s="28"/>
    </row>
    <row r="6669" spans="2:20" x14ac:dyDescent="0.3">
      <c r="B6669" s="27"/>
      <c r="N6669" s="17">
        <v>6664</v>
      </c>
      <c r="O6669" s="4">
        <v>136.42627119621315</v>
      </c>
      <c r="P6669" s="35">
        <f t="shared" si="110"/>
        <v>0.40177290738589044</v>
      </c>
      <c r="T6669" s="28"/>
    </row>
    <row r="6670" spans="2:20" x14ac:dyDescent="0.3">
      <c r="B6670" s="27"/>
      <c r="N6670" s="17">
        <v>6665</v>
      </c>
      <c r="O6670" s="4">
        <v>87.356873448475383</v>
      </c>
      <c r="P6670" s="35">
        <f t="shared" si="110"/>
        <v>-0.10241262624636149</v>
      </c>
      <c r="T6670" s="28"/>
    </row>
    <row r="6671" spans="2:20" x14ac:dyDescent="0.3">
      <c r="B6671" s="27"/>
      <c r="N6671" s="17">
        <v>6666</v>
      </c>
      <c r="O6671" s="4">
        <v>101.58481815991755</v>
      </c>
      <c r="P6671" s="35">
        <f t="shared" si="110"/>
        <v>4.3778772590592041E-2</v>
      </c>
      <c r="T6671" s="28"/>
    </row>
    <row r="6672" spans="2:20" x14ac:dyDescent="0.3">
      <c r="B6672" s="27"/>
      <c r="N6672" s="17">
        <v>6667</v>
      </c>
      <c r="O6672" s="4">
        <v>126.44283867549863</v>
      </c>
      <c r="P6672" s="35">
        <f t="shared" si="110"/>
        <v>0.2991936526166572</v>
      </c>
      <c r="T6672" s="28"/>
    </row>
    <row r="6673" spans="2:20" x14ac:dyDescent="0.3">
      <c r="B6673" s="27"/>
      <c r="N6673" s="17">
        <v>6668</v>
      </c>
      <c r="O6673" s="4">
        <v>95.069724160050882</v>
      </c>
      <c r="P6673" s="35">
        <f t="shared" si="110"/>
        <v>-2.3163482577772898E-2</v>
      </c>
      <c r="T6673" s="28"/>
    </row>
    <row r="6674" spans="2:20" x14ac:dyDescent="0.3">
      <c r="B6674" s="27"/>
      <c r="N6674" s="17">
        <v>6669</v>
      </c>
      <c r="O6674" s="4">
        <v>85.460573561078476</v>
      </c>
      <c r="P6674" s="35">
        <f t="shared" si="110"/>
        <v>-0.12189700988540997</v>
      </c>
      <c r="T6674" s="28"/>
    </row>
    <row r="6675" spans="2:20" x14ac:dyDescent="0.3">
      <c r="B6675" s="27"/>
      <c r="N6675" s="17">
        <v>6670</v>
      </c>
      <c r="O6675" s="4">
        <v>103.95240900907396</v>
      </c>
      <c r="P6675" s="35">
        <f t="shared" si="110"/>
        <v>6.8105646579172729E-2</v>
      </c>
      <c r="T6675" s="28"/>
    </row>
    <row r="6676" spans="2:20" x14ac:dyDescent="0.3">
      <c r="B6676" s="27"/>
      <c r="N6676" s="17">
        <v>6671</v>
      </c>
      <c r="O6676" s="4">
        <v>135.54319206515021</v>
      </c>
      <c r="P6676" s="35">
        <f t="shared" si="110"/>
        <v>0.39269931481352183</v>
      </c>
      <c r="T6676" s="28"/>
    </row>
    <row r="6677" spans="2:20" x14ac:dyDescent="0.3">
      <c r="B6677" s="27"/>
      <c r="N6677" s="17">
        <v>6672</v>
      </c>
      <c r="O6677" s="4">
        <v>96.761486274208238</v>
      </c>
      <c r="P6677" s="35">
        <f t="shared" si="110"/>
        <v>-5.7807140202644769E-3</v>
      </c>
      <c r="T6677" s="28"/>
    </row>
    <row r="6678" spans="2:20" x14ac:dyDescent="0.3">
      <c r="B6678" s="27"/>
      <c r="N6678" s="17">
        <v>6673</v>
      </c>
      <c r="O6678" s="4">
        <v>127.50721701291253</v>
      </c>
      <c r="P6678" s="35">
        <f t="shared" si="110"/>
        <v>0.31013008519311724</v>
      </c>
      <c r="T6678" s="28"/>
    </row>
    <row r="6679" spans="2:20" x14ac:dyDescent="0.3">
      <c r="B6679" s="27"/>
      <c r="N6679" s="17">
        <v>6674</v>
      </c>
      <c r="O6679" s="4">
        <v>92.471907044811815</v>
      </c>
      <c r="P6679" s="35">
        <f t="shared" si="110"/>
        <v>-4.9855919588296271E-2</v>
      </c>
      <c r="T6679" s="28"/>
    </row>
    <row r="6680" spans="2:20" x14ac:dyDescent="0.3">
      <c r="B6680" s="27"/>
      <c r="N6680" s="17">
        <v>6675</v>
      </c>
      <c r="O6680" s="4">
        <v>89.868341752226783</v>
      </c>
      <c r="P6680" s="35">
        <f t="shared" si="110"/>
        <v>-7.6607418824883311E-2</v>
      </c>
      <c r="T6680" s="28"/>
    </row>
    <row r="6681" spans="2:20" x14ac:dyDescent="0.3">
      <c r="B6681" s="27"/>
      <c r="N6681" s="17">
        <v>6676</v>
      </c>
      <c r="O6681" s="4">
        <v>89.478283877086511</v>
      </c>
      <c r="P6681" s="35">
        <f t="shared" si="110"/>
        <v>-8.0615243394813518E-2</v>
      </c>
      <c r="T6681" s="28"/>
    </row>
    <row r="6682" spans="2:20" x14ac:dyDescent="0.3">
      <c r="B6682" s="27"/>
      <c r="N6682" s="17">
        <v>6677</v>
      </c>
      <c r="O6682" s="4">
        <v>90.071688835013106</v>
      </c>
      <c r="P6682" s="35">
        <f t="shared" si="110"/>
        <v>-7.4518038026401667E-2</v>
      </c>
      <c r="T6682" s="28"/>
    </row>
    <row r="6683" spans="2:20" x14ac:dyDescent="0.3">
      <c r="B6683" s="27"/>
      <c r="N6683" s="17">
        <v>6678</v>
      </c>
      <c r="O6683" s="4">
        <v>136.49714668545528</v>
      </c>
      <c r="P6683" s="35">
        <f t="shared" si="110"/>
        <v>0.40250114938610193</v>
      </c>
      <c r="T6683" s="28"/>
    </row>
    <row r="6684" spans="2:20" x14ac:dyDescent="0.3">
      <c r="B6684" s="27"/>
      <c r="N6684" s="17">
        <v>6679</v>
      </c>
      <c r="O6684" s="4">
        <v>91.53893461478863</v>
      </c>
      <c r="P6684" s="35">
        <f t="shared" si="110"/>
        <v>-5.944216323680529E-2</v>
      </c>
      <c r="T6684" s="28"/>
    </row>
    <row r="6685" spans="2:20" x14ac:dyDescent="0.3">
      <c r="B6685" s="27"/>
      <c r="N6685" s="17">
        <v>6680</v>
      </c>
      <c r="O6685" s="4">
        <v>171.12830931467428</v>
      </c>
      <c r="P6685" s="35">
        <f t="shared" si="110"/>
        <v>0.75833456108358011</v>
      </c>
      <c r="T6685" s="28"/>
    </row>
    <row r="6686" spans="2:20" x14ac:dyDescent="0.3">
      <c r="B6686" s="27"/>
      <c r="N6686" s="17">
        <v>6681</v>
      </c>
      <c r="O6686" s="4">
        <v>125.96960066701881</v>
      </c>
      <c r="P6686" s="35">
        <f t="shared" si="110"/>
        <v>0.2943311564623925</v>
      </c>
      <c r="T6686" s="28"/>
    </row>
    <row r="6687" spans="2:20" x14ac:dyDescent="0.3">
      <c r="B6687" s="27"/>
      <c r="N6687" s="17">
        <v>6682</v>
      </c>
      <c r="O6687" s="4">
        <v>77.038644192800618</v>
      </c>
      <c r="P6687" s="35">
        <f t="shared" si="110"/>
        <v>-0.20843190021742086</v>
      </c>
      <c r="T6687" s="28"/>
    </row>
    <row r="6688" spans="2:20" x14ac:dyDescent="0.3">
      <c r="B6688" s="27"/>
      <c r="N6688" s="17">
        <v>6683</v>
      </c>
      <c r="O6688" s="4">
        <v>121.49640242392947</v>
      </c>
      <c r="P6688" s="35">
        <f t="shared" si="110"/>
        <v>0.24836927498935513</v>
      </c>
      <c r="T6688" s="28"/>
    </row>
    <row r="6689" spans="2:20" x14ac:dyDescent="0.3">
      <c r="B6689" s="27"/>
      <c r="N6689" s="17">
        <v>6684</v>
      </c>
      <c r="O6689" s="4">
        <v>126.04848164926403</v>
      </c>
      <c r="P6689" s="35">
        <f t="shared" si="110"/>
        <v>0.29514165449073992</v>
      </c>
      <c r="T6689" s="28"/>
    </row>
    <row r="6690" spans="2:20" x14ac:dyDescent="0.3">
      <c r="B6690" s="27"/>
      <c r="N6690" s="17">
        <v>6685</v>
      </c>
      <c r="O6690" s="4">
        <v>93.283744843568599</v>
      </c>
      <c r="P6690" s="35">
        <f t="shared" si="110"/>
        <v>-4.1514328034772618E-2</v>
      </c>
      <c r="T6690" s="28"/>
    </row>
    <row r="6691" spans="2:20" x14ac:dyDescent="0.3">
      <c r="B6691" s="27"/>
      <c r="N6691" s="17">
        <v>6686</v>
      </c>
      <c r="O6691" s="4">
        <v>129.39391608143245</v>
      </c>
      <c r="P6691" s="35">
        <f t="shared" si="110"/>
        <v>0.32951582091287235</v>
      </c>
      <c r="T6691" s="28"/>
    </row>
    <row r="6692" spans="2:20" x14ac:dyDescent="0.3">
      <c r="B6692" s="27"/>
      <c r="N6692" s="17">
        <v>6687</v>
      </c>
      <c r="O6692" s="4">
        <v>114.87820155625556</v>
      </c>
      <c r="P6692" s="35">
        <f t="shared" si="110"/>
        <v>0.18036760206669444</v>
      </c>
      <c r="T6692" s="28"/>
    </row>
    <row r="6693" spans="2:20" x14ac:dyDescent="0.3">
      <c r="B6693" s="27"/>
      <c r="N6693" s="17">
        <v>6688</v>
      </c>
      <c r="O6693" s="4">
        <v>76.301168411679399</v>
      </c>
      <c r="P6693" s="35">
        <f t="shared" si="110"/>
        <v>-0.21600942587112837</v>
      </c>
      <c r="T6693" s="28"/>
    </row>
    <row r="6694" spans="2:20" x14ac:dyDescent="0.3">
      <c r="B6694" s="27"/>
      <c r="N6694" s="17">
        <v>6689</v>
      </c>
      <c r="O6694" s="4">
        <v>99.207555087700982</v>
      </c>
      <c r="P6694" s="35">
        <f t="shared" si="110"/>
        <v>1.9352517008414782E-2</v>
      </c>
      <c r="T6694" s="28"/>
    </row>
    <row r="6695" spans="2:20" x14ac:dyDescent="0.3">
      <c r="B6695" s="27"/>
      <c r="N6695" s="17">
        <v>6690</v>
      </c>
      <c r="O6695" s="4">
        <v>147.0435118288818</v>
      </c>
      <c r="P6695" s="35">
        <f t="shared" si="110"/>
        <v>0.51086450784945758</v>
      </c>
      <c r="T6695" s="28"/>
    </row>
    <row r="6696" spans="2:20" x14ac:dyDescent="0.3">
      <c r="B6696" s="27"/>
      <c r="N6696" s="17">
        <v>6691</v>
      </c>
      <c r="O6696" s="4">
        <v>78.038411154482347</v>
      </c>
      <c r="P6696" s="35">
        <f t="shared" si="110"/>
        <v>-0.19815934619760633</v>
      </c>
      <c r="T6696" s="28"/>
    </row>
    <row r="6697" spans="2:20" x14ac:dyDescent="0.3">
      <c r="B6697" s="27"/>
      <c r="N6697" s="17">
        <v>6692</v>
      </c>
      <c r="O6697" s="4">
        <v>116.08579968681337</v>
      </c>
      <c r="P6697" s="35">
        <f t="shared" si="110"/>
        <v>0.19277561063852722</v>
      </c>
      <c r="T6697" s="28"/>
    </row>
    <row r="6698" spans="2:20" x14ac:dyDescent="0.3">
      <c r="B6698" s="27"/>
      <c r="N6698" s="17">
        <v>6693</v>
      </c>
      <c r="O6698" s="4">
        <v>124.8431906393127</v>
      </c>
      <c r="P6698" s="35">
        <f t="shared" si="110"/>
        <v>0.28275735146426806</v>
      </c>
      <c r="T6698" s="28"/>
    </row>
    <row r="6699" spans="2:20" x14ac:dyDescent="0.3">
      <c r="B6699" s="27"/>
      <c r="N6699" s="17">
        <v>6694</v>
      </c>
      <c r="O6699" s="4">
        <v>113.56177495352262</v>
      </c>
      <c r="P6699" s="35">
        <f t="shared" si="110"/>
        <v>0.16684138655048297</v>
      </c>
      <c r="T6699" s="28"/>
    </row>
    <row r="6700" spans="2:20" x14ac:dyDescent="0.3">
      <c r="B6700" s="27"/>
      <c r="N6700" s="17">
        <v>6695</v>
      </c>
      <c r="O6700" s="4">
        <v>102.65807030161577</v>
      </c>
      <c r="P6700" s="35">
        <f t="shared" si="110"/>
        <v>5.4806383048864316E-2</v>
      </c>
      <c r="T6700" s="28"/>
    </row>
    <row r="6701" spans="2:20" x14ac:dyDescent="0.3">
      <c r="B6701" s="27"/>
      <c r="N6701" s="17">
        <v>6696</v>
      </c>
      <c r="O6701" s="4">
        <v>125.47299777424114</v>
      </c>
      <c r="P6701" s="35">
        <f t="shared" si="110"/>
        <v>0.28922858732580714</v>
      </c>
      <c r="T6701" s="28"/>
    </row>
    <row r="6702" spans="2:20" x14ac:dyDescent="0.3">
      <c r="B6702" s="27"/>
      <c r="N6702" s="17">
        <v>6697</v>
      </c>
      <c r="O6702" s="4">
        <v>144.81858894651845</v>
      </c>
      <c r="P6702" s="35">
        <f t="shared" si="110"/>
        <v>0.48800353986892642</v>
      </c>
      <c r="T6702" s="28"/>
    </row>
    <row r="6703" spans="2:20" x14ac:dyDescent="0.3">
      <c r="B6703" s="27"/>
      <c r="N6703" s="17">
        <v>6698</v>
      </c>
      <c r="O6703" s="4">
        <v>92.964699229553219</v>
      </c>
      <c r="P6703" s="35">
        <f t="shared" si="110"/>
        <v>-4.4792505280442763E-2</v>
      </c>
      <c r="T6703" s="28"/>
    </row>
    <row r="6704" spans="2:20" x14ac:dyDescent="0.3">
      <c r="B6704" s="27"/>
      <c r="N6704" s="17">
        <v>6699</v>
      </c>
      <c r="O6704" s="4">
        <v>106.37669422660143</v>
      </c>
      <c r="P6704" s="35">
        <f t="shared" si="110"/>
        <v>9.3015052281675281E-2</v>
      </c>
      <c r="T6704" s="28"/>
    </row>
    <row r="6705" spans="2:20" x14ac:dyDescent="0.3">
      <c r="B6705" s="27"/>
      <c r="N6705" s="17">
        <v>6700</v>
      </c>
      <c r="O6705" s="4">
        <v>90.223548424697327</v>
      </c>
      <c r="P6705" s="35">
        <f t="shared" si="110"/>
        <v>-7.2957688566729573E-2</v>
      </c>
      <c r="T6705" s="28"/>
    </row>
    <row r="6706" spans="2:20" x14ac:dyDescent="0.3">
      <c r="B6706" s="27"/>
      <c r="N6706" s="17">
        <v>6701</v>
      </c>
      <c r="O6706" s="4">
        <v>104.08621411996147</v>
      </c>
      <c r="P6706" s="35">
        <f t="shared" si="110"/>
        <v>6.9480487199438112E-2</v>
      </c>
      <c r="T6706" s="28"/>
    </row>
    <row r="6707" spans="2:20" x14ac:dyDescent="0.3">
      <c r="B6707" s="27"/>
      <c r="N6707" s="17">
        <v>6702</v>
      </c>
      <c r="O6707" s="4">
        <v>108.79034876204472</v>
      </c>
      <c r="P6707" s="35">
        <f t="shared" si="110"/>
        <v>0.11781522827349256</v>
      </c>
      <c r="T6707" s="28"/>
    </row>
    <row r="6708" spans="2:20" x14ac:dyDescent="0.3">
      <c r="B6708" s="27"/>
      <c r="N6708" s="17">
        <v>6703</v>
      </c>
      <c r="O6708" s="4">
        <v>138.5886998312794</v>
      </c>
      <c r="P6708" s="35">
        <f t="shared" si="110"/>
        <v>0.42399175019536428</v>
      </c>
      <c r="T6708" s="28"/>
    </row>
    <row r="6709" spans="2:20" x14ac:dyDescent="0.3">
      <c r="B6709" s="27"/>
      <c r="N6709" s="17">
        <v>6704</v>
      </c>
      <c r="O6709" s="4">
        <v>88.246928377805418</v>
      </c>
      <c r="P6709" s="35">
        <f t="shared" si="110"/>
        <v>-9.3267357706215859E-2</v>
      </c>
      <c r="T6709" s="28"/>
    </row>
    <row r="6710" spans="2:20" x14ac:dyDescent="0.3">
      <c r="B6710" s="27"/>
      <c r="N6710" s="17">
        <v>6705</v>
      </c>
      <c r="O6710" s="4">
        <v>81.338442479598427</v>
      </c>
      <c r="P6710" s="35">
        <f t="shared" si="110"/>
        <v>-0.16425169436111109</v>
      </c>
      <c r="T6710" s="28"/>
    </row>
    <row r="6711" spans="2:20" x14ac:dyDescent="0.3">
      <c r="B6711" s="27"/>
      <c r="N6711" s="17">
        <v>6706</v>
      </c>
      <c r="O6711" s="4">
        <v>114.86427169637109</v>
      </c>
      <c r="P6711" s="35">
        <f t="shared" si="110"/>
        <v>0.18022447347409631</v>
      </c>
      <c r="T6711" s="28"/>
    </row>
    <row r="6712" spans="2:20" x14ac:dyDescent="0.3">
      <c r="B6712" s="27"/>
      <c r="N6712" s="17">
        <v>6707</v>
      </c>
      <c r="O6712" s="4">
        <v>162.54600179466581</v>
      </c>
      <c r="P6712" s="35">
        <f t="shared" si="110"/>
        <v>0.67015179350577658</v>
      </c>
      <c r="T6712" s="28"/>
    </row>
    <row r="6713" spans="2:20" x14ac:dyDescent="0.3">
      <c r="B6713" s="27"/>
      <c r="N6713" s="17">
        <v>6708</v>
      </c>
      <c r="O6713" s="4">
        <v>79.564366205615315</v>
      </c>
      <c r="P6713" s="35">
        <f t="shared" si="110"/>
        <v>-0.18248023666971791</v>
      </c>
      <c r="T6713" s="28"/>
    </row>
    <row r="6714" spans="2:20" x14ac:dyDescent="0.3">
      <c r="B6714" s="27"/>
      <c r="N6714" s="17">
        <v>6709</v>
      </c>
      <c r="O6714" s="4">
        <v>151.8492751833468</v>
      </c>
      <c r="P6714" s="35">
        <f t="shared" si="110"/>
        <v>0.56024347870697055</v>
      </c>
      <c r="T6714" s="28"/>
    </row>
    <row r="6715" spans="2:20" x14ac:dyDescent="0.3">
      <c r="B6715" s="27"/>
      <c r="N6715" s="17">
        <v>6710</v>
      </c>
      <c r="O6715" s="4">
        <v>83.430402015870882</v>
      </c>
      <c r="P6715" s="35">
        <f t="shared" si="110"/>
        <v>-0.1427569179109307</v>
      </c>
      <c r="T6715" s="28"/>
    </row>
    <row r="6716" spans="2:20" x14ac:dyDescent="0.3">
      <c r="B6716" s="27"/>
      <c r="N6716" s="17">
        <v>6711</v>
      </c>
      <c r="O6716" s="4">
        <v>95.141293340335451</v>
      </c>
      <c r="P6716" s="35">
        <f t="shared" si="110"/>
        <v>-2.2428112937841638E-2</v>
      </c>
      <c r="T6716" s="28"/>
    </row>
    <row r="6717" spans="2:20" x14ac:dyDescent="0.3">
      <c r="B6717" s="27"/>
      <c r="N6717" s="17">
        <v>6712</v>
      </c>
      <c r="O6717" s="4">
        <v>79.548765004268603</v>
      </c>
      <c r="P6717" s="35">
        <f t="shared" si="110"/>
        <v>-0.18264053820972725</v>
      </c>
      <c r="T6717" s="28"/>
    </row>
    <row r="6718" spans="2:20" x14ac:dyDescent="0.3">
      <c r="B6718" s="27"/>
      <c r="N6718" s="17">
        <v>6713</v>
      </c>
      <c r="O6718" s="4">
        <v>103.6101684897216</v>
      </c>
      <c r="P6718" s="35">
        <f t="shared" si="110"/>
        <v>6.4589142876247285E-2</v>
      </c>
      <c r="T6718" s="28"/>
    </row>
    <row r="6719" spans="2:20" x14ac:dyDescent="0.3">
      <c r="B6719" s="27"/>
      <c r="N6719" s="17">
        <v>6714</v>
      </c>
      <c r="O6719" s="4">
        <v>88.847405957190389</v>
      </c>
      <c r="P6719" s="35">
        <f t="shared" si="110"/>
        <v>-8.7097481516725139E-2</v>
      </c>
      <c r="T6719" s="28"/>
    </row>
    <row r="6720" spans="2:20" x14ac:dyDescent="0.3">
      <c r="B6720" s="27"/>
      <c r="N6720" s="17">
        <v>6715</v>
      </c>
      <c r="O6720" s="4">
        <v>136.07453929455397</v>
      </c>
      <c r="P6720" s="35">
        <f t="shared" si="110"/>
        <v>0.3981588802187912</v>
      </c>
      <c r="T6720" s="28"/>
    </row>
    <row r="6721" spans="2:20" x14ac:dyDescent="0.3">
      <c r="B6721" s="27"/>
      <c r="N6721" s="17">
        <v>6716</v>
      </c>
      <c r="O6721" s="4">
        <v>102.19549586807334</v>
      </c>
      <c r="P6721" s="35">
        <f t="shared" si="110"/>
        <v>5.0053454577656975E-2</v>
      </c>
      <c r="T6721" s="28"/>
    </row>
    <row r="6722" spans="2:20" x14ac:dyDescent="0.3">
      <c r="B6722" s="27"/>
      <c r="N6722" s="17">
        <v>6717</v>
      </c>
      <c r="O6722" s="4">
        <v>133.60288281195361</v>
      </c>
      <c r="P6722" s="35">
        <f t="shared" si="110"/>
        <v>0.37276273720839659</v>
      </c>
      <c r="T6722" s="28"/>
    </row>
    <row r="6723" spans="2:20" x14ac:dyDescent="0.3">
      <c r="B6723" s="27"/>
      <c r="N6723" s="17">
        <v>6718</v>
      </c>
      <c r="O6723" s="4">
        <v>107.58539585071509</v>
      </c>
      <c r="P6723" s="35">
        <f t="shared" si="110"/>
        <v>0.10543439919293873</v>
      </c>
      <c r="T6723" s="28"/>
    </row>
    <row r="6724" spans="2:20" x14ac:dyDescent="0.3">
      <c r="B6724" s="27"/>
      <c r="N6724" s="17">
        <v>6719</v>
      </c>
      <c r="O6724" s="4">
        <v>152.75549248691652</v>
      </c>
      <c r="P6724" s="35">
        <f t="shared" si="110"/>
        <v>0.56955481480968717</v>
      </c>
      <c r="T6724" s="28"/>
    </row>
    <row r="6725" spans="2:20" x14ac:dyDescent="0.3">
      <c r="B6725" s="27"/>
      <c r="N6725" s="17">
        <v>6720</v>
      </c>
      <c r="O6725" s="4">
        <v>133.82818389875553</v>
      </c>
      <c r="P6725" s="35">
        <f t="shared" si="110"/>
        <v>0.375077694266992</v>
      </c>
      <c r="T6725" s="28"/>
    </row>
    <row r="6726" spans="2:20" x14ac:dyDescent="0.3">
      <c r="B6726" s="27"/>
      <c r="N6726" s="17">
        <v>6721</v>
      </c>
      <c r="O6726" s="4">
        <v>109.26551735611157</v>
      </c>
      <c r="P6726" s="35">
        <f t="shared" si="110"/>
        <v>0.1226975610951937</v>
      </c>
      <c r="T6726" s="28"/>
    </row>
    <row r="6727" spans="2:20" x14ac:dyDescent="0.3">
      <c r="B6727" s="27"/>
      <c r="N6727" s="17">
        <v>6722</v>
      </c>
      <c r="O6727" s="4">
        <v>114.45474145425879</v>
      </c>
      <c r="P6727" s="35">
        <f t="shared" ref="P6727:P6790" si="111">O6727/$D$6-1</f>
        <v>0.17601657133681248</v>
      </c>
      <c r="T6727" s="28"/>
    </row>
    <row r="6728" spans="2:20" x14ac:dyDescent="0.3">
      <c r="B6728" s="27"/>
      <c r="N6728" s="17">
        <v>6723</v>
      </c>
      <c r="O6728" s="4">
        <v>108.27145037047354</v>
      </c>
      <c r="P6728" s="35">
        <f t="shared" si="111"/>
        <v>0.11248357403554565</v>
      </c>
      <c r="T6728" s="28"/>
    </row>
    <row r="6729" spans="2:20" x14ac:dyDescent="0.3">
      <c r="B6729" s="27"/>
      <c r="N6729" s="17">
        <v>6724</v>
      </c>
      <c r="O6729" s="4">
        <v>87.919873082198819</v>
      </c>
      <c r="P6729" s="35">
        <f t="shared" si="111"/>
        <v>-9.6627834017549152E-2</v>
      </c>
      <c r="T6729" s="28"/>
    </row>
    <row r="6730" spans="2:20" x14ac:dyDescent="0.3">
      <c r="B6730" s="27"/>
      <c r="N6730" s="17">
        <v>6725</v>
      </c>
      <c r="O6730" s="4">
        <v>82.44587281695226</v>
      </c>
      <c r="P6730" s="35">
        <f t="shared" si="111"/>
        <v>-0.15287290470345671</v>
      </c>
      <c r="T6730" s="28"/>
    </row>
    <row r="6731" spans="2:20" x14ac:dyDescent="0.3">
      <c r="B6731" s="27"/>
      <c r="N6731" s="17">
        <v>6726</v>
      </c>
      <c r="O6731" s="4">
        <v>123.13784982425156</v>
      </c>
      <c r="P6731" s="35">
        <f t="shared" si="111"/>
        <v>0.26523506245459494</v>
      </c>
      <c r="T6731" s="28"/>
    </row>
    <row r="6732" spans="2:20" x14ac:dyDescent="0.3">
      <c r="B6732" s="27"/>
      <c r="N6732" s="17">
        <v>6727</v>
      </c>
      <c r="O6732" s="4">
        <v>90.829178793149495</v>
      </c>
      <c r="P6732" s="35">
        <f t="shared" si="111"/>
        <v>-6.6734867735063097E-2</v>
      </c>
      <c r="T6732" s="28"/>
    </row>
    <row r="6733" spans="2:20" x14ac:dyDescent="0.3">
      <c r="B6733" s="27"/>
      <c r="N6733" s="17">
        <v>6728</v>
      </c>
      <c r="O6733" s="4">
        <v>116.87872325681293</v>
      </c>
      <c r="P6733" s="35">
        <f t="shared" si="111"/>
        <v>0.20092285946609723</v>
      </c>
      <c r="T6733" s="28"/>
    </row>
    <row r="6734" spans="2:20" x14ac:dyDescent="0.3">
      <c r="B6734" s="27"/>
      <c r="N6734" s="17">
        <v>6729</v>
      </c>
      <c r="O6734" s="4">
        <v>78.168050487771282</v>
      </c>
      <c r="P6734" s="35">
        <f t="shared" si="111"/>
        <v>-0.19682730872753118</v>
      </c>
      <c r="T6734" s="28"/>
    </row>
    <row r="6735" spans="2:20" x14ac:dyDescent="0.3">
      <c r="B6735" s="27"/>
      <c r="N6735" s="17">
        <v>6730</v>
      </c>
      <c r="O6735" s="4">
        <v>109.92349591259305</v>
      </c>
      <c r="P6735" s="35">
        <f t="shared" si="111"/>
        <v>0.12945825686170109</v>
      </c>
      <c r="T6735" s="28"/>
    </row>
    <row r="6736" spans="2:20" x14ac:dyDescent="0.3">
      <c r="B6736" s="27"/>
      <c r="N6736" s="17">
        <v>6731</v>
      </c>
      <c r="O6736" s="4">
        <v>104.60551423228446</v>
      </c>
      <c r="P6736" s="35">
        <f t="shared" si="111"/>
        <v>7.4816269097411903E-2</v>
      </c>
      <c r="T6736" s="28"/>
    </row>
    <row r="6737" spans="2:20" x14ac:dyDescent="0.3">
      <c r="B6737" s="27"/>
      <c r="N6737" s="17">
        <v>6732</v>
      </c>
      <c r="O6737" s="4">
        <v>116.97262308454681</v>
      </c>
      <c r="P6737" s="35">
        <f t="shared" si="111"/>
        <v>0.20188767535801766</v>
      </c>
      <c r="T6737" s="28"/>
    </row>
    <row r="6738" spans="2:20" x14ac:dyDescent="0.3">
      <c r="B6738" s="27"/>
      <c r="N6738" s="17">
        <v>6733</v>
      </c>
      <c r="O6738" s="4">
        <v>98.911711951334425</v>
      </c>
      <c r="P6738" s="35">
        <f t="shared" si="111"/>
        <v>1.6312744025114068E-2</v>
      </c>
      <c r="T6738" s="28"/>
    </row>
    <row r="6739" spans="2:20" x14ac:dyDescent="0.3">
      <c r="B6739" s="27"/>
      <c r="N6739" s="17">
        <v>6734</v>
      </c>
      <c r="O6739" s="4">
        <v>154.7627696391161</v>
      </c>
      <c r="P6739" s="35">
        <f t="shared" si="111"/>
        <v>0.59017948412664922</v>
      </c>
      <c r="T6739" s="28"/>
    </row>
    <row r="6740" spans="2:20" x14ac:dyDescent="0.3">
      <c r="B6740" s="27"/>
      <c r="N6740" s="17">
        <v>6735</v>
      </c>
      <c r="O6740" s="4">
        <v>92.870873949635111</v>
      </c>
      <c r="P6740" s="35">
        <f t="shared" si="111"/>
        <v>-4.5756555197397075E-2</v>
      </c>
      <c r="T6740" s="28"/>
    </row>
    <row r="6741" spans="2:20" x14ac:dyDescent="0.3">
      <c r="B6741" s="27"/>
      <c r="N6741" s="17">
        <v>6736</v>
      </c>
      <c r="O6741" s="4">
        <v>117.72224702515499</v>
      </c>
      <c r="P6741" s="35">
        <f t="shared" si="111"/>
        <v>0.20959002272453819</v>
      </c>
      <c r="T6741" s="28"/>
    </row>
    <row r="6742" spans="2:20" x14ac:dyDescent="0.3">
      <c r="B6742" s="27"/>
      <c r="N6742" s="17">
        <v>6737</v>
      </c>
      <c r="O6742" s="4">
        <v>87.770600050897158</v>
      </c>
      <c r="P6742" s="35">
        <f t="shared" si="111"/>
        <v>-9.8161606723108807E-2</v>
      </c>
      <c r="T6742" s="28"/>
    </row>
    <row r="6743" spans="2:20" x14ac:dyDescent="0.3">
      <c r="B6743" s="27"/>
      <c r="N6743" s="17">
        <v>6738</v>
      </c>
      <c r="O6743" s="4">
        <v>114.10846537360884</v>
      </c>
      <c r="P6743" s="35">
        <f t="shared" si="111"/>
        <v>0.1724586024494803</v>
      </c>
      <c r="T6743" s="28"/>
    </row>
    <row r="6744" spans="2:20" x14ac:dyDescent="0.3">
      <c r="B6744" s="27"/>
      <c r="N6744" s="17">
        <v>6739</v>
      </c>
      <c r="O6744" s="4">
        <v>144.39273432596713</v>
      </c>
      <c r="P6744" s="35">
        <f t="shared" si="111"/>
        <v>0.48362790558427027</v>
      </c>
      <c r="T6744" s="28"/>
    </row>
    <row r="6745" spans="2:20" x14ac:dyDescent="0.3">
      <c r="B6745" s="27"/>
      <c r="N6745" s="17">
        <v>6740</v>
      </c>
      <c r="O6745" s="4">
        <v>143.31116888835138</v>
      </c>
      <c r="P6745" s="35">
        <f t="shared" si="111"/>
        <v>0.47251487643877543</v>
      </c>
      <c r="T6745" s="28"/>
    </row>
    <row r="6746" spans="2:20" x14ac:dyDescent="0.3">
      <c r="B6746" s="27"/>
      <c r="N6746" s="17">
        <v>6741</v>
      </c>
      <c r="O6746" s="4">
        <v>110.49541701791024</v>
      </c>
      <c r="P6746" s="35">
        <f t="shared" si="111"/>
        <v>0.13533471675147402</v>
      </c>
      <c r="T6746" s="28"/>
    </row>
    <row r="6747" spans="2:20" x14ac:dyDescent="0.3">
      <c r="B6747" s="27"/>
      <c r="N6747" s="17">
        <v>6742</v>
      </c>
      <c r="O6747" s="4">
        <v>103.53578726427718</v>
      </c>
      <c r="P6747" s="35">
        <f t="shared" si="111"/>
        <v>6.3824879617184749E-2</v>
      </c>
      <c r="T6747" s="28"/>
    </row>
    <row r="6748" spans="2:20" x14ac:dyDescent="0.3">
      <c r="B6748" s="27"/>
      <c r="N6748" s="17">
        <v>6743</v>
      </c>
      <c r="O6748" s="4">
        <v>115.1906168981135</v>
      </c>
      <c r="P6748" s="35">
        <f t="shared" si="111"/>
        <v>0.18357765360756173</v>
      </c>
      <c r="T6748" s="28"/>
    </row>
    <row r="6749" spans="2:20" x14ac:dyDescent="0.3">
      <c r="B6749" s="27"/>
      <c r="N6749" s="17">
        <v>6744</v>
      </c>
      <c r="O6749" s="4">
        <v>59.144680012123814</v>
      </c>
      <c r="P6749" s="35">
        <f t="shared" si="111"/>
        <v>-0.39229146021470784</v>
      </c>
      <c r="T6749" s="28"/>
    </row>
    <row r="6750" spans="2:20" x14ac:dyDescent="0.3">
      <c r="B6750" s="27"/>
      <c r="N6750" s="17">
        <v>6745</v>
      </c>
      <c r="O6750" s="4">
        <v>129.37334341003125</v>
      </c>
      <c r="P6750" s="35">
        <f t="shared" si="111"/>
        <v>0.32930443777420049</v>
      </c>
      <c r="T6750" s="28"/>
    </row>
    <row r="6751" spans="2:20" x14ac:dyDescent="0.3">
      <c r="B6751" s="27"/>
      <c r="N6751" s="17">
        <v>6746</v>
      </c>
      <c r="O6751" s="4">
        <v>113.20689417231048</v>
      </c>
      <c r="P6751" s="35">
        <f t="shared" si="111"/>
        <v>0.16319500480821847</v>
      </c>
      <c r="T6751" s="28"/>
    </row>
    <row r="6752" spans="2:20" x14ac:dyDescent="0.3">
      <c r="B6752" s="27"/>
      <c r="N6752" s="17">
        <v>6747</v>
      </c>
      <c r="O6752" s="4">
        <v>150.53719995180651</v>
      </c>
      <c r="P6752" s="35">
        <f t="shared" si="111"/>
        <v>0.54676197330556575</v>
      </c>
      <c r="T6752" s="28"/>
    </row>
    <row r="6753" spans="2:20" x14ac:dyDescent="0.3">
      <c r="B6753" s="27"/>
      <c r="N6753" s="17">
        <v>6748</v>
      </c>
      <c r="O6753" s="4">
        <v>136.71807959301373</v>
      </c>
      <c r="P6753" s="35">
        <f t="shared" si="111"/>
        <v>0.40477122362803453</v>
      </c>
      <c r="T6753" s="28"/>
    </row>
    <row r="6754" spans="2:20" x14ac:dyDescent="0.3">
      <c r="B6754" s="27"/>
      <c r="N6754" s="17">
        <v>6749</v>
      </c>
      <c r="O6754" s="4">
        <v>110.92724977901321</v>
      </c>
      <c r="P6754" s="35">
        <f t="shared" si="111"/>
        <v>0.13977177612228364</v>
      </c>
      <c r="T6754" s="28"/>
    </row>
    <row r="6755" spans="2:20" x14ac:dyDescent="0.3">
      <c r="B6755" s="27"/>
      <c r="N6755" s="17">
        <v>6750</v>
      </c>
      <c r="O6755" s="4">
        <v>85.498967023426417</v>
      </c>
      <c r="P6755" s="35">
        <f t="shared" si="111"/>
        <v>-0.1215025190379494</v>
      </c>
      <c r="T6755" s="28"/>
    </row>
    <row r="6756" spans="2:20" x14ac:dyDescent="0.3">
      <c r="B6756" s="27"/>
      <c r="N6756" s="17">
        <v>6751</v>
      </c>
      <c r="O6756" s="4">
        <v>92.431038847500488</v>
      </c>
      <c r="P6756" s="35">
        <f t="shared" si="111"/>
        <v>-5.0275838209998702E-2</v>
      </c>
      <c r="T6756" s="28"/>
    </row>
    <row r="6757" spans="2:20" x14ac:dyDescent="0.3">
      <c r="B6757" s="27"/>
      <c r="N6757" s="17">
        <v>6752</v>
      </c>
      <c r="O6757" s="4">
        <v>103.10408917036516</v>
      </c>
      <c r="P6757" s="35">
        <f t="shared" si="111"/>
        <v>5.938920394482361E-2</v>
      </c>
      <c r="T6757" s="28"/>
    </row>
    <row r="6758" spans="2:20" x14ac:dyDescent="0.3">
      <c r="B6758" s="27"/>
      <c r="N6758" s="17">
        <v>6753</v>
      </c>
      <c r="O6758" s="4">
        <v>125.19033281341515</v>
      </c>
      <c r="P6758" s="35">
        <f t="shared" si="111"/>
        <v>0.28632421941720043</v>
      </c>
      <c r="T6758" s="28"/>
    </row>
    <row r="6759" spans="2:20" x14ac:dyDescent="0.3">
      <c r="B6759" s="27"/>
      <c r="N6759" s="17">
        <v>6754</v>
      </c>
      <c r="O6759" s="4">
        <v>96.491331940870666</v>
      </c>
      <c r="P6759" s="35">
        <f t="shared" si="111"/>
        <v>-8.5565358760186783E-3</v>
      </c>
      <c r="T6759" s="28"/>
    </row>
    <row r="6760" spans="2:20" x14ac:dyDescent="0.3">
      <c r="B6760" s="27"/>
      <c r="N6760" s="17">
        <v>6755</v>
      </c>
      <c r="O6760" s="4">
        <v>84.153577672782063</v>
      </c>
      <c r="P6760" s="35">
        <f t="shared" si="111"/>
        <v>-0.13532632529668931</v>
      </c>
      <c r="T6760" s="28"/>
    </row>
    <row r="6761" spans="2:20" x14ac:dyDescent="0.3">
      <c r="B6761" s="27"/>
      <c r="N6761" s="17">
        <v>6756</v>
      </c>
      <c r="O6761" s="4">
        <v>106.9760884641083</v>
      </c>
      <c r="P6761" s="35">
        <f t="shared" si="111"/>
        <v>9.9173797189186175E-2</v>
      </c>
      <c r="T6761" s="28"/>
    </row>
    <row r="6762" spans="2:20" x14ac:dyDescent="0.3">
      <c r="B6762" s="27"/>
      <c r="N6762" s="17">
        <v>6757</v>
      </c>
      <c r="O6762" s="4">
        <v>115.20789128549825</v>
      </c>
      <c r="P6762" s="35">
        <f t="shared" si="111"/>
        <v>0.18375514704790352</v>
      </c>
      <c r="T6762" s="28"/>
    </row>
    <row r="6763" spans="2:20" x14ac:dyDescent="0.3">
      <c r="B6763" s="27"/>
      <c r="N6763" s="17">
        <v>6758</v>
      </c>
      <c r="O6763" s="4">
        <v>76.225066662310468</v>
      </c>
      <c r="P6763" s="35">
        <f t="shared" si="111"/>
        <v>-0.21679136742486782</v>
      </c>
      <c r="T6763" s="28"/>
    </row>
    <row r="6764" spans="2:20" x14ac:dyDescent="0.3">
      <c r="B6764" s="27"/>
      <c r="N6764" s="17">
        <v>6759</v>
      </c>
      <c r="O6764" s="4">
        <v>125.1055440590051</v>
      </c>
      <c r="P6764" s="35">
        <f t="shared" si="111"/>
        <v>0.28545301933424816</v>
      </c>
      <c r="T6764" s="28"/>
    </row>
    <row r="6765" spans="2:20" x14ac:dyDescent="0.3">
      <c r="B6765" s="27"/>
      <c r="N6765" s="17">
        <v>6760</v>
      </c>
      <c r="O6765" s="4">
        <v>120.77456090546728</v>
      </c>
      <c r="P6765" s="35">
        <f t="shared" si="111"/>
        <v>0.24095239057893747</v>
      </c>
      <c r="T6765" s="28"/>
    </row>
    <row r="6766" spans="2:20" x14ac:dyDescent="0.3">
      <c r="B6766" s="27"/>
      <c r="N6766" s="17">
        <v>6761</v>
      </c>
      <c r="O6766" s="4">
        <v>56.166057299805061</v>
      </c>
      <c r="P6766" s="35">
        <f t="shared" si="111"/>
        <v>-0.42289665511479835</v>
      </c>
      <c r="T6766" s="28"/>
    </row>
    <row r="6767" spans="2:20" x14ac:dyDescent="0.3">
      <c r="B6767" s="27"/>
      <c r="N6767" s="17">
        <v>6762</v>
      </c>
      <c r="O6767" s="4">
        <v>93.733673456233674</v>
      </c>
      <c r="P6767" s="35">
        <f t="shared" si="111"/>
        <v>-3.6891334721523283E-2</v>
      </c>
      <c r="T6767" s="28"/>
    </row>
    <row r="6768" spans="2:20" x14ac:dyDescent="0.3">
      <c r="B6768" s="27"/>
      <c r="N6768" s="17">
        <v>6763</v>
      </c>
      <c r="O6768" s="4">
        <v>125.68009717542219</v>
      </c>
      <c r="P6768" s="35">
        <f t="shared" si="111"/>
        <v>0.2913565230024624</v>
      </c>
      <c r="T6768" s="28"/>
    </row>
    <row r="6769" spans="2:20" x14ac:dyDescent="0.3">
      <c r="B6769" s="27"/>
      <c r="N6769" s="17">
        <v>6764</v>
      </c>
      <c r="O6769" s="4">
        <v>124.54320935855743</v>
      </c>
      <c r="P6769" s="35">
        <f t="shared" si="111"/>
        <v>0.27967505926058478</v>
      </c>
      <c r="T6769" s="28"/>
    </row>
    <row r="6770" spans="2:20" x14ac:dyDescent="0.3">
      <c r="B6770" s="27"/>
      <c r="N6770" s="17">
        <v>6765</v>
      </c>
      <c r="O6770" s="4">
        <v>109.5602257552102</v>
      </c>
      <c r="P6770" s="35">
        <f t="shared" si="111"/>
        <v>0.12572567471153206</v>
      </c>
      <c r="T6770" s="28"/>
    </row>
    <row r="6771" spans="2:20" x14ac:dyDescent="0.3">
      <c r="B6771" s="27"/>
      <c r="N6771" s="17">
        <v>6766</v>
      </c>
      <c r="O6771" s="4">
        <v>105.73579459868984</v>
      </c>
      <c r="P6771" s="35">
        <f t="shared" si="111"/>
        <v>8.6429841626257886E-2</v>
      </c>
      <c r="T6771" s="28"/>
    </row>
    <row r="6772" spans="2:20" x14ac:dyDescent="0.3">
      <c r="B6772" s="27"/>
      <c r="N6772" s="17">
        <v>6767</v>
      </c>
      <c r="O6772" s="4">
        <v>106.79592748040069</v>
      </c>
      <c r="P6772" s="35">
        <f t="shared" si="111"/>
        <v>9.7322652364109974E-2</v>
      </c>
      <c r="T6772" s="28"/>
    </row>
    <row r="6773" spans="2:20" x14ac:dyDescent="0.3">
      <c r="B6773" s="27"/>
      <c r="N6773" s="17">
        <v>6768</v>
      </c>
      <c r="O6773" s="4">
        <v>84.303097939116256</v>
      </c>
      <c r="P6773" s="35">
        <f t="shared" si="111"/>
        <v>-0.13379001226390874</v>
      </c>
      <c r="T6773" s="28"/>
    </row>
    <row r="6774" spans="2:20" x14ac:dyDescent="0.3">
      <c r="B6774" s="27"/>
      <c r="N6774" s="17">
        <v>6769</v>
      </c>
      <c r="O6774" s="4">
        <v>122.83284889782698</v>
      </c>
      <c r="P6774" s="35">
        <f t="shared" si="111"/>
        <v>0.26210119365028905</v>
      </c>
      <c r="T6774" s="28"/>
    </row>
    <row r="6775" spans="2:20" x14ac:dyDescent="0.3">
      <c r="B6775" s="27"/>
      <c r="N6775" s="17">
        <v>6770</v>
      </c>
      <c r="O6775" s="4">
        <v>78.53720755007798</v>
      </c>
      <c r="P6775" s="35">
        <f t="shared" si="111"/>
        <v>-0.19303423893258354</v>
      </c>
      <c r="T6775" s="28"/>
    </row>
    <row r="6776" spans="2:20" x14ac:dyDescent="0.3">
      <c r="B6776" s="27"/>
      <c r="N6776" s="17">
        <v>6771</v>
      </c>
      <c r="O6776" s="4">
        <v>100.89613912674612</v>
      </c>
      <c r="P6776" s="35">
        <f t="shared" si="111"/>
        <v>3.670263100789084E-2</v>
      </c>
      <c r="T6776" s="28"/>
    </row>
    <row r="6777" spans="2:20" x14ac:dyDescent="0.3">
      <c r="B6777" s="27"/>
      <c r="N6777" s="17">
        <v>6772</v>
      </c>
      <c r="O6777" s="4">
        <v>109.65778134583053</v>
      </c>
      <c r="P6777" s="35">
        <f t="shared" si="111"/>
        <v>0.12672805337875315</v>
      </c>
      <c r="T6777" s="28"/>
    </row>
    <row r="6778" spans="2:20" x14ac:dyDescent="0.3">
      <c r="B6778" s="27"/>
      <c r="N6778" s="17">
        <v>6773</v>
      </c>
      <c r="O6778" s="4">
        <v>90.062532683684964</v>
      </c>
      <c r="P6778" s="35">
        <f t="shared" si="111"/>
        <v>-7.4612117009541512E-2</v>
      </c>
      <c r="T6778" s="28"/>
    </row>
    <row r="6779" spans="2:20" x14ac:dyDescent="0.3">
      <c r="B6779" s="27"/>
      <c r="N6779" s="17">
        <v>6774</v>
      </c>
      <c r="O6779" s="4">
        <v>93.189777362729885</v>
      </c>
      <c r="P6779" s="35">
        <f t="shared" si="111"/>
        <v>-4.2479839058859437E-2</v>
      </c>
      <c r="T6779" s="28"/>
    </row>
    <row r="6780" spans="2:20" x14ac:dyDescent="0.3">
      <c r="B6780" s="27"/>
      <c r="N6780" s="17">
        <v>6775</v>
      </c>
      <c r="O6780" s="4">
        <v>157.67901568120914</v>
      </c>
      <c r="P6780" s="35">
        <f t="shared" si="111"/>
        <v>0.62014376195403309</v>
      </c>
      <c r="T6780" s="28"/>
    </row>
    <row r="6781" spans="2:20" x14ac:dyDescent="0.3">
      <c r="B6781" s="27"/>
      <c r="N6781" s="17">
        <v>6776</v>
      </c>
      <c r="O6781" s="4">
        <v>92.989751090810017</v>
      </c>
      <c r="P6781" s="35">
        <f t="shared" si="111"/>
        <v>-4.4535098696788067E-2</v>
      </c>
      <c r="T6781" s="28"/>
    </row>
    <row r="6782" spans="2:20" x14ac:dyDescent="0.3">
      <c r="B6782" s="27"/>
      <c r="N6782" s="17">
        <v>6777</v>
      </c>
      <c r="O6782" s="4">
        <v>181.20559497903417</v>
      </c>
      <c r="P6782" s="35">
        <f t="shared" si="111"/>
        <v>0.86187815206812957</v>
      </c>
      <c r="T6782" s="28"/>
    </row>
    <row r="6783" spans="2:20" x14ac:dyDescent="0.3">
      <c r="B6783" s="27"/>
      <c r="N6783" s="17">
        <v>6778</v>
      </c>
      <c r="O6783" s="4">
        <v>149.72760910409062</v>
      </c>
      <c r="P6783" s="35">
        <f t="shared" si="111"/>
        <v>0.5384434690582165</v>
      </c>
      <c r="T6783" s="28"/>
    </row>
    <row r="6784" spans="2:20" x14ac:dyDescent="0.3">
      <c r="B6784" s="27"/>
      <c r="N6784" s="17">
        <v>6779</v>
      </c>
      <c r="O6784" s="4">
        <v>126.38759626668111</v>
      </c>
      <c r="P6784" s="35">
        <f t="shared" si="111"/>
        <v>0.29862603971233792</v>
      </c>
      <c r="T6784" s="28"/>
    </row>
    <row r="6785" spans="2:20" x14ac:dyDescent="0.3">
      <c r="B6785" s="27"/>
      <c r="N6785" s="17">
        <v>6780</v>
      </c>
      <c r="O6785" s="4">
        <v>79.581509683282022</v>
      </c>
      <c r="P6785" s="35">
        <f t="shared" si="111"/>
        <v>-0.1823040883199839</v>
      </c>
      <c r="T6785" s="28"/>
    </row>
    <row r="6786" spans="2:20" x14ac:dyDescent="0.3">
      <c r="B6786" s="27"/>
      <c r="N6786" s="17">
        <v>6781</v>
      </c>
      <c r="O6786" s="4">
        <v>153.05087221848203</v>
      </c>
      <c r="P6786" s="35">
        <f t="shared" si="111"/>
        <v>0.57258982633253352</v>
      </c>
      <c r="T6786" s="28"/>
    </row>
    <row r="6787" spans="2:20" x14ac:dyDescent="0.3">
      <c r="B6787" s="27"/>
      <c r="N6787" s="17">
        <v>6782</v>
      </c>
      <c r="O6787" s="4">
        <v>82.710321113956198</v>
      </c>
      <c r="P6787" s="35">
        <f t="shared" si="111"/>
        <v>-0.15015571207703571</v>
      </c>
      <c r="T6787" s="28"/>
    </row>
    <row r="6788" spans="2:20" x14ac:dyDescent="0.3">
      <c r="B6788" s="27"/>
      <c r="N6788" s="17">
        <v>6783</v>
      </c>
      <c r="O6788" s="4">
        <v>110.88282117201382</v>
      </c>
      <c r="P6788" s="35">
        <f t="shared" si="111"/>
        <v>0.139315274474481</v>
      </c>
      <c r="T6788" s="28"/>
    </row>
    <row r="6789" spans="2:20" x14ac:dyDescent="0.3">
      <c r="B6789" s="27"/>
      <c r="N6789" s="17">
        <v>6784</v>
      </c>
      <c r="O6789" s="4">
        <v>97.817711638476638</v>
      </c>
      <c r="P6789" s="35">
        <f t="shared" si="111"/>
        <v>5.0719471771951685E-3</v>
      </c>
      <c r="T6789" s="28"/>
    </row>
    <row r="6790" spans="2:20" x14ac:dyDescent="0.3">
      <c r="B6790" s="27"/>
      <c r="N6790" s="17">
        <v>6785</v>
      </c>
      <c r="O6790" s="4">
        <v>144.18405503317388</v>
      </c>
      <c r="P6790" s="35">
        <f t="shared" si="111"/>
        <v>0.48148373660270138</v>
      </c>
      <c r="T6790" s="28"/>
    </row>
    <row r="6791" spans="2:20" x14ac:dyDescent="0.3">
      <c r="B6791" s="27"/>
      <c r="N6791" s="17">
        <v>6786</v>
      </c>
      <c r="O6791" s="4">
        <v>87.813247431316313</v>
      </c>
      <c r="P6791" s="35">
        <f t="shared" ref="P6791:P6854" si="112">O6791/$D$6-1</f>
        <v>-9.7723407086643177E-2</v>
      </c>
      <c r="T6791" s="28"/>
    </row>
    <row r="6792" spans="2:20" x14ac:dyDescent="0.3">
      <c r="B6792" s="27"/>
      <c r="N6792" s="17">
        <v>6787</v>
      </c>
      <c r="O6792" s="4">
        <v>116.92095435710684</v>
      </c>
      <c r="P6792" s="35">
        <f t="shared" si="112"/>
        <v>0.20135678184572403</v>
      </c>
      <c r="T6792" s="28"/>
    </row>
    <row r="6793" spans="2:20" x14ac:dyDescent="0.3">
      <c r="B6793" s="27"/>
      <c r="N6793" s="17">
        <v>6788</v>
      </c>
      <c r="O6793" s="4">
        <v>105.13515362481688</v>
      </c>
      <c r="P6793" s="35">
        <f t="shared" si="112"/>
        <v>8.025828656682199E-2</v>
      </c>
      <c r="T6793" s="28"/>
    </row>
    <row r="6794" spans="2:20" x14ac:dyDescent="0.3">
      <c r="B6794" s="27"/>
      <c r="N6794" s="17">
        <v>6789</v>
      </c>
      <c r="O6794" s="4">
        <v>76.792448407384356</v>
      </c>
      <c r="P6794" s="35">
        <f t="shared" si="112"/>
        <v>-0.21096154922771115</v>
      </c>
      <c r="T6794" s="28"/>
    </row>
    <row r="6795" spans="2:20" x14ac:dyDescent="0.3">
      <c r="B6795" s="27"/>
      <c r="N6795" s="17">
        <v>6790</v>
      </c>
      <c r="O6795" s="4">
        <v>95.616038136238785</v>
      </c>
      <c r="P6795" s="35">
        <f t="shared" si="112"/>
        <v>-1.7550134620435198E-2</v>
      </c>
      <c r="T6795" s="28"/>
    </row>
    <row r="6796" spans="2:20" x14ac:dyDescent="0.3">
      <c r="B6796" s="27"/>
      <c r="N6796" s="17">
        <v>6791</v>
      </c>
      <c r="O6796" s="4">
        <v>85.082753813677726</v>
      </c>
      <c r="P6796" s="35">
        <f t="shared" si="112"/>
        <v>-0.12577908832336748</v>
      </c>
      <c r="T6796" s="28"/>
    </row>
    <row r="6797" spans="2:20" x14ac:dyDescent="0.3">
      <c r="B6797" s="27"/>
      <c r="N6797" s="17">
        <v>6792</v>
      </c>
      <c r="O6797" s="4">
        <v>83.695392588014869</v>
      </c>
      <c r="P6797" s="35">
        <f t="shared" si="112"/>
        <v>-0.14003415343538572</v>
      </c>
      <c r="T6797" s="28"/>
    </row>
    <row r="6798" spans="2:20" x14ac:dyDescent="0.3">
      <c r="B6798" s="27"/>
      <c r="N6798" s="17">
        <v>6793</v>
      </c>
      <c r="O6798" s="4">
        <v>80.0187664127304</v>
      </c>
      <c r="P6798" s="35">
        <f t="shared" si="112"/>
        <v>-0.17781129795388684</v>
      </c>
      <c r="T6798" s="28"/>
    </row>
    <row r="6799" spans="2:20" x14ac:dyDescent="0.3">
      <c r="B6799" s="27"/>
      <c r="N6799" s="17">
        <v>6794</v>
      </c>
      <c r="O6799" s="4">
        <v>98.060323889033583</v>
      </c>
      <c r="P6799" s="35">
        <f t="shared" si="112"/>
        <v>7.5647755514420822E-3</v>
      </c>
      <c r="T6799" s="28"/>
    </row>
    <row r="6800" spans="2:20" x14ac:dyDescent="0.3">
      <c r="B6800" s="27"/>
      <c r="N6800" s="17">
        <v>6795</v>
      </c>
      <c r="O6800" s="4">
        <v>108.45578450876069</v>
      </c>
      <c r="P6800" s="35">
        <f t="shared" si="112"/>
        <v>0.11437759780891121</v>
      </c>
      <c r="T6800" s="28"/>
    </row>
    <row r="6801" spans="2:20" x14ac:dyDescent="0.3">
      <c r="B6801" s="27"/>
      <c r="N6801" s="17">
        <v>6796</v>
      </c>
      <c r="O6801" s="4">
        <v>94.964783971822627</v>
      </c>
      <c r="P6801" s="35">
        <f t="shared" si="112"/>
        <v>-2.4241737604935309E-2</v>
      </c>
      <c r="T6801" s="28"/>
    </row>
    <row r="6802" spans="2:20" x14ac:dyDescent="0.3">
      <c r="B6802" s="27"/>
      <c r="N6802" s="17">
        <v>6797</v>
      </c>
      <c r="O6802" s="4">
        <v>71.93391213727979</v>
      </c>
      <c r="P6802" s="35">
        <f t="shared" si="112"/>
        <v>-0.26088275907437686</v>
      </c>
      <c r="T6802" s="28"/>
    </row>
    <row r="6803" spans="2:20" x14ac:dyDescent="0.3">
      <c r="B6803" s="27"/>
      <c r="N6803" s="17">
        <v>6798</v>
      </c>
      <c r="O6803" s="4">
        <v>53.726489610982028</v>
      </c>
      <c r="P6803" s="35">
        <f t="shared" si="112"/>
        <v>-0.44796308742245683</v>
      </c>
      <c r="T6803" s="28"/>
    </row>
    <row r="6804" spans="2:20" x14ac:dyDescent="0.3">
      <c r="B6804" s="27"/>
      <c r="N6804" s="17">
        <v>6799</v>
      </c>
      <c r="O6804" s="4">
        <v>105.129040076595</v>
      </c>
      <c r="P6804" s="35">
        <f t="shared" si="112"/>
        <v>8.0195470173833439E-2</v>
      </c>
      <c r="T6804" s="28"/>
    </row>
    <row r="6805" spans="2:20" x14ac:dyDescent="0.3">
      <c r="B6805" s="27"/>
      <c r="N6805" s="17">
        <v>6800</v>
      </c>
      <c r="O6805" s="4">
        <v>81.253569513418938</v>
      </c>
      <c r="P6805" s="35">
        <f t="shared" si="112"/>
        <v>-0.1651237597156554</v>
      </c>
      <c r="T6805" s="28"/>
    </row>
    <row r="6806" spans="2:20" x14ac:dyDescent="0.3">
      <c r="B6806" s="27"/>
      <c r="N6806" s="17">
        <v>6801</v>
      </c>
      <c r="O6806" s="4">
        <v>157.12733288924682</v>
      </c>
      <c r="P6806" s="35">
        <f t="shared" si="112"/>
        <v>0.61447524969123335</v>
      </c>
      <c r="T6806" s="28"/>
    </row>
    <row r="6807" spans="2:20" x14ac:dyDescent="0.3">
      <c r="B6807" s="27"/>
      <c r="N6807" s="17">
        <v>6802</v>
      </c>
      <c r="O6807" s="4">
        <v>118.1835505718872</v>
      </c>
      <c r="P6807" s="35">
        <f t="shared" si="112"/>
        <v>0.2143298928992512</v>
      </c>
      <c r="T6807" s="28"/>
    </row>
    <row r="6808" spans="2:20" x14ac:dyDescent="0.3">
      <c r="B6808" s="27"/>
      <c r="N6808" s="17">
        <v>6803</v>
      </c>
      <c r="O6808" s="4">
        <v>119.64992999911497</v>
      </c>
      <c r="P6808" s="35">
        <f t="shared" si="112"/>
        <v>0.22939686596105702</v>
      </c>
      <c r="T6808" s="28"/>
    </row>
    <row r="6809" spans="2:20" x14ac:dyDescent="0.3">
      <c r="B6809" s="27"/>
      <c r="N6809" s="17">
        <v>6804</v>
      </c>
      <c r="O6809" s="4">
        <v>92.931059946822998</v>
      </c>
      <c r="P6809" s="35">
        <f t="shared" si="112"/>
        <v>-4.513814717728315E-2</v>
      </c>
      <c r="T6809" s="28"/>
    </row>
    <row r="6810" spans="2:20" x14ac:dyDescent="0.3">
      <c r="B6810" s="27"/>
      <c r="N6810" s="17">
        <v>6805</v>
      </c>
      <c r="O6810" s="4">
        <v>100.17952702584937</v>
      </c>
      <c r="P6810" s="35">
        <f t="shared" si="112"/>
        <v>2.9339478593520374E-2</v>
      </c>
      <c r="T6810" s="28"/>
    </row>
    <row r="6811" spans="2:20" x14ac:dyDescent="0.3">
      <c r="B6811" s="27"/>
      <c r="N6811" s="17">
        <v>6806</v>
      </c>
      <c r="O6811" s="4">
        <v>62.984282580915796</v>
      </c>
      <c r="P6811" s="35">
        <f t="shared" si="112"/>
        <v>-0.35283974165002674</v>
      </c>
      <c r="T6811" s="28"/>
    </row>
    <row r="6812" spans="2:20" x14ac:dyDescent="0.3">
      <c r="B6812" s="27"/>
      <c r="N6812" s="17">
        <v>6807</v>
      </c>
      <c r="O6812" s="4">
        <v>132.34218060045711</v>
      </c>
      <c r="P6812" s="35">
        <f t="shared" si="112"/>
        <v>0.35980908694102554</v>
      </c>
      <c r="T6812" s="28"/>
    </row>
    <row r="6813" spans="2:20" x14ac:dyDescent="0.3">
      <c r="B6813" s="27"/>
      <c r="N6813" s="17">
        <v>6808</v>
      </c>
      <c r="O6813" s="4">
        <v>95.867269279829813</v>
      </c>
      <c r="P6813" s="35">
        <f t="shared" si="112"/>
        <v>-1.4968747564338192E-2</v>
      </c>
      <c r="T6813" s="28"/>
    </row>
    <row r="6814" spans="2:20" x14ac:dyDescent="0.3">
      <c r="B6814" s="27"/>
      <c r="N6814" s="17">
        <v>6809</v>
      </c>
      <c r="O6814" s="4">
        <v>91.629169136444517</v>
      </c>
      <c r="P6814" s="35">
        <f t="shared" si="112"/>
        <v>-5.8515008175986982E-2</v>
      </c>
      <c r="T6814" s="28"/>
    </row>
    <row r="6815" spans="2:20" x14ac:dyDescent="0.3">
      <c r="B6815" s="27"/>
      <c r="N6815" s="17">
        <v>6810</v>
      </c>
      <c r="O6815" s="4">
        <v>201.78856397385829</v>
      </c>
      <c r="P6815" s="35">
        <f t="shared" si="112"/>
        <v>1.0733670979839154</v>
      </c>
      <c r="T6815" s="28"/>
    </row>
    <row r="6816" spans="2:20" x14ac:dyDescent="0.3">
      <c r="B6816" s="27"/>
      <c r="N6816" s="17">
        <v>6811</v>
      </c>
      <c r="O6816" s="4">
        <v>99.223596522050158</v>
      </c>
      <c r="P6816" s="35">
        <f t="shared" si="112"/>
        <v>1.9517341919842224E-2</v>
      </c>
      <c r="T6816" s="28"/>
    </row>
    <row r="6817" spans="2:20" x14ac:dyDescent="0.3">
      <c r="B6817" s="27"/>
      <c r="N6817" s="17">
        <v>6812</v>
      </c>
      <c r="O6817" s="4">
        <v>174.73702257459831</v>
      </c>
      <c r="P6817" s="35">
        <f t="shared" si="112"/>
        <v>0.79541390389586186</v>
      </c>
      <c r="T6817" s="28"/>
    </row>
    <row r="6818" spans="2:20" x14ac:dyDescent="0.3">
      <c r="B6818" s="27"/>
      <c r="N6818" s="17">
        <v>6813</v>
      </c>
      <c r="O6818" s="4">
        <v>104.74722792859926</v>
      </c>
      <c r="P6818" s="35">
        <f t="shared" si="112"/>
        <v>7.6272370025464609E-2</v>
      </c>
      <c r="T6818" s="28"/>
    </row>
    <row r="6819" spans="2:20" x14ac:dyDescent="0.3">
      <c r="B6819" s="27"/>
      <c r="N6819" s="17">
        <v>6814</v>
      </c>
      <c r="O6819" s="4">
        <v>101.29740836737179</v>
      </c>
      <c r="P6819" s="35">
        <f t="shared" si="112"/>
        <v>4.0825651780534988E-2</v>
      </c>
      <c r="T6819" s="28"/>
    </row>
    <row r="6820" spans="2:20" x14ac:dyDescent="0.3">
      <c r="B6820" s="27"/>
      <c r="N6820" s="17">
        <v>6815</v>
      </c>
      <c r="O6820" s="4">
        <v>93.582669674597213</v>
      </c>
      <c r="P6820" s="35">
        <f t="shared" si="112"/>
        <v>-3.8442890797598772E-2</v>
      </c>
      <c r="T6820" s="28"/>
    </row>
    <row r="6821" spans="2:20" x14ac:dyDescent="0.3">
      <c r="B6821" s="27"/>
      <c r="N6821" s="17">
        <v>6816</v>
      </c>
      <c r="O6821" s="4">
        <v>74.604600269876428</v>
      </c>
      <c r="P6821" s="35">
        <f t="shared" si="112"/>
        <v>-0.23344157611507232</v>
      </c>
      <c r="T6821" s="28"/>
    </row>
    <row r="6822" spans="2:20" x14ac:dyDescent="0.3">
      <c r="B6822" s="27"/>
      <c r="N6822" s="17">
        <v>6817</v>
      </c>
      <c r="O6822" s="4">
        <v>124.13830979557014</v>
      </c>
      <c r="P6822" s="35">
        <f t="shared" si="112"/>
        <v>0.27551473711272179</v>
      </c>
      <c r="T6822" s="28"/>
    </row>
    <row r="6823" spans="2:20" x14ac:dyDescent="0.3">
      <c r="B6823" s="27"/>
      <c r="N6823" s="17">
        <v>6818</v>
      </c>
      <c r="O6823" s="4">
        <v>215.64054622963098</v>
      </c>
      <c r="P6823" s="35">
        <f t="shared" si="112"/>
        <v>1.2156955019597562</v>
      </c>
      <c r="T6823" s="28"/>
    </row>
    <row r="6824" spans="2:20" x14ac:dyDescent="0.3">
      <c r="B6824" s="27"/>
      <c r="N6824" s="17">
        <v>6819</v>
      </c>
      <c r="O6824" s="4">
        <v>110.17781121939241</v>
      </c>
      <c r="P6824" s="35">
        <f t="shared" si="112"/>
        <v>0.13207133353585676</v>
      </c>
      <c r="T6824" s="28"/>
    </row>
    <row r="6825" spans="2:20" x14ac:dyDescent="0.3">
      <c r="B6825" s="27"/>
      <c r="N6825" s="17">
        <v>6820</v>
      </c>
      <c r="O6825" s="4">
        <v>120.56428608480908</v>
      </c>
      <c r="P6825" s="35">
        <f t="shared" si="112"/>
        <v>0.23879182763076345</v>
      </c>
      <c r="T6825" s="28"/>
    </row>
    <row r="6826" spans="2:20" x14ac:dyDescent="0.3">
      <c r="B6826" s="27"/>
      <c r="N6826" s="17">
        <v>6821</v>
      </c>
      <c r="O6826" s="4">
        <v>157.59634888670871</v>
      </c>
      <c r="P6826" s="35">
        <f t="shared" si="112"/>
        <v>0.61929436489982148</v>
      </c>
      <c r="T6826" s="28"/>
    </row>
    <row r="6827" spans="2:20" x14ac:dyDescent="0.3">
      <c r="B6827" s="27"/>
      <c r="N6827" s="17">
        <v>6822</v>
      </c>
      <c r="O6827" s="4">
        <v>98.69380904203355</v>
      </c>
      <c r="P6827" s="35">
        <f t="shared" si="112"/>
        <v>1.4073802859162043E-2</v>
      </c>
      <c r="T6827" s="28"/>
    </row>
    <row r="6828" spans="2:20" x14ac:dyDescent="0.3">
      <c r="B6828" s="27"/>
      <c r="N6828" s="17">
        <v>6823</v>
      </c>
      <c r="O6828" s="4">
        <v>122.93531550284492</v>
      </c>
      <c r="P6828" s="35">
        <f t="shared" si="112"/>
        <v>0.26315403273741311</v>
      </c>
      <c r="T6828" s="28"/>
    </row>
    <row r="6829" spans="2:20" x14ac:dyDescent="0.3">
      <c r="B6829" s="27"/>
      <c r="N6829" s="17">
        <v>6824</v>
      </c>
      <c r="O6829" s="4">
        <v>99.039173720687927</v>
      </c>
      <c r="P6829" s="35">
        <f t="shared" si="112"/>
        <v>1.7622407137948493E-2</v>
      </c>
      <c r="T6829" s="28"/>
    </row>
    <row r="6830" spans="2:20" x14ac:dyDescent="0.3">
      <c r="B6830" s="27"/>
      <c r="N6830" s="17">
        <v>6825</v>
      </c>
      <c r="O6830" s="4">
        <v>90.44054170722157</v>
      </c>
      <c r="P6830" s="35">
        <f t="shared" si="112"/>
        <v>-7.0728093769040323E-2</v>
      </c>
      <c r="T6830" s="28"/>
    </row>
    <row r="6831" spans="2:20" x14ac:dyDescent="0.3">
      <c r="B6831" s="27"/>
      <c r="N6831" s="17">
        <v>6826</v>
      </c>
      <c r="O6831" s="4">
        <v>73.926443600958123</v>
      </c>
      <c r="P6831" s="35">
        <f t="shared" si="112"/>
        <v>-0.24040960094722164</v>
      </c>
      <c r="T6831" s="28"/>
    </row>
    <row r="6832" spans="2:20" x14ac:dyDescent="0.3">
      <c r="B6832" s="27"/>
      <c r="N6832" s="17">
        <v>6827</v>
      </c>
      <c r="O6832" s="4">
        <v>130.9873878793193</v>
      </c>
      <c r="P6832" s="35">
        <f t="shared" si="112"/>
        <v>0.34588866153495967</v>
      </c>
      <c r="T6832" s="28"/>
    </row>
    <row r="6833" spans="2:20" x14ac:dyDescent="0.3">
      <c r="B6833" s="27"/>
      <c r="N6833" s="17">
        <v>6828</v>
      </c>
      <c r="O6833" s="4">
        <v>125.648777151602</v>
      </c>
      <c r="P6833" s="35">
        <f t="shared" si="112"/>
        <v>0.29103471137142622</v>
      </c>
      <c r="T6833" s="28"/>
    </row>
    <row r="6834" spans="2:20" x14ac:dyDescent="0.3">
      <c r="B6834" s="27"/>
      <c r="N6834" s="17">
        <v>6829</v>
      </c>
      <c r="O6834" s="4">
        <v>80.727925008674163</v>
      </c>
      <c r="P6834" s="35">
        <f t="shared" si="112"/>
        <v>-0.1705247299188779</v>
      </c>
      <c r="T6834" s="28"/>
    </row>
    <row r="6835" spans="2:20" x14ac:dyDescent="0.3">
      <c r="B6835" s="27"/>
      <c r="N6835" s="17">
        <v>6830</v>
      </c>
      <c r="O6835" s="4">
        <v>87.939043446587561</v>
      </c>
      <c r="P6835" s="35">
        <f t="shared" si="112"/>
        <v>-9.6430859511178579E-2</v>
      </c>
      <c r="T6835" s="28"/>
    </row>
    <row r="6836" spans="2:20" x14ac:dyDescent="0.3">
      <c r="B6836" s="27"/>
      <c r="N6836" s="17">
        <v>6831</v>
      </c>
      <c r="O6836" s="4">
        <v>101.3722230677961</v>
      </c>
      <c r="P6836" s="35">
        <f t="shared" si="112"/>
        <v>4.159436897268165E-2</v>
      </c>
      <c r="T6836" s="28"/>
    </row>
    <row r="6837" spans="2:20" x14ac:dyDescent="0.3">
      <c r="B6837" s="27"/>
      <c r="N6837" s="17">
        <v>6832</v>
      </c>
      <c r="O6837" s="4">
        <v>63.47339383147559</v>
      </c>
      <c r="P6837" s="35">
        <f t="shared" si="112"/>
        <v>-0.34781414875123473</v>
      </c>
      <c r="T6837" s="28"/>
    </row>
    <row r="6838" spans="2:20" x14ac:dyDescent="0.3">
      <c r="B6838" s="27"/>
      <c r="N6838" s="17">
        <v>6833</v>
      </c>
      <c r="O6838" s="4">
        <v>185.73659150308637</v>
      </c>
      <c r="P6838" s="35">
        <f t="shared" si="112"/>
        <v>0.90843390790009226</v>
      </c>
      <c r="T6838" s="28"/>
    </row>
    <row r="6839" spans="2:20" x14ac:dyDescent="0.3">
      <c r="B6839" s="27"/>
      <c r="N6839" s="17">
        <v>6834</v>
      </c>
      <c r="O6839" s="4">
        <v>70.056403181091767</v>
      </c>
      <c r="P6839" s="35">
        <f t="shared" si="112"/>
        <v>-0.28017406686342816</v>
      </c>
      <c r="T6839" s="28"/>
    </row>
    <row r="6840" spans="2:20" x14ac:dyDescent="0.3">
      <c r="B6840" s="27"/>
      <c r="N6840" s="17">
        <v>6835</v>
      </c>
      <c r="O6840" s="4">
        <v>102.63766931644449</v>
      </c>
      <c r="P6840" s="35">
        <f t="shared" si="112"/>
        <v>5.459676397735902E-2</v>
      </c>
      <c r="T6840" s="28"/>
    </row>
    <row r="6841" spans="2:20" x14ac:dyDescent="0.3">
      <c r="B6841" s="27"/>
      <c r="N6841" s="17">
        <v>6836</v>
      </c>
      <c r="O6841" s="4">
        <v>127.75781247533165</v>
      </c>
      <c r="P6841" s="35">
        <f t="shared" si="112"/>
        <v>0.31270494065792542</v>
      </c>
      <c r="T6841" s="28"/>
    </row>
    <row r="6842" spans="2:20" x14ac:dyDescent="0.3">
      <c r="B6842" s="27"/>
      <c r="N6842" s="17">
        <v>6837</v>
      </c>
      <c r="O6842" s="4">
        <v>141.55925615196475</v>
      </c>
      <c r="P6842" s="35">
        <f t="shared" si="112"/>
        <v>0.45451406333702993</v>
      </c>
      <c r="T6842" s="28"/>
    </row>
    <row r="6843" spans="2:20" x14ac:dyDescent="0.3">
      <c r="B6843" s="27"/>
      <c r="N6843" s="17">
        <v>6838</v>
      </c>
      <c r="O6843" s="4">
        <v>105.98453584970504</v>
      </c>
      <c r="P6843" s="35">
        <f t="shared" si="112"/>
        <v>8.8985645164426197E-2</v>
      </c>
      <c r="T6843" s="28"/>
    </row>
    <row r="6844" spans="2:20" x14ac:dyDescent="0.3">
      <c r="B6844" s="27"/>
      <c r="N6844" s="17">
        <v>6839</v>
      </c>
      <c r="O6844" s="4">
        <v>110.6244357318879</v>
      </c>
      <c r="P6844" s="35">
        <f t="shared" si="112"/>
        <v>0.13666037739010228</v>
      </c>
      <c r="T6844" s="28"/>
    </row>
    <row r="6845" spans="2:20" x14ac:dyDescent="0.3">
      <c r="B6845" s="27"/>
      <c r="N6845" s="17">
        <v>6840</v>
      </c>
      <c r="O6845" s="4">
        <v>90.725460573298605</v>
      </c>
      <c r="P6845" s="35">
        <f t="shared" si="112"/>
        <v>-6.7800567100108178E-2</v>
      </c>
      <c r="T6845" s="28"/>
    </row>
    <row r="6846" spans="2:20" x14ac:dyDescent="0.3">
      <c r="B6846" s="27"/>
      <c r="N6846" s="17">
        <v>6841</v>
      </c>
      <c r="O6846" s="4">
        <v>131.20127927600987</v>
      </c>
      <c r="P6846" s="35">
        <f t="shared" si="112"/>
        <v>0.34808638461552799</v>
      </c>
      <c r="T6846" s="28"/>
    </row>
    <row r="6847" spans="2:20" x14ac:dyDescent="0.3">
      <c r="B6847" s="27"/>
      <c r="N6847" s="17">
        <v>6842</v>
      </c>
      <c r="O6847" s="4">
        <v>87.550667262222817</v>
      </c>
      <c r="P6847" s="35">
        <f t="shared" si="112"/>
        <v>-0.10042140479503681</v>
      </c>
      <c r="T6847" s="28"/>
    </row>
    <row r="6848" spans="2:20" x14ac:dyDescent="0.3">
      <c r="B6848" s="27"/>
      <c r="N6848" s="17">
        <v>6843</v>
      </c>
      <c r="O6848" s="4">
        <v>117.37035976369471</v>
      </c>
      <c r="P6848" s="35">
        <f t="shared" si="112"/>
        <v>0.20597439924348748</v>
      </c>
      <c r="T6848" s="28"/>
    </row>
    <row r="6849" spans="2:20" x14ac:dyDescent="0.3">
      <c r="B6849" s="27"/>
      <c r="N6849" s="17">
        <v>6844</v>
      </c>
      <c r="O6849" s="4">
        <v>86.813145417554097</v>
      </c>
      <c r="P6849" s="35">
        <f t="shared" si="112"/>
        <v>-0.1079994037493216</v>
      </c>
      <c r="T6849" s="28"/>
    </row>
    <row r="6850" spans="2:20" x14ac:dyDescent="0.3">
      <c r="B6850" s="27"/>
      <c r="N6850" s="17">
        <v>6845</v>
      </c>
      <c r="O6850" s="4">
        <v>101.55654601019589</v>
      </c>
      <c r="P6850" s="35">
        <f t="shared" si="112"/>
        <v>4.3488277708881418E-2</v>
      </c>
      <c r="T6850" s="28"/>
    </row>
    <row r="6851" spans="2:20" x14ac:dyDescent="0.3">
      <c r="B6851" s="27"/>
      <c r="N6851" s="17">
        <v>6846</v>
      </c>
      <c r="O6851" s="4">
        <v>132.33360318260497</v>
      </c>
      <c r="P6851" s="35">
        <f t="shared" si="112"/>
        <v>0.35972095441453322</v>
      </c>
      <c r="T6851" s="28"/>
    </row>
    <row r="6852" spans="2:20" x14ac:dyDescent="0.3">
      <c r="B6852" s="27"/>
      <c r="N6852" s="17">
        <v>6847</v>
      </c>
      <c r="O6852" s="4">
        <v>153.66691733222939</v>
      </c>
      <c r="P6852" s="35">
        <f t="shared" si="112"/>
        <v>0.57891965813550428</v>
      </c>
      <c r="T6852" s="28"/>
    </row>
    <row r="6853" spans="2:20" x14ac:dyDescent="0.3">
      <c r="B6853" s="27"/>
      <c r="N6853" s="17">
        <v>6848</v>
      </c>
      <c r="O6853" s="4">
        <v>154.33157943710526</v>
      </c>
      <c r="P6853" s="35">
        <f t="shared" si="112"/>
        <v>0.58574902701740439</v>
      </c>
      <c r="T6853" s="28"/>
    </row>
    <row r="6854" spans="2:20" x14ac:dyDescent="0.3">
      <c r="B6854" s="27"/>
      <c r="N6854" s="17">
        <v>6849</v>
      </c>
      <c r="O6854" s="4">
        <v>108.25772784178463</v>
      </c>
      <c r="P6854" s="35">
        <f t="shared" si="112"/>
        <v>0.11234257576029938</v>
      </c>
      <c r="T6854" s="28"/>
    </row>
    <row r="6855" spans="2:20" x14ac:dyDescent="0.3">
      <c r="B6855" s="27"/>
      <c r="N6855" s="17">
        <v>6850</v>
      </c>
      <c r="O6855" s="4">
        <v>105.55273620081496</v>
      </c>
      <c r="P6855" s="35">
        <f t="shared" ref="P6855:P6918" si="113">O6855/$D$6-1</f>
        <v>8.4548926019897941E-2</v>
      </c>
      <c r="T6855" s="28"/>
    </row>
    <row r="6856" spans="2:20" x14ac:dyDescent="0.3">
      <c r="B6856" s="27"/>
      <c r="N6856" s="17">
        <v>6851</v>
      </c>
      <c r="O6856" s="4">
        <v>112.13162630049054</v>
      </c>
      <c r="P6856" s="35">
        <f t="shared" si="113"/>
        <v>0.15214668282680299</v>
      </c>
      <c r="T6856" s="28"/>
    </row>
    <row r="6857" spans="2:20" x14ac:dyDescent="0.3">
      <c r="B6857" s="27"/>
      <c r="N6857" s="17">
        <v>6852</v>
      </c>
      <c r="O6857" s="4">
        <v>82.843294470012907</v>
      </c>
      <c r="P6857" s="35">
        <f t="shared" si="113"/>
        <v>-0.14878941769480214</v>
      </c>
      <c r="T6857" s="28"/>
    </row>
    <row r="6858" spans="2:20" x14ac:dyDescent="0.3">
      <c r="B6858" s="27"/>
      <c r="N6858" s="17">
        <v>6853</v>
      </c>
      <c r="O6858" s="4">
        <v>83.321010715891958</v>
      </c>
      <c r="P6858" s="35">
        <f t="shared" si="113"/>
        <v>-0.14388090788199459</v>
      </c>
      <c r="T6858" s="28"/>
    </row>
    <row r="6859" spans="2:20" x14ac:dyDescent="0.3">
      <c r="B6859" s="27"/>
      <c r="N6859" s="17">
        <v>6854</v>
      </c>
      <c r="O6859" s="4">
        <v>111.63095407404811</v>
      </c>
      <c r="P6859" s="35">
        <f t="shared" si="113"/>
        <v>0.14700230149647853</v>
      </c>
      <c r="T6859" s="28"/>
    </row>
    <row r="6860" spans="2:20" x14ac:dyDescent="0.3">
      <c r="B6860" s="27"/>
      <c r="N6860" s="17">
        <v>6855</v>
      </c>
      <c r="O6860" s="4">
        <v>98.373695067747008</v>
      </c>
      <c r="P6860" s="35">
        <f t="shared" si="113"/>
        <v>1.0784648266751296E-2</v>
      </c>
      <c r="T6860" s="28"/>
    </row>
    <row r="6861" spans="2:20" x14ac:dyDescent="0.3">
      <c r="B6861" s="27"/>
      <c r="N6861" s="17">
        <v>6856</v>
      </c>
      <c r="O6861" s="4">
        <v>89.428704424006824</v>
      </c>
      <c r="P6861" s="35">
        <f t="shared" si="113"/>
        <v>-8.1124669720701648E-2</v>
      </c>
      <c r="T6861" s="28"/>
    </row>
    <row r="6862" spans="2:20" x14ac:dyDescent="0.3">
      <c r="B6862" s="27"/>
      <c r="N6862" s="17">
        <v>6857</v>
      </c>
      <c r="O6862" s="4">
        <v>135.34405684401918</v>
      </c>
      <c r="P6862" s="35">
        <f t="shared" si="113"/>
        <v>0.39065321067653835</v>
      </c>
      <c r="T6862" s="28"/>
    </row>
    <row r="6863" spans="2:20" x14ac:dyDescent="0.3">
      <c r="B6863" s="27"/>
      <c r="N6863" s="17">
        <v>6858</v>
      </c>
      <c r="O6863" s="4">
        <v>117.20318078729038</v>
      </c>
      <c r="P6863" s="35">
        <f t="shared" si="113"/>
        <v>0.20425664387457432</v>
      </c>
      <c r="T6863" s="28"/>
    </row>
    <row r="6864" spans="2:20" x14ac:dyDescent="0.3">
      <c r="B6864" s="27"/>
      <c r="N6864" s="17">
        <v>6859</v>
      </c>
      <c r="O6864" s="4">
        <v>133.05186876737599</v>
      </c>
      <c r="P6864" s="35">
        <f t="shared" si="113"/>
        <v>0.36710109629051857</v>
      </c>
      <c r="T6864" s="28"/>
    </row>
    <row r="6865" spans="2:20" x14ac:dyDescent="0.3">
      <c r="B6865" s="27"/>
      <c r="N6865" s="17">
        <v>6860</v>
      </c>
      <c r="O6865" s="4">
        <v>113.99182280795071</v>
      </c>
      <c r="P6865" s="35">
        <f t="shared" si="113"/>
        <v>0.17126010609717301</v>
      </c>
      <c r="T6865" s="28"/>
    </row>
    <row r="6866" spans="2:20" x14ac:dyDescent="0.3">
      <c r="B6866" s="27"/>
      <c r="N6866" s="17">
        <v>6861</v>
      </c>
      <c r="O6866" s="4">
        <v>93.507394164370083</v>
      </c>
      <c r="P6866" s="35">
        <f t="shared" si="113"/>
        <v>-3.9216342786726921E-2</v>
      </c>
      <c r="T6866" s="28"/>
    </row>
    <row r="6867" spans="2:20" x14ac:dyDescent="0.3">
      <c r="B6867" s="27"/>
      <c r="N6867" s="17">
        <v>6862</v>
      </c>
      <c r="O6867" s="4">
        <v>98.486084928759269</v>
      </c>
      <c r="P6867" s="35">
        <f t="shared" si="113"/>
        <v>1.1939448297936472E-2</v>
      </c>
      <c r="T6867" s="28"/>
    </row>
    <row r="6868" spans="2:20" x14ac:dyDescent="0.3">
      <c r="B6868" s="27"/>
      <c r="N6868" s="17">
        <v>6863</v>
      </c>
      <c r="O6868" s="4">
        <v>84.532641607856107</v>
      </c>
      <c r="P6868" s="35">
        <f t="shared" si="113"/>
        <v>-0.13143146289449359</v>
      </c>
      <c r="T6868" s="28"/>
    </row>
    <row r="6869" spans="2:20" x14ac:dyDescent="0.3">
      <c r="B6869" s="27"/>
      <c r="N6869" s="17">
        <v>6864</v>
      </c>
      <c r="O6869" s="4">
        <v>92.387584019552918</v>
      </c>
      <c r="P6869" s="35">
        <f t="shared" si="113"/>
        <v>-5.0722334328216379E-2</v>
      </c>
      <c r="T6869" s="28"/>
    </row>
    <row r="6870" spans="2:20" x14ac:dyDescent="0.3">
      <c r="B6870" s="27"/>
      <c r="N6870" s="17">
        <v>6865</v>
      </c>
      <c r="O6870" s="4">
        <v>118.32584210910106</v>
      </c>
      <c r="P6870" s="35">
        <f t="shared" si="113"/>
        <v>0.21579193111276962</v>
      </c>
      <c r="T6870" s="28"/>
    </row>
    <row r="6871" spans="2:20" x14ac:dyDescent="0.3">
      <c r="B6871" s="27"/>
      <c r="N6871" s="17">
        <v>6866</v>
      </c>
      <c r="O6871" s="4">
        <v>117.64735326789892</v>
      </c>
      <c r="P6871" s="35">
        <f t="shared" si="113"/>
        <v>0.20882049322751861</v>
      </c>
      <c r="T6871" s="28"/>
    </row>
    <row r="6872" spans="2:20" x14ac:dyDescent="0.3">
      <c r="B6872" s="27"/>
      <c r="N6872" s="17">
        <v>6867</v>
      </c>
      <c r="O6872" s="4">
        <v>79.540891292581492</v>
      </c>
      <c r="P6872" s="35">
        <f t="shared" si="113"/>
        <v>-0.18272144019163139</v>
      </c>
      <c r="T6872" s="28"/>
    </row>
    <row r="6873" spans="2:20" x14ac:dyDescent="0.3">
      <c r="B6873" s="27"/>
      <c r="N6873" s="17">
        <v>6868</v>
      </c>
      <c r="O6873" s="4">
        <v>122.00491966151506</v>
      </c>
      <c r="P6873" s="35">
        <f t="shared" si="113"/>
        <v>0.25359426340497326</v>
      </c>
      <c r="T6873" s="28"/>
    </row>
    <row r="6874" spans="2:20" x14ac:dyDescent="0.3">
      <c r="B6874" s="27"/>
      <c r="N6874" s="17">
        <v>6869</v>
      </c>
      <c r="O6874" s="4">
        <v>120.11631523259101</v>
      </c>
      <c r="P6874" s="35">
        <f t="shared" si="113"/>
        <v>0.23418895020523656</v>
      </c>
      <c r="T6874" s="28"/>
    </row>
    <row r="6875" spans="2:20" x14ac:dyDescent="0.3">
      <c r="B6875" s="27"/>
      <c r="N6875" s="17">
        <v>6870</v>
      </c>
      <c r="O6875" s="4">
        <v>91.284442684077646</v>
      </c>
      <c r="P6875" s="35">
        <f t="shared" si="113"/>
        <v>-6.2057054712552739E-2</v>
      </c>
      <c r="T6875" s="28"/>
    </row>
    <row r="6876" spans="2:20" x14ac:dyDescent="0.3">
      <c r="B6876" s="27"/>
      <c r="N6876" s="17">
        <v>6871</v>
      </c>
      <c r="O6876" s="4">
        <v>196.60101616241201</v>
      </c>
      <c r="P6876" s="35">
        <f t="shared" si="113"/>
        <v>1.0200653115017806</v>
      </c>
      <c r="T6876" s="28"/>
    </row>
    <row r="6877" spans="2:20" x14ac:dyDescent="0.3">
      <c r="B6877" s="27"/>
      <c r="N6877" s="17">
        <v>6872</v>
      </c>
      <c r="O6877" s="4">
        <v>89.257125772092991</v>
      </c>
      <c r="P6877" s="35">
        <f t="shared" si="113"/>
        <v>-8.2887631528788419E-2</v>
      </c>
      <c r="T6877" s="28"/>
    </row>
    <row r="6878" spans="2:20" x14ac:dyDescent="0.3">
      <c r="B6878" s="27"/>
      <c r="N6878" s="17">
        <v>6873</v>
      </c>
      <c r="O6878" s="4">
        <v>93.529680810757327</v>
      </c>
      <c r="P6878" s="35">
        <f t="shared" si="113"/>
        <v>-3.8987348643383379E-2</v>
      </c>
      <c r="T6878" s="28"/>
    </row>
    <row r="6879" spans="2:20" x14ac:dyDescent="0.3">
      <c r="B6879" s="27"/>
      <c r="N6879" s="17">
        <v>6874</v>
      </c>
      <c r="O6879" s="4">
        <v>138.64879270481296</v>
      </c>
      <c r="P6879" s="35">
        <f t="shared" si="113"/>
        <v>0.42460920137472802</v>
      </c>
      <c r="T6879" s="28"/>
    </row>
    <row r="6880" spans="2:20" x14ac:dyDescent="0.3">
      <c r="B6880" s="27"/>
      <c r="N6880" s="17">
        <v>6875</v>
      </c>
      <c r="O6880" s="4">
        <v>75.885618057007406</v>
      </c>
      <c r="P6880" s="35">
        <f t="shared" si="113"/>
        <v>-0.220279184354786</v>
      </c>
      <c r="T6880" s="28"/>
    </row>
    <row r="6881" spans="2:20" x14ac:dyDescent="0.3">
      <c r="B6881" s="27"/>
      <c r="N6881" s="17">
        <v>6876</v>
      </c>
      <c r="O6881" s="4">
        <v>92.643642680334381</v>
      </c>
      <c r="P6881" s="35">
        <f t="shared" si="113"/>
        <v>-4.8091344781718171E-2</v>
      </c>
      <c r="T6881" s="28"/>
    </row>
    <row r="6882" spans="2:20" x14ac:dyDescent="0.3">
      <c r="B6882" s="27"/>
      <c r="N6882" s="17">
        <v>6877</v>
      </c>
      <c r="O6882" s="4">
        <v>112.25873752064288</v>
      </c>
      <c r="P6882" s="35">
        <f t="shared" si="113"/>
        <v>0.1534527440646567</v>
      </c>
      <c r="T6882" s="28"/>
    </row>
    <row r="6883" spans="2:20" x14ac:dyDescent="0.3">
      <c r="B6883" s="27"/>
      <c r="N6883" s="17">
        <v>6878</v>
      </c>
      <c r="O6883" s="4">
        <v>81.076353235164234</v>
      </c>
      <c r="P6883" s="35">
        <f t="shared" si="113"/>
        <v>-0.16694464784392449</v>
      </c>
      <c r="T6883" s="28"/>
    </row>
    <row r="6884" spans="2:20" x14ac:dyDescent="0.3">
      <c r="B6884" s="27"/>
      <c r="N6884" s="17">
        <v>6879</v>
      </c>
      <c r="O6884" s="4">
        <v>67.595427564400495</v>
      </c>
      <c r="P6884" s="35">
        <f t="shared" si="113"/>
        <v>-0.3054604645269221</v>
      </c>
      <c r="T6884" s="28"/>
    </row>
    <row r="6885" spans="2:20" x14ac:dyDescent="0.3">
      <c r="B6885" s="27"/>
      <c r="N6885" s="17">
        <v>6880</v>
      </c>
      <c r="O6885" s="4">
        <v>85.665041249471685</v>
      </c>
      <c r="P6885" s="35">
        <f t="shared" si="113"/>
        <v>-0.11979611492205511</v>
      </c>
      <c r="T6885" s="28"/>
    </row>
    <row r="6886" spans="2:20" x14ac:dyDescent="0.3">
      <c r="B6886" s="27"/>
      <c r="N6886" s="17">
        <v>6881</v>
      </c>
      <c r="O6886" s="4">
        <v>127.36504977556812</v>
      </c>
      <c r="P6886" s="35">
        <f t="shared" si="113"/>
        <v>0.30866932415435322</v>
      </c>
      <c r="T6886" s="28"/>
    </row>
    <row r="6887" spans="2:20" x14ac:dyDescent="0.3">
      <c r="B6887" s="27"/>
      <c r="N6887" s="17">
        <v>6882</v>
      </c>
      <c r="O6887" s="4">
        <v>87.994504374764134</v>
      </c>
      <c r="P6887" s="35">
        <f t="shared" si="113"/>
        <v>-9.5861001331703832E-2</v>
      </c>
      <c r="T6887" s="28"/>
    </row>
    <row r="6888" spans="2:20" x14ac:dyDescent="0.3">
      <c r="B6888" s="27"/>
      <c r="N6888" s="17">
        <v>6883</v>
      </c>
      <c r="O6888" s="4">
        <v>87.55067686234878</v>
      </c>
      <c r="P6888" s="35">
        <f t="shared" si="113"/>
        <v>-0.10042130615423717</v>
      </c>
      <c r="T6888" s="28"/>
    </row>
    <row r="6889" spans="2:20" x14ac:dyDescent="0.3">
      <c r="B6889" s="27"/>
      <c r="N6889" s="17">
        <v>6884</v>
      </c>
      <c r="O6889" s="4">
        <v>98.627129698999411</v>
      </c>
      <c r="P6889" s="35">
        <f t="shared" si="113"/>
        <v>1.3388676045037684E-2</v>
      </c>
      <c r="T6889" s="28"/>
    </row>
    <row r="6890" spans="2:20" x14ac:dyDescent="0.3">
      <c r="B6890" s="27"/>
      <c r="N6890" s="17">
        <v>6885</v>
      </c>
      <c r="O6890" s="4">
        <v>121.01232090069576</v>
      </c>
      <c r="P6890" s="35">
        <f t="shared" si="113"/>
        <v>0.24339536227968961</v>
      </c>
      <c r="T6890" s="28"/>
    </row>
    <row r="6891" spans="2:20" x14ac:dyDescent="0.3">
      <c r="B6891" s="27"/>
      <c r="N6891" s="17">
        <v>6886</v>
      </c>
      <c r="O6891" s="4">
        <v>120.04401328807415</v>
      </c>
      <c r="P6891" s="35">
        <f t="shared" si="113"/>
        <v>0.23344605145057318</v>
      </c>
      <c r="T6891" s="28"/>
    </row>
    <row r="6892" spans="2:20" x14ac:dyDescent="0.3">
      <c r="B6892" s="27"/>
      <c r="N6892" s="17">
        <v>6887</v>
      </c>
      <c r="O6892" s="4">
        <v>149.90057303020868</v>
      </c>
      <c r="P6892" s="35">
        <f t="shared" si="113"/>
        <v>0.54022066448737749</v>
      </c>
      <c r="T6892" s="28"/>
    </row>
    <row r="6893" spans="2:20" x14ac:dyDescent="0.3">
      <c r="B6893" s="27"/>
      <c r="N6893" s="17">
        <v>6888</v>
      </c>
      <c r="O6893" s="4">
        <v>125.98753140255239</v>
      </c>
      <c r="P6893" s="35">
        <f t="shared" si="113"/>
        <v>0.29451539384614622</v>
      </c>
      <c r="T6893" s="28"/>
    </row>
    <row r="6894" spans="2:20" x14ac:dyDescent="0.3">
      <c r="B6894" s="27"/>
      <c r="N6894" s="17">
        <v>6889</v>
      </c>
      <c r="O6894" s="4">
        <v>133.63421596898405</v>
      </c>
      <c r="P6894" s="35">
        <f t="shared" si="113"/>
        <v>0.37308468378249149</v>
      </c>
      <c r="T6894" s="28"/>
    </row>
    <row r="6895" spans="2:20" x14ac:dyDescent="0.3">
      <c r="B6895" s="27"/>
      <c r="N6895" s="17">
        <v>6890</v>
      </c>
      <c r="O6895" s="4">
        <v>113.10209046234105</v>
      </c>
      <c r="P6895" s="35">
        <f t="shared" si="113"/>
        <v>0.16211815208813363</v>
      </c>
      <c r="T6895" s="28"/>
    </row>
    <row r="6896" spans="2:20" x14ac:dyDescent="0.3">
      <c r="B6896" s="27"/>
      <c r="N6896" s="17">
        <v>6891</v>
      </c>
      <c r="O6896" s="4">
        <v>93.594893300864982</v>
      </c>
      <c r="P6896" s="35">
        <f t="shared" si="113"/>
        <v>-3.831729366750114E-2</v>
      </c>
      <c r="T6896" s="28"/>
    </row>
    <row r="6897" spans="2:20" x14ac:dyDescent="0.3">
      <c r="B6897" s="27"/>
      <c r="N6897" s="17">
        <v>6892</v>
      </c>
      <c r="O6897" s="4">
        <v>155.39722156959024</v>
      </c>
      <c r="P6897" s="35">
        <f t="shared" si="113"/>
        <v>0.59669844502310454</v>
      </c>
      <c r="T6897" s="28"/>
    </row>
    <row r="6898" spans="2:20" x14ac:dyDescent="0.3">
      <c r="B6898" s="27"/>
      <c r="N6898" s="17">
        <v>6893</v>
      </c>
      <c r="O6898" s="4">
        <v>93.645660336005733</v>
      </c>
      <c r="P6898" s="35">
        <f t="shared" si="113"/>
        <v>-3.7795664997123835E-2</v>
      </c>
      <c r="T6898" s="28"/>
    </row>
    <row r="6899" spans="2:20" x14ac:dyDescent="0.3">
      <c r="B6899" s="27"/>
      <c r="N6899" s="17">
        <v>6894</v>
      </c>
      <c r="O6899" s="4">
        <v>78.157947896144634</v>
      </c>
      <c r="P6899" s="35">
        <f t="shared" si="113"/>
        <v>-0.19693111233597438</v>
      </c>
      <c r="T6899" s="28"/>
    </row>
    <row r="6900" spans="2:20" x14ac:dyDescent="0.3">
      <c r="B6900" s="27"/>
      <c r="N6900" s="17">
        <v>6895</v>
      </c>
      <c r="O6900" s="4">
        <v>94.108585668119048</v>
      </c>
      <c r="P6900" s="35">
        <f t="shared" si="113"/>
        <v>-3.303913106118006E-2</v>
      </c>
      <c r="T6900" s="28"/>
    </row>
    <row r="6901" spans="2:20" x14ac:dyDescent="0.3">
      <c r="B6901" s="27"/>
      <c r="N6901" s="17">
        <v>6896</v>
      </c>
      <c r="O6901" s="4">
        <v>90.006799927323499</v>
      </c>
      <c r="P6901" s="35">
        <f t="shared" si="113"/>
        <v>-7.5184768209610509E-2</v>
      </c>
      <c r="T6901" s="28"/>
    </row>
    <row r="6902" spans="2:20" x14ac:dyDescent="0.3">
      <c r="B6902" s="27"/>
      <c r="N6902" s="17">
        <v>6897</v>
      </c>
      <c r="O6902" s="4">
        <v>113.57144399698852</v>
      </c>
      <c r="P6902" s="35">
        <f t="shared" si="113"/>
        <v>0.16694073547391253</v>
      </c>
      <c r="T6902" s="28"/>
    </row>
    <row r="6903" spans="2:20" x14ac:dyDescent="0.3">
      <c r="B6903" s="27"/>
      <c r="N6903" s="17">
        <v>6898</v>
      </c>
      <c r="O6903" s="4">
        <v>125.29182633527331</v>
      </c>
      <c r="P6903" s="35">
        <f t="shared" si="113"/>
        <v>0.28736706012499447</v>
      </c>
      <c r="T6903" s="28"/>
    </row>
    <row r="6904" spans="2:20" x14ac:dyDescent="0.3">
      <c r="B6904" s="27"/>
      <c r="N6904" s="17">
        <v>6899</v>
      </c>
      <c r="O6904" s="4">
        <v>98.115061813825761</v>
      </c>
      <c r="P6904" s="35">
        <f t="shared" si="113"/>
        <v>8.1272049083938036E-3</v>
      </c>
      <c r="T6904" s="28"/>
    </row>
    <row r="6905" spans="2:20" x14ac:dyDescent="0.3">
      <c r="B6905" s="27"/>
      <c r="N6905" s="17">
        <v>6900</v>
      </c>
      <c r="O6905" s="4">
        <v>127.60442873699543</v>
      </c>
      <c r="P6905" s="35">
        <f t="shared" si="113"/>
        <v>0.31112893064938363</v>
      </c>
      <c r="T6905" s="28"/>
    </row>
    <row r="6906" spans="2:20" x14ac:dyDescent="0.3">
      <c r="B6906" s="27"/>
      <c r="N6906" s="17">
        <v>6901</v>
      </c>
      <c r="O6906" s="4">
        <v>109.87809111961538</v>
      </c>
      <c r="P6906" s="35">
        <f t="shared" si="113"/>
        <v>0.12899172495326794</v>
      </c>
      <c r="T6906" s="28"/>
    </row>
    <row r="6907" spans="2:20" x14ac:dyDescent="0.3">
      <c r="B6907" s="27"/>
      <c r="N6907" s="17">
        <v>6902</v>
      </c>
      <c r="O6907" s="4">
        <v>109.57476988608646</v>
      </c>
      <c r="P6907" s="35">
        <f t="shared" si="113"/>
        <v>0.12587511490692149</v>
      </c>
      <c r="T6907" s="28"/>
    </row>
    <row r="6908" spans="2:20" x14ac:dyDescent="0.3">
      <c r="B6908" s="27"/>
      <c r="N6908" s="17">
        <v>6903</v>
      </c>
      <c r="O6908" s="4">
        <v>104.69144442525074</v>
      </c>
      <c r="P6908" s="35">
        <f t="shared" si="113"/>
        <v>7.5699197402718355E-2</v>
      </c>
      <c r="T6908" s="28"/>
    </row>
    <row r="6909" spans="2:20" x14ac:dyDescent="0.3">
      <c r="B6909" s="27"/>
      <c r="N6909" s="17">
        <v>6904</v>
      </c>
      <c r="O6909" s="4">
        <v>78.075041693287091</v>
      </c>
      <c r="P6909" s="35">
        <f t="shared" si="113"/>
        <v>-0.19778296929872019</v>
      </c>
      <c r="T6909" s="28"/>
    </row>
    <row r="6910" spans="2:20" x14ac:dyDescent="0.3">
      <c r="B6910" s="27"/>
      <c r="N6910" s="17">
        <v>6905</v>
      </c>
      <c r="O6910" s="4">
        <v>54.642358879895895</v>
      </c>
      <c r="P6910" s="35">
        <f t="shared" si="113"/>
        <v>-0.43855257787313173</v>
      </c>
      <c r="T6910" s="28"/>
    </row>
    <row r="6911" spans="2:20" x14ac:dyDescent="0.3">
      <c r="B6911" s="27"/>
      <c r="N6911" s="17">
        <v>6906</v>
      </c>
      <c r="O6911" s="4">
        <v>117.78387967623925</v>
      </c>
      <c r="P6911" s="35">
        <f t="shared" si="113"/>
        <v>0.21022329503890091</v>
      </c>
      <c r="T6911" s="28"/>
    </row>
    <row r="6912" spans="2:20" x14ac:dyDescent="0.3">
      <c r="B6912" s="27"/>
      <c r="N6912" s="17">
        <v>6907</v>
      </c>
      <c r="O6912" s="4">
        <v>82.985500863859727</v>
      </c>
      <c r="P6912" s="35">
        <f t="shared" si="113"/>
        <v>-0.14732825432499319</v>
      </c>
      <c r="T6912" s="28"/>
    </row>
    <row r="6913" spans="2:20" x14ac:dyDescent="0.3">
      <c r="B6913" s="27"/>
      <c r="N6913" s="17">
        <v>6908</v>
      </c>
      <c r="O6913" s="4">
        <v>91.357055728232723</v>
      </c>
      <c r="P6913" s="35">
        <f t="shared" si="113"/>
        <v>-6.1310959425135536E-2</v>
      </c>
      <c r="T6913" s="28"/>
    </row>
    <row r="6914" spans="2:20" x14ac:dyDescent="0.3">
      <c r="B6914" s="27"/>
      <c r="N6914" s="17">
        <v>6909</v>
      </c>
      <c r="O6914" s="4">
        <v>91.837277701731679</v>
      </c>
      <c r="P6914" s="35">
        <f t="shared" si="113"/>
        <v>-5.6376703390137228E-2</v>
      </c>
      <c r="T6914" s="28"/>
    </row>
    <row r="6915" spans="2:20" x14ac:dyDescent="0.3">
      <c r="B6915" s="27"/>
      <c r="N6915" s="17">
        <v>6910</v>
      </c>
      <c r="O6915" s="4">
        <v>79.759367858239827</v>
      </c>
      <c r="P6915" s="35">
        <f t="shared" si="113"/>
        <v>-0.18047660473616323</v>
      </c>
      <c r="T6915" s="28"/>
    </row>
    <row r="6916" spans="2:20" x14ac:dyDescent="0.3">
      <c r="B6916" s="27"/>
      <c r="N6916" s="17">
        <v>6911</v>
      </c>
      <c r="O6916" s="4">
        <v>104.31929814648289</v>
      </c>
      <c r="P6916" s="35">
        <f t="shared" si="113"/>
        <v>7.1875413562647372E-2</v>
      </c>
      <c r="T6916" s="28"/>
    </row>
    <row r="6917" spans="2:20" x14ac:dyDescent="0.3">
      <c r="B6917" s="27"/>
      <c r="N6917" s="17">
        <v>6912</v>
      </c>
      <c r="O6917" s="4">
        <v>102.63441117341866</v>
      </c>
      <c r="P6917" s="35">
        <f t="shared" si="113"/>
        <v>5.4563286725639371E-2</v>
      </c>
      <c r="T6917" s="28"/>
    </row>
    <row r="6918" spans="2:20" x14ac:dyDescent="0.3">
      <c r="B6918" s="27"/>
      <c r="N6918" s="17">
        <v>6913</v>
      </c>
      <c r="O6918" s="4">
        <v>103.50339041144866</v>
      </c>
      <c r="P6918" s="35">
        <f t="shared" si="113"/>
        <v>6.3492003623570215E-2</v>
      </c>
      <c r="T6918" s="28"/>
    </row>
    <row r="6919" spans="2:20" x14ac:dyDescent="0.3">
      <c r="B6919" s="27"/>
      <c r="N6919" s="17">
        <v>6914</v>
      </c>
      <c r="O6919" s="4">
        <v>133.94188809297975</v>
      </c>
      <c r="P6919" s="35">
        <f t="shared" ref="P6919:P6982" si="114">O6919/$D$6-1</f>
        <v>0.37624599900421107</v>
      </c>
      <c r="T6919" s="28"/>
    </row>
    <row r="6920" spans="2:20" x14ac:dyDescent="0.3">
      <c r="B6920" s="27"/>
      <c r="N6920" s="17">
        <v>6915</v>
      </c>
      <c r="O6920" s="4">
        <v>101.90349274912265</v>
      </c>
      <c r="P6920" s="35">
        <f t="shared" si="114"/>
        <v>4.7053137575453263E-2</v>
      </c>
      <c r="T6920" s="28"/>
    </row>
    <row r="6921" spans="2:20" x14ac:dyDescent="0.3">
      <c r="B6921" s="27"/>
      <c r="N6921" s="17">
        <v>6916</v>
      </c>
      <c r="O6921" s="4">
        <v>151.43176658274626</v>
      </c>
      <c r="P6921" s="35">
        <f t="shared" si="114"/>
        <v>0.55595359934729283</v>
      </c>
      <c r="T6921" s="28"/>
    </row>
    <row r="6922" spans="2:20" x14ac:dyDescent="0.3">
      <c r="B6922" s="27"/>
      <c r="N6922" s="17">
        <v>6917</v>
      </c>
      <c r="O6922" s="4">
        <v>113.74836789336671</v>
      </c>
      <c r="P6922" s="35">
        <f t="shared" si="114"/>
        <v>0.16875861939346493</v>
      </c>
      <c r="T6922" s="28"/>
    </row>
    <row r="6923" spans="2:20" x14ac:dyDescent="0.3">
      <c r="B6923" s="27"/>
      <c r="N6923" s="17">
        <v>6918</v>
      </c>
      <c r="O6923" s="4">
        <v>95.812913741798042</v>
      </c>
      <c r="P6923" s="35">
        <f t="shared" si="114"/>
        <v>-1.5527247917028641E-2</v>
      </c>
      <c r="T6923" s="28"/>
    </row>
    <row r="6924" spans="2:20" x14ac:dyDescent="0.3">
      <c r="B6924" s="27"/>
      <c r="N6924" s="17">
        <v>6919</v>
      </c>
      <c r="O6924" s="4">
        <v>147.40688190198344</v>
      </c>
      <c r="P6924" s="35">
        <f t="shared" si="114"/>
        <v>0.51459811662848898</v>
      </c>
      <c r="T6924" s="28"/>
    </row>
    <row r="6925" spans="2:20" x14ac:dyDescent="0.3">
      <c r="B6925" s="27"/>
      <c r="N6925" s="17">
        <v>6920</v>
      </c>
      <c r="O6925" s="4">
        <v>75.01760296146675</v>
      </c>
      <c r="P6925" s="35">
        <f t="shared" si="114"/>
        <v>-0.22919799473831448</v>
      </c>
      <c r="T6925" s="28"/>
    </row>
    <row r="6926" spans="2:20" x14ac:dyDescent="0.3">
      <c r="B6926" s="27"/>
      <c r="N6926" s="17">
        <v>6921</v>
      </c>
      <c r="O6926" s="4">
        <v>112.63793008662135</v>
      </c>
      <c r="P6926" s="35">
        <f t="shared" si="114"/>
        <v>0.15734892814276802</v>
      </c>
      <c r="T6926" s="28"/>
    </row>
    <row r="6927" spans="2:20" x14ac:dyDescent="0.3">
      <c r="B6927" s="27"/>
      <c r="N6927" s="17">
        <v>6922</v>
      </c>
      <c r="O6927" s="4">
        <v>115.12603699914187</v>
      </c>
      <c r="P6927" s="35">
        <f t="shared" si="114"/>
        <v>0.18291409847300888</v>
      </c>
      <c r="T6927" s="28"/>
    </row>
    <row r="6928" spans="2:20" x14ac:dyDescent="0.3">
      <c r="B6928" s="27"/>
      <c r="N6928" s="17">
        <v>6923</v>
      </c>
      <c r="O6928" s="4">
        <v>89.104253802231156</v>
      </c>
      <c r="P6928" s="35">
        <f t="shared" si="114"/>
        <v>-8.4458383142624105E-2</v>
      </c>
      <c r="T6928" s="28"/>
    </row>
    <row r="6929" spans="2:20" x14ac:dyDescent="0.3">
      <c r="B6929" s="27"/>
      <c r="N6929" s="17">
        <v>6924</v>
      </c>
      <c r="O6929" s="4">
        <v>113.61223815238338</v>
      </c>
      <c r="P6929" s="35">
        <f t="shared" si="114"/>
        <v>0.16735989331873813</v>
      </c>
      <c r="T6929" s="28"/>
    </row>
    <row r="6930" spans="2:20" x14ac:dyDescent="0.3">
      <c r="B6930" s="27"/>
      <c r="N6930" s="17">
        <v>6925</v>
      </c>
      <c r="O6930" s="4">
        <v>88.473742809156903</v>
      </c>
      <c r="P6930" s="35">
        <f t="shared" si="114"/>
        <v>-9.0936851110346328E-2</v>
      </c>
      <c r="T6930" s="28"/>
    </row>
    <row r="6931" spans="2:20" x14ac:dyDescent="0.3">
      <c r="B6931" s="27"/>
      <c r="N6931" s="17">
        <v>6926</v>
      </c>
      <c r="O6931" s="4">
        <v>109.40683466354992</v>
      </c>
      <c r="P6931" s="35">
        <f t="shared" si="114"/>
        <v>0.12414958914796426</v>
      </c>
      <c r="T6931" s="28"/>
    </row>
    <row r="6932" spans="2:20" x14ac:dyDescent="0.3">
      <c r="B6932" s="27"/>
      <c r="N6932" s="17">
        <v>6927</v>
      </c>
      <c r="O6932" s="4">
        <v>91.522646570300068</v>
      </c>
      <c r="P6932" s="35">
        <f t="shared" si="114"/>
        <v>-5.9609522054708708E-2</v>
      </c>
      <c r="T6932" s="28"/>
    </row>
    <row r="6933" spans="2:20" x14ac:dyDescent="0.3">
      <c r="B6933" s="27"/>
      <c r="N6933" s="17">
        <v>6928</v>
      </c>
      <c r="O6933" s="4">
        <v>112.00726626274638</v>
      </c>
      <c r="P6933" s="35">
        <f t="shared" si="114"/>
        <v>0.15086888984644276</v>
      </c>
      <c r="T6933" s="28"/>
    </row>
    <row r="6934" spans="2:20" x14ac:dyDescent="0.3">
      <c r="B6934" s="27"/>
      <c r="N6934" s="17">
        <v>6929</v>
      </c>
      <c r="O6934" s="4">
        <v>118.00422239387065</v>
      </c>
      <c r="P6934" s="35">
        <f t="shared" si="114"/>
        <v>0.21248730510974156</v>
      </c>
      <c r="T6934" s="28"/>
    </row>
    <row r="6935" spans="2:20" x14ac:dyDescent="0.3">
      <c r="B6935" s="27"/>
      <c r="N6935" s="17">
        <v>6930</v>
      </c>
      <c r="O6935" s="4">
        <v>116.88041367237253</v>
      </c>
      <c r="P6935" s="35">
        <f t="shared" si="114"/>
        <v>0.20094022839887593</v>
      </c>
      <c r="T6935" s="28"/>
    </row>
    <row r="6936" spans="2:20" x14ac:dyDescent="0.3">
      <c r="B6936" s="27"/>
      <c r="N6936" s="17">
        <v>6931</v>
      </c>
      <c r="O6936" s="4">
        <v>97.938911018186658</v>
      </c>
      <c r="P6936" s="35">
        <f t="shared" si="114"/>
        <v>6.3172645591027532E-3</v>
      </c>
      <c r="T6936" s="28"/>
    </row>
    <row r="6937" spans="2:20" x14ac:dyDescent="0.3">
      <c r="B6937" s="27"/>
      <c r="N6937" s="17">
        <v>6932</v>
      </c>
      <c r="O6937" s="4">
        <v>82.841043065598569</v>
      </c>
      <c r="P6937" s="35">
        <f t="shared" si="114"/>
        <v>-0.14881255075915922</v>
      </c>
      <c r="T6937" s="28"/>
    </row>
    <row r="6938" spans="2:20" x14ac:dyDescent="0.3">
      <c r="B6938" s="27"/>
      <c r="N6938" s="17">
        <v>6933</v>
      </c>
      <c r="O6938" s="4">
        <v>155.44438359883287</v>
      </c>
      <c r="P6938" s="35">
        <f t="shared" si="114"/>
        <v>0.59718303244362114</v>
      </c>
      <c r="T6938" s="28"/>
    </row>
    <row r="6939" spans="2:20" x14ac:dyDescent="0.3">
      <c r="B6939" s="27"/>
      <c r="N6939" s="17">
        <v>6934</v>
      </c>
      <c r="O6939" s="4">
        <v>92.713906144714528</v>
      </c>
      <c r="P6939" s="35">
        <f t="shared" si="114"/>
        <v>-4.736939130542972E-2</v>
      </c>
      <c r="T6939" s="28"/>
    </row>
    <row r="6940" spans="2:20" x14ac:dyDescent="0.3">
      <c r="B6940" s="27"/>
      <c r="N6940" s="17">
        <v>6935</v>
      </c>
      <c r="O6940" s="4">
        <v>129.69393551287439</v>
      </c>
      <c r="P6940" s="35">
        <f t="shared" si="114"/>
        <v>0.33259850511289546</v>
      </c>
      <c r="T6940" s="28"/>
    </row>
    <row r="6941" spans="2:20" x14ac:dyDescent="0.3">
      <c r="B6941" s="27"/>
      <c r="N6941" s="17">
        <v>6936</v>
      </c>
      <c r="O6941" s="4">
        <v>100.8897357052533</v>
      </c>
      <c r="P6941" s="35">
        <f t="shared" si="114"/>
        <v>3.6636836181978438E-2</v>
      </c>
      <c r="T6941" s="28"/>
    </row>
    <row r="6942" spans="2:20" x14ac:dyDescent="0.3">
      <c r="B6942" s="27"/>
      <c r="N6942" s="17">
        <v>6937</v>
      </c>
      <c r="O6942" s="4">
        <v>96.230215222128948</v>
      </c>
      <c r="P6942" s="35">
        <f t="shared" si="114"/>
        <v>-1.1239496707449836E-2</v>
      </c>
      <c r="T6942" s="28"/>
    </row>
    <row r="6943" spans="2:20" x14ac:dyDescent="0.3">
      <c r="B6943" s="27"/>
      <c r="N6943" s="17">
        <v>6938</v>
      </c>
      <c r="O6943" s="4">
        <v>86.50502872625276</v>
      </c>
      <c r="P6943" s="35">
        <f t="shared" si="114"/>
        <v>-0.11116528687720095</v>
      </c>
      <c r="T6943" s="28"/>
    </row>
    <row r="6944" spans="2:20" x14ac:dyDescent="0.3">
      <c r="B6944" s="27"/>
      <c r="N6944" s="17">
        <v>6939</v>
      </c>
      <c r="O6944" s="4">
        <v>68.615615273500524</v>
      </c>
      <c r="P6944" s="35">
        <f t="shared" si="114"/>
        <v>-0.29497808837953243</v>
      </c>
      <c r="T6944" s="28"/>
    </row>
    <row r="6945" spans="2:20" x14ac:dyDescent="0.3">
      <c r="B6945" s="27"/>
      <c r="N6945" s="17">
        <v>6940</v>
      </c>
      <c r="O6945" s="4">
        <v>69.692733677736925</v>
      </c>
      <c r="P6945" s="35">
        <f t="shared" si="114"/>
        <v>-0.28391075227288365</v>
      </c>
      <c r="T6945" s="28"/>
    </row>
    <row r="6946" spans="2:20" x14ac:dyDescent="0.3">
      <c r="B6946" s="27"/>
      <c r="N6946" s="17">
        <v>6941</v>
      </c>
      <c r="O6946" s="4">
        <v>147.99036296930871</v>
      </c>
      <c r="P6946" s="35">
        <f t="shared" si="114"/>
        <v>0.52059335453228539</v>
      </c>
      <c r="T6946" s="28"/>
    </row>
    <row r="6947" spans="2:20" x14ac:dyDescent="0.3">
      <c r="B6947" s="27"/>
      <c r="N6947" s="17">
        <v>6942</v>
      </c>
      <c r="O6947" s="4">
        <v>125.48826027794463</v>
      </c>
      <c r="P6947" s="35">
        <f t="shared" si="114"/>
        <v>0.28938540876498342</v>
      </c>
      <c r="T6947" s="28"/>
    </row>
    <row r="6948" spans="2:20" x14ac:dyDescent="0.3">
      <c r="B6948" s="27"/>
      <c r="N6948" s="17">
        <v>6943</v>
      </c>
      <c r="O6948" s="4">
        <v>137.20725774282357</v>
      </c>
      <c r="P6948" s="35">
        <f t="shared" si="114"/>
        <v>0.40979750391317382</v>
      </c>
      <c r="T6948" s="28"/>
    </row>
    <row r="6949" spans="2:20" x14ac:dyDescent="0.3">
      <c r="B6949" s="27"/>
      <c r="N6949" s="17">
        <v>6944</v>
      </c>
      <c r="O6949" s="4">
        <v>128.46223626562295</v>
      </c>
      <c r="P6949" s="35">
        <f t="shared" si="114"/>
        <v>0.31994285880880891</v>
      </c>
      <c r="T6949" s="28"/>
    </row>
    <row r="6950" spans="2:20" x14ac:dyDescent="0.3">
      <c r="B6950" s="27"/>
      <c r="N6950" s="17">
        <v>6945</v>
      </c>
      <c r="O6950" s="4">
        <v>143.27633999656325</v>
      </c>
      <c r="P6950" s="35">
        <f t="shared" si="114"/>
        <v>0.47215701137015786</v>
      </c>
      <c r="T6950" s="28"/>
    </row>
    <row r="6951" spans="2:20" x14ac:dyDescent="0.3">
      <c r="B6951" s="27"/>
      <c r="N6951" s="17">
        <v>6946</v>
      </c>
      <c r="O6951" s="4">
        <v>106.7532025099019</v>
      </c>
      <c r="P6951" s="35">
        <f t="shared" si="114"/>
        <v>9.6883655493573695E-2</v>
      </c>
      <c r="T6951" s="28"/>
    </row>
    <row r="6952" spans="2:20" x14ac:dyDescent="0.3">
      <c r="B6952" s="27"/>
      <c r="N6952" s="17">
        <v>6947</v>
      </c>
      <c r="O6952" s="4">
        <v>105.42421306770466</v>
      </c>
      <c r="P6952" s="35">
        <f t="shared" si="114"/>
        <v>8.3228357449147694E-2</v>
      </c>
      <c r="T6952" s="28"/>
    </row>
    <row r="6953" spans="2:20" x14ac:dyDescent="0.3">
      <c r="B6953" s="27"/>
      <c r="N6953" s="17">
        <v>6948</v>
      </c>
      <c r="O6953" s="4">
        <v>131.96292260983688</v>
      </c>
      <c r="P6953" s="35">
        <f t="shared" si="114"/>
        <v>0.3559122306280913</v>
      </c>
      <c r="T6953" s="28"/>
    </row>
    <row r="6954" spans="2:20" x14ac:dyDescent="0.3">
      <c r="B6954" s="27"/>
      <c r="N6954" s="17">
        <v>6949</v>
      </c>
      <c r="O6954" s="4">
        <v>97.075128318957042</v>
      </c>
      <c r="P6954" s="35">
        <f t="shared" si="114"/>
        <v>-2.5580581703976701E-3</v>
      </c>
      <c r="T6954" s="28"/>
    </row>
    <row r="6955" spans="2:20" x14ac:dyDescent="0.3">
      <c r="B6955" s="27"/>
      <c r="N6955" s="17">
        <v>6950</v>
      </c>
      <c r="O6955" s="4">
        <v>95.317808796988174</v>
      </c>
      <c r="P6955" s="35">
        <f t="shared" si="114"/>
        <v>-2.0614425715424156E-2</v>
      </c>
      <c r="T6955" s="28"/>
    </row>
    <row r="6956" spans="2:20" x14ac:dyDescent="0.3">
      <c r="B6956" s="27"/>
      <c r="N6956" s="17">
        <v>6951</v>
      </c>
      <c r="O6956" s="4">
        <v>100.21247353887931</v>
      </c>
      <c r="P6956" s="35">
        <f t="shared" si="114"/>
        <v>2.9678002317384156E-2</v>
      </c>
      <c r="T6956" s="28"/>
    </row>
    <row r="6957" spans="2:20" x14ac:dyDescent="0.3">
      <c r="B6957" s="27"/>
      <c r="N6957" s="17">
        <v>6952</v>
      </c>
      <c r="O6957" s="4">
        <v>160.26648518153539</v>
      </c>
      <c r="P6957" s="35">
        <f t="shared" si="114"/>
        <v>0.64672987775447233</v>
      </c>
      <c r="T6957" s="28"/>
    </row>
    <row r="6958" spans="2:20" x14ac:dyDescent="0.3">
      <c r="B6958" s="27"/>
      <c r="N6958" s="17">
        <v>6953</v>
      </c>
      <c r="O6958" s="4">
        <v>82.141113471961148</v>
      </c>
      <c r="P6958" s="35">
        <f t="shared" si="114"/>
        <v>-0.1560042912709807</v>
      </c>
      <c r="T6958" s="28"/>
    </row>
    <row r="6959" spans="2:20" x14ac:dyDescent="0.3">
      <c r="B6959" s="27"/>
      <c r="N6959" s="17">
        <v>6954</v>
      </c>
      <c r="O6959" s="4">
        <v>106.71183634218468</v>
      </c>
      <c r="P6959" s="35">
        <f t="shared" si="114"/>
        <v>9.6458620251607785E-2</v>
      </c>
      <c r="T6959" s="28"/>
    </row>
    <row r="6960" spans="2:20" x14ac:dyDescent="0.3">
      <c r="B6960" s="27"/>
      <c r="N6960" s="17">
        <v>6955</v>
      </c>
      <c r="O6960" s="4">
        <v>86.53862489012144</v>
      </c>
      <c r="P6960" s="35">
        <f t="shared" si="114"/>
        <v>-0.11082008802444132</v>
      </c>
      <c r="T6960" s="28"/>
    </row>
    <row r="6961" spans="2:20" x14ac:dyDescent="0.3">
      <c r="B6961" s="27"/>
      <c r="N6961" s="17">
        <v>6956</v>
      </c>
      <c r="O6961" s="4">
        <v>63.16520935958399</v>
      </c>
      <c r="P6961" s="35">
        <f t="shared" si="114"/>
        <v>-0.35098072832118687</v>
      </c>
      <c r="T6961" s="28"/>
    </row>
    <row r="6962" spans="2:20" x14ac:dyDescent="0.3">
      <c r="B6962" s="27"/>
      <c r="N6962" s="17">
        <v>6957</v>
      </c>
      <c r="O6962" s="4">
        <v>138.56229585715187</v>
      </c>
      <c r="P6962" s="35">
        <f t="shared" si="114"/>
        <v>0.42372045072162834</v>
      </c>
      <c r="T6962" s="28"/>
    </row>
    <row r="6963" spans="2:20" x14ac:dyDescent="0.3">
      <c r="B6963" s="27"/>
      <c r="N6963" s="17">
        <v>6958</v>
      </c>
      <c r="O6963" s="4">
        <v>78.898655012654061</v>
      </c>
      <c r="P6963" s="35">
        <f t="shared" si="114"/>
        <v>-0.18932038487764258</v>
      </c>
      <c r="T6963" s="28"/>
    </row>
    <row r="6964" spans="2:20" x14ac:dyDescent="0.3">
      <c r="B6964" s="27"/>
      <c r="N6964" s="17">
        <v>6959</v>
      </c>
      <c r="O6964" s="4">
        <v>165.30651378166419</v>
      </c>
      <c r="P6964" s="35">
        <f t="shared" si="114"/>
        <v>0.69851591194102203</v>
      </c>
      <c r="T6964" s="28"/>
    </row>
    <row r="6965" spans="2:20" x14ac:dyDescent="0.3">
      <c r="B6965" s="27"/>
      <c r="N6965" s="17">
        <v>6960</v>
      </c>
      <c r="O6965" s="4">
        <v>97.511423441411551</v>
      </c>
      <c r="P6965" s="35">
        <f t="shared" si="114"/>
        <v>1.9248517333827486E-3</v>
      </c>
      <c r="T6965" s="28"/>
    </row>
    <row r="6966" spans="2:20" x14ac:dyDescent="0.3">
      <c r="B6966" s="27"/>
      <c r="N6966" s="17">
        <v>6961</v>
      </c>
      <c r="O6966" s="4">
        <v>106.64536230817153</v>
      </c>
      <c r="P6966" s="35">
        <f t="shared" si="114"/>
        <v>9.5775602977095753E-2</v>
      </c>
      <c r="T6966" s="28"/>
    </row>
    <row r="6967" spans="2:20" x14ac:dyDescent="0.3">
      <c r="B6967" s="27"/>
      <c r="N6967" s="17">
        <v>6962</v>
      </c>
      <c r="O6967" s="4">
        <v>67.717491945133105</v>
      </c>
      <c r="P6967" s="35">
        <f t="shared" si="114"/>
        <v>-0.30420625930407519</v>
      </c>
      <c r="T6967" s="28"/>
    </row>
    <row r="6968" spans="2:20" x14ac:dyDescent="0.3">
      <c r="B6968" s="27"/>
      <c r="N6968" s="17">
        <v>6963</v>
      </c>
      <c r="O6968" s="4">
        <v>112.2530705821695</v>
      </c>
      <c r="P6968" s="35">
        <f t="shared" si="114"/>
        <v>0.15339451656382308</v>
      </c>
      <c r="T6968" s="28"/>
    </row>
    <row r="6969" spans="2:20" x14ac:dyDescent="0.3">
      <c r="B6969" s="27"/>
      <c r="N6969" s="17">
        <v>6964</v>
      </c>
      <c r="O6969" s="4">
        <v>109.10818376062099</v>
      </c>
      <c r="P6969" s="35">
        <f t="shared" si="114"/>
        <v>0.12108096650790112</v>
      </c>
      <c r="T6969" s="28"/>
    </row>
    <row r="6970" spans="2:20" x14ac:dyDescent="0.3">
      <c r="B6970" s="27"/>
      <c r="N6970" s="17">
        <v>6965</v>
      </c>
      <c r="O6970" s="4">
        <v>165.80868758518011</v>
      </c>
      <c r="P6970" s="35">
        <f t="shared" si="114"/>
        <v>0.70367572189840999</v>
      </c>
      <c r="T6970" s="28"/>
    </row>
    <row r="6971" spans="2:20" x14ac:dyDescent="0.3">
      <c r="B6971" s="27"/>
      <c r="N6971" s="17">
        <v>6966</v>
      </c>
      <c r="O6971" s="4">
        <v>98.190851936591116</v>
      </c>
      <c r="P6971" s="35">
        <f t="shared" si="114"/>
        <v>8.905944514837616E-3</v>
      </c>
      <c r="T6971" s="28"/>
    </row>
    <row r="6972" spans="2:20" x14ac:dyDescent="0.3">
      <c r="B6972" s="27"/>
      <c r="N6972" s="17">
        <v>6967</v>
      </c>
      <c r="O6972" s="4">
        <v>92.341760642136094</v>
      </c>
      <c r="P6972" s="35">
        <f t="shared" si="114"/>
        <v>-5.1193167170194731E-2</v>
      </c>
      <c r="T6972" s="28"/>
    </row>
    <row r="6973" spans="2:20" x14ac:dyDescent="0.3">
      <c r="B6973" s="27"/>
      <c r="N6973" s="17">
        <v>6968</v>
      </c>
      <c r="O6973" s="4">
        <v>160.23578582362407</v>
      </c>
      <c r="P6973" s="35">
        <f t="shared" si="114"/>
        <v>0.64641444343367116</v>
      </c>
      <c r="T6973" s="28"/>
    </row>
    <row r="6974" spans="2:20" x14ac:dyDescent="0.3">
      <c r="B6974" s="27"/>
      <c r="N6974" s="17">
        <v>6969</v>
      </c>
      <c r="O6974" s="4">
        <v>128.06442025231021</v>
      </c>
      <c r="P6974" s="35">
        <f t="shared" si="114"/>
        <v>0.31585531976888293</v>
      </c>
      <c r="T6974" s="28"/>
    </row>
    <row r="6975" spans="2:20" x14ac:dyDescent="0.3">
      <c r="B6975" s="27"/>
      <c r="N6975" s="17">
        <v>6970</v>
      </c>
      <c r="O6975" s="4">
        <v>128.50769655357252</v>
      </c>
      <c r="P6975" s="35">
        <f t="shared" si="114"/>
        <v>0.32040996092521867</v>
      </c>
      <c r="T6975" s="28"/>
    </row>
    <row r="6976" spans="2:20" x14ac:dyDescent="0.3">
      <c r="B6976" s="27"/>
      <c r="N6976" s="17">
        <v>6971</v>
      </c>
      <c r="O6976" s="4">
        <v>106.9720447592791</v>
      </c>
      <c r="P6976" s="35">
        <f t="shared" si="114"/>
        <v>9.9132248330411787E-2</v>
      </c>
      <c r="T6976" s="28"/>
    </row>
    <row r="6977" spans="2:20" x14ac:dyDescent="0.3">
      <c r="B6977" s="27"/>
      <c r="N6977" s="17">
        <v>6972</v>
      </c>
      <c r="O6977" s="4">
        <v>106.63671350683902</v>
      </c>
      <c r="P6977" s="35">
        <f t="shared" si="114"/>
        <v>9.5686736989020416E-2</v>
      </c>
      <c r="T6977" s="28"/>
    </row>
    <row r="6978" spans="2:20" x14ac:dyDescent="0.3">
      <c r="B6978" s="27"/>
      <c r="N6978" s="17">
        <v>6973</v>
      </c>
      <c r="O6978" s="4">
        <v>103.17336512724953</v>
      </c>
      <c r="P6978" s="35">
        <f t="shared" si="114"/>
        <v>6.0101010832472657E-2</v>
      </c>
      <c r="T6978" s="28"/>
    </row>
    <row r="6979" spans="2:20" x14ac:dyDescent="0.3">
      <c r="B6979" s="27"/>
      <c r="N6979" s="17">
        <v>6974</v>
      </c>
      <c r="O6979" s="4">
        <v>148.30482732985249</v>
      </c>
      <c r="P6979" s="35">
        <f t="shared" si="114"/>
        <v>0.52382445963457713</v>
      </c>
      <c r="T6979" s="28"/>
    </row>
    <row r="6980" spans="2:20" x14ac:dyDescent="0.3">
      <c r="B6980" s="27"/>
      <c r="N6980" s="17">
        <v>6975</v>
      </c>
      <c r="O6980" s="4">
        <v>100.05712566560857</v>
      </c>
      <c r="P6980" s="35">
        <f t="shared" si="114"/>
        <v>2.808181092358919E-2</v>
      </c>
      <c r="T6980" s="28"/>
    </row>
    <row r="6981" spans="2:20" x14ac:dyDescent="0.3">
      <c r="B6981" s="27"/>
      <c r="N6981" s="17">
        <v>6976</v>
      </c>
      <c r="O6981" s="4">
        <v>97.854912028275862</v>
      </c>
      <c r="P6981" s="35">
        <f t="shared" si="114"/>
        <v>5.4541792656888077E-3</v>
      </c>
      <c r="T6981" s="28"/>
    </row>
    <row r="6982" spans="2:20" x14ac:dyDescent="0.3">
      <c r="B6982" s="27"/>
      <c r="N6982" s="17">
        <v>6977</v>
      </c>
      <c r="O6982" s="4">
        <v>90.009040033760868</v>
      </c>
      <c r="P6982" s="35">
        <f t="shared" si="114"/>
        <v>-7.5161751231384577E-2</v>
      </c>
      <c r="T6982" s="28"/>
    </row>
    <row r="6983" spans="2:20" x14ac:dyDescent="0.3">
      <c r="B6983" s="27"/>
      <c r="N6983" s="17">
        <v>6978</v>
      </c>
      <c r="O6983" s="4">
        <v>121.93946344714738</v>
      </c>
      <c r="P6983" s="35">
        <f t="shared" ref="P6983:P7046" si="115">O6983/$D$6-1</f>
        <v>0.2529217041748768</v>
      </c>
      <c r="T6983" s="28"/>
    </row>
    <row r="6984" spans="2:20" x14ac:dyDescent="0.3">
      <c r="B6984" s="27"/>
      <c r="N6984" s="17">
        <v>6979</v>
      </c>
      <c r="O6984" s="4">
        <v>79.187083030185804</v>
      </c>
      <c r="P6984" s="35">
        <f t="shared" si="115"/>
        <v>-0.18635680185831682</v>
      </c>
      <c r="T6984" s="28"/>
    </row>
    <row r="6985" spans="2:20" x14ac:dyDescent="0.3">
      <c r="B6985" s="27"/>
      <c r="N6985" s="17">
        <v>6980</v>
      </c>
      <c r="O6985" s="4">
        <v>152.00528555387251</v>
      </c>
      <c r="P6985" s="35">
        <f t="shared" si="115"/>
        <v>0.56184647722592618</v>
      </c>
      <c r="T6985" s="28"/>
    </row>
    <row r="6986" spans="2:20" x14ac:dyDescent="0.3">
      <c r="B6986" s="27"/>
      <c r="N6986" s="17">
        <v>6981</v>
      </c>
      <c r="O6986" s="4">
        <v>117.08172799727878</v>
      </c>
      <c r="P6986" s="35">
        <f t="shared" si="115"/>
        <v>0.20300872271487447</v>
      </c>
      <c r="T6986" s="28"/>
    </row>
    <row r="6987" spans="2:20" x14ac:dyDescent="0.3">
      <c r="B6987" s="27"/>
      <c r="N6987" s="17">
        <v>6982</v>
      </c>
      <c r="O6987" s="4">
        <v>108.45602685038608</v>
      </c>
      <c r="P6987" s="35">
        <f t="shared" si="115"/>
        <v>0.1143800878566259</v>
      </c>
      <c r="T6987" s="28"/>
    </row>
    <row r="6988" spans="2:20" x14ac:dyDescent="0.3">
      <c r="B6988" s="27"/>
      <c r="N6988" s="17">
        <v>6983</v>
      </c>
      <c r="O6988" s="4">
        <v>141.38584340625042</v>
      </c>
      <c r="P6988" s="35">
        <f t="shared" si="115"/>
        <v>0.45273225630964209</v>
      </c>
      <c r="T6988" s="28"/>
    </row>
    <row r="6989" spans="2:20" x14ac:dyDescent="0.3">
      <c r="B6989" s="27"/>
      <c r="N6989" s="17">
        <v>6984</v>
      </c>
      <c r="O6989" s="4">
        <v>116.69204130177545</v>
      </c>
      <c r="P6989" s="35">
        <f t="shared" si="115"/>
        <v>0.19900471199658942</v>
      </c>
      <c r="T6989" s="28"/>
    </row>
    <row r="6990" spans="2:20" x14ac:dyDescent="0.3">
      <c r="B6990" s="27"/>
      <c r="N6990" s="17">
        <v>6985</v>
      </c>
      <c r="O6990" s="4">
        <v>148.4834986426518</v>
      </c>
      <c r="P6990" s="35">
        <f t="shared" si="115"/>
        <v>0.52566029816782356</v>
      </c>
      <c r="T6990" s="28"/>
    </row>
    <row r="6991" spans="2:20" x14ac:dyDescent="0.3">
      <c r="B6991" s="27"/>
      <c r="N6991" s="17">
        <v>6986</v>
      </c>
      <c r="O6991" s="4">
        <v>123.16084429125353</v>
      </c>
      <c r="P6991" s="35">
        <f t="shared" si="115"/>
        <v>0.26547132941828533</v>
      </c>
      <c r="T6991" s="28"/>
    </row>
    <row r="6992" spans="2:20" x14ac:dyDescent="0.3">
      <c r="B6992" s="27"/>
      <c r="N6992" s="17">
        <v>6987</v>
      </c>
      <c r="O6992" s="4">
        <v>74.445558467154726</v>
      </c>
      <c r="P6992" s="35">
        <f t="shared" si="115"/>
        <v>-0.23507572244365194</v>
      </c>
      <c r="T6992" s="28"/>
    </row>
    <row r="6993" spans="2:20" x14ac:dyDescent="0.3">
      <c r="B6993" s="27"/>
      <c r="N6993" s="17">
        <v>6988</v>
      </c>
      <c r="O6993" s="4">
        <v>119.33511049281034</v>
      </c>
      <c r="P6993" s="35">
        <f t="shared" si="115"/>
        <v>0.22616211175437084</v>
      </c>
      <c r="T6993" s="28"/>
    </row>
    <row r="6994" spans="2:20" x14ac:dyDescent="0.3">
      <c r="B6994" s="27"/>
      <c r="N6994" s="17">
        <v>6989</v>
      </c>
      <c r="O6994" s="4">
        <v>96.340426274058075</v>
      </c>
      <c r="P6994" s="35">
        <f t="shared" si="115"/>
        <v>-1.0107083827334162E-2</v>
      </c>
      <c r="T6994" s="28"/>
    </row>
    <row r="6995" spans="2:20" x14ac:dyDescent="0.3">
      <c r="B6995" s="27"/>
      <c r="N6995" s="17">
        <v>6990</v>
      </c>
      <c r="O6995" s="4">
        <v>107.64579674135634</v>
      </c>
      <c r="P6995" s="35">
        <f t="shared" si="115"/>
        <v>0.10605501523221372</v>
      </c>
      <c r="T6995" s="28"/>
    </row>
    <row r="6996" spans="2:20" x14ac:dyDescent="0.3">
      <c r="B6996" s="27"/>
      <c r="N6996" s="17">
        <v>6991</v>
      </c>
      <c r="O6996" s="4">
        <v>99.558729605375134</v>
      </c>
      <c r="P6996" s="35">
        <f t="shared" si="115"/>
        <v>2.2960817083786278E-2</v>
      </c>
      <c r="T6996" s="28"/>
    </row>
    <row r="6997" spans="2:20" x14ac:dyDescent="0.3">
      <c r="B6997" s="27"/>
      <c r="N6997" s="17">
        <v>6992</v>
      </c>
      <c r="O6997" s="4">
        <v>93.920795569924238</v>
      </c>
      <c r="P6997" s="35">
        <f t="shared" si="115"/>
        <v>-3.4968664644533853E-2</v>
      </c>
      <c r="T6997" s="28"/>
    </row>
    <row r="6998" spans="2:20" x14ac:dyDescent="0.3">
      <c r="B6998" s="27"/>
      <c r="N6998" s="17">
        <v>6993</v>
      </c>
      <c r="O6998" s="4">
        <v>72.999157377919772</v>
      </c>
      <c r="P6998" s="35">
        <f t="shared" si="115"/>
        <v>-0.24993741911193468</v>
      </c>
      <c r="T6998" s="28"/>
    </row>
    <row r="6999" spans="2:20" x14ac:dyDescent="0.3">
      <c r="B6999" s="27"/>
      <c r="N6999" s="17">
        <v>6994</v>
      </c>
      <c r="O6999" s="4">
        <v>121.96169341927717</v>
      </c>
      <c r="P6999" s="35">
        <f t="shared" si="115"/>
        <v>0.25315011599314508</v>
      </c>
      <c r="T6999" s="28"/>
    </row>
    <row r="7000" spans="2:20" x14ac:dyDescent="0.3">
      <c r="B7000" s="27"/>
      <c r="N7000" s="17">
        <v>6995</v>
      </c>
      <c r="O7000" s="4">
        <v>125.49064781566098</v>
      </c>
      <c r="P7000" s="35">
        <f t="shared" si="115"/>
        <v>0.28940994059200476</v>
      </c>
      <c r="T7000" s="28"/>
    </row>
    <row r="7001" spans="2:20" x14ac:dyDescent="0.3">
      <c r="B7001" s="27"/>
      <c r="N7001" s="17">
        <v>6996</v>
      </c>
      <c r="O7001" s="4">
        <v>109.44968603402184</v>
      </c>
      <c r="P7001" s="35">
        <f t="shared" si="115"/>
        <v>0.12458988477171196</v>
      </c>
      <c r="T7001" s="28"/>
    </row>
    <row r="7002" spans="2:20" x14ac:dyDescent="0.3">
      <c r="B7002" s="27"/>
      <c r="N7002" s="17">
        <v>6997</v>
      </c>
      <c r="O7002" s="4">
        <v>98.420198906279779</v>
      </c>
      <c r="P7002" s="35">
        <f t="shared" si="115"/>
        <v>1.1262472811636393E-2</v>
      </c>
      <c r="T7002" s="28"/>
    </row>
    <row r="7003" spans="2:20" x14ac:dyDescent="0.3">
      <c r="B7003" s="27"/>
      <c r="N7003" s="17">
        <v>6998</v>
      </c>
      <c r="O7003" s="4">
        <v>79.734547507773883</v>
      </c>
      <c r="P7003" s="35">
        <f t="shared" si="115"/>
        <v>-0.18073163255837021</v>
      </c>
      <c r="T7003" s="28"/>
    </row>
    <row r="7004" spans="2:20" x14ac:dyDescent="0.3">
      <c r="B7004" s="27"/>
      <c r="N7004" s="17">
        <v>6999</v>
      </c>
      <c r="O7004" s="4">
        <v>80.04693166431494</v>
      </c>
      <c r="P7004" s="35">
        <f t="shared" si="115"/>
        <v>-0.17752190144502722</v>
      </c>
      <c r="T7004" s="28"/>
    </row>
    <row r="7005" spans="2:20" x14ac:dyDescent="0.3">
      <c r="B7005" s="27"/>
      <c r="N7005" s="17">
        <v>7000</v>
      </c>
      <c r="O7005" s="4">
        <v>131.36115513978763</v>
      </c>
      <c r="P7005" s="35">
        <f t="shared" si="115"/>
        <v>0.34972910087848463</v>
      </c>
      <c r="T7005" s="28"/>
    </row>
    <row r="7006" spans="2:20" x14ac:dyDescent="0.3">
      <c r="B7006" s="27"/>
      <c r="N7006" s="17">
        <v>7001</v>
      </c>
      <c r="O7006" s="4">
        <v>143.41183680999717</v>
      </c>
      <c r="P7006" s="35">
        <f t="shared" si="115"/>
        <v>0.47354923414692496</v>
      </c>
      <c r="T7006" s="28"/>
    </row>
    <row r="7007" spans="2:20" x14ac:dyDescent="0.3">
      <c r="B7007" s="27"/>
      <c r="N7007" s="17">
        <v>7002</v>
      </c>
      <c r="O7007" s="4">
        <v>81.139261210232391</v>
      </c>
      <c r="P7007" s="35">
        <f t="shared" si="115"/>
        <v>-0.16629827164133648</v>
      </c>
      <c r="T7007" s="28"/>
    </row>
    <row r="7008" spans="2:20" x14ac:dyDescent="0.3">
      <c r="B7008" s="27"/>
      <c r="N7008" s="17">
        <v>7003</v>
      </c>
      <c r="O7008" s="4">
        <v>113.57289549103183</v>
      </c>
      <c r="P7008" s="35">
        <f t="shared" si="115"/>
        <v>0.16695564950042141</v>
      </c>
      <c r="T7008" s="28"/>
    </row>
    <row r="7009" spans="2:20" x14ac:dyDescent="0.3">
      <c r="B7009" s="27"/>
      <c r="N7009" s="17">
        <v>7004</v>
      </c>
      <c r="O7009" s="4">
        <v>132.47509183435332</v>
      </c>
      <c r="P7009" s="35">
        <f t="shared" si="115"/>
        <v>0.36117474302126085</v>
      </c>
      <c r="T7009" s="28"/>
    </row>
    <row r="7010" spans="2:20" x14ac:dyDescent="0.3">
      <c r="B7010" s="27"/>
      <c r="N7010" s="17">
        <v>7005</v>
      </c>
      <c r="O7010" s="4">
        <v>189.80495705425349</v>
      </c>
      <c r="P7010" s="35">
        <f t="shared" si="115"/>
        <v>0.95023615432201458</v>
      </c>
      <c r="T7010" s="28"/>
    </row>
    <row r="7011" spans="2:20" x14ac:dyDescent="0.3">
      <c r="B7011" s="27"/>
      <c r="N7011" s="17">
        <v>7006</v>
      </c>
      <c r="O7011" s="4">
        <v>121.27241361987544</v>
      </c>
      <c r="P7011" s="35">
        <f t="shared" si="115"/>
        <v>0.24606780156838082</v>
      </c>
      <c r="T7011" s="28"/>
    </row>
    <row r="7012" spans="2:20" x14ac:dyDescent="0.3">
      <c r="B7012" s="27"/>
      <c r="N7012" s="17">
        <v>7007</v>
      </c>
      <c r="O7012" s="4">
        <v>93.286111705139916</v>
      </c>
      <c r="P7012" s="35">
        <f t="shared" si="115"/>
        <v>-4.149000865407626E-2</v>
      </c>
      <c r="T7012" s="28"/>
    </row>
    <row r="7013" spans="2:20" x14ac:dyDescent="0.3">
      <c r="B7013" s="27"/>
      <c r="N7013" s="17">
        <v>7008</v>
      </c>
      <c r="O7013" s="4">
        <v>122.04286039285807</v>
      </c>
      <c r="P7013" s="35">
        <f t="shared" si="115"/>
        <v>0.2539841024646845</v>
      </c>
      <c r="T7013" s="28"/>
    </row>
    <row r="7014" spans="2:20" x14ac:dyDescent="0.3">
      <c r="B7014" s="27"/>
      <c r="N7014" s="17">
        <v>7009</v>
      </c>
      <c r="O7014" s="4">
        <v>128.2681736275523</v>
      </c>
      <c r="P7014" s="35">
        <f t="shared" si="115"/>
        <v>0.31794887520141391</v>
      </c>
      <c r="T7014" s="28"/>
    </row>
    <row r="7015" spans="2:20" x14ac:dyDescent="0.3">
      <c r="B7015" s="27"/>
      <c r="N7015" s="17">
        <v>7010</v>
      </c>
      <c r="O7015" s="4">
        <v>84.765415499592777</v>
      </c>
      <c r="P7015" s="35">
        <f t="shared" si="115"/>
        <v>-0.1290397231502185</v>
      </c>
      <c r="T7015" s="28"/>
    </row>
    <row r="7016" spans="2:20" x14ac:dyDescent="0.3">
      <c r="B7016" s="27"/>
      <c r="N7016" s="17">
        <v>7011</v>
      </c>
      <c r="O7016" s="4">
        <v>98.971633809313857</v>
      </c>
      <c r="P7016" s="35">
        <f t="shared" si="115"/>
        <v>1.692843802847066E-2</v>
      </c>
      <c r="T7016" s="28"/>
    </row>
    <row r="7017" spans="2:20" x14ac:dyDescent="0.3">
      <c r="B7017" s="27"/>
      <c r="N7017" s="17">
        <v>7012</v>
      </c>
      <c r="O7017" s="4">
        <v>206.54095915975398</v>
      </c>
      <c r="P7017" s="35">
        <f t="shared" si="115"/>
        <v>1.1221977136590922</v>
      </c>
      <c r="T7017" s="28"/>
    </row>
    <row r="7018" spans="2:20" x14ac:dyDescent="0.3">
      <c r="B7018" s="27"/>
      <c r="N7018" s="17">
        <v>7013</v>
      </c>
      <c r="O7018" s="4">
        <v>136.92578086047618</v>
      </c>
      <c r="P7018" s="35">
        <f t="shared" si="115"/>
        <v>0.40690534344972074</v>
      </c>
      <c r="T7018" s="28"/>
    </row>
    <row r="7019" spans="2:20" x14ac:dyDescent="0.3">
      <c r="B7019" s="27"/>
      <c r="N7019" s="17">
        <v>7014</v>
      </c>
      <c r="O7019" s="4">
        <v>78.829295002296391</v>
      </c>
      <c r="P7019" s="35">
        <f t="shared" si="115"/>
        <v>-0.19003305541039905</v>
      </c>
      <c r="T7019" s="28"/>
    </row>
    <row r="7020" spans="2:20" x14ac:dyDescent="0.3">
      <c r="B7020" s="27"/>
      <c r="N7020" s="17">
        <v>7015</v>
      </c>
      <c r="O7020" s="4">
        <v>144.4653860815082</v>
      </c>
      <c r="P7020" s="35">
        <f t="shared" si="115"/>
        <v>0.48437439862918419</v>
      </c>
      <c r="T7020" s="28"/>
    </row>
    <row r="7021" spans="2:20" x14ac:dyDescent="0.3">
      <c r="B7021" s="27"/>
      <c r="N7021" s="17">
        <v>7016</v>
      </c>
      <c r="O7021" s="4">
        <v>157.47086228332509</v>
      </c>
      <c r="P7021" s="35">
        <f t="shared" si="115"/>
        <v>0.61800499651556029</v>
      </c>
      <c r="T7021" s="28"/>
    </row>
    <row r="7022" spans="2:20" x14ac:dyDescent="0.3">
      <c r="B7022" s="27"/>
      <c r="N7022" s="17">
        <v>7017</v>
      </c>
      <c r="O7022" s="4">
        <v>74.787910061244887</v>
      </c>
      <c r="P7022" s="35">
        <f t="shared" si="115"/>
        <v>-0.23155807745351831</v>
      </c>
      <c r="T7022" s="28"/>
    </row>
    <row r="7023" spans="2:20" x14ac:dyDescent="0.3">
      <c r="B7023" s="27"/>
      <c r="N7023" s="17">
        <v>7018</v>
      </c>
      <c r="O7023" s="4">
        <v>137.22246884838216</v>
      </c>
      <c r="P7023" s="35">
        <f t="shared" si="115"/>
        <v>0.40995379723905923</v>
      </c>
      <c r="T7023" s="28"/>
    </row>
    <row r="7024" spans="2:20" x14ac:dyDescent="0.3">
      <c r="B7024" s="27"/>
      <c r="N7024" s="17">
        <v>7019</v>
      </c>
      <c r="O7024" s="4">
        <v>80.968572267875246</v>
      </c>
      <c r="P7024" s="35">
        <f t="shared" si="115"/>
        <v>-0.16805209172956914</v>
      </c>
      <c r="T7024" s="28"/>
    </row>
    <row r="7025" spans="2:20" x14ac:dyDescent="0.3">
      <c r="B7025" s="27"/>
      <c r="N7025" s="17">
        <v>7020</v>
      </c>
      <c r="O7025" s="4">
        <v>134.69845263961594</v>
      </c>
      <c r="P7025" s="35">
        <f t="shared" si="115"/>
        <v>0.38401966074006544</v>
      </c>
      <c r="T7025" s="28"/>
    </row>
    <row r="7026" spans="2:20" x14ac:dyDescent="0.3">
      <c r="B7026" s="27"/>
      <c r="N7026" s="17">
        <v>7021</v>
      </c>
      <c r="O7026" s="4">
        <v>114.3200468130761</v>
      </c>
      <c r="P7026" s="35">
        <f t="shared" si="115"/>
        <v>0.17463259083859595</v>
      </c>
      <c r="T7026" s="28"/>
    </row>
    <row r="7027" spans="2:20" x14ac:dyDescent="0.3">
      <c r="B7027" s="27"/>
      <c r="N7027" s="17">
        <v>7022</v>
      </c>
      <c r="O7027" s="4">
        <v>112.11350089594595</v>
      </c>
      <c r="P7027" s="35">
        <f t="shared" si="115"/>
        <v>0.1519604452289911</v>
      </c>
      <c r="T7027" s="28"/>
    </row>
    <row r="7028" spans="2:20" x14ac:dyDescent="0.3">
      <c r="B7028" s="27"/>
      <c r="N7028" s="17">
        <v>7023</v>
      </c>
      <c r="O7028" s="4">
        <v>84.630579880497308</v>
      </c>
      <c r="P7028" s="35">
        <f t="shared" si="115"/>
        <v>-0.13042515218922512</v>
      </c>
      <c r="T7028" s="28"/>
    </row>
    <row r="7029" spans="2:20" x14ac:dyDescent="0.3">
      <c r="B7029" s="27"/>
      <c r="N7029" s="17">
        <v>7024</v>
      </c>
      <c r="O7029" s="4">
        <v>136.02849937177231</v>
      </c>
      <c r="P7029" s="35">
        <f t="shared" si="115"/>
        <v>0.39768582238434624</v>
      </c>
      <c r="T7029" s="28"/>
    </row>
    <row r="7030" spans="2:20" x14ac:dyDescent="0.3">
      <c r="B7030" s="27"/>
      <c r="N7030" s="17">
        <v>7025</v>
      </c>
      <c r="O7030" s="4">
        <v>79.522973192179776</v>
      </c>
      <c r="P7030" s="35">
        <f t="shared" si="115"/>
        <v>-0.1829055477500563</v>
      </c>
      <c r="T7030" s="28"/>
    </row>
    <row r="7031" spans="2:20" x14ac:dyDescent="0.3">
      <c r="B7031" s="27"/>
      <c r="N7031" s="17">
        <v>7026</v>
      </c>
      <c r="O7031" s="4">
        <v>141.83918510249941</v>
      </c>
      <c r="P7031" s="35">
        <f t="shared" si="115"/>
        <v>0.45739031888086212</v>
      </c>
      <c r="T7031" s="28"/>
    </row>
    <row r="7032" spans="2:20" x14ac:dyDescent="0.3">
      <c r="B7032" s="27"/>
      <c r="N7032" s="17">
        <v>7027</v>
      </c>
      <c r="O7032" s="4">
        <v>119.27270476572863</v>
      </c>
      <c r="P7032" s="35">
        <f t="shared" si="115"/>
        <v>0.22552089612396609</v>
      </c>
      <c r="T7032" s="28"/>
    </row>
    <row r="7033" spans="2:20" x14ac:dyDescent="0.3">
      <c r="B7033" s="27"/>
      <c r="N7033" s="17">
        <v>7028</v>
      </c>
      <c r="O7033" s="4">
        <v>91.05722718498987</v>
      </c>
      <c r="P7033" s="35">
        <f t="shared" si="115"/>
        <v>-6.4391682258748251E-2</v>
      </c>
      <c r="T7033" s="28"/>
    </row>
    <row r="7034" spans="2:20" x14ac:dyDescent="0.3">
      <c r="B7034" s="27"/>
      <c r="N7034" s="17">
        <v>7029</v>
      </c>
      <c r="O7034" s="4">
        <v>137.02917810502535</v>
      </c>
      <c r="P7034" s="35">
        <f t="shared" si="115"/>
        <v>0.40796774481007825</v>
      </c>
      <c r="T7034" s="28"/>
    </row>
    <row r="7035" spans="2:20" x14ac:dyDescent="0.3">
      <c r="B7035" s="27"/>
      <c r="N7035" s="17">
        <v>7030</v>
      </c>
      <c r="O7035" s="4">
        <v>92.605491969339425</v>
      </c>
      <c r="P7035" s="35">
        <f t="shared" si="115"/>
        <v>-4.8483341371534205E-2</v>
      </c>
      <c r="T7035" s="28"/>
    </row>
    <row r="7036" spans="2:20" x14ac:dyDescent="0.3">
      <c r="B7036" s="27"/>
      <c r="N7036" s="17">
        <v>7031</v>
      </c>
      <c r="O7036" s="4">
        <v>124.81037702092684</v>
      </c>
      <c r="P7036" s="35">
        <f t="shared" si="115"/>
        <v>0.28242019322602485</v>
      </c>
      <c r="T7036" s="28"/>
    </row>
    <row r="7037" spans="2:20" x14ac:dyDescent="0.3">
      <c r="B7037" s="27"/>
      <c r="N7037" s="17">
        <v>7032</v>
      </c>
      <c r="O7037" s="4">
        <v>89.135505720989016</v>
      </c>
      <c r="P7037" s="35">
        <f t="shared" si="115"/>
        <v>-8.4137271287594406E-2</v>
      </c>
      <c r="T7037" s="28"/>
    </row>
    <row r="7038" spans="2:20" x14ac:dyDescent="0.3">
      <c r="B7038" s="27"/>
      <c r="N7038" s="17">
        <v>7033</v>
      </c>
      <c r="O7038" s="4">
        <v>66.525863724821306</v>
      </c>
      <c r="P7038" s="35">
        <f t="shared" si="115"/>
        <v>-0.31645017787095542</v>
      </c>
      <c r="T7038" s="28"/>
    </row>
    <row r="7039" spans="2:20" x14ac:dyDescent="0.3">
      <c r="B7039" s="27"/>
      <c r="N7039" s="17">
        <v>7034</v>
      </c>
      <c r="O7039" s="4">
        <v>118.95553917985045</v>
      </c>
      <c r="P7039" s="35">
        <f t="shared" si="115"/>
        <v>0.22226203607054007</v>
      </c>
      <c r="T7039" s="28"/>
    </row>
    <row r="7040" spans="2:20" x14ac:dyDescent="0.3">
      <c r="B7040" s="27"/>
      <c r="N7040" s="17">
        <v>7035</v>
      </c>
      <c r="O7040" s="4">
        <v>84.092666697268228</v>
      </c>
      <c r="P7040" s="35">
        <f t="shared" si="115"/>
        <v>-0.135952182431749</v>
      </c>
      <c r="T7040" s="28"/>
    </row>
    <row r="7041" spans="2:20" x14ac:dyDescent="0.3">
      <c r="B7041" s="27"/>
      <c r="N7041" s="17">
        <v>7036</v>
      </c>
      <c r="O7041" s="4">
        <v>150.89423061202743</v>
      </c>
      <c r="P7041" s="35">
        <f t="shared" si="115"/>
        <v>0.55043044494387638</v>
      </c>
      <c r="T7041" s="28"/>
    </row>
    <row r="7042" spans="2:20" x14ac:dyDescent="0.3">
      <c r="B7042" s="27"/>
      <c r="N7042" s="17">
        <v>7037</v>
      </c>
      <c r="O7042" s="4">
        <v>126.03389072215245</v>
      </c>
      <c r="P7042" s="35">
        <f t="shared" si="115"/>
        <v>0.29499173346644381</v>
      </c>
      <c r="T7042" s="28"/>
    </row>
    <row r="7043" spans="2:20" x14ac:dyDescent="0.3">
      <c r="B7043" s="27"/>
      <c r="N7043" s="17">
        <v>7038</v>
      </c>
      <c r="O7043" s="4">
        <v>96.996496235621649</v>
      </c>
      <c r="P7043" s="35">
        <f t="shared" si="115"/>
        <v>-3.3659987752708842E-3</v>
      </c>
      <c r="T7043" s="28"/>
    </row>
    <row r="7044" spans="2:20" x14ac:dyDescent="0.3">
      <c r="B7044" s="27"/>
      <c r="N7044" s="17">
        <v>7039</v>
      </c>
      <c r="O7044" s="4">
        <v>118.48974405676138</v>
      </c>
      <c r="P7044" s="35">
        <f t="shared" si="115"/>
        <v>0.217476015180182</v>
      </c>
      <c r="T7044" s="28"/>
    </row>
    <row r="7045" spans="2:20" x14ac:dyDescent="0.3">
      <c r="B7045" s="27"/>
      <c r="N7045" s="17">
        <v>7040</v>
      </c>
      <c r="O7045" s="4">
        <v>102.44059028434329</v>
      </c>
      <c r="P7045" s="35">
        <f t="shared" si="115"/>
        <v>5.2571787076715282E-2</v>
      </c>
      <c r="T7045" s="28"/>
    </row>
    <row r="7046" spans="2:20" x14ac:dyDescent="0.3">
      <c r="B7046" s="27"/>
      <c r="N7046" s="17">
        <v>7041</v>
      </c>
      <c r="O7046" s="4">
        <v>150.25370198245244</v>
      </c>
      <c r="P7046" s="35">
        <f t="shared" si="115"/>
        <v>0.5438490462772525</v>
      </c>
      <c r="T7046" s="28"/>
    </row>
    <row r="7047" spans="2:20" x14ac:dyDescent="0.3">
      <c r="B7047" s="27"/>
      <c r="N7047" s="17">
        <v>7042</v>
      </c>
      <c r="O7047" s="4">
        <v>91.724269967675127</v>
      </c>
      <c r="P7047" s="35">
        <f t="shared" ref="P7047:P7110" si="116">O7047/$D$6-1</f>
        <v>-5.7537852035017489E-2</v>
      </c>
      <c r="T7047" s="28"/>
    </row>
    <row r="7048" spans="2:20" x14ac:dyDescent="0.3">
      <c r="B7048" s="27"/>
      <c r="N7048" s="17">
        <v>7043</v>
      </c>
      <c r="O7048" s="4">
        <v>86.196033747886332</v>
      </c>
      <c r="P7048" s="35">
        <f t="shared" si="116"/>
        <v>-0.11434019435942178</v>
      </c>
      <c r="T7048" s="28"/>
    </row>
    <row r="7049" spans="2:20" x14ac:dyDescent="0.3">
      <c r="B7049" s="27"/>
      <c r="N7049" s="17">
        <v>7044</v>
      </c>
      <c r="O7049" s="4">
        <v>89.386669401621376</v>
      </c>
      <c r="P7049" s="35">
        <f t="shared" si="116"/>
        <v>-8.1556577409921838E-2</v>
      </c>
      <c r="T7049" s="28"/>
    </row>
    <row r="7050" spans="2:20" x14ac:dyDescent="0.3">
      <c r="B7050" s="27"/>
      <c r="N7050" s="17">
        <v>7045</v>
      </c>
      <c r="O7050" s="4">
        <v>125.05794010747206</v>
      </c>
      <c r="P7050" s="35">
        <f t="shared" si="116"/>
        <v>0.28496389118496723</v>
      </c>
      <c r="T7050" s="28"/>
    </row>
    <row r="7051" spans="2:20" x14ac:dyDescent="0.3">
      <c r="B7051" s="27"/>
      <c r="N7051" s="17">
        <v>7046</v>
      </c>
      <c r="O7051" s="4">
        <v>105.31173279379743</v>
      </c>
      <c r="P7051" s="35">
        <f t="shared" si="116"/>
        <v>8.2072628430125194E-2</v>
      </c>
      <c r="T7051" s="28"/>
    </row>
    <row r="7052" spans="2:20" x14ac:dyDescent="0.3">
      <c r="B7052" s="27"/>
      <c r="N7052" s="17">
        <v>7047</v>
      </c>
      <c r="O7052" s="4">
        <v>132.09122518994843</v>
      </c>
      <c r="P7052" s="35">
        <f t="shared" si="116"/>
        <v>0.35723053302814312</v>
      </c>
      <c r="T7052" s="28"/>
    </row>
    <row r="7053" spans="2:20" x14ac:dyDescent="0.3">
      <c r="B7053" s="27"/>
      <c r="N7053" s="17">
        <v>7048</v>
      </c>
      <c r="O7053" s="4">
        <v>93.259520085286468</v>
      </c>
      <c r="P7053" s="35">
        <f t="shared" si="116"/>
        <v>-4.1763236177977836E-2</v>
      </c>
      <c r="T7053" s="28"/>
    </row>
    <row r="7054" spans="2:20" x14ac:dyDescent="0.3">
      <c r="B7054" s="27"/>
      <c r="N7054" s="17">
        <v>7049</v>
      </c>
      <c r="O7054" s="4">
        <v>109.19668966920514</v>
      </c>
      <c r="P7054" s="35">
        <f t="shared" si="116"/>
        <v>0.12199036015847153</v>
      </c>
      <c r="T7054" s="28"/>
    </row>
    <row r="7055" spans="2:20" x14ac:dyDescent="0.3">
      <c r="B7055" s="27"/>
      <c r="N7055" s="17">
        <v>7050</v>
      </c>
      <c r="O7055" s="4">
        <v>70.668642125708288</v>
      </c>
      <c r="P7055" s="35">
        <f t="shared" si="116"/>
        <v>-0.27388334325216968</v>
      </c>
      <c r="T7055" s="28"/>
    </row>
    <row r="7056" spans="2:20" x14ac:dyDescent="0.3">
      <c r="B7056" s="27"/>
      <c r="N7056" s="17">
        <v>7051</v>
      </c>
      <c r="O7056" s="4">
        <v>147.91798860354473</v>
      </c>
      <c r="P7056" s="35">
        <f t="shared" si="116"/>
        <v>0.51984971165303917</v>
      </c>
      <c r="T7056" s="28"/>
    </row>
    <row r="7057" spans="2:20" x14ac:dyDescent="0.3">
      <c r="B7057" s="27"/>
      <c r="N7057" s="17">
        <v>7052</v>
      </c>
      <c r="O7057" s="4">
        <v>103.83027367264485</v>
      </c>
      <c r="P7057" s="35">
        <f t="shared" si="116"/>
        <v>6.6850712290200232E-2</v>
      </c>
      <c r="T7057" s="28"/>
    </row>
    <row r="7058" spans="2:20" x14ac:dyDescent="0.3">
      <c r="B7058" s="27"/>
      <c r="N7058" s="17">
        <v>7053</v>
      </c>
      <c r="O7058" s="4">
        <v>125.11835670164876</v>
      </c>
      <c r="P7058" s="35">
        <f t="shared" si="116"/>
        <v>0.28558466857726006</v>
      </c>
      <c r="T7058" s="28"/>
    </row>
    <row r="7059" spans="2:20" x14ac:dyDescent="0.3">
      <c r="B7059" s="27"/>
      <c r="N7059" s="17">
        <v>7054</v>
      </c>
      <c r="O7059" s="4">
        <v>112.74486070320063</v>
      </c>
      <c r="P7059" s="35">
        <f t="shared" si="116"/>
        <v>0.15844763471868339</v>
      </c>
      <c r="T7059" s="28"/>
    </row>
    <row r="7060" spans="2:20" x14ac:dyDescent="0.3">
      <c r="B7060" s="27"/>
      <c r="N7060" s="17">
        <v>7055</v>
      </c>
      <c r="O7060" s="4">
        <v>139.048112542757</v>
      </c>
      <c r="P7060" s="35">
        <f t="shared" si="116"/>
        <v>0.42871219213525857</v>
      </c>
      <c r="T7060" s="28"/>
    </row>
    <row r="7061" spans="2:20" x14ac:dyDescent="0.3">
      <c r="B7061" s="27"/>
      <c r="N7061" s="17">
        <v>7056</v>
      </c>
      <c r="O7061" s="4">
        <v>107.92799646387392</v>
      </c>
      <c r="P7061" s="35">
        <f t="shared" si="116"/>
        <v>0.10895460284117253</v>
      </c>
      <c r="T7061" s="28"/>
    </row>
    <row r="7062" spans="2:20" x14ac:dyDescent="0.3">
      <c r="B7062" s="27"/>
      <c r="N7062" s="17">
        <v>7057</v>
      </c>
      <c r="O7062" s="4">
        <v>148.12180895393328</v>
      </c>
      <c r="P7062" s="35">
        <f t="shared" si="116"/>
        <v>0.52194395525174953</v>
      </c>
      <c r="T7062" s="28"/>
    </row>
    <row r="7063" spans="2:20" x14ac:dyDescent="0.3">
      <c r="B7063" s="27"/>
      <c r="N7063" s="17">
        <v>7058</v>
      </c>
      <c r="O7063" s="4">
        <v>66.644555930245517</v>
      </c>
      <c r="P7063" s="35">
        <f t="shared" si="116"/>
        <v>-0.31523062157565618</v>
      </c>
      <c r="T7063" s="28"/>
    </row>
    <row r="7064" spans="2:20" x14ac:dyDescent="0.3">
      <c r="B7064" s="27"/>
      <c r="N7064" s="17">
        <v>7059</v>
      </c>
      <c r="O7064" s="4">
        <v>85.892552521368287</v>
      </c>
      <c r="P7064" s="35">
        <f t="shared" si="116"/>
        <v>-0.11745844832548824</v>
      </c>
      <c r="T7064" s="28"/>
    </row>
    <row r="7065" spans="2:20" x14ac:dyDescent="0.3">
      <c r="B7065" s="27"/>
      <c r="N7065" s="17">
        <v>7060</v>
      </c>
      <c r="O7065" s="4">
        <v>97.196967211631005</v>
      </c>
      <c r="P7065" s="35">
        <f t="shared" si="116"/>
        <v>-1.3061698257355037E-3</v>
      </c>
      <c r="T7065" s="28"/>
    </row>
    <row r="7066" spans="2:20" x14ac:dyDescent="0.3">
      <c r="B7066" s="27"/>
      <c r="N7066" s="17">
        <v>7061</v>
      </c>
      <c r="O7066" s="4">
        <v>64.657377646551879</v>
      </c>
      <c r="P7066" s="35">
        <f t="shared" si="116"/>
        <v>-0.33564877605428312</v>
      </c>
      <c r="T7066" s="28"/>
    </row>
    <row r="7067" spans="2:20" x14ac:dyDescent="0.3">
      <c r="B7067" s="27"/>
      <c r="N7067" s="17">
        <v>7062</v>
      </c>
      <c r="O7067" s="4">
        <v>115.00582926809714</v>
      </c>
      <c r="P7067" s="35">
        <f t="shared" si="116"/>
        <v>0.18167897023004387</v>
      </c>
      <c r="T7067" s="28"/>
    </row>
    <row r="7068" spans="2:20" x14ac:dyDescent="0.3">
      <c r="B7068" s="27"/>
      <c r="N7068" s="17">
        <v>7063</v>
      </c>
      <c r="O7068" s="4">
        <v>110.45048275085779</v>
      </c>
      <c r="P7068" s="35">
        <f t="shared" si="116"/>
        <v>0.13487301947267949</v>
      </c>
      <c r="T7068" s="28"/>
    </row>
    <row r="7069" spans="2:20" x14ac:dyDescent="0.3">
      <c r="B7069" s="27"/>
      <c r="N7069" s="17">
        <v>7064</v>
      </c>
      <c r="O7069" s="4">
        <v>151.54254141941666</v>
      </c>
      <c r="P7069" s="35">
        <f t="shared" si="116"/>
        <v>0.55709180508657696</v>
      </c>
      <c r="T7069" s="28"/>
    </row>
    <row r="7070" spans="2:20" x14ac:dyDescent="0.3">
      <c r="B7070" s="27"/>
      <c r="N7070" s="17">
        <v>7065</v>
      </c>
      <c r="O7070" s="4">
        <v>112.03594268236709</v>
      </c>
      <c r="P7070" s="35">
        <f t="shared" si="116"/>
        <v>0.15116353858053677</v>
      </c>
      <c r="T7070" s="28"/>
    </row>
    <row r="7071" spans="2:20" x14ac:dyDescent="0.3">
      <c r="B7071" s="27"/>
      <c r="N7071" s="17">
        <v>7066</v>
      </c>
      <c r="O7071" s="4">
        <v>83.240051967348009</v>
      </c>
      <c r="P7071" s="35">
        <f t="shared" si="116"/>
        <v>-0.14471275485200785</v>
      </c>
      <c r="T7071" s="28"/>
    </row>
    <row r="7072" spans="2:20" x14ac:dyDescent="0.3">
      <c r="B7072" s="27"/>
      <c r="N7072" s="17">
        <v>7067</v>
      </c>
      <c r="O7072" s="4">
        <v>119.24953939908713</v>
      </c>
      <c r="P7072" s="35">
        <f t="shared" si="116"/>
        <v>0.22528287317528473</v>
      </c>
      <c r="T7072" s="28"/>
    </row>
    <row r="7073" spans="2:20" x14ac:dyDescent="0.3">
      <c r="B7073" s="27"/>
      <c r="N7073" s="17">
        <v>7068</v>
      </c>
      <c r="O7073" s="4">
        <v>130.59745434135351</v>
      </c>
      <c r="P7073" s="35">
        <f t="shared" si="116"/>
        <v>0.34188211452309103</v>
      </c>
      <c r="T7073" s="28"/>
    </row>
    <row r="7074" spans="2:20" x14ac:dyDescent="0.3">
      <c r="B7074" s="27"/>
      <c r="N7074" s="17">
        <v>7069</v>
      </c>
      <c r="O7074" s="4">
        <v>105.93122105149507</v>
      </c>
      <c r="P7074" s="35">
        <f t="shared" si="116"/>
        <v>8.8437838359782361E-2</v>
      </c>
      <c r="T7074" s="28"/>
    </row>
    <row r="7075" spans="2:20" x14ac:dyDescent="0.3">
      <c r="B7075" s="27"/>
      <c r="N7075" s="17">
        <v>7070</v>
      </c>
      <c r="O7075" s="4">
        <v>81.292772879370645</v>
      </c>
      <c r="P7075" s="35">
        <f t="shared" si="116"/>
        <v>-0.1647209471503952</v>
      </c>
      <c r="T7075" s="28"/>
    </row>
    <row r="7076" spans="2:20" x14ac:dyDescent="0.3">
      <c r="B7076" s="27"/>
      <c r="N7076" s="17">
        <v>7071</v>
      </c>
      <c r="O7076" s="4">
        <v>111.00369678163776</v>
      </c>
      <c r="P7076" s="35">
        <f t="shared" si="116"/>
        <v>0.14055726513543587</v>
      </c>
      <c r="T7076" s="28"/>
    </row>
    <row r="7077" spans="2:20" x14ac:dyDescent="0.3">
      <c r="B7077" s="27"/>
      <c r="N7077" s="17">
        <v>7072</v>
      </c>
      <c r="O7077" s="4">
        <v>120.87123231037921</v>
      </c>
      <c r="P7077" s="35">
        <f t="shared" si="116"/>
        <v>0.24194568428356122</v>
      </c>
      <c r="T7077" s="28"/>
    </row>
    <row r="7078" spans="2:20" x14ac:dyDescent="0.3">
      <c r="B7078" s="27"/>
      <c r="N7078" s="17">
        <v>7073</v>
      </c>
      <c r="O7078" s="4">
        <v>82.947528912492231</v>
      </c>
      <c r="P7078" s="35">
        <f t="shared" si="116"/>
        <v>-0.14771841416884746</v>
      </c>
      <c r="T7078" s="28"/>
    </row>
    <row r="7079" spans="2:20" x14ac:dyDescent="0.3">
      <c r="B7079" s="27"/>
      <c r="N7079" s="17">
        <v>7074</v>
      </c>
      <c r="O7079" s="4">
        <v>99.840038036694182</v>
      </c>
      <c r="P7079" s="35">
        <f t="shared" si="116"/>
        <v>2.5851246721602328E-2</v>
      </c>
      <c r="T7079" s="28"/>
    </row>
    <row r="7080" spans="2:20" x14ac:dyDescent="0.3">
      <c r="B7080" s="27"/>
      <c r="N7080" s="17">
        <v>7075</v>
      </c>
      <c r="O7080" s="4">
        <v>118.24470211442794</v>
      </c>
      <c r="P7080" s="35">
        <f t="shared" si="116"/>
        <v>0.21495822184811764</v>
      </c>
      <c r="T7080" s="28"/>
    </row>
    <row r="7081" spans="2:20" x14ac:dyDescent="0.3">
      <c r="B7081" s="27"/>
      <c r="N7081" s="17">
        <v>7076</v>
      </c>
      <c r="O7081" s="4">
        <v>108.2815449078537</v>
      </c>
      <c r="P7081" s="35">
        <f t="shared" si="116"/>
        <v>0.11258729488702124</v>
      </c>
      <c r="T7081" s="28"/>
    </row>
    <row r="7082" spans="2:20" x14ac:dyDescent="0.3">
      <c r="B7082" s="27"/>
      <c r="N7082" s="17">
        <v>7077</v>
      </c>
      <c r="O7082" s="4">
        <v>73.811050861692905</v>
      </c>
      <c r="P7082" s="35">
        <f t="shared" si="116"/>
        <v>-0.24159525539773707</v>
      </c>
      <c r="T7082" s="28"/>
    </row>
    <row r="7083" spans="2:20" x14ac:dyDescent="0.3">
      <c r="B7083" s="27"/>
      <c r="N7083" s="17">
        <v>7078</v>
      </c>
      <c r="O7083" s="4">
        <v>110.13177918593375</v>
      </c>
      <c r="P7083" s="35">
        <f t="shared" si="116"/>
        <v>0.13159835676379927</v>
      </c>
      <c r="T7083" s="28"/>
    </row>
    <row r="7084" spans="2:20" x14ac:dyDescent="0.3">
      <c r="B7084" s="27"/>
      <c r="N7084" s="17">
        <v>7079</v>
      </c>
      <c r="O7084" s="4">
        <v>92.554722301735723</v>
      </c>
      <c r="P7084" s="35">
        <f t="shared" si="116"/>
        <v>-4.900499709033268E-2</v>
      </c>
      <c r="T7084" s="28"/>
    </row>
    <row r="7085" spans="2:20" x14ac:dyDescent="0.3">
      <c r="B7085" s="27"/>
      <c r="N7085" s="17">
        <v>7080</v>
      </c>
      <c r="O7085" s="4">
        <v>134.35930591840207</v>
      </c>
      <c r="P7085" s="35">
        <f t="shared" si="116"/>
        <v>0.38053494565360957</v>
      </c>
      <c r="T7085" s="28"/>
    </row>
    <row r="7086" spans="2:20" x14ac:dyDescent="0.3">
      <c r="B7086" s="27"/>
      <c r="N7086" s="17">
        <v>7081</v>
      </c>
      <c r="O7086" s="4">
        <v>110.69230207145417</v>
      </c>
      <c r="P7086" s="35">
        <f t="shared" si="116"/>
        <v>0.13735770053243623</v>
      </c>
      <c r="T7086" s="28"/>
    </row>
    <row r="7087" spans="2:20" x14ac:dyDescent="0.3">
      <c r="B7087" s="27"/>
      <c r="N7087" s="17">
        <v>7082</v>
      </c>
      <c r="O7087" s="4">
        <v>123.58532265438062</v>
      </c>
      <c r="P7087" s="35">
        <f t="shared" si="116"/>
        <v>0.26983282272881715</v>
      </c>
      <c r="T7087" s="28"/>
    </row>
    <row r="7088" spans="2:20" x14ac:dyDescent="0.3">
      <c r="B7088" s="27"/>
      <c r="N7088" s="17">
        <v>7083</v>
      </c>
      <c r="O7088" s="4">
        <v>109.69918429695755</v>
      </c>
      <c r="P7088" s="35">
        <f t="shared" si="116"/>
        <v>0.12715346656835957</v>
      </c>
      <c r="T7088" s="28"/>
    </row>
    <row r="7089" spans="2:20" x14ac:dyDescent="0.3">
      <c r="B7089" s="27"/>
      <c r="N7089" s="17">
        <v>7084</v>
      </c>
      <c r="O7089" s="4">
        <v>170.97538490048282</v>
      </c>
      <c r="P7089" s="35">
        <f t="shared" si="116"/>
        <v>0.75676327060695958</v>
      </c>
      <c r="T7089" s="28"/>
    </row>
    <row r="7090" spans="2:20" x14ac:dyDescent="0.3">
      <c r="B7090" s="27"/>
      <c r="N7090" s="17">
        <v>7085</v>
      </c>
      <c r="O7090" s="4">
        <v>79.799225674824413</v>
      </c>
      <c r="P7090" s="35">
        <f t="shared" si="116"/>
        <v>-0.18006706772436976</v>
      </c>
      <c r="T7090" s="28"/>
    </row>
    <row r="7091" spans="2:20" x14ac:dyDescent="0.3">
      <c r="B7091" s="27"/>
      <c r="N7091" s="17">
        <v>7086</v>
      </c>
      <c r="O7091" s="4">
        <v>75.517967124292042</v>
      </c>
      <c r="P7091" s="35">
        <f t="shared" si="116"/>
        <v>-0.22405677874578367</v>
      </c>
      <c r="T7091" s="28"/>
    </row>
    <row r="7092" spans="2:20" x14ac:dyDescent="0.3">
      <c r="B7092" s="27"/>
      <c r="N7092" s="17">
        <v>7087</v>
      </c>
      <c r="O7092" s="4">
        <v>119.3009104906091</v>
      </c>
      <c r="P7092" s="35">
        <f t="shared" si="116"/>
        <v>0.22581070849385609</v>
      </c>
      <c r="T7092" s="28"/>
    </row>
    <row r="7093" spans="2:20" x14ac:dyDescent="0.3">
      <c r="B7093" s="27"/>
      <c r="N7093" s="17">
        <v>7088</v>
      </c>
      <c r="O7093" s="4">
        <v>86.802499741554783</v>
      </c>
      <c r="P7093" s="35">
        <f t="shared" si="116"/>
        <v>-0.10810878752171227</v>
      </c>
      <c r="T7093" s="28"/>
    </row>
    <row r="7094" spans="2:20" x14ac:dyDescent="0.3">
      <c r="B7094" s="27"/>
      <c r="N7094" s="17">
        <v>7089</v>
      </c>
      <c r="O7094" s="4">
        <v>161.44894142291707</v>
      </c>
      <c r="P7094" s="35">
        <f t="shared" si="116"/>
        <v>0.65887955471041781</v>
      </c>
      <c r="T7094" s="28"/>
    </row>
    <row r="7095" spans="2:20" x14ac:dyDescent="0.3">
      <c r="B7095" s="27"/>
      <c r="N7095" s="17">
        <v>7090</v>
      </c>
      <c r="O7095" s="4">
        <v>122.86647238820341</v>
      </c>
      <c r="P7095" s="35">
        <f t="shared" si="116"/>
        <v>0.26244667328150806</v>
      </c>
      <c r="T7095" s="28"/>
    </row>
    <row r="7096" spans="2:20" x14ac:dyDescent="0.3">
      <c r="B7096" s="27"/>
      <c r="N7096" s="17">
        <v>7091</v>
      </c>
      <c r="O7096" s="4">
        <v>104.05189676780022</v>
      </c>
      <c r="P7096" s="35">
        <f t="shared" si="116"/>
        <v>6.9127878174130242E-2</v>
      </c>
      <c r="T7096" s="28"/>
    </row>
    <row r="7097" spans="2:20" x14ac:dyDescent="0.3">
      <c r="B7097" s="27"/>
      <c r="N7097" s="17">
        <v>7092</v>
      </c>
      <c r="O7097" s="4">
        <v>107.56849327122519</v>
      </c>
      <c r="P7097" s="35">
        <f t="shared" si="116"/>
        <v>0.1052607260595595</v>
      </c>
      <c r="T7097" s="28"/>
    </row>
    <row r="7098" spans="2:20" x14ac:dyDescent="0.3">
      <c r="B7098" s="27"/>
      <c r="N7098" s="17">
        <v>7093</v>
      </c>
      <c r="O7098" s="4">
        <v>172.62701499220145</v>
      </c>
      <c r="P7098" s="35">
        <f t="shared" si="116"/>
        <v>0.77373368470165138</v>
      </c>
      <c r="T7098" s="28"/>
    </row>
    <row r="7099" spans="2:20" x14ac:dyDescent="0.3">
      <c r="B7099" s="27"/>
      <c r="N7099" s="17">
        <v>7094</v>
      </c>
      <c r="O7099" s="4">
        <v>107.17331164514577</v>
      </c>
      <c r="P7099" s="35">
        <f t="shared" si="116"/>
        <v>0.10120025521272313</v>
      </c>
      <c r="T7099" s="28"/>
    </row>
    <row r="7100" spans="2:20" x14ac:dyDescent="0.3">
      <c r="B7100" s="27"/>
      <c r="N7100" s="17">
        <v>7095</v>
      </c>
      <c r="O7100" s="4">
        <v>134.42432487659252</v>
      </c>
      <c r="P7100" s="35">
        <f t="shared" si="116"/>
        <v>0.38120301209901397</v>
      </c>
      <c r="T7100" s="28"/>
    </row>
    <row r="7101" spans="2:20" x14ac:dyDescent="0.3">
      <c r="B7101" s="27"/>
      <c r="N7101" s="17">
        <v>7096</v>
      </c>
      <c r="O7101" s="4">
        <v>58.639967075710423</v>
      </c>
      <c r="P7101" s="35">
        <f t="shared" si="116"/>
        <v>-0.39747735963179243</v>
      </c>
      <c r="T7101" s="28"/>
    </row>
    <row r="7102" spans="2:20" x14ac:dyDescent="0.3">
      <c r="B7102" s="27"/>
      <c r="N7102" s="17">
        <v>7097</v>
      </c>
      <c r="O7102" s="4">
        <v>111.53759886876624</v>
      </c>
      <c r="P7102" s="35">
        <f t="shared" si="116"/>
        <v>0.14604308157219159</v>
      </c>
      <c r="T7102" s="28"/>
    </row>
    <row r="7103" spans="2:20" x14ac:dyDescent="0.3">
      <c r="B7103" s="27"/>
      <c r="N7103" s="17">
        <v>7098</v>
      </c>
      <c r="O7103" s="4">
        <v>106.27506410514944</v>
      </c>
      <c r="P7103" s="35">
        <f t="shared" si="116"/>
        <v>9.1970808020092942E-2</v>
      </c>
      <c r="T7103" s="28"/>
    </row>
    <row r="7104" spans="2:20" x14ac:dyDescent="0.3">
      <c r="B7104" s="27"/>
      <c r="N7104" s="17">
        <v>7099</v>
      </c>
      <c r="O7104" s="4">
        <v>109.70463888143919</v>
      </c>
      <c r="P7104" s="35">
        <f t="shared" si="116"/>
        <v>0.12720951214286935</v>
      </c>
      <c r="T7104" s="28"/>
    </row>
    <row r="7105" spans="2:20" x14ac:dyDescent="0.3">
      <c r="B7105" s="27"/>
      <c r="N7105" s="17">
        <v>7100</v>
      </c>
      <c r="O7105" s="4">
        <v>90.012995261030369</v>
      </c>
      <c r="P7105" s="35">
        <f t="shared" si="116"/>
        <v>-7.5121111474977464E-2</v>
      </c>
      <c r="T7105" s="28"/>
    </row>
    <row r="7106" spans="2:20" x14ac:dyDescent="0.3">
      <c r="B7106" s="27"/>
      <c r="N7106" s="17">
        <v>7101</v>
      </c>
      <c r="O7106" s="4">
        <v>99.70225707355182</v>
      </c>
      <c r="P7106" s="35">
        <f t="shared" si="116"/>
        <v>2.4435554424268258E-2</v>
      </c>
      <c r="T7106" s="28"/>
    </row>
    <row r="7107" spans="2:20" x14ac:dyDescent="0.3">
      <c r="B7107" s="27"/>
      <c r="N7107" s="17">
        <v>7102</v>
      </c>
      <c r="O7107" s="4">
        <v>131.85986455730742</v>
      </c>
      <c r="P7107" s="35">
        <f t="shared" si="116"/>
        <v>0.35485331444825974</v>
      </c>
      <c r="T7107" s="28"/>
    </row>
    <row r="7108" spans="2:20" x14ac:dyDescent="0.3">
      <c r="B7108" s="27"/>
      <c r="N7108" s="17">
        <v>7103</v>
      </c>
      <c r="O7108" s="4">
        <v>112.59487425899488</v>
      </c>
      <c r="P7108" s="35">
        <f t="shared" si="116"/>
        <v>0.15690653173229174</v>
      </c>
      <c r="T7108" s="28"/>
    </row>
    <row r="7109" spans="2:20" x14ac:dyDescent="0.3">
      <c r="B7109" s="27"/>
      <c r="N7109" s="17">
        <v>7104</v>
      </c>
      <c r="O7109" s="4">
        <v>114.89879500555379</v>
      </c>
      <c r="P7109" s="35">
        <f t="shared" si="116"/>
        <v>0.18057919869718786</v>
      </c>
      <c r="T7109" s="28"/>
    </row>
    <row r="7110" spans="2:20" x14ac:dyDescent="0.3">
      <c r="B7110" s="27"/>
      <c r="N7110" s="17">
        <v>7105</v>
      </c>
      <c r="O7110" s="4">
        <v>105.5043941056246</v>
      </c>
      <c r="P7110" s="35">
        <f t="shared" si="116"/>
        <v>8.4052213482569638E-2</v>
      </c>
      <c r="T7110" s="28"/>
    </row>
    <row r="7111" spans="2:20" x14ac:dyDescent="0.3">
      <c r="B7111" s="27"/>
      <c r="N7111" s="17">
        <v>7106</v>
      </c>
      <c r="O7111" s="4">
        <v>101.3779787079004</v>
      </c>
      <c r="P7111" s="35">
        <f t="shared" ref="P7111:P7174" si="117">O7111/$D$6-1</f>
        <v>4.1653507878202545E-2</v>
      </c>
      <c r="T7111" s="28"/>
    </row>
    <row r="7112" spans="2:20" x14ac:dyDescent="0.3">
      <c r="B7112" s="27"/>
      <c r="N7112" s="17">
        <v>7107</v>
      </c>
      <c r="O7112" s="4">
        <v>67.505188615441952</v>
      </c>
      <c r="P7112" s="35">
        <f t="shared" si="117"/>
        <v>-0.30638766507804716</v>
      </c>
      <c r="T7112" s="28"/>
    </row>
    <row r="7113" spans="2:20" x14ac:dyDescent="0.3">
      <c r="B7113" s="27"/>
      <c r="N7113" s="17">
        <v>7108</v>
      </c>
      <c r="O7113" s="4">
        <v>105.92083641009977</v>
      </c>
      <c r="P7113" s="35">
        <f t="shared" si="117"/>
        <v>8.8331136704498325E-2</v>
      </c>
      <c r="T7113" s="28"/>
    </row>
    <row r="7114" spans="2:20" x14ac:dyDescent="0.3">
      <c r="B7114" s="27"/>
      <c r="N7114" s="17">
        <v>7109</v>
      </c>
      <c r="O7114" s="4">
        <v>111.6065170520573</v>
      </c>
      <c r="P7114" s="35">
        <f t="shared" si="117"/>
        <v>0.14675121235460309</v>
      </c>
      <c r="T7114" s="28"/>
    </row>
    <row r="7115" spans="2:20" x14ac:dyDescent="0.3">
      <c r="B7115" s="27"/>
      <c r="N7115" s="17">
        <v>7110</v>
      </c>
      <c r="O7115" s="4">
        <v>118.30805815948875</v>
      </c>
      <c r="P7115" s="35">
        <f t="shared" si="117"/>
        <v>0.21560920194679389</v>
      </c>
      <c r="T7115" s="28"/>
    </row>
    <row r="7116" spans="2:20" x14ac:dyDescent="0.3">
      <c r="B7116" s="27"/>
      <c r="N7116" s="17">
        <v>7111</v>
      </c>
      <c r="O7116" s="4">
        <v>136.8774591900258</v>
      </c>
      <c r="P7116" s="35">
        <f t="shared" si="117"/>
        <v>0.40640884077554329</v>
      </c>
      <c r="T7116" s="28"/>
    </row>
    <row r="7117" spans="2:20" x14ac:dyDescent="0.3">
      <c r="B7117" s="27"/>
      <c r="N7117" s="17">
        <v>7112</v>
      </c>
      <c r="O7117" s="4">
        <v>128.56158145867633</v>
      </c>
      <c r="P7117" s="35">
        <f t="shared" si="117"/>
        <v>0.32096362554882307</v>
      </c>
      <c r="T7117" s="28"/>
    </row>
    <row r="7118" spans="2:20" x14ac:dyDescent="0.3">
      <c r="B7118" s="27"/>
      <c r="N7118" s="17">
        <v>7113</v>
      </c>
      <c r="O7118" s="4">
        <v>113.77314905067838</v>
      </c>
      <c r="P7118" s="35">
        <f t="shared" si="117"/>
        <v>0.16901324450803124</v>
      </c>
      <c r="T7118" s="28"/>
    </row>
    <row r="7119" spans="2:20" x14ac:dyDescent="0.3">
      <c r="B7119" s="27"/>
      <c r="N7119" s="17">
        <v>7114</v>
      </c>
      <c r="O7119" s="4">
        <v>90.152362200624495</v>
      </c>
      <c r="P7119" s="35">
        <f t="shared" si="117"/>
        <v>-7.3689123351316499E-2</v>
      </c>
      <c r="T7119" s="28"/>
    </row>
    <row r="7120" spans="2:20" x14ac:dyDescent="0.3">
      <c r="B7120" s="27"/>
      <c r="N7120" s="17">
        <v>7115</v>
      </c>
      <c r="O7120" s="4">
        <v>100.67310662440228</v>
      </c>
      <c r="P7120" s="35">
        <f t="shared" si="117"/>
        <v>3.4410983537716655E-2</v>
      </c>
      <c r="T7120" s="28"/>
    </row>
    <row r="7121" spans="2:20" x14ac:dyDescent="0.3">
      <c r="B7121" s="27"/>
      <c r="N7121" s="17">
        <v>7116</v>
      </c>
      <c r="O7121" s="4">
        <v>126.47074390831273</v>
      </c>
      <c r="P7121" s="35">
        <f t="shared" si="117"/>
        <v>0.2994803774460475</v>
      </c>
      <c r="T7121" s="28"/>
    </row>
    <row r="7122" spans="2:20" x14ac:dyDescent="0.3">
      <c r="B7122" s="27"/>
      <c r="N7122" s="17">
        <v>7117</v>
      </c>
      <c r="O7122" s="4">
        <v>113.5794958808445</v>
      </c>
      <c r="P7122" s="35">
        <f t="shared" si="117"/>
        <v>0.16702346816567171</v>
      </c>
      <c r="T7122" s="28"/>
    </row>
    <row r="7123" spans="2:20" x14ac:dyDescent="0.3">
      <c r="B7123" s="27"/>
      <c r="N7123" s="17">
        <v>7118</v>
      </c>
      <c r="O7123" s="4">
        <v>117.77750659755493</v>
      </c>
      <c r="P7123" s="35">
        <f t="shared" si="117"/>
        <v>0.21015781198378258</v>
      </c>
      <c r="T7123" s="28"/>
    </row>
    <row r="7124" spans="2:20" x14ac:dyDescent="0.3">
      <c r="B7124" s="27"/>
      <c r="N7124" s="17">
        <v>7119</v>
      </c>
      <c r="O7124" s="4">
        <v>91.912516975850906</v>
      </c>
      <c r="P7124" s="35">
        <f t="shared" si="117"/>
        <v>-5.5603623725150819E-2</v>
      </c>
      <c r="T7124" s="28"/>
    </row>
    <row r="7125" spans="2:20" x14ac:dyDescent="0.3">
      <c r="B7125" s="27"/>
      <c r="N7125" s="17">
        <v>7120</v>
      </c>
      <c r="O7125" s="4">
        <v>66.32726530551534</v>
      </c>
      <c r="P7125" s="35">
        <f t="shared" si="117"/>
        <v>-0.31849076639684404</v>
      </c>
      <c r="T7125" s="28"/>
    </row>
    <row r="7126" spans="2:20" x14ac:dyDescent="0.3">
      <c r="B7126" s="27"/>
      <c r="N7126" s="17">
        <v>7121</v>
      </c>
      <c r="O7126" s="4">
        <v>163.61782216957468</v>
      </c>
      <c r="P7126" s="35">
        <f t="shared" si="117"/>
        <v>0.68116469263405777</v>
      </c>
      <c r="T7126" s="28"/>
    </row>
    <row r="7127" spans="2:20" x14ac:dyDescent="0.3">
      <c r="B7127" s="27"/>
      <c r="N7127" s="17">
        <v>7122</v>
      </c>
      <c r="O7127" s="4">
        <v>119.36973670615176</v>
      </c>
      <c r="P7127" s="35">
        <f t="shared" si="117"/>
        <v>0.22651789431239111</v>
      </c>
      <c r="T7127" s="28"/>
    </row>
    <row r="7128" spans="2:20" x14ac:dyDescent="0.3">
      <c r="B7128" s="27"/>
      <c r="N7128" s="17">
        <v>7123</v>
      </c>
      <c r="O7128" s="4">
        <v>91.243069980564655</v>
      </c>
      <c r="P7128" s="35">
        <f t="shared" si="117"/>
        <v>-6.2482157109483349E-2</v>
      </c>
      <c r="T7128" s="28"/>
    </row>
    <row r="7129" spans="2:20" x14ac:dyDescent="0.3">
      <c r="B7129" s="27"/>
      <c r="N7129" s="17">
        <v>7124</v>
      </c>
      <c r="O7129" s="4">
        <v>116.82875295167649</v>
      </c>
      <c r="P7129" s="35">
        <f t="shared" si="117"/>
        <v>0.20040941715546379</v>
      </c>
      <c r="T7129" s="28"/>
    </row>
    <row r="7130" spans="2:20" x14ac:dyDescent="0.3">
      <c r="B7130" s="27"/>
      <c r="N7130" s="17">
        <v>7125</v>
      </c>
      <c r="O7130" s="4">
        <v>98.472399298219003</v>
      </c>
      <c r="P7130" s="35">
        <f t="shared" si="117"/>
        <v>1.1798829149266554E-2</v>
      </c>
      <c r="T7130" s="28"/>
    </row>
    <row r="7131" spans="2:20" x14ac:dyDescent="0.3">
      <c r="B7131" s="27"/>
      <c r="N7131" s="17">
        <v>7126</v>
      </c>
      <c r="O7131" s="4">
        <v>96.104304106507755</v>
      </c>
      <c r="P7131" s="35">
        <f t="shared" si="117"/>
        <v>-1.2533226933079678E-2</v>
      </c>
      <c r="T7131" s="28"/>
    </row>
    <row r="7132" spans="2:20" x14ac:dyDescent="0.3">
      <c r="B7132" s="27"/>
      <c r="N7132" s="17">
        <v>7127</v>
      </c>
      <c r="O7132" s="4">
        <v>94.674154938202562</v>
      </c>
      <c r="P7132" s="35">
        <f t="shared" si="117"/>
        <v>-2.7227935951164572E-2</v>
      </c>
      <c r="T7132" s="28"/>
    </row>
    <row r="7133" spans="2:20" x14ac:dyDescent="0.3">
      <c r="B7133" s="27"/>
      <c r="N7133" s="17">
        <v>7128</v>
      </c>
      <c r="O7133" s="4">
        <v>102.47480596342098</v>
      </c>
      <c r="P7133" s="35">
        <f t="shared" si="117"/>
        <v>5.2923351416327868E-2</v>
      </c>
      <c r="T7133" s="28"/>
    </row>
    <row r="7134" spans="2:20" x14ac:dyDescent="0.3">
      <c r="B7134" s="27"/>
      <c r="N7134" s="17">
        <v>7129</v>
      </c>
      <c r="O7134" s="4">
        <v>105.90130575621967</v>
      </c>
      <c r="P7134" s="35">
        <f t="shared" si="117"/>
        <v>8.813046024216753E-2</v>
      </c>
      <c r="T7134" s="28"/>
    </row>
    <row r="7135" spans="2:20" x14ac:dyDescent="0.3">
      <c r="B7135" s="27"/>
      <c r="N7135" s="17">
        <v>7130</v>
      </c>
      <c r="O7135" s="4">
        <v>121.86651078919688</v>
      </c>
      <c r="P7135" s="35">
        <f t="shared" si="117"/>
        <v>0.2521721193732096</v>
      </c>
      <c r="T7135" s="28"/>
    </row>
    <row r="7136" spans="2:20" x14ac:dyDescent="0.3">
      <c r="B7136" s="27"/>
      <c r="N7136" s="17">
        <v>7131</v>
      </c>
      <c r="O7136" s="4">
        <v>105.6950865769808</v>
      </c>
      <c r="P7136" s="35">
        <f t="shared" si="117"/>
        <v>8.6011568800616223E-2</v>
      </c>
      <c r="T7136" s="28"/>
    </row>
    <row r="7137" spans="2:20" x14ac:dyDescent="0.3">
      <c r="B7137" s="27"/>
      <c r="N7137" s="17">
        <v>7132</v>
      </c>
      <c r="O7137" s="4">
        <v>117.68297715865921</v>
      </c>
      <c r="P7137" s="35">
        <f t="shared" si="117"/>
        <v>0.20918652686961403</v>
      </c>
      <c r="T7137" s="28"/>
    </row>
    <row r="7138" spans="2:20" x14ac:dyDescent="0.3">
      <c r="B7138" s="27"/>
      <c r="N7138" s="17">
        <v>7133</v>
      </c>
      <c r="O7138" s="4">
        <v>145.05477049075131</v>
      </c>
      <c r="P7138" s="35">
        <f t="shared" si="117"/>
        <v>0.4904302930670259</v>
      </c>
      <c r="T7138" s="28"/>
    </row>
    <row r="7139" spans="2:20" x14ac:dyDescent="0.3">
      <c r="B7139" s="27"/>
      <c r="N7139" s="17">
        <v>7134</v>
      </c>
      <c r="O7139" s="4">
        <v>112.77948218759728</v>
      </c>
      <c r="P7139" s="35">
        <f t="shared" si="117"/>
        <v>0.15880336868703981</v>
      </c>
      <c r="T7139" s="28"/>
    </row>
    <row r="7140" spans="2:20" x14ac:dyDescent="0.3">
      <c r="B7140" s="27"/>
      <c r="N7140" s="17">
        <v>7135</v>
      </c>
      <c r="O7140" s="4">
        <v>77.651884233235336</v>
      </c>
      <c r="P7140" s="35">
        <f t="shared" si="117"/>
        <v>-0.20213089039821031</v>
      </c>
      <c r="T7140" s="28"/>
    </row>
    <row r="7141" spans="2:20" x14ac:dyDescent="0.3">
      <c r="B7141" s="27"/>
      <c r="N7141" s="17">
        <v>7136</v>
      </c>
      <c r="O7141" s="4">
        <v>88.357893282665913</v>
      </c>
      <c r="P7141" s="35">
        <f t="shared" si="117"/>
        <v>-9.2127199026071471E-2</v>
      </c>
      <c r="T7141" s="28"/>
    </row>
    <row r="7142" spans="2:20" x14ac:dyDescent="0.3">
      <c r="B7142" s="27"/>
      <c r="N7142" s="17">
        <v>7137</v>
      </c>
      <c r="O7142" s="4">
        <v>108.91402673398478</v>
      </c>
      <c r="P7142" s="35">
        <f t="shared" si="117"/>
        <v>0.11908601306285838</v>
      </c>
      <c r="T7142" s="28"/>
    </row>
    <row r="7143" spans="2:20" x14ac:dyDescent="0.3">
      <c r="B7143" s="27"/>
      <c r="N7143" s="17">
        <v>7138</v>
      </c>
      <c r="O7143" s="4">
        <v>135.38851190635265</v>
      </c>
      <c r="P7143" s="35">
        <f t="shared" si="117"/>
        <v>0.39110998415153575</v>
      </c>
      <c r="T7143" s="28"/>
    </row>
    <row r="7144" spans="2:20" x14ac:dyDescent="0.3">
      <c r="B7144" s="27"/>
      <c r="N7144" s="17">
        <v>7139</v>
      </c>
      <c r="O7144" s="4">
        <v>86.118845422237669</v>
      </c>
      <c r="P7144" s="35">
        <f t="shared" si="117"/>
        <v>-0.11513330042845127</v>
      </c>
      <c r="T7144" s="28"/>
    </row>
    <row r="7145" spans="2:20" x14ac:dyDescent="0.3">
      <c r="B7145" s="27"/>
      <c r="N7145" s="17">
        <v>7140</v>
      </c>
      <c r="O7145" s="4">
        <v>119.26650854124837</v>
      </c>
      <c r="P7145" s="35">
        <f t="shared" si="117"/>
        <v>0.2254572302366824</v>
      </c>
      <c r="T7145" s="28"/>
    </row>
    <row r="7146" spans="2:20" x14ac:dyDescent="0.3">
      <c r="B7146" s="27"/>
      <c r="N7146" s="17">
        <v>7141</v>
      </c>
      <c r="O7146" s="4">
        <v>114.36566761634435</v>
      </c>
      <c r="P7146" s="35">
        <f t="shared" si="117"/>
        <v>0.17510134224163498</v>
      </c>
      <c r="T7146" s="28"/>
    </row>
    <row r="7147" spans="2:20" x14ac:dyDescent="0.3">
      <c r="B7147" s="27"/>
      <c r="N7147" s="17">
        <v>7142</v>
      </c>
      <c r="O7147" s="4">
        <v>112.38431638054358</v>
      </c>
      <c r="P7147" s="35">
        <f t="shared" si="117"/>
        <v>0.15474306037987762</v>
      </c>
      <c r="T7147" s="28"/>
    </row>
    <row r="7148" spans="2:20" x14ac:dyDescent="0.3">
      <c r="B7148" s="27"/>
      <c r="N7148" s="17">
        <v>7143</v>
      </c>
      <c r="O7148" s="4">
        <v>164.23359675372342</v>
      </c>
      <c r="P7148" s="35">
        <f t="shared" si="117"/>
        <v>0.68749174475934138</v>
      </c>
      <c r="T7148" s="28"/>
    </row>
    <row r="7149" spans="2:20" x14ac:dyDescent="0.3">
      <c r="B7149" s="27"/>
      <c r="N7149" s="17">
        <v>7144</v>
      </c>
      <c r="O7149" s="4">
        <v>99.795536302619382</v>
      </c>
      <c r="P7149" s="35">
        <f t="shared" si="117"/>
        <v>2.5393993696867678E-2</v>
      </c>
      <c r="T7149" s="28"/>
    </row>
    <row r="7150" spans="2:20" x14ac:dyDescent="0.3">
      <c r="B7150" s="27"/>
      <c r="N7150" s="17">
        <v>7145</v>
      </c>
      <c r="O7150" s="4">
        <v>103.90802419138362</v>
      </c>
      <c r="P7150" s="35">
        <f t="shared" si="117"/>
        <v>6.7649594864264362E-2</v>
      </c>
      <c r="T7150" s="28"/>
    </row>
    <row r="7151" spans="2:20" x14ac:dyDescent="0.3">
      <c r="B7151" s="27"/>
      <c r="N7151" s="17">
        <v>7146</v>
      </c>
      <c r="O7151" s="4">
        <v>166.46115077772214</v>
      </c>
      <c r="P7151" s="35">
        <f t="shared" si="117"/>
        <v>0.71037974758461009</v>
      </c>
      <c r="T7151" s="28"/>
    </row>
    <row r="7152" spans="2:20" x14ac:dyDescent="0.3">
      <c r="B7152" s="27"/>
      <c r="N7152" s="17">
        <v>7147</v>
      </c>
      <c r="O7152" s="4">
        <v>124.60506846862667</v>
      </c>
      <c r="P7152" s="35">
        <f t="shared" si="117"/>
        <v>0.28031065842934999</v>
      </c>
      <c r="T7152" s="28"/>
    </row>
    <row r="7153" spans="2:20" x14ac:dyDescent="0.3">
      <c r="B7153" s="27"/>
      <c r="N7153" s="17">
        <v>7148</v>
      </c>
      <c r="O7153" s="4">
        <v>110.05558270150554</v>
      </c>
      <c r="P7153" s="35">
        <f t="shared" si="117"/>
        <v>0.13081544181220695</v>
      </c>
      <c r="T7153" s="28"/>
    </row>
    <row r="7154" spans="2:20" x14ac:dyDescent="0.3">
      <c r="B7154" s="27"/>
      <c r="N7154" s="17">
        <v>7149</v>
      </c>
      <c r="O7154" s="4">
        <v>91.563142090921076</v>
      </c>
      <c r="P7154" s="35">
        <f t="shared" si="117"/>
        <v>-5.9193432666797663E-2</v>
      </c>
      <c r="T7154" s="28"/>
    </row>
    <row r="7155" spans="2:20" x14ac:dyDescent="0.3">
      <c r="B7155" s="27"/>
      <c r="N7155" s="17">
        <v>7150</v>
      </c>
      <c r="O7155" s="4">
        <v>107.78460564309765</v>
      </c>
      <c r="P7155" s="35">
        <f t="shared" si="117"/>
        <v>0.10748126954568926</v>
      </c>
      <c r="T7155" s="28"/>
    </row>
    <row r="7156" spans="2:20" x14ac:dyDescent="0.3">
      <c r="B7156" s="27"/>
      <c r="N7156" s="17">
        <v>7151</v>
      </c>
      <c r="O7156" s="4">
        <v>177.23905369896363</v>
      </c>
      <c r="P7156" s="35">
        <f t="shared" si="117"/>
        <v>0.82112214478538426</v>
      </c>
      <c r="T7156" s="28"/>
    </row>
    <row r="7157" spans="2:20" x14ac:dyDescent="0.3">
      <c r="B7157" s="27"/>
      <c r="N7157" s="17">
        <v>7152</v>
      </c>
      <c r="O7157" s="4">
        <v>109.66470017775124</v>
      </c>
      <c r="P7157" s="35">
        <f t="shared" si="117"/>
        <v>0.12679914402025627</v>
      </c>
      <c r="T7157" s="28"/>
    </row>
    <row r="7158" spans="2:20" x14ac:dyDescent="0.3">
      <c r="B7158" s="27"/>
      <c r="N7158" s="17">
        <v>7153</v>
      </c>
      <c r="O7158" s="4">
        <v>72.54114389054277</v>
      </c>
      <c r="P7158" s="35">
        <f t="shared" si="117"/>
        <v>-0.25464348409628812</v>
      </c>
      <c r="T7158" s="28"/>
    </row>
    <row r="7159" spans="2:20" x14ac:dyDescent="0.3">
      <c r="B7159" s="27"/>
      <c r="N7159" s="17">
        <v>7154</v>
      </c>
      <c r="O7159" s="4">
        <v>114.35037941062328</v>
      </c>
      <c r="P7159" s="35">
        <f t="shared" si="117"/>
        <v>0.17494425671555236</v>
      </c>
      <c r="T7159" s="28"/>
    </row>
    <row r="7160" spans="2:20" x14ac:dyDescent="0.3">
      <c r="B7160" s="27"/>
      <c r="N7160" s="17">
        <v>7155</v>
      </c>
      <c r="O7160" s="4">
        <v>132.53914569747764</v>
      </c>
      <c r="P7160" s="35">
        <f t="shared" si="117"/>
        <v>0.36183289316458578</v>
      </c>
      <c r="T7160" s="28"/>
    </row>
    <row r="7161" spans="2:20" x14ac:dyDescent="0.3">
      <c r="B7161" s="27"/>
      <c r="N7161" s="17">
        <v>7156</v>
      </c>
      <c r="O7161" s="4">
        <v>86.603745929146285</v>
      </c>
      <c r="P7161" s="35">
        <f t="shared" si="117"/>
        <v>-0.11015097270372309</v>
      </c>
      <c r="T7161" s="28"/>
    </row>
    <row r="7162" spans="2:20" x14ac:dyDescent="0.3">
      <c r="B7162" s="27"/>
      <c r="N7162" s="17">
        <v>7157</v>
      </c>
      <c r="O7162" s="4">
        <v>132.78630815453118</v>
      </c>
      <c r="P7162" s="35">
        <f t="shared" si="117"/>
        <v>0.36437247467614298</v>
      </c>
      <c r="T7162" s="28"/>
    </row>
    <row r="7163" spans="2:20" x14ac:dyDescent="0.3">
      <c r="B7163" s="27"/>
      <c r="N7163" s="17">
        <v>7158</v>
      </c>
      <c r="O7163" s="4">
        <v>94.854593633563567</v>
      </c>
      <c r="P7163" s="35">
        <f t="shared" si="117"/>
        <v>-2.5373937653158318E-2</v>
      </c>
      <c r="T7163" s="28"/>
    </row>
    <row r="7164" spans="2:20" x14ac:dyDescent="0.3">
      <c r="B7164" s="27"/>
      <c r="N7164" s="17">
        <v>7159</v>
      </c>
      <c r="O7164" s="4">
        <v>126.01118003568337</v>
      </c>
      <c r="P7164" s="35">
        <f t="shared" si="117"/>
        <v>0.29475838233310725</v>
      </c>
      <c r="T7164" s="28"/>
    </row>
    <row r="7165" spans="2:20" x14ac:dyDescent="0.3">
      <c r="B7165" s="27"/>
      <c r="N7165" s="17">
        <v>7160</v>
      </c>
      <c r="O7165" s="4">
        <v>116.50505061328398</v>
      </c>
      <c r="P7165" s="35">
        <f t="shared" si="117"/>
        <v>0.19708339230674921</v>
      </c>
      <c r="T7165" s="28"/>
    </row>
    <row r="7166" spans="2:20" x14ac:dyDescent="0.3">
      <c r="B7166" s="27"/>
      <c r="N7166" s="17">
        <v>7161</v>
      </c>
      <c r="O7166" s="4">
        <v>99.37095144526684</v>
      </c>
      <c r="P7166" s="35">
        <f t="shared" si="117"/>
        <v>2.1031406163656285E-2</v>
      </c>
      <c r="T7166" s="28"/>
    </row>
    <row r="7167" spans="2:20" x14ac:dyDescent="0.3">
      <c r="B7167" s="27"/>
      <c r="N7167" s="17">
        <v>7162</v>
      </c>
      <c r="O7167" s="4">
        <v>92.843093436626063</v>
      </c>
      <c r="P7167" s="35">
        <f t="shared" si="117"/>
        <v>-4.6041998537216577E-2</v>
      </c>
      <c r="T7167" s="28"/>
    </row>
    <row r="7168" spans="2:20" x14ac:dyDescent="0.3">
      <c r="B7168" s="27"/>
      <c r="N7168" s="17">
        <v>7163</v>
      </c>
      <c r="O7168" s="4">
        <v>113.08900413440639</v>
      </c>
      <c r="P7168" s="35">
        <f t="shared" si="117"/>
        <v>0.16198369074285801</v>
      </c>
      <c r="T7168" s="28"/>
    </row>
    <row r="7169" spans="2:20" x14ac:dyDescent="0.3">
      <c r="B7169" s="27"/>
      <c r="N7169" s="17">
        <v>7164</v>
      </c>
      <c r="O7169" s="4">
        <v>98.225844773275355</v>
      </c>
      <c r="P7169" s="35">
        <f t="shared" si="117"/>
        <v>9.2654941088157194E-3</v>
      </c>
      <c r="T7169" s="28"/>
    </row>
    <row r="7170" spans="2:20" x14ac:dyDescent="0.3">
      <c r="B7170" s="27"/>
      <c r="N7170" s="17">
        <v>7165</v>
      </c>
      <c r="O7170" s="4">
        <v>59.687475387390869</v>
      </c>
      <c r="P7170" s="35">
        <f t="shared" si="117"/>
        <v>-0.38671426570054135</v>
      </c>
      <c r="T7170" s="28"/>
    </row>
    <row r="7171" spans="2:20" x14ac:dyDescent="0.3">
      <c r="B7171" s="27"/>
      <c r="N7171" s="17">
        <v>7166</v>
      </c>
      <c r="O7171" s="4">
        <v>102.11268245315551</v>
      </c>
      <c r="P7171" s="35">
        <f t="shared" si="117"/>
        <v>4.9202551006210848E-2</v>
      </c>
      <c r="T7171" s="28"/>
    </row>
    <row r="7172" spans="2:20" x14ac:dyDescent="0.3">
      <c r="B7172" s="27"/>
      <c r="N7172" s="17">
        <v>7167</v>
      </c>
      <c r="O7172" s="4">
        <v>140.11173410609189</v>
      </c>
      <c r="P7172" s="35">
        <f t="shared" si="117"/>
        <v>0.43964084889704846</v>
      </c>
      <c r="T7172" s="28"/>
    </row>
    <row r="7173" spans="2:20" x14ac:dyDescent="0.3">
      <c r="B7173" s="27"/>
      <c r="N7173" s="17">
        <v>7168</v>
      </c>
      <c r="O7173" s="4">
        <v>95.161016543964649</v>
      </c>
      <c r="P7173" s="35">
        <f t="shared" si="117"/>
        <v>-2.2225458036759571E-2</v>
      </c>
      <c r="T7173" s="28"/>
    </row>
    <row r="7174" spans="2:20" x14ac:dyDescent="0.3">
      <c r="B7174" s="27"/>
      <c r="N7174" s="17">
        <v>7169</v>
      </c>
      <c r="O7174" s="4">
        <v>93.820933659356257</v>
      </c>
      <c r="P7174" s="35">
        <f t="shared" si="117"/>
        <v>-3.5994740630387434E-2</v>
      </c>
      <c r="T7174" s="28"/>
    </row>
    <row r="7175" spans="2:20" x14ac:dyDescent="0.3">
      <c r="B7175" s="27"/>
      <c r="N7175" s="17">
        <v>7170</v>
      </c>
      <c r="O7175" s="4">
        <v>77.421445942339417</v>
      </c>
      <c r="P7175" s="35">
        <f t="shared" ref="P7175:P7238" si="118">O7175/$D$6-1</f>
        <v>-0.20449863196418494</v>
      </c>
      <c r="T7175" s="28"/>
    </row>
    <row r="7176" spans="2:20" x14ac:dyDescent="0.3">
      <c r="B7176" s="27"/>
      <c r="N7176" s="17">
        <v>7171</v>
      </c>
      <c r="O7176" s="4">
        <v>129.21231815008213</v>
      </c>
      <c r="P7176" s="35">
        <f t="shared" si="118"/>
        <v>0.32764991152480372</v>
      </c>
      <c r="T7176" s="28"/>
    </row>
    <row r="7177" spans="2:20" x14ac:dyDescent="0.3">
      <c r="B7177" s="27"/>
      <c r="N7177" s="17">
        <v>7172</v>
      </c>
      <c r="O7177" s="4">
        <v>87.443443320251617</v>
      </c>
      <c r="P7177" s="35">
        <f t="shared" si="118"/>
        <v>-0.10152312527424101</v>
      </c>
      <c r="T7177" s="28"/>
    </row>
    <row r="7178" spans="2:20" x14ac:dyDescent="0.3">
      <c r="B7178" s="27"/>
      <c r="N7178" s="17">
        <v>7173</v>
      </c>
      <c r="O7178" s="4">
        <v>83.623615459700403</v>
      </c>
      <c r="P7178" s="35">
        <f t="shared" si="118"/>
        <v>-0.1407716597306099</v>
      </c>
      <c r="T7178" s="28"/>
    </row>
    <row r="7179" spans="2:20" x14ac:dyDescent="0.3">
      <c r="B7179" s="27"/>
      <c r="N7179" s="17">
        <v>7174</v>
      </c>
      <c r="O7179" s="4">
        <v>138.08744885639152</v>
      </c>
      <c r="P7179" s="35">
        <f t="shared" si="118"/>
        <v>0.41884142225458199</v>
      </c>
      <c r="T7179" s="28"/>
    </row>
    <row r="7180" spans="2:20" x14ac:dyDescent="0.3">
      <c r="B7180" s="27"/>
      <c r="N7180" s="17">
        <v>7175</v>
      </c>
      <c r="O7180" s="4">
        <v>71.290742700338157</v>
      </c>
      <c r="P7180" s="35">
        <f t="shared" si="118"/>
        <v>-0.26749129190062948</v>
      </c>
      <c r="T7180" s="28"/>
    </row>
    <row r="7181" spans="2:20" x14ac:dyDescent="0.3">
      <c r="B7181" s="27"/>
      <c r="N7181" s="17">
        <v>7176</v>
      </c>
      <c r="O7181" s="4">
        <v>139.98759403361947</v>
      </c>
      <c r="P7181" s="35">
        <f t="shared" si="118"/>
        <v>0.43836531604852191</v>
      </c>
      <c r="T7181" s="28"/>
    </row>
    <row r="7182" spans="2:20" x14ac:dyDescent="0.3">
      <c r="B7182" s="27"/>
      <c r="N7182" s="17">
        <v>7177</v>
      </c>
      <c r="O7182" s="4">
        <v>102.81871160972179</v>
      </c>
      <c r="P7182" s="35">
        <f t="shared" si="118"/>
        <v>5.6456964212855842E-2</v>
      </c>
      <c r="T7182" s="28"/>
    </row>
    <row r="7183" spans="2:20" x14ac:dyDescent="0.3">
      <c r="B7183" s="27"/>
      <c r="N7183" s="17">
        <v>7178</v>
      </c>
      <c r="O7183" s="4">
        <v>74.009884849007193</v>
      </c>
      <c r="P7183" s="35">
        <f t="shared" si="118"/>
        <v>-0.23955224642270023</v>
      </c>
      <c r="T7183" s="28"/>
    </row>
    <row r="7184" spans="2:20" x14ac:dyDescent="0.3">
      <c r="B7184" s="27"/>
      <c r="N7184" s="17">
        <v>7179</v>
      </c>
      <c r="O7184" s="4">
        <v>64.356256987510946</v>
      </c>
      <c r="P7184" s="35">
        <f t="shared" si="118"/>
        <v>-0.33874277531114683</v>
      </c>
      <c r="T7184" s="28"/>
    </row>
    <row r="7185" spans="2:20" x14ac:dyDescent="0.3">
      <c r="B7185" s="27"/>
      <c r="N7185" s="17">
        <v>7180</v>
      </c>
      <c r="O7185" s="4">
        <v>135.55516485087878</v>
      </c>
      <c r="P7185" s="35">
        <f t="shared" si="118"/>
        <v>0.39282233457000326</v>
      </c>
      <c r="T7185" s="28"/>
    </row>
    <row r="7186" spans="2:20" x14ac:dyDescent="0.3">
      <c r="B7186" s="27"/>
      <c r="N7186" s="17">
        <v>7181</v>
      </c>
      <c r="O7186" s="4">
        <v>108.10221686422906</v>
      </c>
      <c r="P7186" s="35">
        <f t="shared" si="118"/>
        <v>0.11074470847838147</v>
      </c>
      <c r="T7186" s="28"/>
    </row>
    <row r="7187" spans="2:20" x14ac:dyDescent="0.3">
      <c r="B7187" s="27"/>
      <c r="N7187" s="17">
        <v>7182</v>
      </c>
      <c r="O7187" s="4">
        <v>121.92883066508134</v>
      </c>
      <c r="P7187" s="35">
        <f t="shared" si="118"/>
        <v>0.25281245288698595</v>
      </c>
      <c r="T7187" s="28"/>
    </row>
    <row r="7188" spans="2:20" x14ac:dyDescent="0.3">
      <c r="B7188" s="27"/>
      <c r="N7188" s="17">
        <v>7183</v>
      </c>
      <c r="O7188" s="4">
        <v>126.80996796003595</v>
      </c>
      <c r="P7188" s="35">
        <f t="shared" si="118"/>
        <v>0.30296588709950267</v>
      </c>
      <c r="T7188" s="28"/>
    </row>
    <row r="7189" spans="2:20" x14ac:dyDescent="0.3">
      <c r="B7189" s="27"/>
      <c r="N7189" s="17">
        <v>7184</v>
      </c>
      <c r="O7189" s="4">
        <v>74.525170052096229</v>
      </c>
      <c r="P7189" s="35">
        <f t="shared" si="118"/>
        <v>-0.23425771751024327</v>
      </c>
      <c r="T7189" s="28"/>
    </row>
    <row r="7190" spans="2:20" x14ac:dyDescent="0.3">
      <c r="B7190" s="27"/>
      <c r="N7190" s="17">
        <v>7185</v>
      </c>
      <c r="O7190" s="4">
        <v>126.90782419351767</v>
      </c>
      <c r="P7190" s="35">
        <f t="shared" si="118"/>
        <v>0.30397135485663429</v>
      </c>
      <c r="T7190" s="28"/>
    </row>
    <row r="7191" spans="2:20" x14ac:dyDescent="0.3">
      <c r="B7191" s="27"/>
      <c r="N7191" s="17">
        <v>7186</v>
      </c>
      <c r="O7191" s="4">
        <v>143.40513983837786</v>
      </c>
      <c r="P7191" s="35">
        <f t="shared" si="118"/>
        <v>0.47348042310858784</v>
      </c>
      <c r="T7191" s="28"/>
    </row>
    <row r="7192" spans="2:20" x14ac:dyDescent="0.3">
      <c r="B7192" s="27"/>
      <c r="N7192" s="17">
        <v>7187</v>
      </c>
      <c r="O7192" s="4">
        <v>78.357671377795398</v>
      </c>
      <c r="P7192" s="35">
        <f t="shared" si="118"/>
        <v>-0.19487896385246006</v>
      </c>
      <c r="T7192" s="28"/>
    </row>
    <row r="7193" spans="2:20" x14ac:dyDescent="0.3">
      <c r="B7193" s="27"/>
      <c r="N7193" s="17">
        <v>7188</v>
      </c>
      <c r="O7193" s="4">
        <v>109.8816891418828</v>
      </c>
      <c r="P7193" s="35">
        <f t="shared" si="118"/>
        <v>0.12902869444668319</v>
      </c>
      <c r="T7193" s="28"/>
    </row>
    <row r="7194" spans="2:20" x14ac:dyDescent="0.3">
      <c r="B7194" s="27"/>
      <c r="N7194" s="17">
        <v>7189</v>
      </c>
      <c r="O7194" s="4">
        <v>168.18450693491454</v>
      </c>
      <c r="P7194" s="35">
        <f t="shared" si="118"/>
        <v>0.72808714330646884</v>
      </c>
      <c r="T7194" s="28"/>
    </row>
    <row r="7195" spans="2:20" x14ac:dyDescent="0.3">
      <c r="B7195" s="27"/>
      <c r="N7195" s="17">
        <v>7190</v>
      </c>
      <c r="O7195" s="4">
        <v>113.47871806802749</v>
      </c>
      <c r="P7195" s="35">
        <f t="shared" si="118"/>
        <v>0.1659879813313998</v>
      </c>
      <c r="T7195" s="28"/>
    </row>
    <row r="7196" spans="2:20" x14ac:dyDescent="0.3">
      <c r="B7196" s="27"/>
      <c r="N7196" s="17">
        <v>7191</v>
      </c>
      <c r="O7196" s="4">
        <v>101.14922901034829</v>
      </c>
      <c r="P7196" s="35">
        <f t="shared" si="118"/>
        <v>3.9303116521833381E-2</v>
      </c>
      <c r="T7196" s="28"/>
    </row>
    <row r="7197" spans="2:20" x14ac:dyDescent="0.3">
      <c r="B7197" s="27"/>
      <c r="N7197" s="17">
        <v>7192</v>
      </c>
      <c r="O7197" s="4">
        <v>102.88554516624581</v>
      </c>
      <c r="P7197" s="35">
        <f t="shared" si="118"/>
        <v>5.7143675562643104E-2</v>
      </c>
      <c r="T7197" s="28"/>
    </row>
    <row r="7198" spans="2:20" x14ac:dyDescent="0.3">
      <c r="B7198" s="27"/>
      <c r="N7198" s="17">
        <v>7193</v>
      </c>
      <c r="O7198" s="4">
        <v>90.178438687590329</v>
      </c>
      <c r="P7198" s="35">
        <f t="shared" si="118"/>
        <v>-7.3421188791293668E-2</v>
      </c>
      <c r="T7198" s="28"/>
    </row>
    <row r="7199" spans="2:20" x14ac:dyDescent="0.3">
      <c r="B7199" s="27"/>
      <c r="N7199" s="17">
        <v>7194</v>
      </c>
      <c r="O7199" s="4">
        <v>126.15387675505247</v>
      </c>
      <c r="P7199" s="35">
        <f t="shared" si="118"/>
        <v>0.29622458377239447</v>
      </c>
      <c r="T7199" s="28"/>
    </row>
    <row r="7200" spans="2:20" x14ac:dyDescent="0.3">
      <c r="B7200" s="27"/>
      <c r="N7200" s="17">
        <v>7195</v>
      </c>
      <c r="O7200" s="4">
        <v>99.137308760860989</v>
      </c>
      <c r="P7200" s="35">
        <f t="shared" si="118"/>
        <v>1.8630739619468706E-2</v>
      </c>
      <c r="T7200" s="28"/>
    </row>
    <row r="7201" spans="2:20" x14ac:dyDescent="0.3">
      <c r="B7201" s="27"/>
      <c r="N7201" s="17">
        <v>7196</v>
      </c>
      <c r="O7201" s="4">
        <v>186.91908609512035</v>
      </c>
      <c r="P7201" s="35">
        <f t="shared" si="118"/>
        <v>0.92058397890701404</v>
      </c>
      <c r="T7201" s="28"/>
    </row>
    <row r="7202" spans="2:20" x14ac:dyDescent="0.3">
      <c r="B7202" s="27"/>
      <c r="N7202" s="17">
        <v>7197</v>
      </c>
      <c r="O7202" s="4">
        <v>117.36498283442528</v>
      </c>
      <c r="P7202" s="35">
        <f t="shared" si="118"/>
        <v>0.20591915157228202</v>
      </c>
      <c r="T7202" s="28"/>
    </row>
    <row r="7203" spans="2:20" x14ac:dyDescent="0.3">
      <c r="B7203" s="27"/>
      <c r="N7203" s="17">
        <v>7198</v>
      </c>
      <c r="O7203" s="4">
        <v>109.78946829968528</v>
      </c>
      <c r="P7203" s="35">
        <f t="shared" si="118"/>
        <v>0.12808113004464161</v>
      </c>
      <c r="T7203" s="28"/>
    </row>
    <row r="7204" spans="2:20" x14ac:dyDescent="0.3">
      <c r="B7204" s="27"/>
      <c r="N7204" s="17">
        <v>7199</v>
      </c>
      <c r="O7204" s="4">
        <v>85.279053672179884</v>
      </c>
      <c r="P7204" s="35">
        <f t="shared" si="118"/>
        <v>-0.12376211739130805</v>
      </c>
      <c r="T7204" s="28"/>
    </row>
    <row r="7205" spans="2:20" x14ac:dyDescent="0.3">
      <c r="B7205" s="27"/>
      <c r="N7205" s="17">
        <v>7200</v>
      </c>
      <c r="O7205" s="4">
        <v>120.44009086114673</v>
      </c>
      <c r="P7205" s="35">
        <f t="shared" si="118"/>
        <v>0.23751572810660182</v>
      </c>
      <c r="T7205" s="28"/>
    </row>
    <row r="7206" spans="2:20" x14ac:dyDescent="0.3">
      <c r="B7206" s="27"/>
      <c r="N7206" s="17">
        <v>7201</v>
      </c>
      <c r="O7206" s="4">
        <v>82.23197971161747</v>
      </c>
      <c r="P7206" s="35">
        <f t="shared" si="118"/>
        <v>-0.15507064534025616</v>
      </c>
      <c r="T7206" s="28"/>
    </row>
    <row r="7207" spans="2:20" x14ac:dyDescent="0.3">
      <c r="B7207" s="27"/>
      <c r="N7207" s="17">
        <v>7202</v>
      </c>
      <c r="O7207" s="4">
        <v>127.28770754254343</v>
      </c>
      <c r="P7207" s="35">
        <f t="shared" si="118"/>
        <v>0.30787463669496495</v>
      </c>
      <c r="T7207" s="28"/>
    </row>
    <row r="7208" spans="2:20" x14ac:dyDescent="0.3">
      <c r="B7208" s="27"/>
      <c r="N7208" s="17">
        <v>7203</v>
      </c>
      <c r="O7208" s="4">
        <v>109.220961344092</v>
      </c>
      <c r="P7208" s="35">
        <f t="shared" si="118"/>
        <v>0.12223975036737311</v>
      </c>
      <c r="T7208" s="28"/>
    </row>
    <row r="7209" spans="2:20" x14ac:dyDescent="0.3">
      <c r="B7209" s="27"/>
      <c r="N7209" s="17">
        <v>7204</v>
      </c>
      <c r="O7209" s="4">
        <v>182.15446428866065</v>
      </c>
      <c r="P7209" s="35">
        <f t="shared" si="118"/>
        <v>0.87162773533549998</v>
      </c>
      <c r="T7209" s="28"/>
    </row>
    <row r="7210" spans="2:20" x14ac:dyDescent="0.3">
      <c r="B7210" s="27"/>
      <c r="N7210" s="17">
        <v>7205</v>
      </c>
      <c r="O7210" s="4">
        <v>83.536800566025036</v>
      </c>
      <c r="P7210" s="35">
        <f t="shared" si="118"/>
        <v>-0.14166367829011961</v>
      </c>
      <c r="T7210" s="28"/>
    </row>
    <row r="7211" spans="2:20" x14ac:dyDescent="0.3">
      <c r="B7211" s="27"/>
      <c r="N7211" s="17">
        <v>7206</v>
      </c>
      <c r="O7211" s="4">
        <v>149.99132875784946</v>
      </c>
      <c r="P7211" s="35">
        <f t="shared" si="118"/>
        <v>0.54115317491283643</v>
      </c>
      <c r="T7211" s="28"/>
    </row>
    <row r="7212" spans="2:20" x14ac:dyDescent="0.3">
      <c r="B7212" s="27"/>
      <c r="N7212" s="17">
        <v>7207</v>
      </c>
      <c r="O7212" s="4">
        <v>134.15259036902714</v>
      </c>
      <c r="P7212" s="35">
        <f t="shared" si="118"/>
        <v>0.3784109540344851</v>
      </c>
      <c r="T7212" s="28"/>
    </row>
    <row r="7213" spans="2:20" x14ac:dyDescent="0.3">
      <c r="B7213" s="27"/>
      <c r="N7213" s="17">
        <v>7208</v>
      </c>
      <c r="O7213" s="4">
        <v>86.977238944795147</v>
      </c>
      <c r="P7213" s="35">
        <f t="shared" si="118"/>
        <v>-0.10631335121158803</v>
      </c>
      <c r="T7213" s="28"/>
    </row>
    <row r="7214" spans="2:20" x14ac:dyDescent="0.3">
      <c r="B7214" s="27"/>
      <c r="N7214" s="17">
        <v>7209</v>
      </c>
      <c r="O7214" s="4">
        <v>112.8614891540133</v>
      </c>
      <c r="P7214" s="35">
        <f t="shared" si="118"/>
        <v>0.15964598604168079</v>
      </c>
      <c r="T7214" s="28"/>
    </row>
    <row r="7215" spans="2:20" x14ac:dyDescent="0.3">
      <c r="B7215" s="27"/>
      <c r="N7215" s="17">
        <v>7210</v>
      </c>
      <c r="O7215" s="4">
        <v>103.69954624289629</v>
      </c>
      <c r="P7215" s="35">
        <f t="shared" si="118"/>
        <v>6.5507494685064893E-2</v>
      </c>
      <c r="T7215" s="28"/>
    </row>
    <row r="7216" spans="2:20" x14ac:dyDescent="0.3">
      <c r="B7216" s="27"/>
      <c r="N7216" s="17">
        <v>7211</v>
      </c>
      <c r="O7216" s="4">
        <v>95.445867381804604</v>
      </c>
      <c r="P7216" s="35">
        <f t="shared" si="118"/>
        <v>-1.9298630354458224E-2</v>
      </c>
      <c r="T7216" s="28"/>
    </row>
    <row r="7217" spans="2:20" x14ac:dyDescent="0.3">
      <c r="B7217" s="27"/>
      <c r="N7217" s="17">
        <v>7212</v>
      </c>
      <c r="O7217" s="4">
        <v>134.58542263678135</v>
      </c>
      <c r="P7217" s="35">
        <f t="shared" si="118"/>
        <v>0.38285828328463833</v>
      </c>
      <c r="T7217" s="28"/>
    </row>
    <row r="7218" spans="2:20" x14ac:dyDescent="0.3">
      <c r="B7218" s="27"/>
      <c r="N7218" s="17">
        <v>7213</v>
      </c>
      <c r="O7218" s="4">
        <v>145.72077648432321</v>
      </c>
      <c r="P7218" s="35">
        <f t="shared" si="118"/>
        <v>0.49727347033603575</v>
      </c>
      <c r="T7218" s="28"/>
    </row>
    <row r="7219" spans="2:20" x14ac:dyDescent="0.3">
      <c r="B7219" s="27"/>
      <c r="N7219" s="17">
        <v>7214</v>
      </c>
      <c r="O7219" s="4">
        <v>83.189388559983371</v>
      </c>
      <c r="P7219" s="35">
        <f t="shared" si="118"/>
        <v>-0.14523331875232481</v>
      </c>
      <c r="T7219" s="28"/>
    </row>
    <row r="7220" spans="2:20" x14ac:dyDescent="0.3">
      <c r="B7220" s="27"/>
      <c r="N7220" s="17">
        <v>7215</v>
      </c>
      <c r="O7220" s="4">
        <v>128.5502803236682</v>
      </c>
      <c r="P7220" s="35">
        <f t="shared" si="118"/>
        <v>0.32084750696888831</v>
      </c>
      <c r="T7220" s="28"/>
    </row>
    <row r="7221" spans="2:20" x14ac:dyDescent="0.3">
      <c r="B7221" s="27"/>
      <c r="N7221" s="17">
        <v>7216</v>
      </c>
      <c r="O7221" s="4">
        <v>163.06248521995923</v>
      </c>
      <c r="P7221" s="35">
        <f t="shared" si="118"/>
        <v>0.6754586340896469</v>
      </c>
      <c r="T7221" s="28"/>
    </row>
    <row r="7222" spans="2:20" x14ac:dyDescent="0.3">
      <c r="B7222" s="27"/>
      <c r="N7222" s="17">
        <v>7217</v>
      </c>
      <c r="O7222" s="4">
        <v>88.946116241307863</v>
      </c>
      <c r="P7222" s="35">
        <f t="shared" si="118"/>
        <v>-8.6083238433314668E-2</v>
      </c>
      <c r="T7222" s="28"/>
    </row>
    <row r="7223" spans="2:20" x14ac:dyDescent="0.3">
      <c r="B7223" s="27"/>
      <c r="N7223" s="17">
        <v>7218</v>
      </c>
      <c r="O7223" s="4">
        <v>139.28146089597286</v>
      </c>
      <c r="P7223" s="35">
        <f t="shared" si="118"/>
        <v>0.43110983444163398</v>
      </c>
      <c r="T7223" s="28"/>
    </row>
    <row r="7224" spans="2:20" x14ac:dyDescent="0.3">
      <c r="B7224" s="27"/>
      <c r="N7224" s="17">
        <v>7219</v>
      </c>
      <c r="O7224" s="4">
        <v>130.3234952445485</v>
      </c>
      <c r="P7224" s="35">
        <f t="shared" si="118"/>
        <v>0.33906719891874348</v>
      </c>
      <c r="T7224" s="28"/>
    </row>
    <row r="7225" spans="2:20" x14ac:dyDescent="0.3">
      <c r="B7225" s="27"/>
      <c r="N7225" s="17">
        <v>7220</v>
      </c>
      <c r="O7225" s="4">
        <v>159.46005567647779</v>
      </c>
      <c r="P7225" s="35">
        <f t="shared" si="118"/>
        <v>0.63844385614005383</v>
      </c>
      <c r="T7225" s="28"/>
    </row>
    <row r="7226" spans="2:20" x14ac:dyDescent="0.3">
      <c r="B7226" s="27"/>
      <c r="N7226" s="17">
        <v>7221</v>
      </c>
      <c r="O7226" s="4">
        <v>100.65820488217236</v>
      </c>
      <c r="P7226" s="35">
        <f t="shared" si="118"/>
        <v>3.4257868904093769E-2</v>
      </c>
      <c r="T7226" s="28"/>
    </row>
    <row r="7227" spans="2:20" x14ac:dyDescent="0.3">
      <c r="B7227" s="27"/>
      <c r="N7227" s="17">
        <v>7222</v>
      </c>
      <c r="O7227" s="4">
        <v>124.90705255491318</v>
      </c>
      <c r="P7227" s="35">
        <f t="shared" si="118"/>
        <v>0.2834135293566753</v>
      </c>
      <c r="T7227" s="28"/>
    </row>
    <row r="7228" spans="2:20" x14ac:dyDescent="0.3">
      <c r="B7228" s="27"/>
      <c r="N7228" s="17">
        <v>7223</v>
      </c>
      <c r="O7228" s="4">
        <v>110.31326552311737</v>
      </c>
      <c r="P7228" s="35">
        <f t="shared" si="118"/>
        <v>0.13346311952755463</v>
      </c>
      <c r="T7228" s="28"/>
    </row>
    <row r="7229" spans="2:20" x14ac:dyDescent="0.3">
      <c r="B7229" s="27"/>
      <c r="N7229" s="17">
        <v>7224</v>
      </c>
      <c r="O7229" s="4">
        <v>159.01689014692451</v>
      </c>
      <c r="P7229" s="35">
        <f t="shared" si="118"/>
        <v>0.63389035315732079</v>
      </c>
      <c r="T7229" s="28"/>
    </row>
    <row r="7230" spans="2:20" x14ac:dyDescent="0.3">
      <c r="B7230" s="27"/>
      <c r="N7230" s="17">
        <v>7225</v>
      </c>
      <c r="O7230" s="4">
        <v>101.9679503169872</v>
      </c>
      <c r="P7230" s="35">
        <f t="shared" si="118"/>
        <v>4.77154357641838E-2</v>
      </c>
      <c r="T7230" s="28"/>
    </row>
    <row r="7231" spans="2:20" x14ac:dyDescent="0.3">
      <c r="B7231" s="27"/>
      <c r="N7231" s="17">
        <v>7226</v>
      </c>
      <c r="O7231" s="4">
        <v>88.868963522155823</v>
      </c>
      <c r="P7231" s="35">
        <f t="shared" si="118"/>
        <v>-8.6875978647425911E-2</v>
      </c>
      <c r="T7231" s="28"/>
    </row>
    <row r="7232" spans="2:20" x14ac:dyDescent="0.3">
      <c r="B7232" s="27"/>
      <c r="N7232" s="17">
        <v>7227</v>
      </c>
      <c r="O7232" s="4">
        <v>103.1536462719838</v>
      </c>
      <c r="P7232" s="35">
        <f t="shared" si="118"/>
        <v>5.9898400610601144E-2</v>
      </c>
      <c r="T7232" s="28"/>
    </row>
    <row r="7233" spans="2:20" x14ac:dyDescent="0.3">
      <c r="B7233" s="27"/>
      <c r="N7233" s="17">
        <v>7228</v>
      </c>
      <c r="O7233" s="4">
        <v>106.27836607928415</v>
      </c>
      <c r="P7233" s="35">
        <f t="shared" si="118"/>
        <v>9.2004735634197976E-2</v>
      </c>
      <c r="T7233" s="28"/>
    </row>
    <row r="7234" spans="2:20" x14ac:dyDescent="0.3">
      <c r="B7234" s="27"/>
      <c r="N7234" s="17">
        <v>7229</v>
      </c>
      <c r="O7234" s="4">
        <v>112.19534634997981</v>
      </c>
      <c r="P7234" s="35">
        <f t="shared" si="118"/>
        <v>0.15280140305222711</v>
      </c>
      <c r="T7234" s="28"/>
    </row>
    <row r="7235" spans="2:20" x14ac:dyDescent="0.3">
      <c r="B7235" s="27"/>
      <c r="N7235" s="17">
        <v>7230</v>
      </c>
      <c r="O7235" s="4">
        <v>185.79820136380417</v>
      </c>
      <c r="P7235" s="35">
        <f t="shared" si="118"/>
        <v>0.90906694604461347</v>
      </c>
      <c r="T7235" s="28"/>
    </row>
    <row r="7236" spans="2:20" x14ac:dyDescent="0.3">
      <c r="B7236" s="27"/>
      <c r="N7236" s="17">
        <v>7231</v>
      </c>
      <c r="O7236" s="4">
        <v>91.726072255070363</v>
      </c>
      <c r="P7236" s="35">
        <f t="shared" si="118"/>
        <v>-5.7519333624891589E-2</v>
      </c>
      <c r="T7236" s="28"/>
    </row>
    <row r="7237" spans="2:20" x14ac:dyDescent="0.3">
      <c r="B7237" s="27"/>
      <c r="N7237" s="17">
        <v>7232</v>
      </c>
      <c r="O7237" s="4">
        <v>128.80932095156695</v>
      </c>
      <c r="P7237" s="35">
        <f t="shared" si="118"/>
        <v>0.32350913607387533</v>
      </c>
      <c r="T7237" s="28"/>
    </row>
    <row r="7238" spans="2:20" x14ac:dyDescent="0.3">
      <c r="B7238" s="27"/>
      <c r="N7238" s="17">
        <v>7233</v>
      </c>
      <c r="O7238" s="4">
        <v>140.76200705532787</v>
      </c>
      <c r="P7238" s="35">
        <f t="shared" si="118"/>
        <v>0.44632236994612784</v>
      </c>
      <c r="T7238" s="28"/>
    </row>
    <row r="7239" spans="2:20" x14ac:dyDescent="0.3">
      <c r="B7239" s="27"/>
      <c r="N7239" s="17">
        <v>7234</v>
      </c>
      <c r="O7239" s="4">
        <v>136.89335753468251</v>
      </c>
      <c r="P7239" s="35">
        <f t="shared" ref="P7239:P7302" si="119">O7239/$D$6-1</f>
        <v>0.40657219544775303</v>
      </c>
      <c r="T7239" s="28"/>
    </row>
    <row r="7240" spans="2:20" x14ac:dyDescent="0.3">
      <c r="B7240" s="27"/>
      <c r="N7240" s="17">
        <v>7235</v>
      </c>
      <c r="O7240" s="4">
        <v>86.076375502115965</v>
      </c>
      <c r="P7240" s="35">
        <f t="shared" si="119"/>
        <v>-0.11556967666950402</v>
      </c>
      <c r="T7240" s="28"/>
    </row>
    <row r="7241" spans="2:20" x14ac:dyDescent="0.3">
      <c r="B7241" s="27"/>
      <c r="N7241" s="17">
        <v>7236</v>
      </c>
      <c r="O7241" s="4">
        <v>126.82586168919481</v>
      </c>
      <c r="P7241" s="35">
        <f t="shared" si="119"/>
        <v>0.30312919434770991</v>
      </c>
      <c r="T7241" s="28"/>
    </row>
    <row r="7242" spans="2:20" x14ac:dyDescent="0.3">
      <c r="B7242" s="27"/>
      <c r="N7242" s="17">
        <v>7237</v>
      </c>
      <c r="O7242" s="4">
        <v>105.3715992132191</v>
      </c>
      <c r="P7242" s="35">
        <f t="shared" si="119"/>
        <v>8.2687752805157055E-2</v>
      </c>
      <c r="T7242" s="28"/>
    </row>
    <row r="7243" spans="2:20" x14ac:dyDescent="0.3">
      <c r="B7243" s="27"/>
      <c r="N7243" s="17">
        <v>7238</v>
      </c>
      <c r="O7243" s="4">
        <v>150.97247591018458</v>
      </c>
      <c r="P7243" s="35">
        <f t="shared" si="119"/>
        <v>0.55123441135097173</v>
      </c>
      <c r="T7243" s="28"/>
    </row>
    <row r="7244" spans="2:20" x14ac:dyDescent="0.3">
      <c r="B7244" s="27"/>
      <c r="N7244" s="17">
        <v>7239</v>
      </c>
      <c r="O7244" s="4">
        <v>105.26085677415652</v>
      </c>
      <c r="P7244" s="35">
        <f t="shared" si="119"/>
        <v>8.1549879949623927E-2</v>
      </c>
      <c r="T7244" s="28"/>
    </row>
    <row r="7245" spans="2:20" x14ac:dyDescent="0.3">
      <c r="B7245" s="27"/>
      <c r="N7245" s="17">
        <v>7240</v>
      </c>
      <c r="O7245" s="4">
        <v>78.374693509955833</v>
      </c>
      <c r="P7245" s="35">
        <f t="shared" si="119"/>
        <v>-0.19470406232155091</v>
      </c>
      <c r="T7245" s="28"/>
    </row>
    <row r="7246" spans="2:20" x14ac:dyDescent="0.3">
      <c r="B7246" s="27"/>
      <c r="N7246" s="17">
        <v>7241</v>
      </c>
      <c r="O7246" s="4">
        <v>83.960365097762079</v>
      </c>
      <c r="P7246" s="35">
        <f t="shared" si="119"/>
        <v>-0.13731157455003684</v>
      </c>
      <c r="T7246" s="28"/>
    </row>
    <row r="7247" spans="2:20" x14ac:dyDescent="0.3">
      <c r="B7247" s="27"/>
      <c r="N7247" s="17">
        <v>7242</v>
      </c>
      <c r="O7247" s="4">
        <v>102.65491108267675</v>
      </c>
      <c r="P7247" s="35">
        <f t="shared" si="119"/>
        <v>5.4773922237039807E-2</v>
      </c>
      <c r="T7247" s="28"/>
    </row>
    <row r="7248" spans="2:20" x14ac:dyDescent="0.3">
      <c r="B7248" s="27"/>
      <c r="N7248" s="17">
        <v>7243</v>
      </c>
      <c r="O7248" s="4">
        <v>134.49699263285734</v>
      </c>
      <c r="P7248" s="35">
        <f t="shared" si="119"/>
        <v>0.38194966955053999</v>
      </c>
      <c r="T7248" s="28"/>
    </row>
    <row r="7249" spans="2:20" x14ac:dyDescent="0.3">
      <c r="B7249" s="27"/>
      <c r="N7249" s="17">
        <v>7244</v>
      </c>
      <c r="O7249" s="4">
        <v>104.8720007012742</v>
      </c>
      <c r="P7249" s="35">
        <f t="shared" si="119"/>
        <v>7.7554403835973229E-2</v>
      </c>
      <c r="T7249" s="28"/>
    </row>
    <row r="7250" spans="2:20" x14ac:dyDescent="0.3">
      <c r="B7250" s="27"/>
      <c r="N7250" s="17">
        <v>7245</v>
      </c>
      <c r="O7250" s="4">
        <v>98.630849769521049</v>
      </c>
      <c r="P7250" s="35">
        <f t="shared" si="119"/>
        <v>1.3426899577976492E-2</v>
      </c>
      <c r="T7250" s="28"/>
    </row>
    <row r="7251" spans="2:20" x14ac:dyDescent="0.3">
      <c r="B7251" s="27"/>
      <c r="N7251" s="17">
        <v>7246</v>
      </c>
      <c r="O7251" s="4">
        <v>107.8657526495215</v>
      </c>
      <c r="P7251" s="35">
        <f t="shared" si="119"/>
        <v>0.10831505085571869</v>
      </c>
      <c r="T7251" s="28"/>
    </row>
    <row r="7252" spans="2:20" x14ac:dyDescent="0.3">
      <c r="B7252" s="27"/>
      <c r="N7252" s="17">
        <v>7247</v>
      </c>
      <c r="O7252" s="4">
        <v>116.45486644330808</v>
      </c>
      <c r="P7252" s="35">
        <f t="shared" si="119"/>
        <v>0.19656775254590952</v>
      </c>
      <c r="T7252" s="28"/>
    </row>
    <row r="7253" spans="2:20" x14ac:dyDescent="0.3">
      <c r="B7253" s="27"/>
      <c r="N7253" s="17">
        <v>7248</v>
      </c>
      <c r="O7253" s="4">
        <v>94.08162749869706</v>
      </c>
      <c r="P7253" s="35">
        <f t="shared" si="119"/>
        <v>-3.3316124863012497E-2</v>
      </c>
      <c r="T7253" s="28"/>
    </row>
    <row r="7254" spans="2:20" x14ac:dyDescent="0.3">
      <c r="B7254" s="27"/>
      <c r="N7254" s="17">
        <v>7249</v>
      </c>
      <c r="O7254" s="4">
        <v>96.117175093041865</v>
      </c>
      <c r="P7254" s="35">
        <f t="shared" si="119"/>
        <v>-1.2400978209599622E-2</v>
      </c>
      <c r="T7254" s="28"/>
    </row>
    <row r="7255" spans="2:20" x14ac:dyDescent="0.3">
      <c r="B7255" s="27"/>
      <c r="N7255" s="17">
        <v>7250</v>
      </c>
      <c r="O7255" s="4">
        <v>103.59987825328264</v>
      </c>
      <c r="P7255" s="35">
        <f t="shared" si="119"/>
        <v>6.4483411227025611E-2</v>
      </c>
      <c r="T7255" s="28"/>
    </row>
    <row r="7256" spans="2:20" x14ac:dyDescent="0.3">
      <c r="B7256" s="27"/>
      <c r="N7256" s="17">
        <v>7251</v>
      </c>
      <c r="O7256" s="4">
        <v>84.852345312818443</v>
      </c>
      <c r="P7256" s="35">
        <f t="shared" si="119"/>
        <v>-0.12814652379825053</v>
      </c>
      <c r="T7256" s="28"/>
    </row>
    <row r="7257" spans="2:20" x14ac:dyDescent="0.3">
      <c r="B7257" s="27"/>
      <c r="N7257" s="17">
        <v>7252</v>
      </c>
      <c r="O7257" s="4">
        <v>85.776538455063758</v>
      </c>
      <c r="P7257" s="35">
        <f t="shared" si="119"/>
        <v>-0.11865048687931967</v>
      </c>
      <c r="T7257" s="28"/>
    </row>
    <row r="7258" spans="2:20" x14ac:dyDescent="0.3">
      <c r="B7258" s="27"/>
      <c r="N7258" s="17">
        <v>7253</v>
      </c>
      <c r="O7258" s="4">
        <v>118.14754929381525</v>
      </c>
      <c r="P7258" s="35">
        <f t="shared" si="119"/>
        <v>0.21395998162197283</v>
      </c>
      <c r="T7258" s="28"/>
    </row>
    <row r="7259" spans="2:20" x14ac:dyDescent="0.3">
      <c r="B7259" s="27"/>
      <c r="N7259" s="17">
        <v>7254</v>
      </c>
      <c r="O7259" s="4">
        <v>106.79003734007016</v>
      </c>
      <c r="P7259" s="35">
        <f t="shared" si="119"/>
        <v>9.7262131475694069E-2</v>
      </c>
      <c r="T7259" s="28"/>
    </row>
    <row r="7260" spans="2:20" x14ac:dyDescent="0.3">
      <c r="B7260" s="27"/>
      <c r="N7260" s="17">
        <v>7255</v>
      </c>
      <c r="O7260" s="4">
        <v>91.109509780215888</v>
      </c>
      <c r="P7260" s="35">
        <f t="shared" si="119"/>
        <v>-6.3854481286581666E-2</v>
      </c>
      <c r="T7260" s="28"/>
    </row>
    <row r="7261" spans="2:20" x14ac:dyDescent="0.3">
      <c r="B7261" s="27"/>
      <c r="N7261" s="17">
        <v>7256</v>
      </c>
      <c r="O7261" s="4">
        <v>83.476960141010565</v>
      </c>
      <c r="P7261" s="35">
        <f t="shared" si="119"/>
        <v>-0.14227853557395675</v>
      </c>
      <c r="T7261" s="28"/>
    </row>
    <row r="7262" spans="2:20" x14ac:dyDescent="0.3">
      <c r="B7262" s="27"/>
      <c r="N7262" s="17">
        <v>7257</v>
      </c>
      <c r="O7262" s="4">
        <v>74.840331355159663</v>
      </c>
      <c r="P7262" s="35">
        <f t="shared" si="119"/>
        <v>-0.23101945135947111</v>
      </c>
      <c r="T7262" s="28"/>
    </row>
    <row r="7263" spans="2:20" x14ac:dyDescent="0.3">
      <c r="B7263" s="27"/>
      <c r="N7263" s="17">
        <v>7258</v>
      </c>
      <c r="O7263" s="4">
        <v>77.702230409730461</v>
      </c>
      <c r="P7263" s="35">
        <f t="shared" si="119"/>
        <v>-0.20161358602873269</v>
      </c>
      <c r="T7263" s="28"/>
    </row>
    <row r="7264" spans="2:20" x14ac:dyDescent="0.3">
      <c r="B7264" s="27"/>
      <c r="N7264" s="17">
        <v>7259</v>
      </c>
      <c r="O7264" s="4">
        <v>89.692745555650475</v>
      </c>
      <c r="P7264" s="35">
        <f t="shared" si="119"/>
        <v>-7.8411660697379149E-2</v>
      </c>
      <c r="T7264" s="28"/>
    </row>
    <row r="7265" spans="2:20" x14ac:dyDescent="0.3">
      <c r="B7265" s="27"/>
      <c r="N7265" s="17">
        <v>7260</v>
      </c>
      <c r="O7265" s="4">
        <v>107.28269764930666</v>
      </c>
      <c r="P7265" s="35">
        <f t="shared" si="119"/>
        <v>0.10232419076952937</v>
      </c>
      <c r="T7265" s="28"/>
    </row>
    <row r="7266" spans="2:20" x14ac:dyDescent="0.3">
      <c r="B7266" s="27"/>
      <c r="N7266" s="17">
        <v>7261</v>
      </c>
      <c r="O7266" s="4">
        <v>156.06589428807004</v>
      </c>
      <c r="P7266" s="35">
        <f t="shared" si="119"/>
        <v>0.60356902275314428</v>
      </c>
      <c r="T7266" s="28"/>
    </row>
    <row r="7267" spans="2:20" x14ac:dyDescent="0.3">
      <c r="B7267" s="27"/>
      <c r="N7267" s="17">
        <v>7262</v>
      </c>
      <c r="O7267" s="4">
        <v>177.54412638487557</v>
      </c>
      <c r="P7267" s="35">
        <f t="shared" si="119"/>
        <v>0.82425675091472539</v>
      </c>
      <c r="T7267" s="28"/>
    </row>
    <row r="7268" spans="2:20" x14ac:dyDescent="0.3">
      <c r="B7268" s="27"/>
      <c r="N7268" s="17">
        <v>7263</v>
      </c>
      <c r="O7268" s="4">
        <v>132.66630482613476</v>
      </c>
      <c r="P7268" s="35">
        <f t="shared" si="119"/>
        <v>0.36313944665985787</v>
      </c>
      <c r="T7268" s="28"/>
    </row>
    <row r="7269" spans="2:20" x14ac:dyDescent="0.3">
      <c r="B7269" s="27"/>
      <c r="N7269" s="17">
        <v>7264</v>
      </c>
      <c r="O7269" s="4">
        <v>118.00103572650056</v>
      </c>
      <c r="P7269" s="35">
        <f t="shared" si="119"/>
        <v>0.21245456226670223</v>
      </c>
      <c r="T7269" s="28"/>
    </row>
    <row r="7270" spans="2:20" x14ac:dyDescent="0.3">
      <c r="B7270" s="27"/>
      <c r="N7270" s="17">
        <v>7265</v>
      </c>
      <c r="O7270" s="4">
        <v>76.318857037842704</v>
      </c>
      <c r="P7270" s="35">
        <f t="shared" si="119"/>
        <v>-0.21582767614867981</v>
      </c>
      <c r="T7270" s="28"/>
    </row>
    <row r="7271" spans="2:20" x14ac:dyDescent="0.3">
      <c r="B7271" s="27"/>
      <c r="N7271" s="17">
        <v>7266</v>
      </c>
      <c r="O7271" s="4">
        <v>133.83918892387575</v>
      </c>
      <c r="P7271" s="35">
        <f t="shared" si="119"/>
        <v>0.37519077033308523</v>
      </c>
      <c r="T7271" s="28"/>
    </row>
    <row r="7272" spans="2:20" x14ac:dyDescent="0.3">
      <c r="B7272" s="27"/>
      <c r="N7272" s="17">
        <v>7267</v>
      </c>
      <c r="O7272" s="4">
        <v>105.74001856027401</v>
      </c>
      <c r="P7272" s="35">
        <f t="shared" si="119"/>
        <v>8.6473242613902102E-2</v>
      </c>
      <c r="T7272" s="28"/>
    </row>
    <row r="7273" spans="2:20" x14ac:dyDescent="0.3">
      <c r="B7273" s="27"/>
      <c r="N7273" s="17">
        <v>7268</v>
      </c>
      <c r="O7273" s="4">
        <v>175.76509408298057</v>
      </c>
      <c r="P7273" s="35">
        <f t="shared" si="119"/>
        <v>0.80597728567467564</v>
      </c>
      <c r="T7273" s="28"/>
    </row>
    <row r="7274" spans="2:20" x14ac:dyDescent="0.3">
      <c r="B7274" s="27"/>
      <c r="N7274" s="17">
        <v>7269</v>
      </c>
      <c r="O7274" s="4">
        <v>143.22584480555446</v>
      </c>
      <c r="P7274" s="35">
        <f t="shared" si="119"/>
        <v>0.47163817588423007</v>
      </c>
      <c r="T7274" s="28"/>
    </row>
    <row r="7275" spans="2:20" x14ac:dyDescent="0.3">
      <c r="B7275" s="27"/>
      <c r="N7275" s="17">
        <v>7270</v>
      </c>
      <c r="O7275" s="4">
        <v>91.685020179654273</v>
      </c>
      <c r="P7275" s="35">
        <f t="shared" si="119"/>
        <v>-5.7941141584646361E-2</v>
      </c>
      <c r="T7275" s="28"/>
    </row>
    <row r="7276" spans="2:20" x14ac:dyDescent="0.3">
      <c r="B7276" s="27"/>
      <c r="N7276" s="17">
        <v>7271</v>
      </c>
      <c r="O7276" s="4">
        <v>136.49577160718727</v>
      </c>
      <c r="P7276" s="35">
        <f t="shared" si="119"/>
        <v>0.40248702052774687</v>
      </c>
      <c r="T7276" s="28"/>
    </row>
    <row r="7277" spans="2:20" x14ac:dyDescent="0.3">
      <c r="B7277" s="27"/>
      <c r="N7277" s="17">
        <v>7272</v>
      </c>
      <c r="O7277" s="4">
        <v>136.81554093762011</v>
      </c>
      <c r="P7277" s="35">
        <f t="shared" si="119"/>
        <v>0.40577263392231822</v>
      </c>
      <c r="T7277" s="28"/>
    </row>
    <row r="7278" spans="2:20" x14ac:dyDescent="0.3">
      <c r="B7278" s="27"/>
      <c r="N7278" s="17">
        <v>7273</v>
      </c>
      <c r="O7278" s="4">
        <v>91.572611275932317</v>
      </c>
      <c r="P7278" s="35">
        <f t="shared" si="119"/>
        <v>-5.9096137278692451E-2</v>
      </c>
      <c r="T7278" s="28"/>
    </row>
    <row r="7279" spans="2:20" x14ac:dyDescent="0.3">
      <c r="B7279" s="27"/>
      <c r="N7279" s="17">
        <v>7274</v>
      </c>
      <c r="O7279" s="4">
        <v>86.514365266062399</v>
      </c>
      <c r="P7279" s="35">
        <f t="shared" si="119"/>
        <v>-0.11106935441170784</v>
      </c>
      <c r="T7279" s="28"/>
    </row>
    <row r="7280" spans="2:20" x14ac:dyDescent="0.3">
      <c r="B7280" s="27"/>
      <c r="N7280" s="17">
        <v>7275</v>
      </c>
      <c r="O7280" s="4">
        <v>77.968345863413361</v>
      </c>
      <c r="P7280" s="35">
        <f t="shared" si="119"/>
        <v>-0.19887926345333307</v>
      </c>
      <c r="T7280" s="28"/>
    </row>
    <row r="7281" spans="2:20" x14ac:dyDescent="0.3">
      <c r="B7281" s="27"/>
      <c r="N7281" s="17">
        <v>7276</v>
      </c>
      <c r="O7281" s="4">
        <v>115.28692169941139</v>
      </c>
      <c r="P7281" s="35">
        <f t="shared" si="119"/>
        <v>0.18456718047893972</v>
      </c>
      <c r="T7281" s="28"/>
    </row>
    <row r="7282" spans="2:20" x14ac:dyDescent="0.3">
      <c r="B7282" s="27"/>
      <c r="N7282" s="17">
        <v>7277</v>
      </c>
      <c r="O7282" s="4">
        <v>94.074425003367125</v>
      </c>
      <c r="P7282" s="35">
        <f t="shared" si="119"/>
        <v>-3.3390130131429996E-2</v>
      </c>
      <c r="T7282" s="28"/>
    </row>
    <row r="7283" spans="2:20" x14ac:dyDescent="0.3">
      <c r="B7283" s="27"/>
      <c r="N7283" s="17">
        <v>7278</v>
      </c>
      <c r="O7283" s="4">
        <v>81.360012982827413</v>
      </c>
      <c r="P7283" s="35">
        <f t="shared" si="119"/>
        <v>-0.16403005855182051</v>
      </c>
      <c r="T7283" s="28"/>
    </row>
    <row r="7284" spans="2:20" x14ac:dyDescent="0.3">
      <c r="B7284" s="27"/>
      <c r="N7284" s="17">
        <v>7279</v>
      </c>
      <c r="O7284" s="4">
        <v>64.511691532624909</v>
      </c>
      <c r="P7284" s="35">
        <f t="shared" si="119"/>
        <v>-0.33714569336862832</v>
      </c>
      <c r="T7284" s="28"/>
    </row>
    <row r="7285" spans="2:20" x14ac:dyDescent="0.3">
      <c r="B7285" s="27"/>
      <c r="N7285" s="17">
        <v>7280</v>
      </c>
      <c r="O7285" s="4">
        <v>97.045017442390858</v>
      </c>
      <c r="P7285" s="35">
        <f t="shared" si="119"/>
        <v>-2.8674458756983157E-3</v>
      </c>
      <c r="T7285" s="28"/>
    </row>
    <row r="7286" spans="2:20" x14ac:dyDescent="0.3">
      <c r="B7286" s="27"/>
      <c r="N7286" s="17">
        <v>7281</v>
      </c>
      <c r="O7286" s="4">
        <v>64.357130099191963</v>
      </c>
      <c r="P7286" s="35">
        <f t="shared" si="119"/>
        <v>-0.33873380413361009</v>
      </c>
      <c r="T7286" s="28"/>
    </row>
    <row r="7287" spans="2:20" x14ac:dyDescent="0.3">
      <c r="B7287" s="27"/>
      <c r="N7287" s="17">
        <v>7282</v>
      </c>
      <c r="O7287" s="4">
        <v>66.582375415134848</v>
      </c>
      <c r="P7287" s="35">
        <f t="shared" si="119"/>
        <v>-0.31586952316466232</v>
      </c>
      <c r="T7287" s="28"/>
    </row>
    <row r="7288" spans="2:20" x14ac:dyDescent="0.3">
      <c r="B7288" s="27"/>
      <c r="N7288" s="17">
        <v>7283</v>
      </c>
      <c r="O7288" s="4">
        <v>96.317742428214871</v>
      </c>
      <c r="P7288" s="35">
        <f t="shared" si="119"/>
        <v>-1.0340159174622499E-2</v>
      </c>
      <c r="T7288" s="28"/>
    </row>
    <row r="7289" spans="2:20" x14ac:dyDescent="0.3">
      <c r="B7289" s="27"/>
      <c r="N7289" s="17">
        <v>7284</v>
      </c>
      <c r="O7289" s="4">
        <v>80.315571185330768</v>
      </c>
      <c r="P7289" s="35">
        <f t="shared" si="119"/>
        <v>-0.17476164420783058</v>
      </c>
      <c r="T7289" s="28"/>
    </row>
    <row r="7290" spans="2:20" x14ac:dyDescent="0.3">
      <c r="B7290" s="27"/>
      <c r="N7290" s="17">
        <v>7285</v>
      </c>
      <c r="O7290" s="4">
        <v>107.87623272978526</v>
      </c>
      <c r="P7290" s="35">
        <f t="shared" si="119"/>
        <v>0.1084227331404588</v>
      </c>
      <c r="T7290" s="28"/>
    </row>
    <row r="7291" spans="2:20" x14ac:dyDescent="0.3">
      <c r="B7291" s="27"/>
      <c r="N7291" s="17">
        <v>7286</v>
      </c>
      <c r="O7291" s="4">
        <v>75.362671976140547</v>
      </c>
      <c r="P7291" s="35">
        <f t="shared" si="119"/>
        <v>-0.22565242839169508</v>
      </c>
      <c r="T7291" s="28"/>
    </row>
    <row r="7292" spans="2:20" x14ac:dyDescent="0.3">
      <c r="B7292" s="27"/>
      <c r="N7292" s="17">
        <v>7287</v>
      </c>
      <c r="O7292" s="4">
        <v>118.51819595228467</v>
      </c>
      <c r="P7292" s="35">
        <f t="shared" si="119"/>
        <v>0.21776835694074337</v>
      </c>
      <c r="T7292" s="28"/>
    </row>
    <row r="7293" spans="2:20" x14ac:dyDescent="0.3">
      <c r="B7293" s="27"/>
      <c r="N7293" s="17">
        <v>7288</v>
      </c>
      <c r="O7293" s="4">
        <v>128.92242553581025</v>
      </c>
      <c r="P7293" s="35">
        <f t="shared" si="119"/>
        <v>0.32467127984943422</v>
      </c>
      <c r="T7293" s="28"/>
    </row>
    <row r="7294" spans="2:20" x14ac:dyDescent="0.3">
      <c r="B7294" s="27"/>
      <c r="N7294" s="17">
        <v>7289</v>
      </c>
      <c r="O7294" s="4">
        <v>99.872584044351925</v>
      </c>
      <c r="P7294" s="35">
        <f t="shared" si="119"/>
        <v>2.6185655273402331E-2</v>
      </c>
      <c r="T7294" s="28"/>
    </row>
    <row r="7295" spans="2:20" x14ac:dyDescent="0.3">
      <c r="B7295" s="27"/>
      <c r="N7295" s="17">
        <v>7290</v>
      </c>
      <c r="O7295" s="4">
        <v>103.30583786310744</v>
      </c>
      <c r="P7295" s="35">
        <f t="shared" si="119"/>
        <v>6.1462161367957346E-2</v>
      </c>
      <c r="T7295" s="28"/>
    </row>
    <row r="7296" spans="2:20" x14ac:dyDescent="0.3">
      <c r="B7296" s="27"/>
      <c r="N7296" s="17">
        <v>7291</v>
      </c>
      <c r="O7296" s="4">
        <v>79.197485820403315</v>
      </c>
      <c r="P7296" s="35">
        <f t="shared" si="119"/>
        <v>-0.1862499137248198</v>
      </c>
      <c r="T7296" s="28"/>
    </row>
    <row r="7297" spans="2:20" x14ac:dyDescent="0.3">
      <c r="B7297" s="27"/>
      <c r="N7297" s="17">
        <v>7292</v>
      </c>
      <c r="O7297" s="4">
        <v>84.352722153329552</v>
      </c>
      <c r="P7297" s="35">
        <f t="shared" si="119"/>
        <v>-0.13328012601967898</v>
      </c>
      <c r="T7297" s="28"/>
    </row>
    <row r="7298" spans="2:20" x14ac:dyDescent="0.3">
      <c r="B7298" s="27"/>
      <c r="N7298" s="17">
        <v>7293</v>
      </c>
      <c r="O7298" s="4">
        <v>121.60409065478513</v>
      </c>
      <c r="P7298" s="35">
        <f t="shared" si="119"/>
        <v>0.24947576601292543</v>
      </c>
      <c r="T7298" s="28"/>
    </row>
    <row r="7299" spans="2:20" x14ac:dyDescent="0.3">
      <c r="B7299" s="27"/>
      <c r="N7299" s="17">
        <v>7294</v>
      </c>
      <c r="O7299" s="4">
        <v>90.53598357910596</v>
      </c>
      <c r="P7299" s="35">
        <f t="shared" si="119"/>
        <v>-6.974743345292489E-2</v>
      </c>
      <c r="T7299" s="28"/>
    </row>
    <row r="7300" spans="2:20" x14ac:dyDescent="0.3">
      <c r="B7300" s="27"/>
      <c r="N7300" s="17">
        <v>7295</v>
      </c>
      <c r="O7300" s="4">
        <v>69.952581705439073</v>
      </c>
      <c r="P7300" s="35">
        <f t="shared" si="119"/>
        <v>-0.28124082717651666</v>
      </c>
      <c r="T7300" s="28"/>
    </row>
    <row r="7301" spans="2:20" x14ac:dyDescent="0.3">
      <c r="B7301" s="27"/>
      <c r="N7301" s="17">
        <v>7296</v>
      </c>
      <c r="O7301" s="4">
        <v>151.83064933432414</v>
      </c>
      <c r="P7301" s="35">
        <f t="shared" si="119"/>
        <v>0.56005209906793096</v>
      </c>
      <c r="T7301" s="28"/>
    </row>
    <row r="7302" spans="2:20" x14ac:dyDescent="0.3">
      <c r="B7302" s="27"/>
      <c r="N7302" s="17">
        <v>7297</v>
      </c>
      <c r="O7302" s="4">
        <v>123.04376811392068</v>
      </c>
      <c r="P7302" s="35">
        <f t="shared" si="119"/>
        <v>0.26426837772836165</v>
      </c>
      <c r="T7302" s="28"/>
    </row>
    <row r="7303" spans="2:20" x14ac:dyDescent="0.3">
      <c r="B7303" s="27"/>
      <c r="N7303" s="17">
        <v>7298</v>
      </c>
      <c r="O7303" s="4">
        <v>139.04453261427457</v>
      </c>
      <c r="P7303" s="35">
        <f t="shared" ref="P7303:P7366" si="120">O7303/$D$6-1</f>
        <v>0.42867540855455188</v>
      </c>
      <c r="T7303" s="28"/>
    </row>
    <row r="7304" spans="2:20" x14ac:dyDescent="0.3">
      <c r="B7304" s="27"/>
      <c r="N7304" s="17">
        <v>7299</v>
      </c>
      <c r="O7304" s="4">
        <v>129.41808603040582</v>
      </c>
      <c r="P7304" s="35">
        <f t="shared" si="120"/>
        <v>0.32976416589325397</v>
      </c>
      <c r="T7304" s="28"/>
    </row>
    <row r="7305" spans="2:20" x14ac:dyDescent="0.3">
      <c r="B7305" s="27"/>
      <c r="N7305" s="17">
        <v>7300</v>
      </c>
      <c r="O7305" s="4">
        <v>99.105184394869639</v>
      </c>
      <c r="P7305" s="35">
        <f t="shared" si="120"/>
        <v>1.8300663414066332E-2</v>
      </c>
      <c r="T7305" s="28"/>
    </row>
    <row r="7306" spans="2:20" x14ac:dyDescent="0.3">
      <c r="B7306" s="27"/>
      <c r="N7306" s="17">
        <v>7301</v>
      </c>
      <c r="O7306" s="4">
        <v>116.76834801133317</v>
      </c>
      <c r="P7306" s="35">
        <f t="shared" si="120"/>
        <v>0.19978875950570862</v>
      </c>
      <c r="T7306" s="28"/>
    </row>
    <row r="7307" spans="2:20" x14ac:dyDescent="0.3">
      <c r="B7307" s="27"/>
      <c r="N7307" s="17">
        <v>7302</v>
      </c>
      <c r="O7307" s="4">
        <v>126.28920518870184</v>
      </c>
      <c r="P7307" s="35">
        <f t="shared" si="120"/>
        <v>0.29761507645555096</v>
      </c>
      <c r="T7307" s="28"/>
    </row>
    <row r="7308" spans="2:20" x14ac:dyDescent="0.3">
      <c r="B7308" s="27"/>
      <c r="N7308" s="17">
        <v>7303</v>
      </c>
      <c r="O7308" s="4">
        <v>98.189474721716863</v>
      </c>
      <c r="P7308" s="35">
        <f t="shared" si="120"/>
        <v>8.8917937029635574E-3</v>
      </c>
      <c r="T7308" s="28"/>
    </row>
    <row r="7309" spans="2:20" x14ac:dyDescent="0.3">
      <c r="B7309" s="27"/>
      <c r="N7309" s="17">
        <v>7304</v>
      </c>
      <c r="O7309" s="4">
        <v>85.62629017800333</v>
      </c>
      <c r="P7309" s="35">
        <f t="shared" si="120"/>
        <v>-0.1201942801848026</v>
      </c>
      <c r="T7309" s="28"/>
    </row>
    <row r="7310" spans="2:20" x14ac:dyDescent="0.3">
      <c r="B7310" s="27"/>
      <c r="N7310" s="17">
        <v>7305</v>
      </c>
      <c r="O7310" s="4">
        <v>133.26271374407889</v>
      </c>
      <c r="P7310" s="35">
        <f t="shared" si="120"/>
        <v>0.3692675175626754</v>
      </c>
      <c r="T7310" s="28"/>
    </row>
    <row r="7311" spans="2:20" x14ac:dyDescent="0.3">
      <c r="B7311" s="27"/>
      <c r="N7311" s="17">
        <v>7306</v>
      </c>
      <c r="O7311" s="4">
        <v>103.57887092295</v>
      </c>
      <c r="P7311" s="35">
        <f t="shared" si="120"/>
        <v>6.4267561990228428E-2</v>
      </c>
      <c r="T7311" s="28"/>
    </row>
    <row r="7312" spans="2:20" x14ac:dyDescent="0.3">
      <c r="B7312" s="27"/>
      <c r="N7312" s="17">
        <v>7307</v>
      </c>
      <c r="O7312" s="4">
        <v>99.056901744964193</v>
      </c>
      <c r="P7312" s="35">
        <f t="shared" si="120"/>
        <v>1.7804561673977704E-2</v>
      </c>
      <c r="T7312" s="28"/>
    </row>
    <row r="7313" spans="2:20" x14ac:dyDescent="0.3">
      <c r="B7313" s="27"/>
      <c r="N7313" s="17">
        <v>7308</v>
      </c>
      <c r="O7313" s="4">
        <v>98.865086897156829</v>
      </c>
      <c r="P7313" s="35">
        <f t="shared" si="120"/>
        <v>1.5833673995724107E-2</v>
      </c>
      <c r="T7313" s="28"/>
    </row>
    <row r="7314" spans="2:20" x14ac:dyDescent="0.3">
      <c r="B7314" s="27"/>
      <c r="N7314" s="17">
        <v>7309</v>
      </c>
      <c r="O7314" s="4">
        <v>120.39096356702343</v>
      </c>
      <c r="P7314" s="35">
        <f t="shared" si="120"/>
        <v>0.23701094769069386</v>
      </c>
      <c r="T7314" s="28"/>
    </row>
    <row r="7315" spans="2:20" x14ac:dyDescent="0.3">
      <c r="B7315" s="27"/>
      <c r="N7315" s="17">
        <v>7310</v>
      </c>
      <c r="O7315" s="4">
        <v>120.69481149237822</v>
      </c>
      <c r="P7315" s="35">
        <f t="shared" si="120"/>
        <v>0.24013296946841423</v>
      </c>
      <c r="T7315" s="28"/>
    </row>
    <row r="7316" spans="2:20" x14ac:dyDescent="0.3">
      <c r="B7316" s="27"/>
      <c r="N7316" s="17">
        <v>7311</v>
      </c>
      <c r="O7316" s="4">
        <v>96.908218531917058</v>
      </c>
      <c r="P7316" s="35">
        <f t="shared" si="120"/>
        <v>-4.2730476324617239E-3</v>
      </c>
      <c r="T7316" s="28"/>
    </row>
    <row r="7317" spans="2:20" x14ac:dyDescent="0.3">
      <c r="B7317" s="27"/>
      <c r="N7317" s="17">
        <v>7312</v>
      </c>
      <c r="O7317" s="4">
        <v>104.52643230329856</v>
      </c>
      <c r="P7317" s="35">
        <f t="shared" si="120"/>
        <v>7.4003706351657428E-2</v>
      </c>
      <c r="T7317" s="28"/>
    </row>
    <row r="7318" spans="2:20" x14ac:dyDescent="0.3">
      <c r="B7318" s="27"/>
      <c r="N7318" s="17">
        <v>7313</v>
      </c>
      <c r="O7318" s="4">
        <v>70.658164878165778</v>
      </c>
      <c r="P7318" s="35">
        <f t="shared" si="120"/>
        <v>-0.27399099643084479</v>
      </c>
      <c r="T7318" s="28"/>
    </row>
    <row r="7319" spans="2:20" x14ac:dyDescent="0.3">
      <c r="B7319" s="27"/>
      <c r="N7319" s="17">
        <v>7314</v>
      </c>
      <c r="O7319" s="4">
        <v>52.039547298491094</v>
      </c>
      <c r="P7319" s="35">
        <f t="shared" si="120"/>
        <v>-0.46529633276617577</v>
      </c>
      <c r="T7319" s="28"/>
    </row>
    <row r="7320" spans="2:20" x14ac:dyDescent="0.3">
      <c r="B7320" s="27"/>
      <c r="N7320" s="17">
        <v>7315</v>
      </c>
      <c r="O7320" s="4">
        <v>100.95856580003286</v>
      </c>
      <c r="P7320" s="35">
        <f t="shared" si="120"/>
        <v>3.7344061859472921E-2</v>
      </c>
      <c r="T7320" s="28"/>
    </row>
    <row r="7321" spans="2:20" x14ac:dyDescent="0.3">
      <c r="B7321" s="27"/>
      <c r="N7321" s="17">
        <v>7316</v>
      </c>
      <c r="O7321" s="4">
        <v>134.46748464130653</v>
      </c>
      <c r="P7321" s="35">
        <f t="shared" si="120"/>
        <v>0.38164647645770944</v>
      </c>
      <c r="T7321" s="28"/>
    </row>
    <row r="7322" spans="2:20" x14ac:dyDescent="0.3">
      <c r="B7322" s="27"/>
      <c r="N7322" s="17">
        <v>7317</v>
      </c>
      <c r="O7322" s="4">
        <v>89.925565081023748</v>
      </c>
      <c r="P7322" s="35">
        <f t="shared" si="120"/>
        <v>-7.6019452069839066E-2</v>
      </c>
      <c r="T7322" s="28"/>
    </row>
    <row r="7323" spans="2:20" x14ac:dyDescent="0.3">
      <c r="B7323" s="27"/>
      <c r="N7323" s="17">
        <v>7318</v>
      </c>
      <c r="O7323" s="4">
        <v>123.40926253648132</v>
      </c>
      <c r="P7323" s="35">
        <f t="shared" si="120"/>
        <v>0.26802381408863041</v>
      </c>
      <c r="T7323" s="28"/>
    </row>
    <row r="7324" spans="2:20" x14ac:dyDescent="0.3">
      <c r="B7324" s="27"/>
      <c r="N7324" s="17">
        <v>7319</v>
      </c>
      <c r="O7324" s="4">
        <v>68.806349846391541</v>
      </c>
      <c r="P7324" s="35">
        <f t="shared" si="120"/>
        <v>-0.29301830047038468</v>
      </c>
      <c r="T7324" s="28"/>
    </row>
    <row r="7325" spans="2:20" x14ac:dyDescent="0.3">
      <c r="B7325" s="27"/>
      <c r="N7325" s="17">
        <v>7320</v>
      </c>
      <c r="O7325" s="4">
        <v>121.17486363797791</v>
      </c>
      <c r="P7325" s="35">
        <f t="shared" si="120"/>
        <v>0.24506548053049748</v>
      </c>
      <c r="T7325" s="28"/>
    </row>
    <row r="7326" spans="2:20" x14ac:dyDescent="0.3">
      <c r="B7326" s="27"/>
      <c r="N7326" s="17">
        <v>7321</v>
      </c>
      <c r="O7326" s="4">
        <v>69.996647420329197</v>
      </c>
      <c r="P7326" s="35">
        <f t="shared" si="120"/>
        <v>-0.28078805422643927</v>
      </c>
      <c r="T7326" s="28"/>
    </row>
    <row r="7327" spans="2:20" x14ac:dyDescent="0.3">
      <c r="B7327" s="27"/>
      <c r="N7327" s="17">
        <v>7322</v>
      </c>
      <c r="O7327" s="4">
        <v>92.683320274814704</v>
      </c>
      <c r="P7327" s="35">
        <f t="shared" si="120"/>
        <v>-4.7683659542760215E-2</v>
      </c>
      <c r="T7327" s="28"/>
    </row>
    <row r="7328" spans="2:20" x14ac:dyDescent="0.3">
      <c r="B7328" s="27"/>
      <c r="N7328" s="17">
        <v>7323</v>
      </c>
      <c r="O7328" s="4">
        <v>110.17493480176807</v>
      </c>
      <c r="P7328" s="35">
        <f t="shared" si="120"/>
        <v>0.13204177849296972</v>
      </c>
      <c r="T7328" s="28"/>
    </row>
    <row r="7329" spans="2:20" x14ac:dyDescent="0.3">
      <c r="B7329" s="27"/>
      <c r="N7329" s="17">
        <v>7324</v>
      </c>
      <c r="O7329" s="4">
        <v>94.822875066059538</v>
      </c>
      <c r="P7329" s="35">
        <f t="shared" si="120"/>
        <v>-2.5699844300011487E-2</v>
      </c>
      <c r="T7329" s="28"/>
    </row>
    <row r="7330" spans="2:20" x14ac:dyDescent="0.3">
      <c r="B7330" s="27"/>
      <c r="N7330" s="17">
        <v>7325</v>
      </c>
      <c r="O7330" s="4">
        <v>114.77344396324824</v>
      </c>
      <c r="P7330" s="35">
        <f t="shared" si="120"/>
        <v>0.17929122319601931</v>
      </c>
      <c r="T7330" s="28"/>
    </row>
    <row r="7331" spans="2:20" x14ac:dyDescent="0.3">
      <c r="B7331" s="27"/>
      <c r="N7331" s="17">
        <v>7326</v>
      </c>
      <c r="O7331" s="4">
        <v>93.542557838672764</v>
      </c>
      <c r="P7331" s="35">
        <f t="shared" si="120"/>
        <v>-3.8855037845021423E-2</v>
      </c>
      <c r="T7331" s="28"/>
    </row>
    <row r="7332" spans="2:20" x14ac:dyDescent="0.3">
      <c r="B7332" s="27"/>
      <c r="N7332" s="17">
        <v>7327</v>
      </c>
      <c r="O7332" s="4">
        <v>108.28979398560377</v>
      </c>
      <c r="P7332" s="35">
        <f t="shared" si="120"/>
        <v>0.11267205373588207</v>
      </c>
      <c r="T7332" s="28"/>
    </row>
    <row r="7333" spans="2:20" x14ac:dyDescent="0.3">
      <c r="B7333" s="27"/>
      <c r="N7333" s="17">
        <v>7328</v>
      </c>
      <c r="O7333" s="4">
        <v>128.78728852355746</v>
      </c>
      <c r="P7333" s="35">
        <f t="shared" si="120"/>
        <v>0.32328275401126505</v>
      </c>
      <c r="T7333" s="28"/>
    </row>
    <row r="7334" spans="2:20" x14ac:dyDescent="0.3">
      <c r="B7334" s="27"/>
      <c r="N7334" s="17">
        <v>7329</v>
      </c>
      <c r="O7334" s="4">
        <v>109.14468678199012</v>
      </c>
      <c r="P7334" s="35">
        <f t="shared" si="120"/>
        <v>0.1214560331717065</v>
      </c>
      <c r="T7334" s="28"/>
    </row>
    <row r="7335" spans="2:20" x14ac:dyDescent="0.3">
      <c r="B7335" s="27"/>
      <c r="N7335" s="17">
        <v>7330</v>
      </c>
      <c r="O7335" s="4">
        <v>99.069839883808967</v>
      </c>
      <c r="P7335" s="35">
        <f t="shared" si="120"/>
        <v>1.7937500383989891E-2</v>
      </c>
      <c r="T7335" s="28"/>
    </row>
    <row r="7336" spans="2:20" x14ac:dyDescent="0.3">
      <c r="B7336" s="27"/>
      <c r="N7336" s="17">
        <v>7331</v>
      </c>
      <c r="O7336" s="4">
        <v>121.20024154318554</v>
      </c>
      <c r="P7336" s="35">
        <f t="shared" si="120"/>
        <v>0.24532623719894819</v>
      </c>
      <c r="T7336" s="28"/>
    </row>
    <row r="7337" spans="2:20" x14ac:dyDescent="0.3">
      <c r="B7337" s="27"/>
      <c r="N7337" s="17">
        <v>7332</v>
      </c>
      <c r="O7337" s="4">
        <v>142.67407023647323</v>
      </c>
      <c r="P7337" s="35">
        <f t="shared" si="120"/>
        <v>0.46596872061626216</v>
      </c>
      <c r="T7337" s="28"/>
    </row>
    <row r="7338" spans="2:20" x14ac:dyDescent="0.3">
      <c r="B7338" s="27"/>
      <c r="N7338" s="17">
        <v>7333</v>
      </c>
      <c r="O7338" s="4">
        <v>130.63836057552837</v>
      </c>
      <c r="P7338" s="35">
        <f t="shared" si="120"/>
        <v>0.3423024239716066</v>
      </c>
      <c r="T7338" s="28"/>
    </row>
    <row r="7339" spans="2:20" x14ac:dyDescent="0.3">
      <c r="B7339" s="27"/>
      <c r="N7339" s="17">
        <v>7334</v>
      </c>
      <c r="O7339" s="4">
        <v>83.218580239614781</v>
      </c>
      <c r="P7339" s="35">
        <f t="shared" si="120"/>
        <v>-0.14493337574816878</v>
      </c>
      <c r="T7339" s="28"/>
    </row>
    <row r="7340" spans="2:20" x14ac:dyDescent="0.3">
      <c r="B7340" s="27"/>
      <c r="N7340" s="17">
        <v>7335</v>
      </c>
      <c r="O7340" s="4">
        <v>97.877275721152188</v>
      </c>
      <c r="P7340" s="35">
        <f t="shared" si="120"/>
        <v>5.6839650577380496E-3</v>
      </c>
      <c r="T7340" s="28"/>
    </row>
    <row r="7341" spans="2:20" x14ac:dyDescent="0.3">
      <c r="B7341" s="27"/>
      <c r="N7341" s="17">
        <v>7336</v>
      </c>
      <c r="O7341" s="4">
        <v>79.711798472365487</v>
      </c>
      <c r="P7341" s="35">
        <f t="shared" si="120"/>
        <v>-0.18096537772508214</v>
      </c>
      <c r="T7341" s="28"/>
    </row>
    <row r="7342" spans="2:20" x14ac:dyDescent="0.3">
      <c r="B7342" s="27"/>
      <c r="N7342" s="17">
        <v>7337</v>
      </c>
      <c r="O7342" s="4">
        <v>139.04806554026274</v>
      </c>
      <c r="P7342" s="35">
        <f t="shared" si="120"/>
        <v>0.42871170918705181</v>
      </c>
      <c r="T7342" s="28"/>
    </row>
    <row r="7343" spans="2:20" x14ac:dyDescent="0.3">
      <c r="B7343" s="27"/>
      <c r="N7343" s="17">
        <v>7338</v>
      </c>
      <c r="O7343" s="4">
        <v>76.425565954801584</v>
      </c>
      <c r="P7343" s="35">
        <f t="shared" si="120"/>
        <v>-0.21473124752494133</v>
      </c>
      <c r="T7343" s="28"/>
    </row>
    <row r="7344" spans="2:20" x14ac:dyDescent="0.3">
      <c r="B7344" s="27"/>
      <c r="N7344" s="17">
        <v>7339</v>
      </c>
      <c r="O7344" s="4">
        <v>91.325715834283486</v>
      </c>
      <c r="P7344" s="35">
        <f t="shared" si="120"/>
        <v>-6.1632975220723751E-2</v>
      </c>
      <c r="T7344" s="28"/>
    </row>
    <row r="7345" spans="2:20" x14ac:dyDescent="0.3">
      <c r="B7345" s="27"/>
      <c r="N7345" s="17">
        <v>7340</v>
      </c>
      <c r="O7345" s="4">
        <v>101.23877060764244</v>
      </c>
      <c r="P7345" s="35">
        <f t="shared" si="120"/>
        <v>4.0223151820536707E-2</v>
      </c>
      <c r="T7345" s="28"/>
    </row>
    <row r="7346" spans="2:20" x14ac:dyDescent="0.3">
      <c r="B7346" s="27"/>
      <c r="N7346" s="17">
        <v>7341</v>
      </c>
      <c r="O7346" s="4">
        <v>100.38622060048988</v>
      </c>
      <c r="P7346" s="35">
        <f t="shared" si="120"/>
        <v>3.1463244423380887E-2</v>
      </c>
      <c r="T7346" s="28"/>
    </row>
    <row r="7347" spans="2:20" x14ac:dyDescent="0.3">
      <c r="B7347" s="27"/>
      <c r="N7347" s="17">
        <v>7342</v>
      </c>
      <c r="O7347" s="4">
        <v>97.09847940747494</v>
      </c>
      <c r="P7347" s="35">
        <f t="shared" si="120"/>
        <v>-2.3181269390054604E-3</v>
      </c>
      <c r="T7347" s="28"/>
    </row>
    <row r="7348" spans="2:20" x14ac:dyDescent="0.3">
      <c r="B7348" s="27"/>
      <c r="N7348" s="17">
        <v>7343</v>
      </c>
      <c r="O7348" s="4">
        <v>115.07139172098569</v>
      </c>
      <c r="P7348" s="35">
        <f t="shared" si="120"/>
        <v>0.18235262105546846</v>
      </c>
      <c r="T7348" s="28"/>
    </row>
    <row r="7349" spans="2:20" x14ac:dyDescent="0.3">
      <c r="B7349" s="27"/>
      <c r="N7349" s="17">
        <v>7344</v>
      </c>
      <c r="O7349" s="4">
        <v>111.24976018356098</v>
      </c>
      <c r="P7349" s="35">
        <f t="shared" si="120"/>
        <v>0.14308555391215605</v>
      </c>
      <c r="T7349" s="28"/>
    </row>
    <row r="7350" spans="2:20" x14ac:dyDescent="0.3">
      <c r="B7350" s="27"/>
      <c r="N7350" s="17">
        <v>7345</v>
      </c>
      <c r="O7350" s="4">
        <v>149.98777919822317</v>
      </c>
      <c r="P7350" s="35">
        <f t="shared" si="120"/>
        <v>0.54111670337056195</v>
      </c>
      <c r="T7350" s="28"/>
    </row>
    <row r="7351" spans="2:20" x14ac:dyDescent="0.3">
      <c r="B7351" s="27"/>
      <c r="N7351" s="17">
        <v>7346</v>
      </c>
      <c r="O7351" s="4">
        <v>195.389526798671</v>
      </c>
      <c r="P7351" s="35">
        <f t="shared" si="120"/>
        <v>1.0076173207094801</v>
      </c>
      <c r="T7351" s="28"/>
    </row>
    <row r="7352" spans="2:20" x14ac:dyDescent="0.3">
      <c r="B7352" s="27"/>
      <c r="N7352" s="17">
        <v>7347</v>
      </c>
      <c r="O7352" s="4">
        <v>109.78902385011187</v>
      </c>
      <c r="P7352" s="35">
        <f t="shared" si="120"/>
        <v>0.12807656334817441</v>
      </c>
      <c r="T7352" s="28"/>
    </row>
    <row r="7353" spans="2:20" x14ac:dyDescent="0.3">
      <c r="B7353" s="27"/>
      <c r="N7353" s="17">
        <v>7348</v>
      </c>
      <c r="O7353" s="4">
        <v>90.732405574486037</v>
      </c>
      <c r="P7353" s="35">
        <f t="shared" si="120"/>
        <v>-6.7729207570737859E-2</v>
      </c>
      <c r="T7353" s="28"/>
    </row>
    <row r="7354" spans="2:20" x14ac:dyDescent="0.3">
      <c r="B7354" s="27"/>
      <c r="N7354" s="17">
        <v>7349</v>
      </c>
      <c r="O7354" s="4">
        <v>137.17820869558568</v>
      </c>
      <c r="P7354" s="35">
        <f t="shared" si="120"/>
        <v>0.40949902644951219</v>
      </c>
      <c r="T7354" s="28"/>
    </row>
    <row r="7355" spans="2:20" x14ac:dyDescent="0.3">
      <c r="B7355" s="27"/>
      <c r="N7355" s="17">
        <v>7350</v>
      </c>
      <c r="O7355" s="4">
        <v>83.98891068819384</v>
      </c>
      <c r="P7355" s="35">
        <f t="shared" si="120"/>
        <v>-0.13701827007911849</v>
      </c>
      <c r="T7355" s="28"/>
    </row>
    <row r="7356" spans="2:20" x14ac:dyDescent="0.3">
      <c r="B7356" s="27"/>
      <c r="N7356" s="17">
        <v>7351</v>
      </c>
      <c r="O7356" s="4">
        <v>113.20470864207685</v>
      </c>
      <c r="P7356" s="35">
        <f t="shared" si="120"/>
        <v>0.16317254859767405</v>
      </c>
      <c r="T7356" s="28"/>
    </row>
    <row r="7357" spans="2:20" x14ac:dyDescent="0.3">
      <c r="B7357" s="27"/>
      <c r="N7357" s="17">
        <v>7352</v>
      </c>
      <c r="O7357" s="4">
        <v>144.55350905591169</v>
      </c>
      <c r="P7357" s="35">
        <f t="shared" si="120"/>
        <v>0.48527985765077841</v>
      </c>
      <c r="T7357" s="28"/>
    </row>
    <row r="7358" spans="2:20" x14ac:dyDescent="0.3">
      <c r="B7358" s="27"/>
      <c r="N7358" s="17">
        <v>7353</v>
      </c>
      <c r="O7358" s="4">
        <v>139.37140303353883</v>
      </c>
      <c r="P7358" s="35">
        <f t="shared" si="120"/>
        <v>0.43203398527099313</v>
      </c>
      <c r="T7358" s="28"/>
    </row>
    <row r="7359" spans="2:20" x14ac:dyDescent="0.3">
      <c r="B7359" s="27"/>
      <c r="N7359" s="17">
        <v>7354</v>
      </c>
      <c r="O7359" s="4">
        <v>151.67038520557847</v>
      </c>
      <c r="P7359" s="35">
        <f t="shared" si="120"/>
        <v>0.55840539340243378</v>
      </c>
      <c r="T7359" s="28"/>
    </row>
    <row r="7360" spans="2:20" x14ac:dyDescent="0.3">
      <c r="B7360" s="27"/>
      <c r="N7360" s="17">
        <v>7355</v>
      </c>
      <c r="O7360" s="4">
        <v>157.70460024940365</v>
      </c>
      <c r="P7360" s="35">
        <f t="shared" si="120"/>
        <v>0.62040664207402596</v>
      </c>
      <c r="T7360" s="28"/>
    </row>
    <row r="7361" spans="2:20" x14ac:dyDescent="0.3">
      <c r="B7361" s="27"/>
      <c r="N7361" s="17">
        <v>7356</v>
      </c>
      <c r="O7361" s="4">
        <v>109.97534135794152</v>
      </c>
      <c r="P7361" s="35">
        <f t="shared" si="120"/>
        <v>0.12999096614139916</v>
      </c>
      <c r="T7361" s="28"/>
    </row>
    <row r="7362" spans="2:20" x14ac:dyDescent="0.3">
      <c r="B7362" s="27"/>
      <c r="N7362" s="17">
        <v>7357</v>
      </c>
      <c r="O7362" s="4">
        <v>110.44508059682317</v>
      </c>
      <c r="P7362" s="35">
        <f t="shared" si="120"/>
        <v>0.13481751261831154</v>
      </c>
      <c r="T7362" s="28"/>
    </row>
    <row r="7363" spans="2:20" x14ac:dyDescent="0.3">
      <c r="B7363" s="27"/>
      <c r="N7363" s="17">
        <v>7358</v>
      </c>
      <c r="O7363" s="4">
        <v>94.196297745851112</v>
      </c>
      <c r="P7363" s="35">
        <f t="shared" si="120"/>
        <v>-3.2137893981713961E-2</v>
      </c>
      <c r="T7363" s="28"/>
    </row>
    <row r="7364" spans="2:20" x14ac:dyDescent="0.3">
      <c r="B7364" s="27"/>
      <c r="N7364" s="17">
        <v>7359</v>
      </c>
      <c r="O7364" s="4">
        <v>117.96948819154139</v>
      </c>
      <c r="P7364" s="35">
        <f t="shared" si="120"/>
        <v>0.21213041297043511</v>
      </c>
      <c r="T7364" s="28"/>
    </row>
    <row r="7365" spans="2:20" x14ac:dyDescent="0.3">
      <c r="B7365" s="27"/>
      <c r="N7365" s="17">
        <v>7360</v>
      </c>
      <c r="O7365" s="4">
        <v>69.399496002823554</v>
      </c>
      <c r="P7365" s="35">
        <f t="shared" si="120"/>
        <v>-0.2869237542739953</v>
      </c>
      <c r="T7365" s="28"/>
    </row>
    <row r="7366" spans="2:20" x14ac:dyDescent="0.3">
      <c r="B7366" s="27"/>
      <c r="N7366" s="17">
        <v>7361</v>
      </c>
      <c r="O7366" s="4">
        <v>119.83675716350713</v>
      </c>
      <c r="P7366" s="35">
        <f t="shared" si="120"/>
        <v>0.23131650544920213</v>
      </c>
      <c r="T7366" s="28"/>
    </row>
    <row r="7367" spans="2:20" x14ac:dyDescent="0.3">
      <c r="B7367" s="27"/>
      <c r="N7367" s="17">
        <v>7362</v>
      </c>
      <c r="O7367" s="4">
        <v>77.025905830172505</v>
      </c>
      <c r="P7367" s="35">
        <f t="shared" ref="P7367:P7430" si="121">O7367/$D$6-1</f>
        <v>-0.20856278623710001</v>
      </c>
      <c r="T7367" s="28"/>
    </row>
    <row r="7368" spans="2:20" x14ac:dyDescent="0.3">
      <c r="B7368" s="27"/>
      <c r="N7368" s="17">
        <v>7363</v>
      </c>
      <c r="O7368" s="4">
        <v>154.22746590520364</v>
      </c>
      <c r="P7368" s="35">
        <f t="shared" si="121"/>
        <v>0.58467926584140595</v>
      </c>
      <c r="T7368" s="28"/>
    </row>
    <row r="7369" spans="2:20" x14ac:dyDescent="0.3">
      <c r="B7369" s="27"/>
      <c r="N7369" s="17">
        <v>7364</v>
      </c>
      <c r="O7369" s="4">
        <v>118.36305431124364</v>
      </c>
      <c r="P7369" s="35">
        <f t="shared" si="121"/>
        <v>0.21617428457248278</v>
      </c>
      <c r="T7369" s="28"/>
    </row>
    <row r="7370" spans="2:20" x14ac:dyDescent="0.3">
      <c r="B7370" s="27"/>
      <c r="N7370" s="17">
        <v>7365</v>
      </c>
      <c r="O7370" s="4">
        <v>116.60584902009231</v>
      </c>
      <c r="P7370" s="35">
        <f t="shared" si="121"/>
        <v>0.19811909074322087</v>
      </c>
      <c r="T7370" s="28"/>
    </row>
    <row r="7371" spans="2:20" x14ac:dyDescent="0.3">
      <c r="B7371" s="27"/>
      <c r="N7371" s="17">
        <v>7366</v>
      </c>
      <c r="O7371" s="4">
        <v>95.78625756459644</v>
      </c>
      <c r="P7371" s="35">
        <f t="shared" si="121"/>
        <v>-1.5801138764356293E-2</v>
      </c>
      <c r="T7371" s="28"/>
    </row>
    <row r="7372" spans="2:20" x14ac:dyDescent="0.3">
      <c r="B7372" s="27"/>
      <c r="N7372" s="17">
        <v>7367</v>
      </c>
      <c r="O7372" s="4">
        <v>159.05422241891196</v>
      </c>
      <c r="P7372" s="35">
        <f t="shared" si="121"/>
        <v>0.63427394032850337</v>
      </c>
      <c r="T7372" s="28"/>
    </row>
    <row r="7373" spans="2:20" x14ac:dyDescent="0.3">
      <c r="B7373" s="27"/>
      <c r="N7373" s="17">
        <v>7368</v>
      </c>
      <c r="O7373" s="4">
        <v>75.478521444799767</v>
      </c>
      <c r="P7373" s="35">
        <f t="shared" si="121"/>
        <v>-0.22446208107018839</v>
      </c>
      <c r="T7373" s="28"/>
    </row>
    <row r="7374" spans="2:20" x14ac:dyDescent="0.3">
      <c r="B7374" s="27"/>
      <c r="N7374" s="17">
        <v>7369</v>
      </c>
      <c r="O7374" s="4">
        <v>104.06159270254109</v>
      </c>
      <c r="P7374" s="35">
        <f t="shared" si="121"/>
        <v>6.9227503404024615E-2</v>
      </c>
      <c r="T7374" s="28"/>
    </row>
    <row r="7375" spans="2:20" x14ac:dyDescent="0.3">
      <c r="B7375" s="27"/>
      <c r="N7375" s="17">
        <v>7370</v>
      </c>
      <c r="O7375" s="4">
        <v>88.023795271273158</v>
      </c>
      <c r="P7375" s="35">
        <f t="shared" si="121"/>
        <v>-9.5560038879242359E-2</v>
      </c>
      <c r="T7375" s="28"/>
    </row>
    <row r="7376" spans="2:20" x14ac:dyDescent="0.3">
      <c r="B7376" s="27"/>
      <c r="N7376" s="17">
        <v>7371</v>
      </c>
      <c r="O7376" s="4">
        <v>97.549668948649682</v>
      </c>
      <c r="P7376" s="35">
        <f t="shared" si="121"/>
        <v>2.3178223497133388E-3</v>
      </c>
      <c r="T7376" s="28"/>
    </row>
    <row r="7377" spans="2:20" x14ac:dyDescent="0.3">
      <c r="B7377" s="27"/>
      <c r="N7377" s="17">
        <v>7372</v>
      </c>
      <c r="O7377" s="4">
        <v>169.93297747144709</v>
      </c>
      <c r="P7377" s="35">
        <f t="shared" si="121"/>
        <v>0.74605258798206764</v>
      </c>
      <c r="T7377" s="28"/>
    </row>
    <row r="7378" spans="2:20" x14ac:dyDescent="0.3">
      <c r="B7378" s="27"/>
      <c r="N7378" s="17">
        <v>7373</v>
      </c>
      <c r="O7378" s="4">
        <v>138.87633394253092</v>
      </c>
      <c r="P7378" s="35">
        <f t="shared" si="121"/>
        <v>0.42694717586856545</v>
      </c>
      <c r="T7378" s="28"/>
    </row>
    <row r="7379" spans="2:20" x14ac:dyDescent="0.3">
      <c r="B7379" s="27"/>
      <c r="N7379" s="17">
        <v>7374</v>
      </c>
      <c r="O7379" s="4">
        <v>79.542653662707977</v>
      </c>
      <c r="P7379" s="35">
        <f t="shared" si="121"/>
        <v>-0.18270333192938515</v>
      </c>
      <c r="T7379" s="28"/>
    </row>
    <row r="7380" spans="2:20" x14ac:dyDescent="0.3">
      <c r="B7380" s="27"/>
      <c r="N7380" s="17">
        <v>7375</v>
      </c>
      <c r="O7380" s="4">
        <v>116.03054555180938</v>
      </c>
      <c r="P7380" s="35">
        <f t="shared" si="121"/>
        <v>0.19220787724824606</v>
      </c>
      <c r="T7380" s="28"/>
    </row>
    <row r="7381" spans="2:20" x14ac:dyDescent="0.3">
      <c r="B7381" s="27"/>
      <c r="N7381" s="17">
        <v>7376</v>
      </c>
      <c r="O7381" s="4">
        <v>126.3471578949063</v>
      </c>
      <c r="P7381" s="35">
        <f t="shared" si="121"/>
        <v>0.29821053752587701</v>
      </c>
      <c r="T7381" s="28"/>
    </row>
    <row r="7382" spans="2:20" x14ac:dyDescent="0.3">
      <c r="B7382" s="27"/>
      <c r="N7382" s="17">
        <v>7377</v>
      </c>
      <c r="O7382" s="4">
        <v>131.06215234664077</v>
      </c>
      <c r="P7382" s="35">
        <f t="shared" si="121"/>
        <v>0.34665686258456296</v>
      </c>
      <c r="T7382" s="28"/>
    </row>
    <row r="7383" spans="2:20" x14ac:dyDescent="0.3">
      <c r="B7383" s="27"/>
      <c r="N7383" s="17">
        <v>7378</v>
      </c>
      <c r="O7383" s="4">
        <v>80.811515973415823</v>
      </c>
      <c r="P7383" s="35">
        <f t="shared" si="121"/>
        <v>-0.16966583706305416</v>
      </c>
      <c r="T7383" s="28"/>
    </row>
    <row r="7384" spans="2:20" x14ac:dyDescent="0.3">
      <c r="B7384" s="27"/>
      <c r="N7384" s="17">
        <v>7379</v>
      </c>
      <c r="O7384" s="4">
        <v>82.092276894988771</v>
      </c>
      <c r="P7384" s="35">
        <f t="shared" si="121"/>
        <v>-0.15650608458314186</v>
      </c>
      <c r="T7384" s="28"/>
    </row>
    <row r="7385" spans="2:20" x14ac:dyDescent="0.3">
      <c r="B7385" s="27"/>
      <c r="N7385" s="17">
        <v>7380</v>
      </c>
      <c r="O7385" s="4">
        <v>125.72016969417449</v>
      </c>
      <c r="P7385" s="35">
        <f t="shared" si="121"/>
        <v>0.2917682660679668</v>
      </c>
      <c r="T7385" s="28"/>
    </row>
    <row r="7386" spans="2:20" x14ac:dyDescent="0.3">
      <c r="B7386" s="27"/>
      <c r="N7386" s="17">
        <v>7381</v>
      </c>
      <c r="O7386" s="4">
        <v>144.27608212352439</v>
      </c>
      <c r="P7386" s="35">
        <f t="shared" si="121"/>
        <v>0.48242931021449786</v>
      </c>
      <c r="T7386" s="28"/>
    </row>
    <row r="7387" spans="2:20" x14ac:dyDescent="0.3">
      <c r="B7387" s="27"/>
      <c r="N7387" s="17">
        <v>7382</v>
      </c>
      <c r="O7387" s="4">
        <v>127.11785313232106</v>
      </c>
      <c r="P7387" s="35">
        <f t="shared" si="121"/>
        <v>0.30612939138141892</v>
      </c>
      <c r="T7387" s="28"/>
    </row>
    <row r="7388" spans="2:20" x14ac:dyDescent="0.3">
      <c r="B7388" s="27"/>
      <c r="N7388" s="17">
        <v>7383</v>
      </c>
      <c r="O7388" s="4">
        <v>88.658340591590388</v>
      </c>
      <c r="P7388" s="35">
        <f t="shared" si="121"/>
        <v>-8.9040118406961022E-2</v>
      </c>
      <c r="T7388" s="28"/>
    </row>
    <row r="7389" spans="2:20" x14ac:dyDescent="0.3">
      <c r="B7389" s="27"/>
      <c r="N7389" s="17">
        <v>7384</v>
      </c>
      <c r="O7389" s="4">
        <v>93.1908219770106</v>
      </c>
      <c r="P7389" s="35">
        <f t="shared" si="121"/>
        <v>-4.2469105700947307E-2</v>
      </c>
      <c r="T7389" s="28"/>
    </row>
    <row r="7390" spans="2:20" x14ac:dyDescent="0.3">
      <c r="B7390" s="27"/>
      <c r="N7390" s="17">
        <v>7385</v>
      </c>
      <c r="O7390" s="4">
        <v>170.43744310186784</v>
      </c>
      <c r="P7390" s="35">
        <f t="shared" si="121"/>
        <v>0.75123594634281998</v>
      </c>
      <c r="T7390" s="28"/>
    </row>
    <row r="7391" spans="2:20" x14ac:dyDescent="0.3">
      <c r="B7391" s="27"/>
      <c r="N7391" s="17">
        <v>7386</v>
      </c>
      <c r="O7391" s="4">
        <v>92.603055690805675</v>
      </c>
      <c r="P7391" s="35">
        <f t="shared" si="121"/>
        <v>-4.8508374007942945E-2</v>
      </c>
      <c r="T7391" s="28"/>
    </row>
    <row r="7392" spans="2:20" x14ac:dyDescent="0.3">
      <c r="B7392" s="27"/>
      <c r="N7392" s="17">
        <v>7387</v>
      </c>
      <c r="O7392" s="4">
        <v>139.43427489696464</v>
      </c>
      <c r="P7392" s="35">
        <f t="shared" si="121"/>
        <v>0.43267999042831673</v>
      </c>
      <c r="T7392" s="28"/>
    </row>
    <row r="7393" spans="2:20" x14ac:dyDescent="0.3">
      <c r="B7393" s="27"/>
      <c r="N7393" s="17">
        <v>7388</v>
      </c>
      <c r="O7393" s="4">
        <v>118.41061351578387</v>
      </c>
      <c r="P7393" s="35">
        <f t="shared" si="121"/>
        <v>0.21666295294871829</v>
      </c>
      <c r="T7393" s="28"/>
    </row>
    <row r="7394" spans="2:20" x14ac:dyDescent="0.3">
      <c r="B7394" s="27"/>
      <c r="N7394" s="17">
        <v>7389</v>
      </c>
      <c r="O7394" s="4">
        <v>86.453259407116619</v>
      </c>
      <c r="P7394" s="35">
        <f t="shared" si="121"/>
        <v>-0.11169721396398979</v>
      </c>
      <c r="T7394" s="28"/>
    </row>
    <row r="7395" spans="2:20" x14ac:dyDescent="0.3">
      <c r="B7395" s="27"/>
      <c r="N7395" s="17">
        <v>7390</v>
      </c>
      <c r="O7395" s="4">
        <v>121.36705055296487</v>
      </c>
      <c r="P7395" s="35">
        <f t="shared" si="121"/>
        <v>0.24704019117985143</v>
      </c>
      <c r="T7395" s="28"/>
    </row>
    <row r="7396" spans="2:20" x14ac:dyDescent="0.3">
      <c r="B7396" s="27"/>
      <c r="N7396" s="17">
        <v>7391</v>
      </c>
      <c r="O7396" s="4">
        <v>109.99328062339258</v>
      </c>
      <c r="P7396" s="35">
        <f t="shared" si="121"/>
        <v>0.13017529116961546</v>
      </c>
      <c r="T7396" s="28"/>
    </row>
    <row r="7397" spans="2:20" x14ac:dyDescent="0.3">
      <c r="B7397" s="27"/>
      <c r="N7397" s="17">
        <v>7392</v>
      </c>
      <c r="O7397" s="4">
        <v>118.26345545473649</v>
      </c>
      <c r="P7397" s="35">
        <f t="shared" si="121"/>
        <v>0.21515091145355059</v>
      </c>
      <c r="T7397" s="28"/>
    </row>
    <row r="7398" spans="2:20" x14ac:dyDescent="0.3">
      <c r="B7398" s="27"/>
      <c r="N7398" s="17">
        <v>7393</v>
      </c>
      <c r="O7398" s="4">
        <v>108.54193958864528</v>
      </c>
      <c r="P7398" s="35">
        <f t="shared" si="121"/>
        <v>0.11526283681571647</v>
      </c>
      <c r="T7398" s="28"/>
    </row>
    <row r="7399" spans="2:20" x14ac:dyDescent="0.3">
      <c r="B7399" s="27"/>
      <c r="N7399" s="17">
        <v>7394</v>
      </c>
      <c r="O7399" s="4">
        <v>64.996164171336744</v>
      </c>
      <c r="P7399" s="35">
        <f t="shared" si="121"/>
        <v>-0.3321677619675768</v>
      </c>
      <c r="T7399" s="28"/>
    </row>
    <row r="7400" spans="2:20" x14ac:dyDescent="0.3">
      <c r="B7400" s="27"/>
      <c r="N7400" s="17">
        <v>7395</v>
      </c>
      <c r="O7400" s="4">
        <v>80.650880279675718</v>
      </c>
      <c r="P7400" s="35">
        <f t="shared" si="121"/>
        <v>-0.17131636053972499</v>
      </c>
      <c r="T7400" s="28"/>
    </row>
    <row r="7401" spans="2:20" x14ac:dyDescent="0.3">
      <c r="B7401" s="27"/>
      <c r="N7401" s="17">
        <v>7396</v>
      </c>
      <c r="O7401" s="4">
        <v>94.255070459917107</v>
      </c>
      <c r="P7401" s="35">
        <f t="shared" si="121"/>
        <v>-3.1534007372860162E-2</v>
      </c>
      <c r="T7401" s="28"/>
    </row>
    <row r="7402" spans="2:20" x14ac:dyDescent="0.3">
      <c r="B7402" s="27"/>
      <c r="N7402" s="17">
        <v>7397</v>
      </c>
      <c r="O7402" s="4">
        <v>199.79909053382795</v>
      </c>
      <c r="P7402" s="35">
        <f t="shared" si="121"/>
        <v>1.0529253608921829</v>
      </c>
      <c r="T7402" s="28"/>
    </row>
    <row r="7403" spans="2:20" x14ac:dyDescent="0.3">
      <c r="B7403" s="27"/>
      <c r="N7403" s="17">
        <v>7398</v>
      </c>
      <c r="O7403" s="4">
        <v>141.14679692679269</v>
      </c>
      <c r="P7403" s="35">
        <f t="shared" si="121"/>
        <v>0.45027606604971848</v>
      </c>
      <c r="T7403" s="28"/>
    </row>
    <row r="7404" spans="2:20" x14ac:dyDescent="0.3">
      <c r="B7404" s="27"/>
      <c r="N7404" s="17">
        <v>7399</v>
      </c>
      <c r="O7404" s="4">
        <v>120.49311045589035</v>
      </c>
      <c r="P7404" s="35">
        <f t="shared" si="121"/>
        <v>0.23806050171083903</v>
      </c>
      <c r="T7404" s="28"/>
    </row>
    <row r="7405" spans="2:20" x14ac:dyDescent="0.3">
      <c r="B7405" s="27"/>
      <c r="N7405" s="17">
        <v>7400</v>
      </c>
      <c r="O7405" s="4">
        <v>137.59642802629446</v>
      </c>
      <c r="P7405" s="35">
        <f t="shared" si="121"/>
        <v>0.41379620852443288</v>
      </c>
      <c r="T7405" s="28"/>
    </row>
    <row r="7406" spans="2:20" x14ac:dyDescent="0.3">
      <c r="B7406" s="27"/>
      <c r="N7406" s="17">
        <v>7401</v>
      </c>
      <c r="O7406" s="4">
        <v>138.47379385104531</v>
      </c>
      <c r="P7406" s="35">
        <f t="shared" si="121"/>
        <v>0.42281109716881415</v>
      </c>
      <c r="T7406" s="28"/>
    </row>
    <row r="7407" spans="2:20" x14ac:dyDescent="0.3">
      <c r="B7407" s="27"/>
      <c r="N7407" s="17">
        <v>7402</v>
      </c>
      <c r="O7407" s="4">
        <v>86.053480159222829</v>
      </c>
      <c r="P7407" s="35">
        <f t="shared" si="121"/>
        <v>-0.11580492513808349</v>
      </c>
      <c r="T7407" s="28"/>
    </row>
    <row r="7408" spans="2:20" x14ac:dyDescent="0.3">
      <c r="B7408" s="27"/>
      <c r="N7408" s="17">
        <v>7403</v>
      </c>
      <c r="O7408" s="4">
        <v>141.19296843826857</v>
      </c>
      <c r="P7408" s="35">
        <f t="shared" si="121"/>
        <v>0.45075047595121664</v>
      </c>
      <c r="T7408" s="28"/>
    </row>
    <row r="7409" spans="2:20" x14ac:dyDescent="0.3">
      <c r="B7409" s="27"/>
      <c r="N7409" s="17">
        <v>7404</v>
      </c>
      <c r="O7409" s="4">
        <v>102.24345197986217</v>
      </c>
      <c r="P7409" s="35">
        <f t="shared" si="121"/>
        <v>5.0546201155421855E-2</v>
      </c>
      <c r="T7409" s="28"/>
    </row>
    <row r="7410" spans="2:20" x14ac:dyDescent="0.3">
      <c r="B7410" s="27"/>
      <c r="N7410" s="17">
        <v>7405</v>
      </c>
      <c r="O7410" s="4">
        <v>151.90977403586359</v>
      </c>
      <c r="P7410" s="35">
        <f t="shared" si="121"/>
        <v>0.56086510129946965</v>
      </c>
      <c r="T7410" s="28"/>
    </row>
    <row r="7411" spans="2:20" x14ac:dyDescent="0.3">
      <c r="B7411" s="27"/>
      <c r="N7411" s="17">
        <v>7406</v>
      </c>
      <c r="O7411" s="4">
        <v>131.38089399511418</v>
      </c>
      <c r="P7411" s="35">
        <f t="shared" si="121"/>
        <v>0.3499319165999506</v>
      </c>
      <c r="T7411" s="28"/>
    </row>
    <row r="7412" spans="2:20" x14ac:dyDescent="0.3">
      <c r="B7412" s="27"/>
      <c r="N7412" s="17">
        <v>7407</v>
      </c>
      <c r="O7412" s="4">
        <v>132.89109373042493</v>
      </c>
      <c r="P7412" s="35">
        <f t="shared" si="121"/>
        <v>0.36544914106953441</v>
      </c>
      <c r="T7412" s="28"/>
    </row>
    <row r="7413" spans="2:20" x14ac:dyDescent="0.3">
      <c r="B7413" s="27"/>
      <c r="N7413" s="17">
        <v>7408</v>
      </c>
      <c r="O7413" s="4">
        <v>76.593965003325138</v>
      </c>
      <c r="P7413" s="35">
        <f t="shared" si="121"/>
        <v>-0.2130009559778655</v>
      </c>
      <c r="T7413" s="28"/>
    </row>
    <row r="7414" spans="2:20" x14ac:dyDescent="0.3">
      <c r="B7414" s="27"/>
      <c r="N7414" s="17">
        <v>7409</v>
      </c>
      <c r="O7414" s="4">
        <v>79.141033867340909</v>
      </c>
      <c r="P7414" s="35">
        <f t="shared" si="121"/>
        <v>-0.18682995463393537</v>
      </c>
      <c r="T7414" s="28"/>
    </row>
    <row r="7415" spans="2:20" x14ac:dyDescent="0.3">
      <c r="B7415" s="27"/>
      <c r="N7415" s="17">
        <v>7410</v>
      </c>
      <c r="O7415" s="4">
        <v>88.388233164201154</v>
      </c>
      <c r="P7415" s="35">
        <f t="shared" si="121"/>
        <v>-9.1815458306512832E-2</v>
      </c>
      <c r="T7415" s="28"/>
    </row>
    <row r="7416" spans="2:20" x14ac:dyDescent="0.3">
      <c r="B7416" s="27"/>
      <c r="N7416" s="17">
        <v>7411</v>
      </c>
      <c r="O7416" s="4">
        <v>143.61710924412145</v>
      </c>
      <c r="P7416" s="35">
        <f t="shared" si="121"/>
        <v>0.47565839783120345</v>
      </c>
      <c r="T7416" s="28"/>
    </row>
    <row r="7417" spans="2:20" x14ac:dyDescent="0.3">
      <c r="B7417" s="27"/>
      <c r="N7417" s="17">
        <v>7412</v>
      </c>
      <c r="O7417" s="4">
        <v>88.67479575410276</v>
      </c>
      <c r="P7417" s="35">
        <f t="shared" si="121"/>
        <v>-8.8871042459973459E-2</v>
      </c>
      <c r="T7417" s="28"/>
    </row>
    <row r="7418" spans="2:20" x14ac:dyDescent="0.3">
      <c r="B7418" s="27"/>
      <c r="N7418" s="17">
        <v>7413</v>
      </c>
      <c r="O7418" s="4">
        <v>84.730282198493413</v>
      </c>
      <c r="P7418" s="35">
        <f t="shared" si="121"/>
        <v>-0.12940071600882475</v>
      </c>
      <c r="T7418" s="28"/>
    </row>
    <row r="7419" spans="2:20" x14ac:dyDescent="0.3">
      <c r="B7419" s="27"/>
      <c r="N7419" s="17">
        <v>7414</v>
      </c>
      <c r="O7419" s="4">
        <v>137.19465177350966</v>
      </c>
      <c r="P7419" s="35">
        <f t="shared" si="121"/>
        <v>0.40966797822797663</v>
      </c>
      <c r="T7419" s="28"/>
    </row>
    <row r="7420" spans="2:20" x14ac:dyDescent="0.3">
      <c r="B7420" s="27"/>
      <c r="N7420" s="17">
        <v>7415</v>
      </c>
      <c r="O7420" s="4">
        <v>100.36947827073135</v>
      </c>
      <c r="P7420" s="35">
        <f t="shared" si="121"/>
        <v>3.129121784773492E-2</v>
      </c>
      <c r="T7420" s="28"/>
    </row>
    <row r="7421" spans="2:20" x14ac:dyDescent="0.3">
      <c r="B7421" s="27"/>
      <c r="N7421" s="17">
        <v>7416</v>
      </c>
      <c r="O7421" s="4">
        <v>92.402417254534143</v>
      </c>
      <c r="P7421" s="35">
        <f t="shared" si="121"/>
        <v>-5.056992360304402E-2</v>
      </c>
      <c r="T7421" s="28"/>
    </row>
    <row r="7422" spans="2:20" x14ac:dyDescent="0.3">
      <c r="B7422" s="27"/>
      <c r="N7422" s="17">
        <v>7417</v>
      </c>
      <c r="O7422" s="4">
        <v>93.001118927022773</v>
      </c>
      <c r="P7422" s="35">
        <f t="shared" si="121"/>
        <v>-4.4418294765412369E-2</v>
      </c>
      <c r="T7422" s="28"/>
    </row>
    <row r="7423" spans="2:20" x14ac:dyDescent="0.3">
      <c r="B7423" s="27"/>
      <c r="N7423" s="17">
        <v>7418</v>
      </c>
      <c r="O7423" s="4">
        <v>107.11024738031966</v>
      </c>
      <c r="P7423" s="35">
        <f t="shared" si="121"/>
        <v>0.10055227314092474</v>
      </c>
      <c r="T7423" s="28"/>
    </row>
    <row r="7424" spans="2:20" x14ac:dyDescent="0.3">
      <c r="B7424" s="27"/>
      <c r="N7424" s="17">
        <v>7419</v>
      </c>
      <c r="O7424" s="4">
        <v>104.13814107484923</v>
      </c>
      <c r="P7424" s="35">
        <f t="shared" si="121"/>
        <v>7.0014033985452695E-2</v>
      </c>
      <c r="T7424" s="28"/>
    </row>
    <row r="7425" spans="2:20" x14ac:dyDescent="0.3">
      <c r="B7425" s="27"/>
      <c r="N7425" s="17">
        <v>7420</v>
      </c>
      <c r="O7425" s="4">
        <v>64.7688917765648</v>
      </c>
      <c r="P7425" s="35">
        <f t="shared" si="121"/>
        <v>-0.33450297411399554</v>
      </c>
      <c r="T7425" s="28"/>
    </row>
    <row r="7426" spans="2:20" x14ac:dyDescent="0.3">
      <c r="B7426" s="27"/>
      <c r="N7426" s="17">
        <v>7421</v>
      </c>
      <c r="O7426" s="4">
        <v>68.577063459357177</v>
      </c>
      <c r="P7426" s="35">
        <f t="shared" si="121"/>
        <v>-0.29537420628353195</v>
      </c>
      <c r="T7426" s="28"/>
    </row>
    <row r="7427" spans="2:20" x14ac:dyDescent="0.3">
      <c r="B7427" s="27"/>
      <c r="N7427" s="17">
        <v>7422</v>
      </c>
      <c r="O7427" s="4">
        <v>96.997509283797541</v>
      </c>
      <c r="P7427" s="35">
        <f t="shared" si="121"/>
        <v>-3.3555897574593097E-3</v>
      </c>
      <c r="T7427" s="28"/>
    </row>
    <row r="7428" spans="2:20" x14ac:dyDescent="0.3">
      <c r="B7428" s="27"/>
      <c r="N7428" s="17">
        <v>7423</v>
      </c>
      <c r="O7428" s="4">
        <v>85.489105190459796</v>
      </c>
      <c r="P7428" s="35">
        <f t="shared" si="121"/>
        <v>-0.12160384886356557</v>
      </c>
      <c r="T7428" s="28"/>
    </row>
    <row r="7429" spans="2:20" x14ac:dyDescent="0.3">
      <c r="B7429" s="27"/>
      <c r="N7429" s="17">
        <v>7424</v>
      </c>
      <c r="O7429" s="4">
        <v>72.917815089570155</v>
      </c>
      <c r="P7429" s="35">
        <f t="shared" si="121"/>
        <v>-0.25077320693368987</v>
      </c>
      <c r="T7429" s="28"/>
    </row>
    <row r="7430" spans="2:20" x14ac:dyDescent="0.3">
      <c r="B7430" s="27"/>
      <c r="N7430" s="17">
        <v>7425</v>
      </c>
      <c r="O7430" s="4">
        <v>114.19805702088257</v>
      </c>
      <c r="P7430" s="35">
        <f t="shared" si="121"/>
        <v>0.17337915200914522</v>
      </c>
      <c r="T7430" s="28"/>
    </row>
    <row r="7431" spans="2:20" x14ac:dyDescent="0.3">
      <c r="B7431" s="27"/>
      <c r="N7431" s="17">
        <v>7426</v>
      </c>
      <c r="O7431" s="4">
        <v>103.71087910867273</v>
      </c>
      <c r="P7431" s="35">
        <f t="shared" ref="P7431:P7494" si="122">O7431/$D$6-1</f>
        <v>6.5623939297009271E-2</v>
      </c>
      <c r="T7431" s="28"/>
    </row>
    <row r="7432" spans="2:20" x14ac:dyDescent="0.3">
      <c r="B7432" s="27"/>
      <c r="N7432" s="17">
        <v>7427</v>
      </c>
      <c r="O7432" s="4">
        <v>156.40285115160378</v>
      </c>
      <c r="P7432" s="35">
        <f t="shared" si="122"/>
        <v>0.60703123716476592</v>
      </c>
      <c r="T7432" s="28"/>
    </row>
    <row r="7433" spans="2:20" x14ac:dyDescent="0.3">
      <c r="B7433" s="27"/>
      <c r="N7433" s="17">
        <v>7428</v>
      </c>
      <c r="O7433" s="4">
        <v>151.38670161421814</v>
      </c>
      <c r="P7433" s="35">
        <f t="shared" si="122"/>
        <v>0.55549055911756984</v>
      </c>
      <c r="T7433" s="28"/>
    </row>
    <row r="7434" spans="2:20" x14ac:dyDescent="0.3">
      <c r="B7434" s="27"/>
      <c r="N7434" s="17">
        <v>7429</v>
      </c>
      <c r="O7434" s="4">
        <v>103.86835285439498</v>
      </c>
      <c r="P7434" s="35">
        <f t="shared" si="122"/>
        <v>6.7241973920711295E-2</v>
      </c>
      <c r="T7434" s="28"/>
    </row>
    <row r="7435" spans="2:20" x14ac:dyDescent="0.3">
      <c r="B7435" s="27"/>
      <c r="N7435" s="17">
        <v>7430</v>
      </c>
      <c r="O7435" s="4">
        <v>110.64829637844925</v>
      </c>
      <c r="P7435" s="35">
        <f t="shared" si="122"/>
        <v>0.13690554430413671</v>
      </c>
      <c r="T7435" s="28"/>
    </row>
    <row r="7436" spans="2:20" x14ac:dyDescent="0.3">
      <c r="B7436" s="27"/>
      <c r="N7436" s="17">
        <v>7431</v>
      </c>
      <c r="O7436" s="4">
        <v>110.70722799249005</v>
      </c>
      <c r="P7436" s="35">
        <f t="shared" si="122"/>
        <v>0.13751106360204446</v>
      </c>
      <c r="T7436" s="28"/>
    </row>
    <row r="7437" spans="2:20" x14ac:dyDescent="0.3">
      <c r="B7437" s="27"/>
      <c r="N7437" s="17">
        <v>7432</v>
      </c>
      <c r="O7437" s="4">
        <v>140.17742123353111</v>
      </c>
      <c r="P7437" s="35">
        <f t="shared" si="122"/>
        <v>0.44031578074705746</v>
      </c>
      <c r="T7437" s="28"/>
    </row>
    <row r="7438" spans="2:20" x14ac:dyDescent="0.3">
      <c r="B7438" s="27"/>
      <c r="N7438" s="17">
        <v>7433</v>
      </c>
      <c r="O7438" s="4">
        <v>106.38691964718639</v>
      </c>
      <c r="P7438" s="35">
        <f t="shared" si="122"/>
        <v>9.3120117951336567E-2</v>
      </c>
      <c r="T7438" s="28"/>
    </row>
    <row r="7439" spans="2:20" x14ac:dyDescent="0.3">
      <c r="B7439" s="27"/>
      <c r="N7439" s="17">
        <v>7434</v>
      </c>
      <c r="O7439" s="4">
        <v>84.800077259796012</v>
      </c>
      <c r="P7439" s="35">
        <f t="shared" si="122"/>
        <v>-0.1286835753500245</v>
      </c>
      <c r="T7439" s="28"/>
    </row>
    <row r="7440" spans="2:20" x14ac:dyDescent="0.3">
      <c r="B7440" s="27"/>
      <c r="N7440" s="17">
        <v>7435</v>
      </c>
      <c r="O7440" s="4">
        <v>118.21749475070045</v>
      </c>
      <c r="P7440" s="35">
        <f t="shared" si="122"/>
        <v>0.21467866758763554</v>
      </c>
      <c r="T7440" s="28"/>
    </row>
    <row r="7441" spans="2:20" x14ac:dyDescent="0.3">
      <c r="B7441" s="27"/>
      <c r="N7441" s="17">
        <v>7436</v>
      </c>
      <c r="O7441" s="4">
        <v>112.63040254578907</v>
      </c>
      <c r="P7441" s="35">
        <f t="shared" si="122"/>
        <v>0.15727158304856115</v>
      </c>
      <c r="T7441" s="28"/>
    </row>
    <row r="7442" spans="2:20" x14ac:dyDescent="0.3">
      <c r="B7442" s="27"/>
      <c r="N7442" s="17">
        <v>7437</v>
      </c>
      <c r="O7442" s="4">
        <v>103.72313294206438</v>
      </c>
      <c r="P7442" s="35">
        <f t="shared" si="122"/>
        <v>6.5749846803748513E-2</v>
      </c>
      <c r="T7442" s="28"/>
    </row>
    <row r="7443" spans="2:20" x14ac:dyDescent="0.3">
      <c r="B7443" s="27"/>
      <c r="N7443" s="17">
        <v>7438</v>
      </c>
      <c r="O7443" s="4">
        <v>89.263885440423593</v>
      </c>
      <c r="P7443" s="35">
        <f t="shared" si="122"/>
        <v>-8.2818176284973011E-2</v>
      </c>
      <c r="T7443" s="28"/>
    </row>
    <row r="7444" spans="2:20" x14ac:dyDescent="0.3">
      <c r="B7444" s="27"/>
      <c r="N7444" s="17">
        <v>7439</v>
      </c>
      <c r="O7444" s="4">
        <v>104.84943443752366</v>
      </c>
      <c r="P7444" s="35">
        <f t="shared" si="122"/>
        <v>7.7322536638628536E-2</v>
      </c>
      <c r="T7444" s="28"/>
    </row>
    <row r="7445" spans="2:20" x14ac:dyDescent="0.3">
      <c r="B7445" s="27"/>
      <c r="N7445" s="17">
        <v>7440</v>
      </c>
      <c r="O7445" s="4">
        <v>115.50409194309788</v>
      </c>
      <c r="P7445" s="35">
        <f t="shared" si="122"/>
        <v>0.1867985935434533</v>
      </c>
      <c r="T7445" s="28"/>
    </row>
    <row r="7446" spans="2:20" x14ac:dyDescent="0.3">
      <c r="B7446" s="27"/>
      <c r="N7446" s="17">
        <v>7441</v>
      </c>
      <c r="O7446" s="4">
        <v>82.311705706451406</v>
      </c>
      <c r="P7446" s="35">
        <f t="shared" si="122"/>
        <v>-0.15425146485109764</v>
      </c>
      <c r="T7446" s="28"/>
    </row>
    <row r="7447" spans="2:20" x14ac:dyDescent="0.3">
      <c r="B7447" s="27"/>
      <c r="N7447" s="17">
        <v>7442</v>
      </c>
      <c r="O7447" s="4">
        <v>104.0946654916</v>
      </c>
      <c r="P7447" s="35">
        <f t="shared" si="122"/>
        <v>6.9567324607579861E-2</v>
      </c>
      <c r="T7447" s="28"/>
    </row>
    <row r="7448" spans="2:20" x14ac:dyDescent="0.3">
      <c r="B7448" s="27"/>
      <c r="N7448" s="17">
        <v>7443</v>
      </c>
      <c r="O7448" s="4">
        <v>105.97508025977019</v>
      </c>
      <c r="P7448" s="35">
        <f t="shared" si="122"/>
        <v>8.8888489465030585E-2</v>
      </c>
      <c r="T7448" s="28"/>
    </row>
    <row r="7449" spans="2:20" x14ac:dyDescent="0.3">
      <c r="B7449" s="27"/>
      <c r="N7449" s="17">
        <v>7444</v>
      </c>
      <c r="O7449" s="4">
        <v>103.97155481616791</v>
      </c>
      <c r="P7449" s="35">
        <f t="shared" si="122"/>
        <v>6.8302368760604582E-2</v>
      </c>
      <c r="T7449" s="28"/>
    </row>
    <row r="7450" spans="2:20" x14ac:dyDescent="0.3">
      <c r="B7450" s="27"/>
      <c r="N7450" s="17">
        <v>7445</v>
      </c>
      <c r="O7450" s="4">
        <v>96.253841826559594</v>
      </c>
      <c r="P7450" s="35">
        <f t="shared" si="122"/>
        <v>-1.0996734564249655E-2</v>
      </c>
      <c r="T7450" s="28"/>
    </row>
    <row r="7451" spans="2:20" x14ac:dyDescent="0.3">
      <c r="B7451" s="27"/>
      <c r="N7451" s="17">
        <v>7446</v>
      </c>
      <c r="O7451" s="4">
        <v>110.50565771001168</v>
      </c>
      <c r="P7451" s="35">
        <f t="shared" si="122"/>
        <v>0.13543993933518017</v>
      </c>
      <c r="T7451" s="28"/>
    </row>
    <row r="7452" spans="2:20" x14ac:dyDescent="0.3">
      <c r="B7452" s="27"/>
      <c r="N7452" s="17">
        <v>7447</v>
      </c>
      <c r="O7452" s="4">
        <v>104.65418883149418</v>
      </c>
      <c r="P7452" s="35">
        <f t="shared" si="122"/>
        <v>7.5316398096407333E-2</v>
      </c>
      <c r="T7452" s="28"/>
    </row>
    <row r="7453" spans="2:20" x14ac:dyDescent="0.3">
      <c r="B7453" s="27"/>
      <c r="N7453" s="17">
        <v>7448</v>
      </c>
      <c r="O7453" s="4">
        <v>84.61400079712817</v>
      </c>
      <c r="P7453" s="35">
        <f t="shared" si="122"/>
        <v>-0.13059550141663112</v>
      </c>
      <c r="T7453" s="28"/>
    </row>
    <row r="7454" spans="2:20" x14ac:dyDescent="0.3">
      <c r="B7454" s="27"/>
      <c r="N7454" s="17">
        <v>7449</v>
      </c>
      <c r="O7454" s="4">
        <v>101.41780872593182</v>
      </c>
      <c r="P7454" s="35">
        <f t="shared" si="122"/>
        <v>4.2062759261294769E-2</v>
      </c>
      <c r="T7454" s="28"/>
    </row>
    <row r="7455" spans="2:20" x14ac:dyDescent="0.3">
      <c r="B7455" s="27"/>
      <c r="N7455" s="17">
        <v>7450</v>
      </c>
      <c r="O7455" s="4">
        <v>114.8608832590142</v>
      </c>
      <c r="P7455" s="35">
        <f t="shared" si="122"/>
        <v>0.18018965745483828</v>
      </c>
      <c r="T7455" s="28"/>
    </row>
    <row r="7456" spans="2:20" x14ac:dyDescent="0.3">
      <c r="B7456" s="27"/>
      <c r="N7456" s="17">
        <v>7451</v>
      </c>
      <c r="O7456" s="4">
        <v>100.40851877194187</v>
      </c>
      <c r="P7456" s="35">
        <f t="shared" si="122"/>
        <v>3.16923569861709E-2</v>
      </c>
      <c r="T7456" s="28"/>
    </row>
    <row r="7457" spans="2:20" x14ac:dyDescent="0.3">
      <c r="B7457" s="27"/>
      <c r="N7457" s="17">
        <v>7452</v>
      </c>
      <c r="O7457" s="4">
        <v>100.10201072214566</v>
      </c>
      <c r="P7457" s="35">
        <f t="shared" si="122"/>
        <v>2.854300256687381E-2</v>
      </c>
      <c r="T7457" s="28"/>
    </row>
    <row r="7458" spans="2:20" x14ac:dyDescent="0.3">
      <c r="B7458" s="27"/>
      <c r="N7458" s="17">
        <v>7453</v>
      </c>
      <c r="O7458" s="4">
        <v>273.70666031540924</v>
      </c>
      <c r="P7458" s="35">
        <f t="shared" si="122"/>
        <v>1.8123218324233092</v>
      </c>
      <c r="T7458" s="28"/>
    </row>
    <row r="7459" spans="2:20" x14ac:dyDescent="0.3">
      <c r="B7459" s="27"/>
      <c r="N7459" s="17">
        <v>7454</v>
      </c>
      <c r="O7459" s="4">
        <v>108.57560848912516</v>
      </c>
      <c r="P7459" s="35">
        <f t="shared" si="122"/>
        <v>0.11560878303340871</v>
      </c>
      <c r="T7459" s="28"/>
    </row>
    <row r="7460" spans="2:20" x14ac:dyDescent="0.3">
      <c r="B7460" s="27"/>
      <c r="N7460" s="17">
        <v>7455</v>
      </c>
      <c r="O7460" s="4">
        <v>151.41177534425492</v>
      </c>
      <c r="P7460" s="35">
        <f t="shared" si="122"/>
        <v>0.55574819040181223</v>
      </c>
      <c r="T7460" s="28"/>
    </row>
    <row r="7461" spans="2:20" x14ac:dyDescent="0.3">
      <c r="B7461" s="27"/>
      <c r="N7461" s="17">
        <v>7456</v>
      </c>
      <c r="O7461" s="4">
        <v>85.692176181506781</v>
      </c>
      <c r="P7461" s="35">
        <f t="shared" si="122"/>
        <v>-0.11951730489348034</v>
      </c>
      <c r="T7461" s="28"/>
    </row>
    <row r="7462" spans="2:20" x14ac:dyDescent="0.3">
      <c r="B7462" s="27"/>
      <c r="N7462" s="17">
        <v>7457</v>
      </c>
      <c r="O7462" s="4">
        <v>100.40947537920395</v>
      </c>
      <c r="P7462" s="35">
        <f t="shared" si="122"/>
        <v>3.1702186076500993E-2</v>
      </c>
      <c r="T7462" s="28"/>
    </row>
    <row r="7463" spans="2:20" x14ac:dyDescent="0.3">
      <c r="B7463" s="27"/>
      <c r="N7463" s="17">
        <v>7458</v>
      </c>
      <c r="O7463" s="4">
        <v>89.975093041656734</v>
      </c>
      <c r="P7463" s="35">
        <f t="shared" si="122"/>
        <v>-7.5510554826187626E-2</v>
      </c>
      <c r="T7463" s="28"/>
    </row>
    <row r="7464" spans="2:20" x14ac:dyDescent="0.3">
      <c r="B7464" s="27"/>
      <c r="N7464" s="17">
        <v>7459</v>
      </c>
      <c r="O7464" s="4">
        <v>132.51929211733042</v>
      </c>
      <c r="P7464" s="35">
        <f t="shared" si="122"/>
        <v>0.36162889865149861</v>
      </c>
      <c r="T7464" s="28"/>
    </row>
    <row r="7465" spans="2:20" x14ac:dyDescent="0.3">
      <c r="B7465" s="27"/>
      <c r="N7465" s="17">
        <v>7460</v>
      </c>
      <c r="O7465" s="4">
        <v>87.156280393777124</v>
      </c>
      <c r="P7465" s="35">
        <f t="shared" si="122"/>
        <v>-0.1044737095481354</v>
      </c>
      <c r="T7465" s="28"/>
    </row>
    <row r="7466" spans="2:20" x14ac:dyDescent="0.3">
      <c r="B7466" s="27"/>
      <c r="N7466" s="17">
        <v>7461</v>
      </c>
      <c r="O7466" s="4">
        <v>86.753754254897785</v>
      </c>
      <c r="P7466" s="35">
        <f t="shared" si="122"/>
        <v>-0.10860964488557623</v>
      </c>
      <c r="T7466" s="28"/>
    </row>
    <row r="7467" spans="2:20" x14ac:dyDescent="0.3">
      <c r="B7467" s="27"/>
      <c r="N7467" s="17">
        <v>7462</v>
      </c>
      <c r="O7467" s="4">
        <v>72.962428339154968</v>
      </c>
      <c r="P7467" s="35">
        <f t="shared" si="122"/>
        <v>-0.25031480809283535</v>
      </c>
      <c r="T7467" s="28"/>
    </row>
    <row r="7468" spans="2:20" x14ac:dyDescent="0.3">
      <c r="B7468" s="27"/>
      <c r="N7468" s="17">
        <v>7463</v>
      </c>
      <c r="O7468" s="4">
        <v>90.079497363183265</v>
      </c>
      <c r="P7468" s="35">
        <f t="shared" si="122"/>
        <v>-7.4437805801775725E-2</v>
      </c>
      <c r="T7468" s="28"/>
    </row>
    <row r="7469" spans="2:20" x14ac:dyDescent="0.3">
      <c r="B7469" s="27"/>
      <c r="N7469" s="17">
        <v>7464</v>
      </c>
      <c r="O7469" s="4">
        <v>134.87504103649451</v>
      </c>
      <c r="P7469" s="35">
        <f t="shared" si="122"/>
        <v>0.38583409741954533</v>
      </c>
      <c r="T7469" s="28"/>
    </row>
    <row r="7470" spans="2:20" x14ac:dyDescent="0.3">
      <c r="B7470" s="27"/>
      <c r="N7470" s="17">
        <v>7465</v>
      </c>
      <c r="O7470" s="4">
        <v>124.48492278717566</v>
      </c>
      <c r="P7470" s="35">
        <f t="shared" si="122"/>
        <v>0.27907616774276378</v>
      </c>
      <c r="T7470" s="28"/>
    </row>
    <row r="7471" spans="2:20" x14ac:dyDescent="0.3">
      <c r="B7471" s="27"/>
      <c r="N7471" s="17">
        <v>7466</v>
      </c>
      <c r="O7471" s="4">
        <v>76.443245550519578</v>
      </c>
      <c r="P7471" s="35">
        <f t="shared" si="122"/>
        <v>-0.21454959058985312</v>
      </c>
      <c r="T7471" s="28"/>
    </row>
    <row r="7472" spans="2:20" x14ac:dyDescent="0.3">
      <c r="B7472" s="27"/>
      <c r="N7472" s="17">
        <v>7467</v>
      </c>
      <c r="O7472" s="4">
        <v>106.17570389263197</v>
      </c>
      <c r="P7472" s="35">
        <f t="shared" si="122"/>
        <v>9.0949886955859149E-2</v>
      </c>
      <c r="T7472" s="28"/>
    </row>
    <row r="7473" spans="2:20" x14ac:dyDescent="0.3">
      <c r="B7473" s="27"/>
      <c r="N7473" s="17">
        <v>7468</v>
      </c>
      <c r="O7473" s="4">
        <v>137.20082481698179</v>
      </c>
      <c r="P7473" s="35">
        <f t="shared" si="122"/>
        <v>0.40973140593159618</v>
      </c>
      <c r="T7473" s="28"/>
    </row>
    <row r="7474" spans="2:20" x14ac:dyDescent="0.3">
      <c r="B7474" s="27"/>
      <c r="N7474" s="17">
        <v>7469</v>
      </c>
      <c r="O7474" s="4">
        <v>84.316293575535269</v>
      </c>
      <c r="P7474" s="35">
        <f t="shared" si="122"/>
        <v>-0.13365442777958836</v>
      </c>
      <c r="T7474" s="28"/>
    </row>
    <row r="7475" spans="2:20" x14ac:dyDescent="0.3">
      <c r="B7475" s="27"/>
      <c r="N7475" s="17">
        <v>7470</v>
      </c>
      <c r="O7475" s="4">
        <v>131.06607518611597</v>
      </c>
      <c r="P7475" s="35">
        <f t="shared" si="122"/>
        <v>0.3466971695580523</v>
      </c>
      <c r="T7475" s="28"/>
    </row>
    <row r="7476" spans="2:20" x14ac:dyDescent="0.3">
      <c r="B7476" s="27"/>
      <c r="N7476" s="17">
        <v>7471</v>
      </c>
      <c r="O7476" s="4">
        <v>133.8961661717133</v>
      </c>
      <c r="P7476" s="35">
        <f t="shared" si="122"/>
        <v>0.37577620861895045</v>
      </c>
      <c r="T7476" s="28"/>
    </row>
    <row r="7477" spans="2:20" x14ac:dyDescent="0.3">
      <c r="B7477" s="27"/>
      <c r="N7477" s="17">
        <v>7472</v>
      </c>
      <c r="O7477" s="4">
        <v>121.72990071713791</v>
      </c>
      <c r="P7477" s="35">
        <f t="shared" si="122"/>
        <v>0.25076845792142888</v>
      </c>
      <c r="T7477" s="28"/>
    </row>
    <row r="7478" spans="2:20" x14ac:dyDescent="0.3">
      <c r="B7478" s="27"/>
      <c r="N7478" s="17">
        <v>7473</v>
      </c>
      <c r="O7478" s="4">
        <v>103.49205044302896</v>
      </c>
      <c r="P7478" s="35">
        <f t="shared" si="122"/>
        <v>6.3375486032332118E-2</v>
      </c>
      <c r="T7478" s="28"/>
    </row>
    <row r="7479" spans="2:20" x14ac:dyDescent="0.3">
      <c r="B7479" s="27"/>
      <c r="N7479" s="17">
        <v>7474</v>
      </c>
      <c r="O7479" s="4">
        <v>88.540709252796589</v>
      </c>
      <c r="P7479" s="35">
        <f t="shared" si="122"/>
        <v>-9.0248774352292283E-2</v>
      </c>
      <c r="T7479" s="28"/>
    </row>
    <row r="7480" spans="2:20" x14ac:dyDescent="0.3">
      <c r="B7480" s="27"/>
      <c r="N7480" s="17">
        <v>7475</v>
      </c>
      <c r="O7480" s="4">
        <v>100.87728428020863</v>
      </c>
      <c r="P7480" s="35">
        <f t="shared" si="122"/>
        <v>3.650889843118521E-2</v>
      </c>
      <c r="T7480" s="28"/>
    </row>
    <row r="7481" spans="2:20" x14ac:dyDescent="0.3">
      <c r="B7481" s="27"/>
      <c r="N7481" s="17">
        <v>7476</v>
      </c>
      <c r="O7481" s="4">
        <v>100.82469509645991</v>
      </c>
      <c r="P7481" s="35">
        <f t="shared" si="122"/>
        <v>3.5968547277744456E-2</v>
      </c>
      <c r="T7481" s="28"/>
    </row>
    <row r="7482" spans="2:20" x14ac:dyDescent="0.3">
      <c r="B7482" s="27"/>
      <c r="N7482" s="17">
        <v>7477</v>
      </c>
      <c r="O7482" s="4">
        <v>120.78947679021431</v>
      </c>
      <c r="P7482" s="35">
        <f t="shared" si="122"/>
        <v>0.24110565052619504</v>
      </c>
      <c r="T7482" s="28"/>
    </row>
    <row r="7483" spans="2:20" x14ac:dyDescent="0.3">
      <c r="B7483" s="27"/>
      <c r="N7483" s="17">
        <v>7478</v>
      </c>
      <c r="O7483" s="4">
        <v>102.13793091261267</v>
      </c>
      <c r="P7483" s="35">
        <f t="shared" si="122"/>
        <v>4.9461977626245046E-2</v>
      </c>
      <c r="T7483" s="28"/>
    </row>
    <row r="7484" spans="2:20" x14ac:dyDescent="0.3">
      <c r="B7484" s="27"/>
      <c r="N7484" s="17">
        <v>7479</v>
      </c>
      <c r="O7484" s="4">
        <v>117.57926990151489</v>
      </c>
      <c r="P7484" s="35">
        <f t="shared" si="122"/>
        <v>0.20812094014581417</v>
      </c>
      <c r="T7484" s="28"/>
    </row>
    <row r="7485" spans="2:20" x14ac:dyDescent="0.3">
      <c r="B7485" s="27"/>
      <c r="N7485" s="17">
        <v>7480</v>
      </c>
      <c r="O7485" s="4">
        <v>187.28318712618466</v>
      </c>
      <c r="P7485" s="35">
        <f t="shared" si="122"/>
        <v>0.92432509824145037</v>
      </c>
      <c r="T7485" s="28"/>
    </row>
    <row r="7486" spans="2:20" x14ac:dyDescent="0.3">
      <c r="B7486" s="27"/>
      <c r="N7486" s="17">
        <v>7481</v>
      </c>
      <c r="O7486" s="4">
        <v>151.28179186261474</v>
      </c>
      <c r="P7486" s="35">
        <f t="shared" si="122"/>
        <v>0.55441261682515974</v>
      </c>
      <c r="T7486" s="28"/>
    </row>
    <row r="7487" spans="2:20" x14ac:dyDescent="0.3">
      <c r="B7487" s="27"/>
      <c r="N7487" s="17">
        <v>7482</v>
      </c>
      <c r="O7487" s="4">
        <v>83.499882773564082</v>
      </c>
      <c r="P7487" s="35">
        <f t="shared" si="122"/>
        <v>-0.14204300670552306</v>
      </c>
      <c r="T7487" s="28"/>
    </row>
    <row r="7488" spans="2:20" x14ac:dyDescent="0.3">
      <c r="B7488" s="27"/>
      <c r="N7488" s="17">
        <v>7483</v>
      </c>
      <c r="O7488" s="4">
        <v>136.49983666382496</v>
      </c>
      <c r="P7488" s="35">
        <f t="shared" si="122"/>
        <v>0.40252878877525333</v>
      </c>
      <c r="T7488" s="28"/>
    </row>
    <row r="7489" spans="2:20" x14ac:dyDescent="0.3">
      <c r="B7489" s="27"/>
      <c r="N7489" s="17">
        <v>7484</v>
      </c>
      <c r="O7489" s="4">
        <v>61.269072851841763</v>
      </c>
      <c r="P7489" s="35">
        <f t="shared" si="122"/>
        <v>-0.37046343324270148</v>
      </c>
      <c r="T7489" s="28"/>
    </row>
    <row r="7490" spans="2:20" x14ac:dyDescent="0.3">
      <c r="B7490" s="27"/>
      <c r="N7490" s="17">
        <v>7485</v>
      </c>
      <c r="O7490" s="4">
        <v>100.73572187140603</v>
      </c>
      <c r="P7490" s="35">
        <f t="shared" si="122"/>
        <v>3.5054351974525222E-2</v>
      </c>
      <c r="T7490" s="28"/>
    </row>
    <row r="7491" spans="2:20" x14ac:dyDescent="0.3">
      <c r="B7491" s="27"/>
      <c r="N7491" s="17">
        <v>7486</v>
      </c>
      <c r="O7491" s="4">
        <v>121.89630332514029</v>
      </c>
      <c r="P7491" s="35">
        <f t="shared" si="122"/>
        <v>0.2524782361450133</v>
      </c>
      <c r="T7491" s="28"/>
    </row>
    <row r="7492" spans="2:20" x14ac:dyDescent="0.3">
      <c r="B7492" s="27"/>
      <c r="N7492" s="17">
        <v>7487</v>
      </c>
      <c r="O7492" s="4">
        <v>112.92534904150317</v>
      </c>
      <c r="P7492" s="35">
        <f t="shared" si="122"/>
        <v>0.16030214309535595</v>
      </c>
      <c r="T7492" s="28"/>
    </row>
    <row r="7493" spans="2:20" x14ac:dyDescent="0.3">
      <c r="B7493" s="27"/>
      <c r="N7493" s="17">
        <v>7488</v>
      </c>
      <c r="O7493" s="4">
        <v>121.19664523157941</v>
      </c>
      <c r="P7493" s="35">
        <f t="shared" si="122"/>
        <v>0.24528928528248972</v>
      </c>
      <c r="T7493" s="28"/>
    </row>
    <row r="7494" spans="2:20" x14ac:dyDescent="0.3">
      <c r="B7494" s="27"/>
      <c r="N7494" s="17">
        <v>7489</v>
      </c>
      <c r="O7494" s="4">
        <v>83.319454702919671</v>
      </c>
      <c r="P7494" s="35">
        <f t="shared" si="122"/>
        <v>-0.14389689583511367</v>
      </c>
      <c r="T7494" s="28"/>
    </row>
    <row r="7495" spans="2:20" x14ac:dyDescent="0.3">
      <c r="B7495" s="27"/>
      <c r="N7495" s="17">
        <v>7490</v>
      </c>
      <c r="O7495" s="4">
        <v>123.88732212187627</v>
      </c>
      <c r="P7495" s="35">
        <f t="shared" ref="P7495:P7558" si="123">O7495/$D$6-1</f>
        <v>0.27293585169727375</v>
      </c>
      <c r="T7495" s="28"/>
    </row>
    <row r="7496" spans="2:20" x14ac:dyDescent="0.3">
      <c r="B7496" s="27"/>
      <c r="N7496" s="17">
        <v>7491</v>
      </c>
      <c r="O7496" s="4">
        <v>108.84362147965189</v>
      </c>
      <c r="P7496" s="35">
        <f t="shared" si="123"/>
        <v>0.11836260270211096</v>
      </c>
      <c r="T7496" s="28"/>
    </row>
    <row r="7497" spans="2:20" x14ac:dyDescent="0.3">
      <c r="B7497" s="27"/>
      <c r="N7497" s="17">
        <v>7492</v>
      </c>
      <c r="O7497" s="4">
        <v>95.49695752919618</v>
      </c>
      <c r="P7497" s="35">
        <f t="shared" si="123"/>
        <v>-1.8773681722351609E-2</v>
      </c>
      <c r="T7497" s="28"/>
    </row>
    <row r="7498" spans="2:20" x14ac:dyDescent="0.3">
      <c r="B7498" s="27"/>
      <c r="N7498" s="17">
        <v>7493</v>
      </c>
      <c r="O7498" s="4">
        <v>129.70657850012731</v>
      </c>
      <c r="P7498" s="35">
        <f t="shared" si="123"/>
        <v>0.33272841115550844</v>
      </c>
      <c r="T7498" s="28"/>
    </row>
    <row r="7499" spans="2:20" x14ac:dyDescent="0.3">
      <c r="B7499" s="27"/>
      <c r="N7499" s="17">
        <v>7494</v>
      </c>
      <c r="O7499" s="4">
        <v>160.50367094822695</v>
      </c>
      <c r="P7499" s="35">
        <f t="shared" si="123"/>
        <v>0.64916694928659391</v>
      </c>
      <c r="T7499" s="28"/>
    </row>
    <row r="7500" spans="2:20" x14ac:dyDescent="0.3">
      <c r="B7500" s="27"/>
      <c r="N7500" s="17">
        <v>7495</v>
      </c>
      <c r="O7500" s="4">
        <v>94.940488931219264</v>
      </c>
      <c r="P7500" s="35">
        <f t="shared" si="123"/>
        <v>-2.4491367895370098E-2</v>
      </c>
      <c r="T7500" s="28"/>
    </row>
    <row r="7501" spans="2:20" x14ac:dyDescent="0.3">
      <c r="B7501" s="27"/>
      <c r="N7501" s="17">
        <v>7496</v>
      </c>
      <c r="O7501" s="4">
        <v>120.19739935622873</v>
      </c>
      <c r="P7501" s="35">
        <f t="shared" si="123"/>
        <v>0.23502208539787861</v>
      </c>
      <c r="T7501" s="28"/>
    </row>
    <row r="7502" spans="2:20" x14ac:dyDescent="0.3">
      <c r="B7502" s="27"/>
      <c r="N7502" s="17">
        <v>7497</v>
      </c>
      <c r="O7502" s="4">
        <v>115.69569316757384</v>
      </c>
      <c r="P7502" s="35">
        <f t="shared" si="123"/>
        <v>0.18876728625298345</v>
      </c>
      <c r="T7502" s="28"/>
    </row>
    <row r="7503" spans="2:20" x14ac:dyDescent="0.3">
      <c r="B7503" s="27"/>
      <c r="N7503" s="17">
        <v>7498</v>
      </c>
      <c r="O7503" s="4">
        <v>76.99710326333819</v>
      </c>
      <c r="P7503" s="35">
        <f t="shared" si="123"/>
        <v>-0.20885873112731435</v>
      </c>
      <c r="T7503" s="28"/>
    </row>
    <row r="7504" spans="2:20" x14ac:dyDescent="0.3">
      <c r="B7504" s="27"/>
      <c r="N7504" s="17">
        <v>7499</v>
      </c>
      <c r="O7504" s="4">
        <v>130.6316604610231</v>
      </c>
      <c r="P7504" s="35">
        <f t="shared" si="123"/>
        <v>0.34223358064027809</v>
      </c>
      <c r="T7504" s="28"/>
    </row>
    <row r="7505" spans="2:20" x14ac:dyDescent="0.3">
      <c r="B7505" s="27"/>
      <c r="N7505" s="17">
        <v>7500</v>
      </c>
      <c r="O7505" s="4">
        <v>98.16704283384496</v>
      </c>
      <c r="P7505" s="35">
        <f t="shared" si="123"/>
        <v>8.6613072108485678E-3</v>
      </c>
      <c r="T7505" s="28"/>
    </row>
    <row r="7506" spans="2:20" x14ac:dyDescent="0.3">
      <c r="B7506" s="27"/>
      <c r="N7506" s="17">
        <v>7501</v>
      </c>
      <c r="O7506" s="4">
        <v>105.08079312242765</v>
      </c>
      <c r="P7506" s="35">
        <f t="shared" si="123"/>
        <v>7.9699735205614353E-2</v>
      </c>
      <c r="T7506" s="28"/>
    </row>
    <row r="7507" spans="2:20" x14ac:dyDescent="0.3">
      <c r="B7507" s="27"/>
      <c r="N7507" s="17">
        <v>7502</v>
      </c>
      <c r="O7507" s="4">
        <v>114.78569847132336</v>
      </c>
      <c r="P7507" s="35">
        <f t="shared" si="123"/>
        <v>0.17941713763509615</v>
      </c>
      <c r="T7507" s="28"/>
    </row>
    <row r="7508" spans="2:20" x14ac:dyDescent="0.3">
      <c r="B7508" s="27"/>
      <c r="N7508" s="17">
        <v>7503</v>
      </c>
      <c r="O7508" s="4">
        <v>100.08179248253531</v>
      </c>
      <c r="P7508" s="35">
        <f t="shared" si="123"/>
        <v>2.8335261196591466E-2</v>
      </c>
      <c r="T7508" s="28"/>
    </row>
    <row r="7509" spans="2:20" x14ac:dyDescent="0.3">
      <c r="B7509" s="27"/>
      <c r="N7509" s="17">
        <v>7504</v>
      </c>
      <c r="O7509" s="4">
        <v>83.71921795740208</v>
      </c>
      <c r="P7509" s="35">
        <f t="shared" si="123"/>
        <v>-0.13978934899249784</v>
      </c>
      <c r="T7509" s="28"/>
    </row>
    <row r="7510" spans="2:20" x14ac:dyDescent="0.3">
      <c r="B7510" s="27"/>
      <c r="N7510" s="17">
        <v>7505</v>
      </c>
      <c r="O7510" s="4">
        <v>130.03856567878395</v>
      </c>
      <c r="P7510" s="35">
        <f t="shared" si="123"/>
        <v>0.33613956231107345</v>
      </c>
      <c r="T7510" s="28"/>
    </row>
    <row r="7511" spans="2:20" x14ac:dyDescent="0.3">
      <c r="B7511" s="27"/>
      <c r="N7511" s="17">
        <v>7506</v>
      </c>
      <c r="O7511" s="4">
        <v>78.42900052754743</v>
      </c>
      <c r="P7511" s="35">
        <f t="shared" si="123"/>
        <v>-0.19414606051388339</v>
      </c>
      <c r="T7511" s="28"/>
    </row>
    <row r="7512" spans="2:20" x14ac:dyDescent="0.3">
      <c r="B7512" s="27"/>
      <c r="N7512" s="17">
        <v>7507</v>
      </c>
      <c r="O7512" s="4">
        <v>103.93882062495162</v>
      </c>
      <c r="P7512" s="35">
        <f t="shared" si="123"/>
        <v>6.7966026632436449E-2</v>
      </c>
      <c r="T7512" s="28"/>
    </row>
    <row r="7513" spans="2:20" x14ac:dyDescent="0.3">
      <c r="B7513" s="27"/>
      <c r="N7513" s="17">
        <v>7508</v>
      </c>
      <c r="O7513" s="4">
        <v>137.16295323004806</v>
      </c>
      <c r="P7513" s="35">
        <f t="shared" si="123"/>
        <v>0.4093422773271278</v>
      </c>
      <c r="T7513" s="28"/>
    </row>
    <row r="7514" spans="2:20" x14ac:dyDescent="0.3">
      <c r="B7514" s="27"/>
      <c r="N7514" s="17">
        <v>7509</v>
      </c>
      <c r="O7514" s="4">
        <v>118.92045193093645</v>
      </c>
      <c r="P7514" s="35">
        <f t="shared" si="123"/>
        <v>0.22190151639576561</v>
      </c>
      <c r="T7514" s="28"/>
    </row>
    <row r="7515" spans="2:20" x14ac:dyDescent="0.3">
      <c r="B7515" s="27"/>
      <c r="N7515" s="17">
        <v>7510</v>
      </c>
      <c r="O7515" s="4">
        <v>136.17002776558425</v>
      </c>
      <c r="P7515" s="35">
        <f t="shared" si="123"/>
        <v>0.39914001933872978</v>
      </c>
      <c r="T7515" s="28"/>
    </row>
    <row r="7516" spans="2:20" x14ac:dyDescent="0.3">
      <c r="B7516" s="27"/>
      <c r="N7516" s="17">
        <v>7511</v>
      </c>
      <c r="O7516" s="4">
        <v>131.62202408577866</v>
      </c>
      <c r="P7516" s="35">
        <f t="shared" si="123"/>
        <v>0.35240951585766878</v>
      </c>
      <c r="T7516" s="28"/>
    </row>
    <row r="7517" spans="2:20" x14ac:dyDescent="0.3">
      <c r="B7517" s="27"/>
      <c r="N7517" s="17">
        <v>7512</v>
      </c>
      <c r="O7517" s="4">
        <v>98.464833891735111</v>
      </c>
      <c r="P7517" s="35">
        <f t="shared" si="123"/>
        <v>1.172109498744045E-2</v>
      </c>
      <c r="T7517" s="28"/>
    </row>
    <row r="7518" spans="2:20" x14ac:dyDescent="0.3">
      <c r="B7518" s="27"/>
      <c r="N7518" s="17">
        <v>7513</v>
      </c>
      <c r="O7518" s="4">
        <v>85.779403179671704</v>
      </c>
      <c r="P7518" s="35">
        <f t="shared" si="123"/>
        <v>-0.11862105198157358</v>
      </c>
      <c r="T7518" s="28"/>
    </row>
    <row r="7519" spans="2:20" x14ac:dyDescent="0.3">
      <c r="B7519" s="27"/>
      <c r="N7519" s="17">
        <v>7514</v>
      </c>
      <c r="O7519" s="4">
        <v>76.590447563019779</v>
      </c>
      <c r="P7519" s="35">
        <f t="shared" si="123"/>
        <v>-0.21303709749577227</v>
      </c>
      <c r="T7519" s="28"/>
    </row>
    <row r="7520" spans="2:20" x14ac:dyDescent="0.3">
      <c r="B7520" s="27"/>
      <c r="N7520" s="17">
        <v>7515</v>
      </c>
      <c r="O7520" s="4">
        <v>102.82034470728564</v>
      </c>
      <c r="P7520" s="35">
        <f t="shared" si="123"/>
        <v>5.6473744206181564E-2</v>
      </c>
      <c r="T7520" s="28"/>
    </row>
    <row r="7521" spans="2:20" x14ac:dyDescent="0.3">
      <c r="B7521" s="27"/>
      <c r="N7521" s="17">
        <v>7516</v>
      </c>
      <c r="O7521" s="4">
        <v>163.64385063066797</v>
      </c>
      <c r="P7521" s="35">
        <f t="shared" si="123"/>
        <v>0.68143213373071454</v>
      </c>
      <c r="T7521" s="28"/>
    </row>
    <row r="7522" spans="2:20" x14ac:dyDescent="0.3">
      <c r="B7522" s="27"/>
      <c r="N7522" s="17">
        <v>7517</v>
      </c>
      <c r="O7522" s="4">
        <v>156.07057011233368</v>
      </c>
      <c r="P7522" s="35">
        <f t="shared" si="123"/>
        <v>0.60361706660653858</v>
      </c>
      <c r="T7522" s="28"/>
    </row>
    <row r="7523" spans="2:20" x14ac:dyDescent="0.3">
      <c r="B7523" s="27"/>
      <c r="N7523" s="17">
        <v>7518</v>
      </c>
      <c r="O7523" s="4">
        <v>112.52653358263866</v>
      </c>
      <c r="P7523" s="35">
        <f t="shared" si="123"/>
        <v>0.15620433480388041</v>
      </c>
      <c r="T7523" s="28"/>
    </row>
    <row r="7524" spans="2:20" x14ac:dyDescent="0.3">
      <c r="B7524" s="27"/>
      <c r="N7524" s="17">
        <v>7519</v>
      </c>
      <c r="O7524" s="4">
        <v>144.793616546419</v>
      </c>
      <c r="P7524" s="35">
        <f t="shared" si="123"/>
        <v>0.48774694974456945</v>
      </c>
      <c r="T7524" s="28"/>
    </row>
    <row r="7525" spans="2:20" x14ac:dyDescent="0.3">
      <c r="B7525" s="27"/>
      <c r="N7525" s="17">
        <v>7520</v>
      </c>
      <c r="O7525" s="4">
        <v>122.58936191402636</v>
      </c>
      <c r="P7525" s="35">
        <f t="shared" si="123"/>
        <v>0.25959937743703265</v>
      </c>
      <c r="T7525" s="28"/>
    </row>
    <row r="7526" spans="2:20" x14ac:dyDescent="0.3">
      <c r="B7526" s="27"/>
      <c r="N7526" s="17">
        <v>7521</v>
      </c>
      <c r="O7526" s="4">
        <v>165.54769558678225</v>
      </c>
      <c r="P7526" s="35">
        <f t="shared" si="123"/>
        <v>0.70099404256208597</v>
      </c>
      <c r="T7526" s="28"/>
    </row>
    <row r="7527" spans="2:20" x14ac:dyDescent="0.3">
      <c r="B7527" s="27"/>
      <c r="N7527" s="17">
        <v>7522</v>
      </c>
      <c r="O7527" s="4">
        <v>82.438162504518914</v>
      </c>
      <c r="P7527" s="35">
        <f t="shared" si="123"/>
        <v>-0.15295212776644729</v>
      </c>
      <c r="T7527" s="28"/>
    </row>
    <row r="7528" spans="2:20" x14ac:dyDescent="0.3">
      <c r="B7528" s="27"/>
      <c r="N7528" s="17">
        <v>7523</v>
      </c>
      <c r="O7528" s="4">
        <v>61.137962204479074</v>
      </c>
      <c r="P7528" s="35">
        <f t="shared" si="123"/>
        <v>-0.37181058838907732</v>
      </c>
      <c r="T7528" s="28"/>
    </row>
    <row r="7529" spans="2:20" x14ac:dyDescent="0.3">
      <c r="B7529" s="27"/>
      <c r="N7529" s="17">
        <v>7524</v>
      </c>
      <c r="O7529" s="4">
        <v>103.56850770750785</v>
      </c>
      <c r="P7529" s="35">
        <f t="shared" si="123"/>
        <v>6.4161080485509059E-2</v>
      </c>
      <c r="T7529" s="28"/>
    </row>
    <row r="7530" spans="2:20" x14ac:dyDescent="0.3">
      <c r="B7530" s="27"/>
      <c r="N7530" s="17">
        <v>7525</v>
      </c>
      <c r="O7530" s="4">
        <v>125.03801597470724</v>
      </c>
      <c r="P7530" s="35">
        <f t="shared" si="123"/>
        <v>0.28475917174736898</v>
      </c>
      <c r="T7530" s="28"/>
    </row>
    <row r="7531" spans="2:20" x14ac:dyDescent="0.3">
      <c r="B7531" s="27"/>
      <c r="N7531" s="17">
        <v>7526</v>
      </c>
      <c r="O7531" s="4">
        <v>89.353363523550513</v>
      </c>
      <c r="P7531" s="35">
        <f t="shared" si="123"/>
        <v>-8.1898793591065444E-2</v>
      </c>
      <c r="T7531" s="28"/>
    </row>
    <row r="7532" spans="2:20" x14ac:dyDescent="0.3">
      <c r="B7532" s="27"/>
      <c r="N7532" s="17">
        <v>7527</v>
      </c>
      <c r="O7532" s="4">
        <v>112.19166879628264</v>
      </c>
      <c r="P7532" s="35">
        <f t="shared" si="123"/>
        <v>0.15276361637746882</v>
      </c>
      <c r="T7532" s="28"/>
    </row>
    <row r="7533" spans="2:20" x14ac:dyDescent="0.3">
      <c r="B7533" s="27"/>
      <c r="N7533" s="17">
        <v>7528</v>
      </c>
      <c r="O7533" s="4">
        <v>91.61210224729399</v>
      </c>
      <c r="P7533" s="35">
        <f t="shared" si="123"/>
        <v>-5.8690369582663271E-2</v>
      </c>
      <c r="T7533" s="28"/>
    </row>
    <row r="7534" spans="2:20" x14ac:dyDescent="0.3">
      <c r="B7534" s="27"/>
      <c r="N7534" s="17">
        <v>7529</v>
      </c>
      <c r="O7534" s="4">
        <v>145.61487576603446</v>
      </c>
      <c r="P7534" s="35">
        <f t="shared" si="123"/>
        <v>0.49618534591199159</v>
      </c>
      <c r="T7534" s="28"/>
    </row>
    <row r="7535" spans="2:20" x14ac:dyDescent="0.3">
      <c r="B7535" s="27"/>
      <c r="N7535" s="17">
        <v>7530</v>
      </c>
      <c r="O7535" s="4">
        <v>167.20613380317204</v>
      </c>
      <c r="P7535" s="35">
        <f t="shared" si="123"/>
        <v>0.71803440978699573</v>
      </c>
      <c r="T7535" s="28"/>
    </row>
    <row r="7536" spans="2:20" x14ac:dyDescent="0.3">
      <c r="B7536" s="27"/>
      <c r="N7536" s="17">
        <v>7531</v>
      </c>
      <c r="O7536" s="4">
        <v>127.68182701750979</v>
      </c>
      <c r="P7536" s="35">
        <f t="shared" si="123"/>
        <v>0.31192419399384042</v>
      </c>
      <c r="T7536" s="28"/>
    </row>
    <row r="7537" spans="2:20" x14ac:dyDescent="0.3">
      <c r="B7537" s="27"/>
      <c r="N7537" s="17">
        <v>7532</v>
      </c>
      <c r="O7537" s="4">
        <v>88.441198617807629</v>
      </c>
      <c r="P7537" s="35">
        <f t="shared" si="123"/>
        <v>-9.1271240999670433E-2</v>
      </c>
      <c r="T7537" s="28"/>
    </row>
    <row r="7538" spans="2:20" x14ac:dyDescent="0.3">
      <c r="B7538" s="27"/>
      <c r="N7538" s="17">
        <v>7533</v>
      </c>
      <c r="O7538" s="4">
        <v>153.69827363557664</v>
      </c>
      <c r="P7538" s="35">
        <f t="shared" si="123"/>
        <v>0.57924184253681155</v>
      </c>
      <c r="T7538" s="28"/>
    </row>
    <row r="7539" spans="2:20" x14ac:dyDescent="0.3">
      <c r="B7539" s="27"/>
      <c r="N7539" s="17">
        <v>7534</v>
      </c>
      <c r="O7539" s="4">
        <v>145.96203557269189</v>
      </c>
      <c r="P7539" s="35">
        <f t="shared" si="123"/>
        <v>0.49975239503851809</v>
      </c>
      <c r="T7539" s="28"/>
    </row>
    <row r="7540" spans="2:20" x14ac:dyDescent="0.3">
      <c r="B7540" s="27"/>
      <c r="N7540" s="17">
        <v>7535</v>
      </c>
      <c r="O7540" s="4">
        <v>142.10262675728896</v>
      </c>
      <c r="P7540" s="35">
        <f t="shared" si="123"/>
        <v>0.46009716831039604</v>
      </c>
      <c r="T7540" s="28"/>
    </row>
    <row r="7541" spans="2:20" x14ac:dyDescent="0.3">
      <c r="B7541" s="27"/>
      <c r="N7541" s="17">
        <v>7536</v>
      </c>
      <c r="O7541" s="4">
        <v>112.74802544462459</v>
      </c>
      <c r="P7541" s="35">
        <f t="shared" si="123"/>
        <v>0.158480152273756</v>
      </c>
      <c r="T7541" s="28"/>
    </row>
    <row r="7542" spans="2:20" x14ac:dyDescent="0.3">
      <c r="B7542" s="27"/>
      <c r="N7542" s="17">
        <v>7537</v>
      </c>
      <c r="O7542" s="4">
        <v>139.57079771002466</v>
      </c>
      <c r="P7542" s="35">
        <f t="shared" si="123"/>
        <v>0.43408275529837903</v>
      </c>
      <c r="T7542" s="28"/>
    </row>
    <row r="7543" spans="2:20" x14ac:dyDescent="0.3">
      <c r="B7543" s="27"/>
      <c r="N7543" s="17">
        <v>7538</v>
      </c>
      <c r="O7543" s="4">
        <v>83.201081647618238</v>
      </c>
      <c r="P7543" s="35">
        <f t="shared" si="123"/>
        <v>-0.145113172879345</v>
      </c>
      <c r="T7543" s="28"/>
    </row>
    <row r="7544" spans="2:20" x14ac:dyDescent="0.3">
      <c r="B7544" s="27"/>
      <c r="N7544" s="17">
        <v>7539</v>
      </c>
      <c r="O7544" s="4">
        <v>78.346275195507872</v>
      </c>
      <c r="P7544" s="35">
        <f t="shared" si="123"/>
        <v>-0.19499605903829353</v>
      </c>
      <c r="T7544" s="28"/>
    </row>
    <row r="7545" spans="2:20" x14ac:dyDescent="0.3">
      <c r="B7545" s="27"/>
      <c r="N7545" s="17">
        <v>7540</v>
      </c>
      <c r="O7545" s="4">
        <v>115.06174891363311</v>
      </c>
      <c r="P7545" s="35">
        <f t="shared" si="123"/>
        <v>0.18225354170675168</v>
      </c>
      <c r="T7545" s="28"/>
    </row>
    <row r="7546" spans="2:20" x14ac:dyDescent="0.3">
      <c r="B7546" s="27"/>
      <c r="N7546" s="17">
        <v>7541</v>
      </c>
      <c r="O7546" s="4">
        <v>77.659496607324684</v>
      </c>
      <c r="P7546" s="35">
        <f t="shared" si="123"/>
        <v>-0.20205267364665824</v>
      </c>
      <c r="T7546" s="28"/>
    </row>
    <row r="7547" spans="2:20" x14ac:dyDescent="0.3">
      <c r="B7547" s="27"/>
      <c r="N7547" s="17">
        <v>7542</v>
      </c>
      <c r="O7547" s="4">
        <v>140.10454889264759</v>
      </c>
      <c r="P7547" s="35">
        <f t="shared" si="123"/>
        <v>0.43956702119911539</v>
      </c>
      <c r="T7547" s="28"/>
    </row>
    <row r="7548" spans="2:20" x14ac:dyDescent="0.3">
      <c r="B7548" s="27"/>
      <c r="N7548" s="17">
        <v>7543</v>
      </c>
      <c r="O7548" s="4">
        <v>74.316481760737759</v>
      </c>
      <c r="P7548" s="35">
        <f t="shared" si="123"/>
        <v>-0.23640197895160608</v>
      </c>
      <c r="T7548" s="28"/>
    </row>
    <row r="7549" spans="2:20" x14ac:dyDescent="0.3">
      <c r="B7549" s="27"/>
      <c r="N7549" s="17">
        <v>7544</v>
      </c>
      <c r="O7549" s="4">
        <v>106.13075936261464</v>
      </c>
      <c r="P7549" s="35">
        <f t="shared" si="123"/>
        <v>9.0488084225629262E-2</v>
      </c>
      <c r="T7549" s="28"/>
    </row>
    <row r="7550" spans="2:20" x14ac:dyDescent="0.3">
      <c r="B7550" s="27"/>
      <c r="N7550" s="17">
        <v>7545</v>
      </c>
      <c r="O7550" s="4">
        <v>109.99723398783757</v>
      </c>
      <c r="P7550" s="35">
        <f t="shared" si="123"/>
        <v>0.13021591178559677</v>
      </c>
      <c r="T7550" s="28"/>
    </row>
    <row r="7551" spans="2:20" x14ac:dyDescent="0.3">
      <c r="B7551" s="27"/>
      <c r="N7551" s="17">
        <v>7546</v>
      </c>
      <c r="O7551" s="4">
        <v>75.877119934993885</v>
      </c>
      <c r="P7551" s="35">
        <f t="shared" si="123"/>
        <v>-0.22036650212062214</v>
      </c>
      <c r="T7551" s="28"/>
    </row>
    <row r="7552" spans="2:20" x14ac:dyDescent="0.3">
      <c r="B7552" s="27"/>
      <c r="N7552" s="17">
        <v>7547</v>
      </c>
      <c r="O7552" s="4">
        <v>138.75029541638182</v>
      </c>
      <c r="P7552" s="35">
        <f t="shared" si="123"/>
        <v>0.42565213650632594</v>
      </c>
      <c r="T7552" s="28"/>
    </row>
    <row r="7553" spans="2:20" x14ac:dyDescent="0.3">
      <c r="B7553" s="27"/>
      <c r="N7553" s="17">
        <v>7548</v>
      </c>
      <c r="O7553" s="4">
        <v>96.486399059105523</v>
      </c>
      <c r="P7553" s="35">
        <f t="shared" si="123"/>
        <v>-8.6072209819962886E-3</v>
      </c>
      <c r="T7553" s="28"/>
    </row>
    <row r="7554" spans="2:20" x14ac:dyDescent="0.3">
      <c r="B7554" s="27"/>
      <c r="N7554" s="17">
        <v>7549</v>
      </c>
      <c r="O7554" s="4">
        <v>112.45867905346492</v>
      </c>
      <c r="P7554" s="35">
        <f t="shared" si="123"/>
        <v>0.15550713301272112</v>
      </c>
      <c r="T7554" s="28"/>
    </row>
    <row r="7555" spans="2:20" x14ac:dyDescent="0.3">
      <c r="B7555" s="27"/>
      <c r="N7555" s="17">
        <v>7550</v>
      </c>
      <c r="O7555" s="4">
        <v>82.306752134248327</v>
      </c>
      <c r="P7555" s="35">
        <f t="shared" si="123"/>
        <v>-0.15430236255025898</v>
      </c>
      <c r="T7555" s="28"/>
    </row>
    <row r="7556" spans="2:20" x14ac:dyDescent="0.3">
      <c r="B7556" s="27"/>
      <c r="N7556" s="17">
        <v>7551</v>
      </c>
      <c r="O7556" s="4">
        <v>84.801846168993819</v>
      </c>
      <c r="P7556" s="35">
        <f t="shared" si="123"/>
        <v>-0.12866539989915737</v>
      </c>
      <c r="T7556" s="28"/>
    </row>
    <row r="7557" spans="2:20" x14ac:dyDescent="0.3">
      <c r="B7557" s="27"/>
      <c r="N7557" s="17">
        <v>7552</v>
      </c>
      <c r="O7557" s="4">
        <v>110.41052644145606</v>
      </c>
      <c r="P7557" s="35">
        <f t="shared" si="123"/>
        <v>0.13446247045226456</v>
      </c>
      <c r="T7557" s="28"/>
    </row>
    <row r="7558" spans="2:20" x14ac:dyDescent="0.3">
      <c r="B7558" s="27"/>
      <c r="N7558" s="17">
        <v>7553</v>
      </c>
      <c r="O7558" s="4">
        <v>103.36722040794756</v>
      </c>
      <c r="P7558" s="35">
        <f t="shared" si="123"/>
        <v>6.209286385354762E-2</v>
      </c>
      <c r="T7558" s="28"/>
    </row>
    <row r="7559" spans="2:20" x14ac:dyDescent="0.3">
      <c r="B7559" s="27"/>
      <c r="N7559" s="17">
        <v>7554</v>
      </c>
      <c r="O7559" s="4">
        <v>113.35820466266759</v>
      </c>
      <c r="P7559" s="35">
        <f t="shared" ref="P7559:P7622" si="124">O7559/$D$6-1</f>
        <v>0.16474971230059587</v>
      </c>
      <c r="T7559" s="28"/>
    </row>
    <row r="7560" spans="2:20" x14ac:dyDescent="0.3">
      <c r="B7560" s="27"/>
      <c r="N7560" s="17">
        <v>7555</v>
      </c>
      <c r="O7560" s="4">
        <v>173.13575806086101</v>
      </c>
      <c r="P7560" s="35">
        <f t="shared" si="124"/>
        <v>0.77896099351991888</v>
      </c>
      <c r="T7560" s="28"/>
    </row>
    <row r="7561" spans="2:20" x14ac:dyDescent="0.3">
      <c r="B7561" s="27"/>
      <c r="N7561" s="17">
        <v>7556</v>
      </c>
      <c r="O7561" s="4">
        <v>81.259498006386536</v>
      </c>
      <c r="P7561" s="35">
        <f t="shared" si="124"/>
        <v>-0.16506284475586985</v>
      </c>
      <c r="T7561" s="28"/>
    </row>
    <row r="7562" spans="2:20" x14ac:dyDescent="0.3">
      <c r="B7562" s="27"/>
      <c r="N7562" s="17">
        <v>7557</v>
      </c>
      <c r="O7562" s="4">
        <v>113.148594580004</v>
      </c>
      <c r="P7562" s="35">
        <f t="shared" si="124"/>
        <v>0.16259597950106675</v>
      </c>
      <c r="T7562" s="28"/>
    </row>
    <row r="7563" spans="2:20" x14ac:dyDescent="0.3">
      <c r="B7563" s="27"/>
      <c r="N7563" s="17">
        <v>7558</v>
      </c>
      <c r="O7563" s="4">
        <v>111.08997095852403</v>
      </c>
      <c r="P7563" s="35">
        <f t="shared" si="124"/>
        <v>0.14144372785779713</v>
      </c>
      <c r="T7563" s="28"/>
    </row>
    <row r="7564" spans="2:20" x14ac:dyDescent="0.3">
      <c r="B7564" s="27"/>
      <c r="N7564" s="17">
        <v>7559</v>
      </c>
      <c r="O7564" s="4">
        <v>86.130650295492956</v>
      </c>
      <c r="P7564" s="35">
        <f t="shared" si="124"/>
        <v>-0.11501200596398131</v>
      </c>
      <c r="T7564" s="28"/>
    </row>
    <row r="7565" spans="2:20" x14ac:dyDescent="0.3">
      <c r="B7565" s="27"/>
      <c r="N7565" s="17">
        <v>7560</v>
      </c>
      <c r="O7565" s="4">
        <v>92.873649975529986</v>
      </c>
      <c r="P7565" s="35">
        <f t="shared" si="124"/>
        <v>-4.5728031674357794E-2</v>
      </c>
      <c r="T7565" s="28"/>
    </row>
    <row r="7566" spans="2:20" x14ac:dyDescent="0.3">
      <c r="B7566" s="27"/>
      <c r="N7566" s="17">
        <v>7561</v>
      </c>
      <c r="O7566" s="4">
        <v>105.88522515399374</v>
      </c>
      <c r="P7566" s="35">
        <f t="shared" si="124"/>
        <v>8.7965232882824651E-2</v>
      </c>
      <c r="T7566" s="28"/>
    </row>
    <row r="7567" spans="2:20" x14ac:dyDescent="0.3">
      <c r="B7567" s="27"/>
      <c r="N7567" s="17">
        <v>7562</v>
      </c>
      <c r="O7567" s="4">
        <v>105.54490410169042</v>
      </c>
      <c r="P7567" s="35">
        <f t="shared" si="124"/>
        <v>8.4468451604930106E-2</v>
      </c>
      <c r="T7567" s="28"/>
    </row>
    <row r="7568" spans="2:20" x14ac:dyDescent="0.3">
      <c r="B7568" s="27"/>
      <c r="N7568" s="17">
        <v>7563</v>
      </c>
      <c r="O7568" s="4">
        <v>146.60515550197815</v>
      </c>
      <c r="P7568" s="35">
        <f t="shared" si="124"/>
        <v>0.50636041917616259</v>
      </c>
      <c r="T7568" s="28"/>
    </row>
    <row r="7569" spans="2:20" x14ac:dyDescent="0.3">
      <c r="B7569" s="27"/>
      <c r="N7569" s="17">
        <v>7564</v>
      </c>
      <c r="O7569" s="4">
        <v>134.01413786073383</v>
      </c>
      <c r="P7569" s="35">
        <f t="shared" si="124"/>
        <v>0.37698836164532534</v>
      </c>
      <c r="T7569" s="28"/>
    </row>
    <row r="7570" spans="2:20" x14ac:dyDescent="0.3">
      <c r="B7570" s="27"/>
      <c r="N7570" s="17">
        <v>7565</v>
      </c>
      <c r="O7570" s="4">
        <v>115.63901788773731</v>
      </c>
      <c r="P7570" s="35">
        <f t="shared" si="124"/>
        <v>0.18818495067277041</v>
      </c>
      <c r="T7570" s="28"/>
    </row>
    <row r="7571" spans="2:20" x14ac:dyDescent="0.3">
      <c r="B7571" s="27"/>
      <c r="N7571" s="17">
        <v>7566</v>
      </c>
      <c r="O7571" s="4">
        <v>59.79758287352837</v>
      </c>
      <c r="P7571" s="35">
        <f t="shared" si="124"/>
        <v>-0.38558291695359848</v>
      </c>
      <c r="T7571" s="28"/>
    </row>
    <row r="7572" spans="2:20" x14ac:dyDescent="0.3">
      <c r="B7572" s="27"/>
      <c r="N7572" s="17">
        <v>7567</v>
      </c>
      <c r="O7572" s="4">
        <v>115.77419892218984</v>
      </c>
      <c r="P7572" s="35">
        <f t="shared" si="124"/>
        <v>0.18957392883677371</v>
      </c>
      <c r="T7572" s="28"/>
    </row>
    <row r="7573" spans="2:20" x14ac:dyDescent="0.3">
      <c r="B7573" s="27"/>
      <c r="N7573" s="17">
        <v>7568</v>
      </c>
      <c r="O7573" s="4">
        <v>76.809206414085253</v>
      </c>
      <c r="P7573" s="35">
        <f t="shared" si="124"/>
        <v>-0.21078936157229011</v>
      </c>
      <c r="T7573" s="28"/>
    </row>
    <row r="7574" spans="2:20" x14ac:dyDescent="0.3">
      <c r="B7574" s="27"/>
      <c r="N7574" s="17">
        <v>7569</v>
      </c>
      <c r="O7574" s="4">
        <v>141.88895591370024</v>
      </c>
      <c r="P7574" s="35">
        <f t="shared" si="124"/>
        <v>0.45790171140158575</v>
      </c>
      <c r="T7574" s="28"/>
    </row>
    <row r="7575" spans="2:20" x14ac:dyDescent="0.3">
      <c r="B7575" s="27"/>
      <c r="N7575" s="17">
        <v>7570</v>
      </c>
      <c r="O7575" s="4">
        <v>152.09207724635291</v>
      </c>
      <c r="P7575" s="35">
        <f t="shared" si="124"/>
        <v>0.5627382573943529</v>
      </c>
      <c r="T7575" s="28"/>
    </row>
    <row r="7576" spans="2:20" x14ac:dyDescent="0.3">
      <c r="B7576" s="27"/>
      <c r="N7576" s="17">
        <v>7571</v>
      </c>
      <c r="O7576" s="4">
        <v>156.24298074608933</v>
      </c>
      <c r="P7576" s="35">
        <f t="shared" si="124"/>
        <v>0.60538857698518322</v>
      </c>
      <c r="T7576" s="28"/>
    </row>
    <row r="7577" spans="2:20" x14ac:dyDescent="0.3">
      <c r="B7577" s="27"/>
      <c r="N7577" s="17">
        <v>7572</v>
      </c>
      <c r="O7577" s="4">
        <v>114.55381697686138</v>
      </c>
      <c r="P7577" s="35">
        <f t="shared" si="124"/>
        <v>0.17703456722683919</v>
      </c>
      <c r="T7577" s="28"/>
    </row>
    <row r="7578" spans="2:20" x14ac:dyDescent="0.3">
      <c r="B7578" s="27"/>
      <c r="N7578" s="17">
        <v>7573</v>
      </c>
      <c r="O7578" s="4">
        <v>82.583799901245001</v>
      </c>
      <c r="P7578" s="35">
        <f t="shared" si="124"/>
        <v>-0.15145571101883115</v>
      </c>
      <c r="T7578" s="28"/>
    </row>
    <row r="7579" spans="2:20" x14ac:dyDescent="0.3">
      <c r="B7579" s="27"/>
      <c r="N7579" s="17">
        <v>7574</v>
      </c>
      <c r="O7579" s="4">
        <v>141.83758173285588</v>
      </c>
      <c r="P7579" s="35">
        <f t="shared" si="124"/>
        <v>0.45737384434038608</v>
      </c>
      <c r="T7579" s="28"/>
    </row>
    <row r="7580" spans="2:20" x14ac:dyDescent="0.3">
      <c r="B7580" s="27"/>
      <c r="N7580" s="17">
        <v>7575</v>
      </c>
      <c r="O7580" s="4">
        <v>87.094585962881766</v>
      </c>
      <c r="P7580" s="35">
        <f t="shared" si="124"/>
        <v>-0.10510761664687385</v>
      </c>
      <c r="T7580" s="28"/>
    </row>
    <row r="7581" spans="2:20" x14ac:dyDescent="0.3">
      <c r="B7581" s="27"/>
      <c r="N7581" s="17">
        <v>7576</v>
      </c>
      <c r="O7581" s="4">
        <v>107.06945235705997</v>
      </c>
      <c r="P7581" s="35">
        <f t="shared" si="124"/>
        <v>0.10013310637883266</v>
      </c>
      <c r="T7581" s="28"/>
    </row>
    <row r="7582" spans="2:20" x14ac:dyDescent="0.3">
      <c r="B7582" s="27"/>
      <c r="N7582" s="17">
        <v>7577</v>
      </c>
      <c r="O7582" s="4">
        <v>106.71841986596593</v>
      </c>
      <c r="P7582" s="35">
        <f t="shared" si="124"/>
        <v>9.6526265619254037E-2</v>
      </c>
      <c r="T7582" s="28"/>
    </row>
    <row r="7583" spans="2:20" x14ac:dyDescent="0.3">
      <c r="B7583" s="27"/>
      <c r="N7583" s="17">
        <v>7578</v>
      </c>
      <c r="O7583" s="4">
        <v>115.31117617115022</v>
      </c>
      <c r="P7583" s="35">
        <f t="shared" si="124"/>
        <v>0.18481639392638161</v>
      </c>
      <c r="T7583" s="28"/>
    </row>
    <row r="7584" spans="2:20" x14ac:dyDescent="0.3">
      <c r="B7584" s="27"/>
      <c r="N7584" s="17">
        <v>7579</v>
      </c>
      <c r="O7584" s="4">
        <v>128.09239312904722</v>
      </c>
      <c r="P7584" s="35">
        <f t="shared" si="124"/>
        <v>0.31614273963609585</v>
      </c>
      <c r="T7584" s="28"/>
    </row>
    <row r="7585" spans="2:20" x14ac:dyDescent="0.3">
      <c r="B7585" s="27"/>
      <c r="N7585" s="17">
        <v>7580</v>
      </c>
      <c r="O7585" s="4">
        <v>132.34843628875052</v>
      </c>
      <c r="P7585" s="35">
        <f t="shared" si="124"/>
        <v>0.3598733638159255</v>
      </c>
      <c r="T7585" s="28"/>
    </row>
    <row r="7586" spans="2:20" x14ac:dyDescent="0.3">
      <c r="B7586" s="27"/>
      <c r="N7586" s="17">
        <v>7581</v>
      </c>
      <c r="O7586" s="4">
        <v>87.517561648261307</v>
      </c>
      <c r="P7586" s="35">
        <f t="shared" si="124"/>
        <v>-0.10076156327277508</v>
      </c>
      <c r="T7586" s="28"/>
    </row>
    <row r="7587" spans="2:20" x14ac:dyDescent="0.3">
      <c r="B7587" s="27"/>
      <c r="N7587" s="17">
        <v>7582</v>
      </c>
      <c r="O7587" s="4">
        <v>67.034668091659526</v>
      </c>
      <c r="P7587" s="35">
        <f t="shared" si="124"/>
        <v>-0.31122223921706038</v>
      </c>
      <c r="T7587" s="28"/>
    </row>
    <row r="7588" spans="2:20" x14ac:dyDescent="0.3">
      <c r="B7588" s="27"/>
      <c r="N7588" s="17">
        <v>7583</v>
      </c>
      <c r="O7588" s="4">
        <v>170.27728318793797</v>
      </c>
      <c r="P7588" s="35">
        <f t="shared" si="124"/>
        <v>0.74959031147918553</v>
      </c>
      <c r="T7588" s="28"/>
    </row>
    <row r="7589" spans="2:20" x14ac:dyDescent="0.3">
      <c r="B7589" s="27"/>
      <c r="N7589" s="17">
        <v>7584</v>
      </c>
      <c r="O7589" s="4">
        <v>87.505977875840671</v>
      </c>
      <c r="P7589" s="35">
        <f t="shared" si="124"/>
        <v>-0.100880585937561</v>
      </c>
      <c r="T7589" s="28"/>
    </row>
    <row r="7590" spans="2:20" x14ac:dyDescent="0.3">
      <c r="B7590" s="27"/>
      <c r="N7590" s="17">
        <v>7585</v>
      </c>
      <c r="O7590" s="4">
        <v>115.32461167418936</v>
      </c>
      <c r="P7590" s="35">
        <f t="shared" si="124"/>
        <v>0.1849544430278649</v>
      </c>
      <c r="T7590" s="28"/>
    </row>
    <row r="7591" spans="2:20" x14ac:dyDescent="0.3">
      <c r="B7591" s="27"/>
      <c r="N7591" s="17">
        <v>7586</v>
      </c>
      <c r="O7591" s="4">
        <v>123.76836878468973</v>
      </c>
      <c r="P7591" s="35">
        <f t="shared" si="124"/>
        <v>0.27171361228657087</v>
      </c>
      <c r="T7591" s="28"/>
    </row>
    <row r="7592" spans="2:20" x14ac:dyDescent="0.3">
      <c r="B7592" s="27"/>
      <c r="N7592" s="17">
        <v>7587</v>
      </c>
      <c r="O7592" s="4">
        <v>118.60072013549163</v>
      </c>
      <c r="P7592" s="35">
        <f t="shared" si="124"/>
        <v>0.21861628867126237</v>
      </c>
      <c r="T7592" s="28"/>
    </row>
    <row r="7593" spans="2:20" x14ac:dyDescent="0.3">
      <c r="B7593" s="27"/>
      <c r="N7593" s="17">
        <v>7588</v>
      </c>
      <c r="O7593" s="4">
        <v>121.39000273453847</v>
      </c>
      <c r="P7593" s="35">
        <f t="shared" si="124"/>
        <v>0.2472760236629441</v>
      </c>
      <c r="T7593" s="28"/>
    </row>
    <row r="7594" spans="2:20" x14ac:dyDescent="0.3">
      <c r="B7594" s="27"/>
      <c r="N7594" s="17">
        <v>7589</v>
      </c>
      <c r="O7594" s="4">
        <v>108.48905380829498</v>
      </c>
      <c r="P7594" s="35">
        <f t="shared" si="124"/>
        <v>0.11471943814747632</v>
      </c>
      <c r="T7594" s="28"/>
    </row>
    <row r="7595" spans="2:20" x14ac:dyDescent="0.3">
      <c r="B7595" s="27"/>
      <c r="N7595" s="17">
        <v>7590</v>
      </c>
      <c r="O7595" s="4">
        <v>113.96159113685515</v>
      </c>
      <c r="P7595" s="35">
        <f t="shared" si="124"/>
        <v>0.17094947723430676</v>
      </c>
      <c r="T7595" s="28"/>
    </row>
    <row r="7596" spans="2:20" x14ac:dyDescent="0.3">
      <c r="B7596" s="27"/>
      <c r="N7596" s="17">
        <v>7591</v>
      </c>
      <c r="O7596" s="4">
        <v>130.25997113163527</v>
      </c>
      <c r="P7596" s="35">
        <f t="shared" si="124"/>
        <v>0.33841449193154305</v>
      </c>
      <c r="T7596" s="28"/>
    </row>
    <row r="7597" spans="2:20" x14ac:dyDescent="0.3">
      <c r="B7597" s="27"/>
      <c r="N7597" s="17">
        <v>7592</v>
      </c>
      <c r="O7597" s="4">
        <v>140.5222969461544</v>
      </c>
      <c r="P7597" s="35">
        <f t="shared" si="124"/>
        <v>0.44385936092506761</v>
      </c>
      <c r="T7597" s="28"/>
    </row>
    <row r="7598" spans="2:20" x14ac:dyDescent="0.3">
      <c r="B7598" s="27"/>
      <c r="N7598" s="17">
        <v>7593</v>
      </c>
      <c r="O7598" s="4">
        <v>93.773367076583085</v>
      </c>
      <c r="P7598" s="35">
        <f t="shared" si="124"/>
        <v>-3.6483484817586231E-2</v>
      </c>
      <c r="T7598" s="28"/>
    </row>
    <row r="7599" spans="2:20" x14ac:dyDescent="0.3">
      <c r="B7599" s="27"/>
      <c r="N7599" s="17">
        <v>7594</v>
      </c>
      <c r="O7599" s="4">
        <v>107.79040952332116</v>
      </c>
      <c r="P7599" s="35">
        <f t="shared" si="124"/>
        <v>0.10754090411594963</v>
      </c>
      <c r="T7599" s="28"/>
    </row>
    <row r="7600" spans="2:20" x14ac:dyDescent="0.3">
      <c r="B7600" s="27"/>
      <c r="N7600" s="17">
        <v>7595</v>
      </c>
      <c r="O7600" s="4">
        <v>97.001249602290699</v>
      </c>
      <c r="P7600" s="35">
        <f t="shared" si="124"/>
        <v>-3.3171581776563208E-3</v>
      </c>
      <c r="T7600" s="28"/>
    </row>
    <row r="7601" spans="2:20" x14ac:dyDescent="0.3">
      <c r="B7601" s="27"/>
      <c r="N7601" s="17">
        <v>7596</v>
      </c>
      <c r="O7601" s="4">
        <v>130.81552170890598</v>
      </c>
      <c r="P7601" s="35">
        <f t="shared" si="124"/>
        <v>0.34412274548910471</v>
      </c>
      <c r="T7601" s="28"/>
    </row>
    <row r="7602" spans="2:20" x14ac:dyDescent="0.3">
      <c r="B7602" s="27"/>
      <c r="N7602" s="17">
        <v>7597</v>
      </c>
      <c r="O7602" s="4">
        <v>110.99755478763142</v>
      </c>
      <c r="P7602" s="35">
        <f t="shared" si="124"/>
        <v>0.14049415646347763</v>
      </c>
      <c r="T7602" s="28"/>
    </row>
    <row r="7603" spans="2:20" x14ac:dyDescent="0.3">
      <c r="B7603" s="27"/>
      <c r="N7603" s="17">
        <v>7598</v>
      </c>
      <c r="O7603" s="4">
        <v>142.1895274164159</v>
      </c>
      <c r="P7603" s="35">
        <f t="shared" si="124"/>
        <v>0.46099006810550169</v>
      </c>
      <c r="T7603" s="28"/>
    </row>
    <row r="7604" spans="2:20" x14ac:dyDescent="0.3">
      <c r="B7604" s="27"/>
      <c r="N7604" s="17">
        <v>7599</v>
      </c>
      <c r="O7604" s="4">
        <v>100.9895956823419</v>
      </c>
      <c r="P7604" s="35">
        <f t="shared" si="124"/>
        <v>3.766289230143105E-2</v>
      </c>
      <c r="T7604" s="28"/>
    </row>
    <row r="7605" spans="2:20" x14ac:dyDescent="0.3">
      <c r="B7605" s="27"/>
      <c r="N7605" s="17">
        <v>7600</v>
      </c>
      <c r="O7605" s="4">
        <v>109.98851288035709</v>
      </c>
      <c r="P7605" s="35">
        <f t="shared" si="124"/>
        <v>0.13012630285557658</v>
      </c>
      <c r="T7605" s="28"/>
    </row>
    <row r="7606" spans="2:20" x14ac:dyDescent="0.3">
      <c r="B7606" s="27"/>
      <c r="N7606" s="17">
        <v>7601</v>
      </c>
      <c r="O7606" s="4">
        <v>95.213422229239896</v>
      </c>
      <c r="P7606" s="35">
        <f t="shared" si="124"/>
        <v>-2.1686992320679277E-2</v>
      </c>
      <c r="T7606" s="28"/>
    </row>
    <row r="7607" spans="2:20" x14ac:dyDescent="0.3">
      <c r="B7607" s="27"/>
      <c r="N7607" s="17">
        <v>7602</v>
      </c>
      <c r="O7607" s="4">
        <v>123.42196858863795</v>
      </c>
      <c r="P7607" s="35">
        <f t="shared" si="124"/>
        <v>0.26815436811987992</v>
      </c>
      <c r="T7607" s="28"/>
    </row>
    <row r="7608" spans="2:20" x14ac:dyDescent="0.3">
      <c r="B7608" s="27"/>
      <c r="N7608" s="17">
        <v>7603</v>
      </c>
      <c r="O7608" s="4">
        <v>88.351143823040786</v>
      </c>
      <c r="P7608" s="35">
        <f t="shared" si="124"/>
        <v>-9.2196549375963999E-2</v>
      </c>
      <c r="T7608" s="28"/>
    </row>
    <row r="7609" spans="2:20" x14ac:dyDescent="0.3">
      <c r="B7609" s="27"/>
      <c r="N7609" s="17">
        <v>7604</v>
      </c>
      <c r="O7609" s="4">
        <v>89.417272123150667</v>
      </c>
      <c r="P7609" s="35">
        <f t="shared" si="124"/>
        <v>-8.1242136022966815E-2</v>
      </c>
      <c r="T7609" s="28"/>
    </row>
    <row r="7610" spans="2:20" x14ac:dyDescent="0.3">
      <c r="B7610" s="27"/>
      <c r="N7610" s="17">
        <v>7605</v>
      </c>
      <c r="O7610" s="4">
        <v>76.919377909607505</v>
      </c>
      <c r="P7610" s="35">
        <f t="shared" si="124"/>
        <v>-0.20965735513221706</v>
      </c>
      <c r="T7610" s="28"/>
    </row>
    <row r="7611" spans="2:20" x14ac:dyDescent="0.3">
      <c r="B7611" s="27"/>
      <c r="N7611" s="17">
        <v>7606</v>
      </c>
      <c r="O7611" s="4">
        <v>156.2485521320223</v>
      </c>
      <c r="P7611" s="35">
        <f t="shared" si="124"/>
        <v>0.60544582268858727</v>
      </c>
      <c r="T7611" s="28"/>
    </row>
    <row r="7612" spans="2:20" x14ac:dyDescent="0.3">
      <c r="B7612" s="27"/>
      <c r="N7612" s="17">
        <v>7607</v>
      </c>
      <c r="O7612" s="4">
        <v>83.609443963861466</v>
      </c>
      <c r="P7612" s="35">
        <f t="shared" si="124"/>
        <v>-0.14091727112019037</v>
      </c>
      <c r="T7612" s="28"/>
    </row>
    <row r="7613" spans="2:20" x14ac:dyDescent="0.3">
      <c r="B7613" s="27"/>
      <c r="N7613" s="17">
        <v>7608</v>
      </c>
      <c r="O7613" s="4">
        <v>122.40130502622796</v>
      </c>
      <c r="P7613" s="35">
        <f t="shared" si="124"/>
        <v>0.25766710260424786</v>
      </c>
      <c r="T7613" s="28"/>
    </row>
    <row r="7614" spans="2:20" x14ac:dyDescent="0.3">
      <c r="B7614" s="27"/>
      <c r="N7614" s="17">
        <v>7609</v>
      </c>
      <c r="O7614" s="4">
        <v>91.639907668659987</v>
      </c>
      <c r="P7614" s="35">
        <f t="shared" si="124"/>
        <v>-5.8404670310759466E-2</v>
      </c>
      <c r="T7614" s="28"/>
    </row>
    <row r="7615" spans="2:20" x14ac:dyDescent="0.3">
      <c r="B7615" s="27"/>
      <c r="N7615" s="17">
        <v>7610</v>
      </c>
      <c r="O7615" s="4">
        <v>89.030952695464237</v>
      </c>
      <c r="P7615" s="35">
        <f t="shared" si="124"/>
        <v>-8.5211548237926649E-2</v>
      </c>
      <c r="T7615" s="28"/>
    </row>
    <row r="7616" spans="2:20" x14ac:dyDescent="0.3">
      <c r="B7616" s="27"/>
      <c r="N7616" s="17">
        <v>7611</v>
      </c>
      <c r="O7616" s="4">
        <v>75.526025115165623</v>
      </c>
      <c r="P7616" s="35">
        <f t="shared" si="124"/>
        <v>-0.22397398330473328</v>
      </c>
      <c r="T7616" s="28"/>
    </row>
    <row r="7617" spans="2:20" x14ac:dyDescent="0.3">
      <c r="B7617" s="27"/>
      <c r="N7617" s="17">
        <v>7612</v>
      </c>
      <c r="O7617" s="4">
        <v>108.82220848300383</v>
      </c>
      <c r="P7617" s="35">
        <f t="shared" si="124"/>
        <v>0.11814258526482413</v>
      </c>
      <c r="T7617" s="28"/>
    </row>
    <row r="7618" spans="2:20" x14ac:dyDescent="0.3">
      <c r="B7618" s="27"/>
      <c r="N7618" s="17">
        <v>7613</v>
      </c>
      <c r="O7618" s="4">
        <v>88.403514832840557</v>
      </c>
      <c r="P7618" s="35">
        <f t="shared" si="124"/>
        <v>-9.1658439948607673E-2</v>
      </c>
      <c r="T7618" s="28"/>
    </row>
    <row r="7619" spans="2:20" x14ac:dyDescent="0.3">
      <c r="B7619" s="27"/>
      <c r="N7619" s="17">
        <v>7614</v>
      </c>
      <c r="O7619" s="4">
        <v>151.7214670021024</v>
      </c>
      <c r="P7619" s="35">
        <f t="shared" si="124"/>
        <v>0.55893025622980552</v>
      </c>
      <c r="T7619" s="28"/>
    </row>
    <row r="7620" spans="2:20" x14ac:dyDescent="0.3">
      <c r="B7620" s="27"/>
      <c r="N7620" s="17">
        <v>7615</v>
      </c>
      <c r="O7620" s="4">
        <v>103.92024135210102</v>
      </c>
      <c r="P7620" s="35">
        <f t="shared" si="124"/>
        <v>6.7775125561165162E-2</v>
      </c>
      <c r="T7620" s="28"/>
    </row>
    <row r="7621" spans="2:20" x14ac:dyDescent="0.3">
      <c r="B7621" s="27"/>
      <c r="N7621" s="17">
        <v>7616</v>
      </c>
      <c r="O7621" s="4">
        <v>114.99666789536407</v>
      </c>
      <c r="P7621" s="35">
        <f t="shared" si="124"/>
        <v>0.18158483759723731</v>
      </c>
      <c r="T7621" s="28"/>
    </row>
    <row r="7622" spans="2:20" x14ac:dyDescent="0.3">
      <c r="B7622" s="27"/>
      <c r="N7622" s="17">
        <v>7617</v>
      </c>
      <c r="O7622" s="4">
        <v>130.42485486724132</v>
      </c>
      <c r="P7622" s="35">
        <f t="shared" si="124"/>
        <v>0.34010866381951255</v>
      </c>
      <c r="T7622" s="28"/>
    </row>
    <row r="7623" spans="2:20" x14ac:dyDescent="0.3">
      <c r="B7623" s="27"/>
      <c r="N7623" s="17">
        <v>7618</v>
      </c>
      <c r="O7623" s="4">
        <v>91.401942709022251</v>
      </c>
      <c r="P7623" s="35">
        <f t="shared" ref="P7623:P7686" si="125">O7623/$D$6-1</f>
        <v>-6.0849748010256222E-2</v>
      </c>
      <c r="T7623" s="28"/>
    </row>
    <row r="7624" spans="2:20" x14ac:dyDescent="0.3">
      <c r="B7624" s="27"/>
      <c r="N7624" s="17">
        <v>7619</v>
      </c>
      <c r="O7624" s="4">
        <v>94.752651099400495</v>
      </c>
      <c r="P7624" s="35">
        <f t="shared" si="125"/>
        <v>-2.6421391939250527E-2</v>
      </c>
      <c r="T7624" s="28"/>
    </row>
    <row r="7625" spans="2:20" x14ac:dyDescent="0.3">
      <c r="B7625" s="27"/>
      <c r="N7625" s="17">
        <v>7620</v>
      </c>
      <c r="O7625" s="4">
        <v>98.878926583898775</v>
      </c>
      <c r="P7625" s="35">
        <f t="shared" si="125"/>
        <v>1.5975876063928807E-2</v>
      </c>
      <c r="T7625" s="28"/>
    </row>
    <row r="7626" spans="2:20" x14ac:dyDescent="0.3">
      <c r="B7626" s="27"/>
      <c r="N7626" s="17">
        <v>7621</v>
      </c>
      <c r="O7626" s="4">
        <v>137.13240037072794</v>
      </c>
      <c r="P7626" s="35">
        <f t="shared" si="125"/>
        <v>0.4090283482718029</v>
      </c>
      <c r="T7626" s="28"/>
    </row>
    <row r="7627" spans="2:20" x14ac:dyDescent="0.3">
      <c r="B7627" s="27"/>
      <c r="N7627" s="17">
        <v>7622</v>
      </c>
      <c r="O7627" s="4">
        <v>80.399940213321045</v>
      </c>
      <c r="P7627" s="35">
        <f t="shared" si="125"/>
        <v>-0.17389475679221567</v>
      </c>
      <c r="T7627" s="28"/>
    </row>
    <row r="7628" spans="2:20" x14ac:dyDescent="0.3">
      <c r="B7628" s="27"/>
      <c r="N7628" s="17">
        <v>7623</v>
      </c>
      <c r="O7628" s="4">
        <v>95.090354662582712</v>
      </c>
      <c r="P7628" s="35">
        <f t="shared" si="125"/>
        <v>-2.2951505227213453E-2</v>
      </c>
      <c r="T7628" s="28"/>
    </row>
    <row r="7629" spans="2:20" x14ac:dyDescent="0.3">
      <c r="B7629" s="27"/>
      <c r="N7629" s="17">
        <v>7624</v>
      </c>
      <c r="O7629" s="4">
        <v>121.84899023821301</v>
      </c>
      <c r="P7629" s="35">
        <f t="shared" si="125"/>
        <v>0.25199209661456989</v>
      </c>
      <c r="T7629" s="28"/>
    </row>
    <row r="7630" spans="2:20" x14ac:dyDescent="0.3">
      <c r="B7630" s="27"/>
      <c r="N7630" s="17">
        <v>7625</v>
      </c>
      <c r="O7630" s="4">
        <v>101.46562201610382</v>
      </c>
      <c r="P7630" s="35">
        <f t="shared" si="125"/>
        <v>4.2554038354305268E-2</v>
      </c>
      <c r="T7630" s="28"/>
    </row>
    <row r="7631" spans="2:20" x14ac:dyDescent="0.3">
      <c r="B7631" s="27"/>
      <c r="N7631" s="17">
        <v>7626</v>
      </c>
      <c r="O7631" s="4">
        <v>157.01752575906326</v>
      </c>
      <c r="P7631" s="35">
        <f t="shared" si="125"/>
        <v>0.61334698708624202</v>
      </c>
      <c r="T7631" s="28"/>
    </row>
    <row r="7632" spans="2:20" x14ac:dyDescent="0.3">
      <c r="B7632" s="27"/>
      <c r="N7632" s="17">
        <v>7627</v>
      </c>
      <c r="O7632" s="4">
        <v>72.205734859559655</v>
      </c>
      <c r="P7632" s="35">
        <f t="shared" si="125"/>
        <v>-0.25808979460820169</v>
      </c>
      <c r="T7632" s="28"/>
    </row>
    <row r="7633" spans="2:20" x14ac:dyDescent="0.3">
      <c r="B7633" s="27"/>
      <c r="N7633" s="17">
        <v>7628</v>
      </c>
      <c r="O7633" s="4">
        <v>130.10987093485687</v>
      </c>
      <c r="P7633" s="35">
        <f t="shared" si="125"/>
        <v>0.33687222014332829</v>
      </c>
      <c r="T7633" s="28"/>
    </row>
    <row r="7634" spans="2:20" x14ac:dyDescent="0.3">
      <c r="B7634" s="27"/>
      <c r="N7634" s="17">
        <v>7629</v>
      </c>
      <c r="O7634" s="4">
        <v>86.722305103270472</v>
      </c>
      <c r="P7634" s="35">
        <f t="shared" si="125"/>
        <v>-0.10893278329817735</v>
      </c>
      <c r="T7634" s="28"/>
    </row>
    <row r="7635" spans="2:20" x14ac:dyDescent="0.3">
      <c r="B7635" s="27"/>
      <c r="N7635" s="17">
        <v>7630</v>
      </c>
      <c r="O7635" s="4">
        <v>88.379622456947672</v>
      </c>
      <c r="P7635" s="35">
        <f t="shared" si="125"/>
        <v>-9.190393287988885E-2</v>
      </c>
      <c r="T7635" s="28"/>
    </row>
    <row r="7636" spans="2:20" x14ac:dyDescent="0.3">
      <c r="B7636" s="27"/>
      <c r="N7636" s="17">
        <v>7631</v>
      </c>
      <c r="O7636" s="4">
        <v>89.480151716882759</v>
      </c>
      <c r="P7636" s="35">
        <f t="shared" si="125"/>
        <v>-8.0596051437144656E-2</v>
      </c>
      <c r="T7636" s="28"/>
    </row>
    <row r="7637" spans="2:20" x14ac:dyDescent="0.3">
      <c r="B7637" s="27"/>
      <c r="N7637" s="17">
        <v>7632</v>
      </c>
      <c r="O7637" s="4">
        <v>120.39457465715029</v>
      </c>
      <c r="P7637" s="35">
        <f t="shared" si="125"/>
        <v>0.23704805145569141</v>
      </c>
      <c r="T7637" s="28"/>
    </row>
    <row r="7638" spans="2:20" x14ac:dyDescent="0.3">
      <c r="B7638" s="27"/>
      <c r="N7638" s="17">
        <v>7633</v>
      </c>
      <c r="O7638" s="4">
        <v>78.995889439392116</v>
      </c>
      <c r="P7638" s="35">
        <f t="shared" si="125"/>
        <v>-0.18832130615276432</v>
      </c>
      <c r="T7638" s="28"/>
    </row>
    <row r="7639" spans="2:20" x14ac:dyDescent="0.3">
      <c r="B7639" s="27"/>
      <c r="N7639" s="17">
        <v>7634</v>
      </c>
      <c r="O7639" s="4">
        <v>138.61027345921354</v>
      </c>
      <c r="P7639" s="35">
        <f t="shared" si="125"/>
        <v>0.42421341811083946</v>
      </c>
      <c r="T7639" s="28"/>
    </row>
    <row r="7640" spans="2:20" x14ac:dyDescent="0.3">
      <c r="B7640" s="27"/>
      <c r="N7640" s="17">
        <v>7635</v>
      </c>
      <c r="O7640" s="4">
        <v>120.66041219518054</v>
      </c>
      <c r="P7640" s="35">
        <f t="shared" si="125"/>
        <v>0.23977951846207923</v>
      </c>
      <c r="T7640" s="28"/>
    </row>
    <row r="7641" spans="2:20" x14ac:dyDescent="0.3">
      <c r="B7641" s="27"/>
      <c r="N7641" s="17">
        <v>7636</v>
      </c>
      <c r="O7641" s="4">
        <v>68.093062193360694</v>
      </c>
      <c r="P7641" s="35">
        <f t="shared" si="125"/>
        <v>-0.30034729435422003</v>
      </c>
      <c r="T7641" s="28"/>
    </row>
    <row r="7642" spans="2:20" x14ac:dyDescent="0.3">
      <c r="B7642" s="27"/>
      <c r="N7642" s="17">
        <v>7637</v>
      </c>
      <c r="O7642" s="4">
        <v>132.8940130170389</v>
      </c>
      <c r="P7642" s="35">
        <f t="shared" si="125"/>
        <v>0.36547913658908127</v>
      </c>
      <c r="T7642" s="28"/>
    </row>
    <row r="7643" spans="2:20" x14ac:dyDescent="0.3">
      <c r="B7643" s="27"/>
      <c r="N7643" s="17">
        <v>7638</v>
      </c>
      <c r="O7643" s="4">
        <v>67.482169953936804</v>
      </c>
      <c r="P7643" s="35">
        <f t="shared" si="125"/>
        <v>-0.30662418063901109</v>
      </c>
      <c r="T7643" s="28"/>
    </row>
    <row r="7644" spans="2:20" x14ac:dyDescent="0.3">
      <c r="B7644" s="27"/>
      <c r="N7644" s="17">
        <v>7639</v>
      </c>
      <c r="O7644" s="4">
        <v>70.971873807354356</v>
      </c>
      <c r="P7644" s="35">
        <f t="shared" si="125"/>
        <v>-0.27076765334680553</v>
      </c>
      <c r="T7644" s="28"/>
    </row>
    <row r="7645" spans="2:20" x14ac:dyDescent="0.3">
      <c r="B7645" s="27"/>
      <c r="N7645" s="17">
        <v>7640</v>
      </c>
      <c r="O7645" s="4">
        <v>72.528496427736712</v>
      </c>
      <c r="P7645" s="35">
        <f t="shared" si="125"/>
        <v>-0.25477343612497916</v>
      </c>
      <c r="T7645" s="28"/>
    </row>
    <row r="7646" spans="2:20" x14ac:dyDescent="0.3">
      <c r="B7646" s="27"/>
      <c r="N7646" s="17">
        <v>7641</v>
      </c>
      <c r="O7646" s="4">
        <v>118.65991580790944</v>
      </c>
      <c r="P7646" s="35">
        <f t="shared" si="125"/>
        <v>0.21922452115538871</v>
      </c>
      <c r="T7646" s="28"/>
    </row>
    <row r="7647" spans="2:20" x14ac:dyDescent="0.3">
      <c r="B7647" s="27"/>
      <c r="N7647" s="17">
        <v>7642</v>
      </c>
      <c r="O7647" s="4">
        <v>114.80848626905338</v>
      </c>
      <c r="P7647" s="35">
        <f t="shared" si="125"/>
        <v>0.17965128108266581</v>
      </c>
      <c r="T7647" s="28"/>
    </row>
    <row r="7648" spans="2:20" x14ac:dyDescent="0.3">
      <c r="B7648" s="27"/>
      <c r="N7648" s="17">
        <v>7643</v>
      </c>
      <c r="O7648" s="4">
        <v>86.178338192876581</v>
      </c>
      <c r="P7648" s="35">
        <f t="shared" si="125"/>
        <v>-0.11452201527541062</v>
      </c>
      <c r="T7648" s="28"/>
    </row>
    <row r="7649" spans="2:20" x14ac:dyDescent="0.3">
      <c r="B7649" s="27"/>
      <c r="N7649" s="17">
        <v>7644</v>
      </c>
      <c r="O7649" s="4">
        <v>109.64327925301542</v>
      </c>
      <c r="P7649" s="35">
        <f t="shared" si="125"/>
        <v>0.12657904512227613</v>
      </c>
      <c r="T7649" s="28"/>
    </row>
    <row r="7650" spans="2:20" x14ac:dyDescent="0.3">
      <c r="B7650" s="27"/>
      <c r="N7650" s="17">
        <v>7645</v>
      </c>
      <c r="O7650" s="4">
        <v>53.66317141845002</v>
      </c>
      <c r="P7650" s="35">
        <f t="shared" si="125"/>
        <v>-0.44861367858835011</v>
      </c>
      <c r="T7650" s="28"/>
    </row>
    <row r="7651" spans="2:20" x14ac:dyDescent="0.3">
      <c r="B7651" s="27"/>
      <c r="N7651" s="17">
        <v>7646</v>
      </c>
      <c r="O7651" s="4">
        <v>62.846204297770896</v>
      </c>
      <c r="P7651" s="35">
        <f t="shared" si="125"/>
        <v>-0.35425848889506795</v>
      </c>
      <c r="T7651" s="28"/>
    </row>
    <row r="7652" spans="2:20" x14ac:dyDescent="0.3">
      <c r="B7652" s="27"/>
      <c r="N7652" s="17">
        <v>7647</v>
      </c>
      <c r="O7652" s="4">
        <v>93.335607831251025</v>
      </c>
      <c r="P7652" s="35">
        <f t="shared" si="125"/>
        <v>-4.0981438508496892E-2</v>
      </c>
      <c r="T7652" s="28"/>
    </row>
    <row r="7653" spans="2:20" x14ac:dyDescent="0.3">
      <c r="B7653" s="27"/>
      <c r="N7653" s="17">
        <v>7648</v>
      </c>
      <c r="O7653" s="4">
        <v>110.30860245477447</v>
      </c>
      <c r="P7653" s="35">
        <f t="shared" si="125"/>
        <v>0.13341520674058893</v>
      </c>
      <c r="T7653" s="28"/>
    </row>
    <row r="7654" spans="2:20" x14ac:dyDescent="0.3">
      <c r="B7654" s="27"/>
      <c r="N7654" s="17">
        <v>7649</v>
      </c>
      <c r="O7654" s="4">
        <v>100.10590198007661</v>
      </c>
      <c r="P7654" s="35">
        <f t="shared" si="125"/>
        <v>2.8582985041623266E-2</v>
      </c>
      <c r="T7654" s="28"/>
    </row>
    <row r="7655" spans="2:20" x14ac:dyDescent="0.3">
      <c r="B7655" s="27"/>
      <c r="N7655" s="17">
        <v>7650</v>
      </c>
      <c r="O7655" s="4">
        <v>119.70998915183426</v>
      </c>
      <c r="P7655" s="35">
        <f t="shared" si="125"/>
        <v>0.23001397066079154</v>
      </c>
      <c r="T7655" s="28"/>
    </row>
    <row r="7656" spans="2:20" x14ac:dyDescent="0.3">
      <c r="B7656" s="27"/>
      <c r="N7656" s="17">
        <v>7651</v>
      </c>
      <c r="O7656" s="4">
        <v>122.79786824659237</v>
      </c>
      <c r="P7656" s="35">
        <f t="shared" si="125"/>
        <v>0.26174176926117809</v>
      </c>
      <c r="T7656" s="28"/>
    </row>
    <row r="7657" spans="2:20" x14ac:dyDescent="0.3">
      <c r="B7657" s="27"/>
      <c r="N7657" s="17">
        <v>7652</v>
      </c>
      <c r="O7657" s="4">
        <v>91.271743226574003</v>
      </c>
      <c r="P7657" s="35">
        <f t="shared" si="125"/>
        <v>-6.2187540984082523E-2</v>
      </c>
      <c r="T7657" s="28"/>
    </row>
    <row r="7658" spans="2:20" x14ac:dyDescent="0.3">
      <c r="B7658" s="27"/>
      <c r="N7658" s="17">
        <v>7653</v>
      </c>
      <c r="O7658" s="4">
        <v>100.50037686892978</v>
      </c>
      <c r="P7658" s="35">
        <f t="shared" si="125"/>
        <v>3.2636194199873625E-2</v>
      </c>
      <c r="T7658" s="28"/>
    </row>
    <row r="7659" spans="2:20" x14ac:dyDescent="0.3">
      <c r="B7659" s="27"/>
      <c r="N7659" s="17">
        <v>7654</v>
      </c>
      <c r="O7659" s="4">
        <v>78.342451314979812</v>
      </c>
      <c r="P7659" s="35">
        <f t="shared" si="125"/>
        <v>-0.19503534921369969</v>
      </c>
      <c r="T7659" s="28"/>
    </row>
    <row r="7660" spans="2:20" x14ac:dyDescent="0.3">
      <c r="B7660" s="27"/>
      <c r="N7660" s="17">
        <v>7655</v>
      </c>
      <c r="O7660" s="4">
        <v>131.6034440567735</v>
      </c>
      <c r="P7660" s="35">
        <f t="shared" si="125"/>
        <v>0.35221860701694818</v>
      </c>
      <c r="T7660" s="28"/>
    </row>
    <row r="7661" spans="2:20" x14ac:dyDescent="0.3">
      <c r="B7661" s="27"/>
      <c r="N7661" s="17">
        <v>7656</v>
      </c>
      <c r="O7661" s="4">
        <v>117.99962668730042</v>
      </c>
      <c r="P7661" s="35">
        <f t="shared" si="125"/>
        <v>0.2124400844615193</v>
      </c>
      <c r="T7661" s="28"/>
    </row>
    <row r="7662" spans="2:20" x14ac:dyDescent="0.3">
      <c r="B7662" s="27"/>
      <c r="N7662" s="17">
        <v>7657</v>
      </c>
      <c r="O7662" s="4">
        <v>138.49751659789018</v>
      </c>
      <c r="P7662" s="35">
        <f t="shared" si="125"/>
        <v>0.42305484717036679</v>
      </c>
      <c r="T7662" s="28"/>
    </row>
    <row r="7663" spans="2:20" x14ac:dyDescent="0.3">
      <c r="B7663" s="27"/>
      <c r="N7663" s="17">
        <v>7658</v>
      </c>
      <c r="O7663" s="4">
        <v>128.71792409350792</v>
      </c>
      <c r="P7663" s="35">
        <f t="shared" si="125"/>
        <v>0.32257003806640228</v>
      </c>
      <c r="T7663" s="28"/>
    </row>
    <row r="7664" spans="2:20" x14ac:dyDescent="0.3">
      <c r="B7664" s="27"/>
      <c r="N7664" s="17">
        <v>7659</v>
      </c>
      <c r="O7664" s="4">
        <v>88.960874699964691</v>
      </c>
      <c r="P7664" s="35">
        <f t="shared" si="125"/>
        <v>-8.593159603102285E-2</v>
      </c>
      <c r="T7664" s="28"/>
    </row>
    <row r="7665" spans="2:20" x14ac:dyDescent="0.3">
      <c r="B7665" s="27"/>
      <c r="N7665" s="17">
        <v>7660</v>
      </c>
      <c r="O7665" s="4">
        <v>95.948834312520702</v>
      </c>
      <c r="P7665" s="35">
        <f t="shared" si="125"/>
        <v>-1.4130671055953004E-2</v>
      </c>
      <c r="T7665" s="28"/>
    </row>
    <row r="7666" spans="2:20" x14ac:dyDescent="0.3">
      <c r="B7666" s="27"/>
      <c r="N7666" s="17">
        <v>7661</v>
      </c>
      <c r="O7666" s="4">
        <v>126.48910633846924</v>
      </c>
      <c r="P7666" s="35">
        <f t="shared" si="125"/>
        <v>0.29966905046980963</v>
      </c>
      <c r="T7666" s="28"/>
    </row>
    <row r="7667" spans="2:20" x14ac:dyDescent="0.3">
      <c r="B7667" s="27"/>
      <c r="N7667" s="17">
        <v>7662</v>
      </c>
      <c r="O7667" s="4">
        <v>111.47376404665786</v>
      </c>
      <c r="P7667" s="35">
        <f t="shared" si="125"/>
        <v>0.14538718206401979</v>
      </c>
      <c r="T7667" s="28"/>
    </row>
    <row r="7668" spans="2:20" x14ac:dyDescent="0.3">
      <c r="B7668" s="27"/>
      <c r="N7668" s="17">
        <v>7663</v>
      </c>
      <c r="O7668" s="4">
        <v>129.17409981933884</v>
      </c>
      <c r="P7668" s="35">
        <f t="shared" si="125"/>
        <v>0.32725722014555747</v>
      </c>
      <c r="T7668" s="28"/>
    </row>
    <row r="7669" spans="2:20" x14ac:dyDescent="0.3">
      <c r="B7669" s="27"/>
      <c r="N7669" s="17">
        <v>7664</v>
      </c>
      <c r="O7669" s="4">
        <v>74.139477491985872</v>
      </c>
      <c r="P7669" s="35">
        <f t="shared" si="125"/>
        <v>-0.23822068869315727</v>
      </c>
      <c r="T7669" s="28"/>
    </row>
    <row r="7670" spans="2:20" x14ac:dyDescent="0.3">
      <c r="B7670" s="27"/>
      <c r="N7670" s="17">
        <v>7665</v>
      </c>
      <c r="O7670" s="4">
        <v>120.17817436790611</v>
      </c>
      <c r="P7670" s="35">
        <f t="shared" si="125"/>
        <v>0.23482454963340182</v>
      </c>
      <c r="T7670" s="28"/>
    </row>
    <row r="7671" spans="2:20" x14ac:dyDescent="0.3">
      <c r="B7671" s="27"/>
      <c r="N7671" s="17">
        <v>7666</v>
      </c>
      <c r="O7671" s="4">
        <v>112.42646097617352</v>
      </c>
      <c r="P7671" s="35">
        <f t="shared" si="125"/>
        <v>0.15517609392853937</v>
      </c>
      <c r="T7671" s="28"/>
    </row>
    <row r="7672" spans="2:20" x14ac:dyDescent="0.3">
      <c r="B7672" s="27"/>
      <c r="N7672" s="17">
        <v>7667</v>
      </c>
      <c r="O7672" s="4">
        <v>80.145695820686427</v>
      </c>
      <c r="P7672" s="35">
        <f t="shared" si="125"/>
        <v>-0.17650710482698251</v>
      </c>
      <c r="T7672" s="28"/>
    </row>
    <row r="7673" spans="2:20" x14ac:dyDescent="0.3">
      <c r="B7673" s="27"/>
      <c r="N7673" s="17">
        <v>7668</v>
      </c>
      <c r="O7673" s="4">
        <v>123.4458670087156</v>
      </c>
      <c r="P7673" s="35">
        <f t="shared" si="125"/>
        <v>0.26839992315484817</v>
      </c>
      <c r="T7673" s="28"/>
    </row>
    <row r="7674" spans="2:20" x14ac:dyDescent="0.3">
      <c r="B7674" s="27"/>
      <c r="N7674" s="17">
        <v>7669</v>
      </c>
      <c r="O7674" s="4">
        <v>85.152009687388812</v>
      </c>
      <c r="P7674" s="35">
        <f t="shared" si="125"/>
        <v>-0.12506748778928911</v>
      </c>
      <c r="T7674" s="28"/>
    </row>
    <row r="7675" spans="2:20" x14ac:dyDescent="0.3">
      <c r="B7675" s="27"/>
      <c r="N7675" s="17">
        <v>7670</v>
      </c>
      <c r="O7675" s="4">
        <v>157.82275502071494</v>
      </c>
      <c r="P7675" s="35">
        <f t="shared" si="125"/>
        <v>0.6216206762615053</v>
      </c>
      <c r="T7675" s="28"/>
    </row>
    <row r="7676" spans="2:20" x14ac:dyDescent="0.3">
      <c r="B7676" s="27"/>
      <c r="N7676" s="17">
        <v>7671</v>
      </c>
      <c r="O7676" s="4">
        <v>108.77291177741965</v>
      </c>
      <c r="P7676" s="35">
        <f t="shared" si="125"/>
        <v>0.11763606415488415</v>
      </c>
      <c r="T7676" s="28"/>
    </row>
    <row r="7677" spans="2:20" x14ac:dyDescent="0.3">
      <c r="B7677" s="27"/>
      <c r="N7677" s="17">
        <v>7672</v>
      </c>
      <c r="O7677" s="4">
        <v>102.27928372337414</v>
      </c>
      <c r="P7677" s="35">
        <f t="shared" si="125"/>
        <v>5.0914370473831294E-2</v>
      </c>
      <c r="T7677" s="28"/>
    </row>
    <row r="7678" spans="2:20" x14ac:dyDescent="0.3">
      <c r="B7678" s="27"/>
      <c r="N7678" s="17">
        <v>7673</v>
      </c>
      <c r="O7678" s="4">
        <v>80.209269719640702</v>
      </c>
      <c r="P7678" s="35">
        <f t="shared" si="125"/>
        <v>-0.17585388629077536</v>
      </c>
      <c r="T7678" s="28"/>
    </row>
    <row r="7679" spans="2:20" x14ac:dyDescent="0.3">
      <c r="B7679" s="27"/>
      <c r="N7679" s="17">
        <v>7674</v>
      </c>
      <c r="O7679" s="4">
        <v>118.35611611052792</v>
      </c>
      <c r="P7679" s="35">
        <f t="shared" si="125"/>
        <v>0.21610299491760898</v>
      </c>
      <c r="T7679" s="28"/>
    </row>
    <row r="7680" spans="2:20" x14ac:dyDescent="0.3">
      <c r="B7680" s="27"/>
      <c r="N7680" s="17">
        <v>7675</v>
      </c>
      <c r="O7680" s="4">
        <v>144.46354758979504</v>
      </c>
      <c r="P7680" s="35">
        <f t="shared" si="125"/>
        <v>0.48435550822155693</v>
      </c>
      <c r="T7680" s="28"/>
    </row>
    <row r="7681" spans="2:20" x14ac:dyDescent="0.3">
      <c r="B7681" s="27"/>
      <c r="N7681" s="17">
        <v>7676</v>
      </c>
      <c r="O7681" s="4">
        <v>102.50802970224878</v>
      </c>
      <c r="P7681" s="35">
        <f t="shared" si="125"/>
        <v>5.3264723620981114E-2</v>
      </c>
      <c r="T7681" s="28"/>
    </row>
    <row r="7682" spans="2:20" x14ac:dyDescent="0.3">
      <c r="B7682" s="27"/>
      <c r="N7682" s="17">
        <v>7677</v>
      </c>
      <c r="O7682" s="4">
        <v>122.21791754426285</v>
      </c>
      <c r="P7682" s="35">
        <f t="shared" si="125"/>
        <v>0.25578280567581624</v>
      </c>
      <c r="T7682" s="28"/>
    </row>
    <row r="7683" spans="2:20" x14ac:dyDescent="0.3">
      <c r="B7683" s="27"/>
      <c r="N7683" s="17">
        <v>7678</v>
      </c>
      <c r="O7683" s="4">
        <v>83.960602893845348</v>
      </c>
      <c r="P7683" s="35">
        <f t="shared" si="125"/>
        <v>-0.1373091312075333</v>
      </c>
      <c r="T7683" s="28"/>
    </row>
    <row r="7684" spans="2:20" x14ac:dyDescent="0.3">
      <c r="B7684" s="27"/>
      <c r="N7684" s="17">
        <v>7679</v>
      </c>
      <c r="O7684" s="4">
        <v>86.990206749222622</v>
      </c>
      <c r="P7684" s="35">
        <f t="shared" si="125"/>
        <v>-0.10618010768924202</v>
      </c>
      <c r="T7684" s="28"/>
    </row>
    <row r="7685" spans="2:20" x14ac:dyDescent="0.3">
      <c r="B7685" s="27"/>
      <c r="N7685" s="17">
        <v>7680</v>
      </c>
      <c r="O7685" s="4">
        <v>101.98113816725561</v>
      </c>
      <c r="P7685" s="35">
        <f t="shared" si="125"/>
        <v>4.7850940246207729E-2</v>
      </c>
      <c r="T7685" s="28"/>
    </row>
    <row r="7686" spans="2:20" x14ac:dyDescent="0.3">
      <c r="B7686" s="27"/>
      <c r="N7686" s="17">
        <v>7681</v>
      </c>
      <c r="O7686" s="4">
        <v>111.58376434313325</v>
      </c>
      <c r="P7686" s="35">
        <f t="shared" si="125"/>
        <v>0.14651742944270718</v>
      </c>
      <c r="T7686" s="28"/>
    </row>
    <row r="7687" spans="2:20" x14ac:dyDescent="0.3">
      <c r="B7687" s="27"/>
      <c r="N7687" s="17">
        <v>7682</v>
      </c>
      <c r="O7687" s="4">
        <v>181.80724954788784</v>
      </c>
      <c r="P7687" s="35">
        <f t="shared" ref="P7687:P7750" si="126">O7687/$D$6-1</f>
        <v>0.86806012176376846</v>
      </c>
      <c r="T7687" s="28"/>
    </row>
    <row r="7688" spans="2:20" x14ac:dyDescent="0.3">
      <c r="B7688" s="27"/>
      <c r="N7688" s="17">
        <v>7683</v>
      </c>
      <c r="O7688" s="4">
        <v>121.98184778049772</v>
      </c>
      <c r="P7688" s="35">
        <f t="shared" si="126"/>
        <v>0.25335720101626347</v>
      </c>
      <c r="T7688" s="28"/>
    </row>
    <row r="7689" spans="2:20" x14ac:dyDescent="0.3">
      <c r="B7689" s="27"/>
      <c r="N7689" s="17">
        <v>7684</v>
      </c>
      <c r="O7689" s="4">
        <v>75.420001526182347</v>
      </c>
      <c r="P7689" s="35">
        <f t="shared" si="126"/>
        <v>-0.22506337021883305</v>
      </c>
      <c r="T7689" s="28"/>
    </row>
    <row r="7690" spans="2:20" x14ac:dyDescent="0.3">
      <c r="B7690" s="27"/>
      <c r="N7690" s="17">
        <v>7685</v>
      </c>
      <c r="O7690" s="4">
        <v>149.35063268358627</v>
      </c>
      <c r="P7690" s="35">
        <f t="shared" si="126"/>
        <v>0.53457005576066852</v>
      </c>
      <c r="T7690" s="28"/>
    </row>
    <row r="7691" spans="2:20" x14ac:dyDescent="0.3">
      <c r="B7691" s="27"/>
      <c r="N7691" s="17">
        <v>7686</v>
      </c>
      <c r="O7691" s="4">
        <v>112.12336455648706</v>
      </c>
      <c r="P7691" s="35">
        <f t="shared" si="126"/>
        <v>0.15206179383284102</v>
      </c>
      <c r="T7691" s="28"/>
    </row>
    <row r="7692" spans="2:20" x14ac:dyDescent="0.3">
      <c r="B7692" s="27"/>
      <c r="N7692" s="17">
        <v>7687</v>
      </c>
      <c r="O7692" s="4">
        <v>157.07904644334732</v>
      </c>
      <c r="P7692" s="35">
        <f t="shared" si="126"/>
        <v>0.6139791089475013</v>
      </c>
      <c r="T7692" s="28"/>
    </row>
    <row r="7693" spans="2:20" x14ac:dyDescent="0.3">
      <c r="B7693" s="27"/>
      <c r="N7693" s="17">
        <v>7688</v>
      </c>
      <c r="O7693" s="4">
        <v>129.08588476188086</v>
      </c>
      <c r="P7693" s="35">
        <f t="shared" si="126"/>
        <v>0.32635081497532292</v>
      </c>
      <c r="T7693" s="28"/>
    </row>
    <row r="7694" spans="2:20" x14ac:dyDescent="0.3">
      <c r="B7694" s="27"/>
      <c r="N7694" s="17">
        <v>7689</v>
      </c>
      <c r="O7694" s="4">
        <v>101.62660755685211</v>
      </c>
      <c r="P7694" s="35">
        <f t="shared" si="126"/>
        <v>4.4208156490959771E-2</v>
      </c>
      <c r="T7694" s="28"/>
    </row>
    <row r="7695" spans="2:20" x14ac:dyDescent="0.3">
      <c r="B7695" s="27"/>
      <c r="N7695" s="17">
        <v>7690</v>
      </c>
      <c r="O7695" s="4">
        <v>92.251986233927582</v>
      </c>
      <c r="P7695" s="35">
        <f t="shared" si="126"/>
        <v>-5.2115594589047909E-2</v>
      </c>
      <c r="T7695" s="28"/>
    </row>
    <row r="7696" spans="2:20" x14ac:dyDescent="0.3">
      <c r="B7696" s="27"/>
      <c r="N7696" s="17">
        <v>7691</v>
      </c>
      <c r="O7696" s="4">
        <v>110.44935879355943</v>
      </c>
      <c r="P7696" s="35">
        <f t="shared" si="126"/>
        <v>0.13486147086934896</v>
      </c>
      <c r="T7696" s="28"/>
    </row>
    <row r="7697" spans="2:20" x14ac:dyDescent="0.3">
      <c r="B7697" s="27"/>
      <c r="N7697" s="17">
        <v>7692</v>
      </c>
      <c r="O7697" s="4">
        <v>61.189131177805315</v>
      </c>
      <c r="P7697" s="35">
        <f t="shared" si="126"/>
        <v>-0.37128482982455335</v>
      </c>
      <c r="T7697" s="28"/>
    </row>
    <row r="7698" spans="2:20" x14ac:dyDescent="0.3">
      <c r="B7698" s="27"/>
      <c r="N7698" s="17">
        <v>7693</v>
      </c>
      <c r="O7698" s="4">
        <v>98.101792428907729</v>
      </c>
      <c r="P7698" s="35">
        <f t="shared" si="126"/>
        <v>7.9908626620459611E-3</v>
      </c>
      <c r="T7698" s="28"/>
    </row>
    <row r="7699" spans="2:20" x14ac:dyDescent="0.3">
      <c r="B7699" s="27"/>
      <c r="N7699" s="17">
        <v>7694</v>
      </c>
      <c r="O7699" s="4">
        <v>136.83231161055696</v>
      </c>
      <c r="P7699" s="35">
        <f t="shared" si="126"/>
        <v>0.40594495172266098</v>
      </c>
      <c r="T7699" s="28"/>
    </row>
    <row r="7700" spans="2:20" x14ac:dyDescent="0.3">
      <c r="B7700" s="27"/>
      <c r="N7700" s="17">
        <v>7695</v>
      </c>
      <c r="O7700" s="4">
        <v>91.599491729540574</v>
      </c>
      <c r="P7700" s="35">
        <f t="shared" si="126"/>
        <v>-5.8819942002841907E-2</v>
      </c>
      <c r="T7700" s="28"/>
    </row>
    <row r="7701" spans="2:20" x14ac:dyDescent="0.3">
      <c r="B7701" s="27"/>
      <c r="N7701" s="17">
        <v>7696</v>
      </c>
      <c r="O7701" s="4">
        <v>112.79545421019574</v>
      </c>
      <c r="P7701" s="35">
        <f t="shared" si="126"/>
        <v>0.15896748039630504</v>
      </c>
      <c r="T7701" s="28"/>
    </row>
    <row r="7702" spans="2:20" x14ac:dyDescent="0.3">
      <c r="B7702" s="27"/>
      <c r="N7702" s="17">
        <v>7697</v>
      </c>
      <c r="O7702" s="4">
        <v>107.07334759730338</v>
      </c>
      <c r="P7702" s="35">
        <f t="shared" si="126"/>
        <v>0.10017312977163728</v>
      </c>
      <c r="T7702" s="28"/>
    </row>
    <row r="7703" spans="2:20" x14ac:dyDescent="0.3">
      <c r="B7703" s="27"/>
      <c r="N7703" s="17">
        <v>7698</v>
      </c>
      <c r="O7703" s="4">
        <v>89.578502213264528</v>
      </c>
      <c r="P7703" s="35">
        <f t="shared" si="126"/>
        <v>-7.9585505154181058E-2</v>
      </c>
      <c r="T7703" s="28"/>
    </row>
    <row r="7704" spans="2:20" x14ac:dyDescent="0.3">
      <c r="B7704" s="27"/>
      <c r="N7704" s="17">
        <v>7699</v>
      </c>
      <c r="O7704" s="4">
        <v>89.025097968789837</v>
      </c>
      <c r="P7704" s="35">
        <f t="shared" si="126"/>
        <v>-8.5271705252850216E-2</v>
      </c>
      <c r="T7704" s="28"/>
    </row>
    <row r="7705" spans="2:20" x14ac:dyDescent="0.3">
      <c r="B7705" s="27"/>
      <c r="N7705" s="17">
        <v>7700</v>
      </c>
      <c r="O7705" s="4">
        <v>115.15564031878583</v>
      </c>
      <c r="P7705" s="35">
        <f t="shared" si="126"/>
        <v>0.18321827105708466</v>
      </c>
      <c r="T7705" s="28"/>
    </row>
    <row r="7706" spans="2:20" x14ac:dyDescent="0.3">
      <c r="B7706" s="27"/>
      <c r="N7706" s="17">
        <v>7701</v>
      </c>
      <c r="O7706" s="4">
        <v>119.55289177410779</v>
      </c>
      <c r="P7706" s="35">
        <f t="shared" si="126"/>
        <v>0.22839980319885433</v>
      </c>
      <c r="T7706" s="28"/>
    </row>
    <row r="7707" spans="2:20" x14ac:dyDescent="0.3">
      <c r="B7707" s="27"/>
      <c r="N7707" s="17">
        <v>7702</v>
      </c>
      <c r="O7707" s="4">
        <v>65.776293033826889</v>
      </c>
      <c r="P7707" s="35">
        <f t="shared" si="126"/>
        <v>-0.32415197810043839</v>
      </c>
      <c r="T7707" s="28"/>
    </row>
    <row r="7708" spans="2:20" x14ac:dyDescent="0.3">
      <c r="B7708" s="27"/>
      <c r="N7708" s="17">
        <v>7703</v>
      </c>
      <c r="O7708" s="4">
        <v>136.74036275829806</v>
      </c>
      <c r="P7708" s="35">
        <f t="shared" si="126"/>
        <v>0.40500018200322496</v>
      </c>
      <c r="T7708" s="28"/>
    </row>
    <row r="7709" spans="2:20" x14ac:dyDescent="0.3">
      <c r="B7709" s="27"/>
      <c r="N7709" s="17">
        <v>7704</v>
      </c>
      <c r="O7709" s="4">
        <v>79.565051432096155</v>
      </c>
      <c r="P7709" s="35">
        <f t="shared" si="126"/>
        <v>-0.18247319600293244</v>
      </c>
      <c r="T7709" s="28"/>
    </row>
    <row r="7710" spans="2:20" x14ac:dyDescent="0.3">
      <c r="B7710" s="27"/>
      <c r="N7710" s="17">
        <v>7705</v>
      </c>
      <c r="O7710" s="4">
        <v>133.65191922210278</v>
      </c>
      <c r="P7710" s="35">
        <f t="shared" si="126"/>
        <v>0.3732665837961533</v>
      </c>
      <c r="T7710" s="28"/>
    </row>
    <row r="7711" spans="2:20" x14ac:dyDescent="0.3">
      <c r="B7711" s="27"/>
      <c r="N7711" s="17">
        <v>7706</v>
      </c>
      <c r="O7711" s="4">
        <v>130.13407180255595</v>
      </c>
      <c r="P7711" s="35">
        <f t="shared" si="126"/>
        <v>0.33712088281202357</v>
      </c>
      <c r="T7711" s="28"/>
    </row>
    <row r="7712" spans="2:20" x14ac:dyDescent="0.3">
      <c r="B7712" s="27"/>
      <c r="N7712" s="17">
        <v>7707</v>
      </c>
      <c r="O7712" s="4">
        <v>118.18439847069573</v>
      </c>
      <c r="P7712" s="35">
        <f t="shared" si="126"/>
        <v>0.21433860501582225</v>
      </c>
      <c r="T7712" s="28"/>
    </row>
    <row r="7713" spans="2:20" x14ac:dyDescent="0.3">
      <c r="B7713" s="27"/>
      <c r="N7713" s="17">
        <v>7708</v>
      </c>
      <c r="O7713" s="4">
        <v>105.14221171850912</v>
      </c>
      <c r="P7713" s="35">
        <f t="shared" si="126"/>
        <v>8.0330808115852248E-2</v>
      </c>
      <c r="T7713" s="28"/>
    </row>
    <row r="7714" spans="2:20" x14ac:dyDescent="0.3">
      <c r="B7714" s="27"/>
      <c r="N7714" s="17">
        <v>7709</v>
      </c>
      <c r="O7714" s="4">
        <v>97.537083213546268</v>
      </c>
      <c r="P7714" s="35">
        <f t="shared" si="126"/>
        <v>2.188504569986538E-3</v>
      </c>
      <c r="T7714" s="28"/>
    </row>
    <row r="7715" spans="2:20" x14ac:dyDescent="0.3">
      <c r="B7715" s="27"/>
      <c r="N7715" s="17">
        <v>7710</v>
      </c>
      <c r="O7715" s="4">
        <v>108.10748309510333</v>
      </c>
      <c r="P7715" s="35">
        <f t="shared" si="126"/>
        <v>0.1107988187292801</v>
      </c>
      <c r="T7715" s="28"/>
    </row>
    <row r="7716" spans="2:20" x14ac:dyDescent="0.3">
      <c r="B7716" s="27"/>
      <c r="N7716" s="17">
        <v>7711</v>
      </c>
      <c r="O7716" s="4">
        <v>178.63724851273244</v>
      </c>
      <c r="P7716" s="35">
        <f t="shared" si="126"/>
        <v>0.83548852445700716</v>
      </c>
      <c r="T7716" s="28"/>
    </row>
    <row r="7717" spans="2:20" x14ac:dyDescent="0.3">
      <c r="B7717" s="27"/>
      <c r="N7717" s="17">
        <v>7712</v>
      </c>
      <c r="O7717" s="4">
        <v>91.394973625903987</v>
      </c>
      <c r="P7717" s="35">
        <f t="shared" si="126"/>
        <v>-6.0921354980224995E-2</v>
      </c>
      <c r="T7717" s="28"/>
    </row>
    <row r="7718" spans="2:20" x14ac:dyDescent="0.3">
      <c r="B7718" s="27"/>
      <c r="N7718" s="17">
        <v>7713</v>
      </c>
      <c r="O7718" s="4">
        <v>93.073856911413444</v>
      </c>
      <c r="P7718" s="35">
        <f t="shared" si="126"/>
        <v>-4.3670915723511783E-2</v>
      </c>
      <c r="T7718" s="28"/>
    </row>
    <row r="7719" spans="2:20" x14ac:dyDescent="0.3">
      <c r="B7719" s="27"/>
      <c r="N7719" s="17">
        <v>7714</v>
      </c>
      <c r="O7719" s="4">
        <v>146.88332209222315</v>
      </c>
      <c r="P7719" s="35">
        <f t="shared" si="126"/>
        <v>0.50921856655882136</v>
      </c>
      <c r="T7719" s="28"/>
    </row>
    <row r="7720" spans="2:20" x14ac:dyDescent="0.3">
      <c r="B7720" s="27"/>
      <c r="N7720" s="17">
        <v>7715</v>
      </c>
      <c r="O7720" s="4">
        <v>132.27057419257773</v>
      </c>
      <c r="P7720" s="35">
        <f t="shared" si="126"/>
        <v>0.35907333478947567</v>
      </c>
      <c r="T7720" s="28"/>
    </row>
    <row r="7721" spans="2:20" x14ac:dyDescent="0.3">
      <c r="B7721" s="27"/>
      <c r="N7721" s="17">
        <v>7716</v>
      </c>
      <c r="O7721" s="4">
        <v>102.3119308195263</v>
      </c>
      <c r="P7721" s="35">
        <f t="shared" si="126"/>
        <v>5.1249817704702938E-2</v>
      </c>
      <c r="T7721" s="28"/>
    </row>
    <row r="7722" spans="2:20" x14ac:dyDescent="0.3">
      <c r="B7722" s="27"/>
      <c r="N7722" s="17">
        <v>7717</v>
      </c>
      <c r="O7722" s="4">
        <v>97.759047996467032</v>
      </c>
      <c r="P7722" s="35">
        <f t="shared" si="126"/>
        <v>4.4691812781010309E-3</v>
      </c>
      <c r="T7722" s="28"/>
    </row>
    <row r="7723" spans="2:20" x14ac:dyDescent="0.3">
      <c r="B7723" s="27"/>
      <c r="N7723" s="17">
        <v>7718</v>
      </c>
      <c r="O7723" s="4">
        <v>90.098307373150135</v>
      </c>
      <c r="P7723" s="35">
        <f t="shared" si="126"/>
        <v>-7.4244533918523148E-2</v>
      </c>
      <c r="T7723" s="28"/>
    </row>
    <row r="7724" spans="2:20" x14ac:dyDescent="0.3">
      <c r="B7724" s="27"/>
      <c r="N7724" s="17">
        <v>7719</v>
      </c>
      <c r="O7724" s="4">
        <v>104.11067827291988</v>
      </c>
      <c r="P7724" s="35">
        <f t="shared" si="126"/>
        <v>6.9731855110607643E-2</v>
      </c>
      <c r="T7724" s="28"/>
    </row>
    <row r="7725" spans="2:20" x14ac:dyDescent="0.3">
      <c r="B7725" s="27"/>
      <c r="N7725" s="17">
        <v>7720</v>
      </c>
      <c r="O7725" s="4">
        <v>95.890584811074945</v>
      </c>
      <c r="P7725" s="35">
        <f t="shared" si="126"/>
        <v>-1.4729181682091586E-2</v>
      </c>
      <c r="T7725" s="28"/>
    </row>
    <row r="7726" spans="2:20" x14ac:dyDescent="0.3">
      <c r="B7726" s="27"/>
      <c r="N7726" s="17">
        <v>7721</v>
      </c>
      <c r="O7726" s="4">
        <v>115.91186816758612</v>
      </c>
      <c r="P7726" s="35">
        <f t="shared" si="126"/>
        <v>0.1909884732400231</v>
      </c>
      <c r="T7726" s="28"/>
    </row>
    <row r="7727" spans="2:20" x14ac:dyDescent="0.3">
      <c r="B7727" s="27"/>
      <c r="N7727" s="17">
        <v>7722</v>
      </c>
      <c r="O7727" s="4">
        <v>103.97636008700225</v>
      </c>
      <c r="P7727" s="35">
        <f t="shared" si="126"/>
        <v>6.8351742670843318E-2</v>
      </c>
      <c r="T7727" s="28"/>
    </row>
    <row r="7728" spans="2:20" x14ac:dyDescent="0.3">
      <c r="B7728" s="27"/>
      <c r="N7728" s="17">
        <v>7723</v>
      </c>
      <c r="O7728" s="4">
        <v>96.560811363996592</v>
      </c>
      <c r="P7728" s="35">
        <f t="shared" si="126"/>
        <v>-7.8426383832209678E-3</v>
      </c>
      <c r="T7728" s="28"/>
    </row>
    <row r="7729" spans="2:20" x14ac:dyDescent="0.3">
      <c r="B7729" s="27"/>
      <c r="N7729" s="17">
        <v>7724</v>
      </c>
      <c r="O7729" s="4">
        <v>121.73246600183076</v>
      </c>
      <c r="P7729" s="35">
        <f t="shared" si="126"/>
        <v>0.25079481608947551</v>
      </c>
      <c r="T7729" s="28"/>
    </row>
    <row r="7730" spans="2:20" x14ac:dyDescent="0.3">
      <c r="B7730" s="27"/>
      <c r="N7730" s="17">
        <v>7725</v>
      </c>
      <c r="O7730" s="4">
        <v>86.925596389698441</v>
      </c>
      <c r="P7730" s="35">
        <f t="shared" si="126"/>
        <v>-0.10684397580440297</v>
      </c>
      <c r="T7730" s="28"/>
    </row>
    <row r="7731" spans="2:20" x14ac:dyDescent="0.3">
      <c r="B7731" s="27"/>
      <c r="N7731" s="17">
        <v>7726</v>
      </c>
      <c r="O7731" s="4">
        <v>83.916205503209241</v>
      </c>
      <c r="P7731" s="35">
        <f t="shared" si="126"/>
        <v>-0.1377653121088116</v>
      </c>
      <c r="T7731" s="28"/>
    </row>
    <row r="7732" spans="2:20" x14ac:dyDescent="0.3">
      <c r="B7732" s="27"/>
      <c r="N7732" s="17">
        <v>7727</v>
      </c>
      <c r="O7732" s="4">
        <v>61.963030383752937</v>
      </c>
      <c r="P7732" s="35">
        <f t="shared" si="126"/>
        <v>-0.36333305535741578</v>
      </c>
      <c r="T7732" s="28"/>
    </row>
    <row r="7733" spans="2:20" x14ac:dyDescent="0.3">
      <c r="B7733" s="27"/>
      <c r="N7733" s="17">
        <v>7728</v>
      </c>
      <c r="O7733" s="4">
        <v>108.29250721082029</v>
      </c>
      <c r="P7733" s="35">
        <f t="shared" si="126"/>
        <v>0.11269993198518713</v>
      </c>
      <c r="T7733" s="28"/>
    </row>
    <row r="7734" spans="2:20" x14ac:dyDescent="0.3">
      <c r="B7734" s="27"/>
      <c r="N7734" s="17">
        <v>7729</v>
      </c>
      <c r="O7734" s="4">
        <v>121.52942565246977</v>
      </c>
      <c r="P7734" s="35">
        <f t="shared" si="126"/>
        <v>0.24870858696113518</v>
      </c>
      <c r="T7734" s="28"/>
    </row>
    <row r="7735" spans="2:20" x14ac:dyDescent="0.3">
      <c r="B7735" s="27"/>
      <c r="N7735" s="17">
        <v>7730</v>
      </c>
      <c r="O7735" s="4">
        <v>91.006598541828637</v>
      </c>
      <c r="P7735" s="35">
        <f t="shared" si="126"/>
        <v>-6.4911888958666397E-2</v>
      </c>
      <c r="T7735" s="28"/>
    </row>
    <row r="7736" spans="2:20" x14ac:dyDescent="0.3">
      <c r="B7736" s="27"/>
      <c r="N7736" s="17">
        <v>7731</v>
      </c>
      <c r="O7736" s="4">
        <v>151.24362484211471</v>
      </c>
      <c r="P7736" s="35">
        <f t="shared" si="126"/>
        <v>0.55402045265601929</v>
      </c>
      <c r="T7736" s="28"/>
    </row>
    <row r="7737" spans="2:20" x14ac:dyDescent="0.3">
      <c r="B7737" s="27"/>
      <c r="N7737" s="17">
        <v>7732</v>
      </c>
      <c r="O7737" s="4">
        <v>116.55971995627029</v>
      </c>
      <c r="P7737" s="35">
        <f t="shared" si="126"/>
        <v>0.19764511698917908</v>
      </c>
      <c r="T7737" s="28"/>
    </row>
    <row r="7738" spans="2:20" x14ac:dyDescent="0.3">
      <c r="B7738" s="27"/>
      <c r="N7738" s="17">
        <v>7733</v>
      </c>
      <c r="O7738" s="4">
        <v>60.085503349402181</v>
      </c>
      <c r="P7738" s="35">
        <f t="shared" si="126"/>
        <v>-0.38262454889865771</v>
      </c>
      <c r="T7738" s="28"/>
    </row>
    <row r="7739" spans="2:20" x14ac:dyDescent="0.3">
      <c r="B7739" s="27"/>
      <c r="N7739" s="17">
        <v>7734</v>
      </c>
      <c r="O7739" s="4">
        <v>170.42361525267285</v>
      </c>
      <c r="P7739" s="35">
        <f t="shared" si="126"/>
        <v>0.75109386590480032</v>
      </c>
      <c r="T7739" s="28"/>
    </row>
    <row r="7740" spans="2:20" x14ac:dyDescent="0.3">
      <c r="B7740" s="27"/>
      <c r="N7740" s="17">
        <v>7735</v>
      </c>
      <c r="O7740" s="4">
        <v>104.97148319315778</v>
      </c>
      <c r="P7740" s="35">
        <f t="shared" si="126"/>
        <v>7.857658131439349E-2</v>
      </c>
      <c r="T7740" s="28"/>
    </row>
    <row r="7741" spans="2:20" x14ac:dyDescent="0.3">
      <c r="B7741" s="27"/>
      <c r="N7741" s="17">
        <v>7736</v>
      </c>
      <c r="O7741" s="4">
        <v>123.55423310109157</v>
      </c>
      <c r="P7741" s="35">
        <f t="shared" si="126"/>
        <v>0.26951337917061391</v>
      </c>
      <c r="T7741" s="28"/>
    </row>
    <row r="7742" spans="2:20" x14ac:dyDescent="0.3">
      <c r="B7742" s="27"/>
      <c r="N7742" s="17">
        <v>7737</v>
      </c>
      <c r="O7742" s="4">
        <v>121.54261550625704</v>
      </c>
      <c r="P7742" s="35">
        <f t="shared" si="126"/>
        <v>0.24884411202921242</v>
      </c>
      <c r="T7742" s="28"/>
    </row>
    <row r="7743" spans="2:20" x14ac:dyDescent="0.3">
      <c r="B7743" s="27"/>
      <c r="N7743" s="17">
        <v>7738</v>
      </c>
      <c r="O7743" s="4">
        <v>145.85289332051426</v>
      </c>
      <c r="P7743" s="35">
        <f t="shared" si="126"/>
        <v>0.49863096402078066</v>
      </c>
      <c r="T7743" s="28"/>
    </row>
    <row r="7744" spans="2:20" x14ac:dyDescent="0.3">
      <c r="B7744" s="27"/>
      <c r="N7744" s="17">
        <v>7739</v>
      </c>
      <c r="O7744" s="4">
        <v>155.72325650786291</v>
      </c>
      <c r="P7744" s="35">
        <f t="shared" si="126"/>
        <v>0.60004843721540424</v>
      </c>
      <c r="T7744" s="28"/>
    </row>
    <row r="7745" spans="2:20" x14ac:dyDescent="0.3">
      <c r="B7745" s="27"/>
      <c r="N7745" s="17">
        <v>7740</v>
      </c>
      <c r="O7745" s="4">
        <v>119.21238586883121</v>
      </c>
      <c r="P7745" s="35">
        <f t="shared" si="126"/>
        <v>0.22490112256618411</v>
      </c>
      <c r="T7745" s="28"/>
    </row>
    <row r="7746" spans="2:20" x14ac:dyDescent="0.3">
      <c r="B7746" s="27"/>
      <c r="N7746" s="17">
        <v>7741</v>
      </c>
      <c r="O7746" s="4">
        <v>64.842952488986938</v>
      </c>
      <c r="P7746" s="35">
        <f t="shared" si="126"/>
        <v>-0.3337420041097231</v>
      </c>
      <c r="T7746" s="28"/>
    </row>
    <row r="7747" spans="2:20" x14ac:dyDescent="0.3">
      <c r="B7747" s="27"/>
      <c r="N7747" s="17">
        <v>7742</v>
      </c>
      <c r="O7747" s="4">
        <v>100.3559534254661</v>
      </c>
      <c r="P7747" s="35">
        <f t="shared" si="126"/>
        <v>3.115225075948147E-2</v>
      </c>
      <c r="T7747" s="28"/>
    </row>
    <row r="7748" spans="2:20" x14ac:dyDescent="0.3">
      <c r="B7748" s="27"/>
      <c r="N7748" s="17">
        <v>7743</v>
      </c>
      <c r="O7748" s="4">
        <v>111.54918132124196</v>
      </c>
      <c r="P7748" s="35">
        <f t="shared" si="126"/>
        <v>0.1461620906746115</v>
      </c>
      <c r="T7748" s="28"/>
    </row>
    <row r="7749" spans="2:20" x14ac:dyDescent="0.3">
      <c r="B7749" s="27"/>
      <c r="N7749" s="17">
        <v>7744</v>
      </c>
      <c r="O7749" s="4">
        <v>121.70125911635904</v>
      </c>
      <c r="P7749" s="35">
        <f t="shared" si="126"/>
        <v>0.25047416694914082</v>
      </c>
      <c r="T7749" s="28"/>
    </row>
    <row r="7750" spans="2:20" x14ac:dyDescent="0.3">
      <c r="B7750" s="27"/>
      <c r="N7750" s="17">
        <v>7745</v>
      </c>
      <c r="O7750" s="4">
        <v>134.54175739714492</v>
      </c>
      <c r="P7750" s="35">
        <f t="shared" si="126"/>
        <v>0.38240962519715871</v>
      </c>
      <c r="T7750" s="28"/>
    </row>
    <row r="7751" spans="2:20" x14ac:dyDescent="0.3">
      <c r="B7751" s="27"/>
      <c r="N7751" s="17">
        <v>7746</v>
      </c>
      <c r="O7751" s="4">
        <v>114.44281717287319</v>
      </c>
      <c r="P7751" s="35">
        <f t="shared" ref="P7751:P7814" si="127">O7751/$D$6-1</f>
        <v>0.17589404995995594</v>
      </c>
      <c r="T7751" s="28"/>
    </row>
    <row r="7752" spans="2:20" x14ac:dyDescent="0.3">
      <c r="B7752" s="27"/>
      <c r="N7752" s="17">
        <v>7747</v>
      </c>
      <c r="O7752" s="4">
        <v>101.3943300005195</v>
      </c>
      <c r="P7752" s="35">
        <f t="shared" si="127"/>
        <v>4.1821516567388528E-2</v>
      </c>
      <c r="T7752" s="28"/>
    </row>
    <row r="7753" spans="2:20" x14ac:dyDescent="0.3">
      <c r="B7753" s="27"/>
      <c r="N7753" s="17">
        <v>7748</v>
      </c>
      <c r="O7753" s="4">
        <v>124.66752880495099</v>
      </c>
      <c r="P7753" s="35">
        <f t="shared" si="127"/>
        <v>0.28095243516690904</v>
      </c>
      <c r="T7753" s="28"/>
    </row>
    <row r="7754" spans="2:20" x14ac:dyDescent="0.3">
      <c r="B7754" s="27"/>
      <c r="N7754" s="17">
        <v>7749</v>
      </c>
      <c r="O7754" s="4">
        <v>62.159046010817313</v>
      </c>
      <c r="P7754" s="35">
        <f t="shared" si="127"/>
        <v>-0.36131900488873503</v>
      </c>
      <c r="T7754" s="28"/>
    </row>
    <row r="7755" spans="2:20" x14ac:dyDescent="0.3">
      <c r="B7755" s="27"/>
      <c r="N7755" s="17">
        <v>7750</v>
      </c>
      <c r="O7755" s="4">
        <v>72.273969287745686</v>
      </c>
      <c r="P7755" s="35">
        <f t="shared" si="127"/>
        <v>-0.25738868937426496</v>
      </c>
      <c r="T7755" s="28"/>
    </row>
    <row r="7756" spans="2:20" x14ac:dyDescent="0.3">
      <c r="B7756" s="27"/>
      <c r="N7756" s="17">
        <v>7751</v>
      </c>
      <c r="O7756" s="4">
        <v>121.54844644184641</v>
      </c>
      <c r="P7756" s="35">
        <f t="shared" si="127"/>
        <v>0.24890402459196315</v>
      </c>
      <c r="T7756" s="28"/>
    </row>
    <row r="7757" spans="2:20" x14ac:dyDescent="0.3">
      <c r="B7757" s="27"/>
      <c r="N7757" s="17">
        <v>7752</v>
      </c>
      <c r="O7757" s="4">
        <v>79.882142628419317</v>
      </c>
      <c r="P7757" s="35">
        <f t="shared" si="127"/>
        <v>-0.17921510029835142</v>
      </c>
      <c r="T7757" s="28"/>
    </row>
    <row r="7758" spans="2:20" x14ac:dyDescent="0.3">
      <c r="B7758" s="27"/>
      <c r="N7758" s="17">
        <v>7753</v>
      </c>
      <c r="O7758" s="4">
        <v>87.592567756727718</v>
      </c>
      <c r="P7758" s="35">
        <f t="shared" si="127"/>
        <v>-9.9990879372857888E-2</v>
      </c>
      <c r="T7758" s="28"/>
    </row>
    <row r="7759" spans="2:20" x14ac:dyDescent="0.3">
      <c r="B7759" s="27"/>
      <c r="N7759" s="17">
        <v>7754</v>
      </c>
      <c r="O7759" s="4">
        <v>125.18200835799972</v>
      </c>
      <c r="P7759" s="35">
        <f t="shared" si="127"/>
        <v>0.28623868606671188</v>
      </c>
      <c r="T7759" s="28"/>
    </row>
    <row r="7760" spans="2:20" x14ac:dyDescent="0.3">
      <c r="B7760" s="27"/>
      <c r="N7760" s="17">
        <v>7755</v>
      </c>
      <c r="O7760" s="4">
        <v>91.141283569145358</v>
      </c>
      <c r="P7760" s="35">
        <f t="shared" si="127"/>
        <v>-6.3528007242427353E-2</v>
      </c>
      <c r="T7760" s="28"/>
    </row>
    <row r="7761" spans="2:20" x14ac:dyDescent="0.3">
      <c r="B7761" s="27"/>
      <c r="N7761" s="17">
        <v>7756</v>
      </c>
      <c r="O7761" s="4">
        <v>106.6531025792774</v>
      </c>
      <c r="P7761" s="35">
        <f t="shared" si="127"/>
        <v>9.5855133863902875E-2</v>
      </c>
      <c r="T7761" s="28"/>
    </row>
    <row r="7762" spans="2:20" x14ac:dyDescent="0.3">
      <c r="B7762" s="27"/>
      <c r="N7762" s="17">
        <v>7757</v>
      </c>
      <c r="O7762" s="4">
        <v>81.872981883018468</v>
      </c>
      <c r="P7762" s="35">
        <f t="shared" si="127"/>
        <v>-0.15875932953229632</v>
      </c>
      <c r="T7762" s="28"/>
    </row>
    <row r="7763" spans="2:20" x14ac:dyDescent="0.3">
      <c r="B7763" s="27"/>
      <c r="N7763" s="17">
        <v>7758</v>
      </c>
      <c r="O7763" s="4">
        <v>113.36013708934657</v>
      </c>
      <c r="P7763" s="35">
        <f t="shared" si="127"/>
        <v>0.16476956788515706</v>
      </c>
      <c r="T7763" s="28"/>
    </row>
    <row r="7764" spans="2:20" x14ac:dyDescent="0.3">
      <c r="B7764" s="27"/>
      <c r="N7764" s="17">
        <v>7759</v>
      </c>
      <c r="O7764" s="4">
        <v>108.60215573169687</v>
      </c>
      <c r="P7764" s="35">
        <f t="shared" si="127"/>
        <v>0.11588155458302696</v>
      </c>
      <c r="T7764" s="28"/>
    </row>
    <row r="7765" spans="2:20" x14ac:dyDescent="0.3">
      <c r="B7765" s="27"/>
      <c r="N7765" s="17">
        <v>7760</v>
      </c>
      <c r="O7765" s="4">
        <v>123.00348516334051</v>
      </c>
      <c r="P7765" s="35">
        <f t="shared" si="127"/>
        <v>0.26385447248666782</v>
      </c>
      <c r="T7765" s="28"/>
    </row>
    <row r="7766" spans="2:20" x14ac:dyDescent="0.3">
      <c r="B7766" s="27"/>
      <c r="N7766" s="17">
        <v>7761</v>
      </c>
      <c r="O7766" s="4">
        <v>94.145059913447483</v>
      </c>
      <c r="P7766" s="35">
        <f t="shared" si="127"/>
        <v>-3.2664360069710185E-2</v>
      </c>
      <c r="T7766" s="28"/>
    </row>
    <row r="7767" spans="2:20" x14ac:dyDescent="0.3">
      <c r="B7767" s="27"/>
      <c r="N7767" s="17">
        <v>7762</v>
      </c>
      <c r="O7767" s="4">
        <v>89.210761808723717</v>
      </c>
      <c r="P7767" s="35">
        <f t="shared" si="127"/>
        <v>-8.3364018863575362E-2</v>
      </c>
      <c r="T7767" s="28"/>
    </row>
    <row r="7768" spans="2:20" x14ac:dyDescent="0.3">
      <c r="B7768" s="27"/>
      <c r="N7768" s="17">
        <v>7763</v>
      </c>
      <c r="O7768" s="4">
        <v>106.64635924458922</v>
      </c>
      <c r="P7768" s="35">
        <f t="shared" si="127"/>
        <v>9.5785846447421941E-2</v>
      </c>
      <c r="T7768" s="28"/>
    </row>
    <row r="7769" spans="2:20" x14ac:dyDescent="0.3">
      <c r="B7769" s="27"/>
      <c r="N7769" s="17">
        <v>7764</v>
      </c>
      <c r="O7769" s="4">
        <v>102.05618818171141</v>
      </c>
      <c r="P7769" s="35">
        <f t="shared" si="127"/>
        <v>4.8622075277903853E-2</v>
      </c>
      <c r="T7769" s="28"/>
    </row>
    <row r="7770" spans="2:20" x14ac:dyDescent="0.3">
      <c r="B7770" s="27"/>
      <c r="N7770" s="17">
        <v>7765</v>
      </c>
      <c r="O7770" s="4">
        <v>120.61640062720461</v>
      </c>
      <c r="P7770" s="35">
        <f t="shared" si="127"/>
        <v>0.23932730186875539</v>
      </c>
      <c r="T7770" s="28"/>
    </row>
    <row r="7771" spans="2:20" x14ac:dyDescent="0.3">
      <c r="B7771" s="27"/>
      <c r="N7771" s="17">
        <v>7766</v>
      </c>
      <c r="O7771" s="4">
        <v>122.28410078807974</v>
      </c>
      <c r="P7771" s="35">
        <f t="shared" si="127"/>
        <v>0.25646283509604428</v>
      </c>
      <c r="T7771" s="28"/>
    </row>
    <row r="7772" spans="2:20" x14ac:dyDescent="0.3">
      <c r="B7772" s="27"/>
      <c r="N7772" s="17">
        <v>7767</v>
      </c>
      <c r="O7772" s="4">
        <v>94.065935539176095</v>
      </c>
      <c r="P7772" s="35">
        <f t="shared" si="127"/>
        <v>-3.3477358938586166E-2</v>
      </c>
      <c r="T7772" s="28"/>
    </row>
    <row r="7773" spans="2:20" x14ac:dyDescent="0.3">
      <c r="B7773" s="27"/>
      <c r="N7773" s="17">
        <v>7768</v>
      </c>
      <c r="O7773" s="4">
        <v>106.35928339288657</v>
      </c>
      <c r="P7773" s="35">
        <f t="shared" si="127"/>
        <v>9.2836156862321717E-2</v>
      </c>
      <c r="T7773" s="28"/>
    </row>
    <row r="7774" spans="2:20" x14ac:dyDescent="0.3">
      <c r="B7774" s="27"/>
      <c r="N7774" s="17">
        <v>7769</v>
      </c>
      <c r="O7774" s="4">
        <v>95.332934502550984</v>
      </c>
      <c r="P7774" s="35">
        <f t="shared" si="127"/>
        <v>-2.045900987009508E-2</v>
      </c>
      <c r="T7774" s="28"/>
    </row>
    <row r="7775" spans="2:20" x14ac:dyDescent="0.3">
      <c r="B7775" s="27"/>
      <c r="N7775" s="17">
        <v>7770</v>
      </c>
      <c r="O7775" s="4">
        <v>93.355557346939321</v>
      </c>
      <c r="P7775" s="35">
        <f t="shared" si="127"/>
        <v>-4.0776458262667958E-2</v>
      </c>
      <c r="T7775" s="28"/>
    </row>
    <row r="7776" spans="2:20" x14ac:dyDescent="0.3">
      <c r="B7776" s="27"/>
      <c r="N7776" s="17">
        <v>7771</v>
      </c>
      <c r="O7776" s="4">
        <v>116.56926002553308</v>
      </c>
      <c r="P7776" s="35">
        <f t="shared" si="127"/>
        <v>0.19774314070931687</v>
      </c>
      <c r="T7776" s="28"/>
    </row>
    <row r="7777" spans="2:20" x14ac:dyDescent="0.3">
      <c r="B7777" s="27"/>
      <c r="N7777" s="17">
        <v>7772</v>
      </c>
      <c r="O7777" s="4">
        <v>112.86746747306275</v>
      </c>
      <c r="P7777" s="35">
        <f t="shared" si="127"/>
        <v>0.15970741296189006</v>
      </c>
      <c r="T7777" s="28"/>
    </row>
    <row r="7778" spans="2:20" x14ac:dyDescent="0.3">
      <c r="B7778" s="27"/>
      <c r="N7778" s="17">
        <v>7773</v>
      </c>
      <c r="O7778" s="4">
        <v>118.50074088184434</v>
      </c>
      <c r="P7778" s="35">
        <f t="shared" si="127"/>
        <v>0.21758900699131467</v>
      </c>
      <c r="T7778" s="28"/>
    </row>
    <row r="7779" spans="2:20" x14ac:dyDescent="0.3">
      <c r="B7779" s="27"/>
      <c r="N7779" s="17">
        <v>7774</v>
      </c>
      <c r="O7779" s="4">
        <v>168.7989310058463</v>
      </c>
      <c r="P7779" s="35">
        <f t="shared" si="127"/>
        <v>0.73440031897803126</v>
      </c>
      <c r="T7779" s="28"/>
    </row>
    <row r="7780" spans="2:20" x14ac:dyDescent="0.3">
      <c r="B7780" s="27"/>
      <c r="N7780" s="17">
        <v>7775</v>
      </c>
      <c r="O7780" s="4">
        <v>125.16498103760655</v>
      </c>
      <c r="P7780" s="35">
        <f t="shared" si="127"/>
        <v>0.2860637312269787</v>
      </c>
      <c r="T7780" s="28"/>
    </row>
    <row r="7781" spans="2:20" x14ac:dyDescent="0.3">
      <c r="B7781" s="27"/>
      <c r="N7781" s="17">
        <v>7776</v>
      </c>
      <c r="O7781" s="4">
        <v>129.56929502511178</v>
      </c>
      <c r="P7781" s="35">
        <f t="shared" si="127"/>
        <v>0.33131783052304531</v>
      </c>
      <c r="T7781" s="28"/>
    </row>
    <row r="7782" spans="2:20" x14ac:dyDescent="0.3">
      <c r="B7782" s="27"/>
      <c r="N7782" s="17">
        <v>7777</v>
      </c>
      <c r="O7782" s="4">
        <v>192.99484009866532</v>
      </c>
      <c r="P7782" s="35">
        <f t="shared" si="127"/>
        <v>0.98301203824949557</v>
      </c>
      <c r="T7782" s="28"/>
    </row>
    <row r="7783" spans="2:20" x14ac:dyDescent="0.3">
      <c r="B7783" s="27"/>
      <c r="N7783" s="17">
        <v>7778</v>
      </c>
      <c r="O7783" s="4">
        <v>96.788044637093066</v>
      </c>
      <c r="P7783" s="35">
        <f t="shared" si="127"/>
        <v>-5.5078282100018416E-3</v>
      </c>
      <c r="T7783" s="28"/>
    </row>
    <row r="7784" spans="2:20" x14ac:dyDescent="0.3">
      <c r="B7784" s="27"/>
      <c r="N7784" s="17">
        <v>7779</v>
      </c>
      <c r="O7784" s="4">
        <v>80.792702577434923</v>
      </c>
      <c r="P7784" s="35">
        <f t="shared" si="127"/>
        <v>-0.16985914373742639</v>
      </c>
      <c r="T7784" s="28"/>
    </row>
    <row r="7785" spans="2:20" x14ac:dyDescent="0.3">
      <c r="B7785" s="27"/>
      <c r="N7785" s="17">
        <v>7780</v>
      </c>
      <c r="O7785" s="4">
        <v>89.168583051918333</v>
      </c>
      <c r="P7785" s="35">
        <f t="shared" si="127"/>
        <v>-8.3797403416554617E-2</v>
      </c>
      <c r="T7785" s="28"/>
    </row>
    <row r="7786" spans="2:20" x14ac:dyDescent="0.3">
      <c r="B7786" s="27"/>
      <c r="N7786" s="17">
        <v>7781</v>
      </c>
      <c r="O7786" s="4">
        <v>94.189880860818462</v>
      </c>
      <c r="P7786" s="35">
        <f t="shared" si="127"/>
        <v>-3.2203827144804187E-2</v>
      </c>
      <c r="T7786" s="28"/>
    </row>
    <row r="7787" spans="2:20" x14ac:dyDescent="0.3">
      <c r="B7787" s="27"/>
      <c r="N7787" s="17">
        <v>7782</v>
      </c>
      <c r="O7787" s="4">
        <v>98.616682409500939</v>
      </c>
      <c r="P7787" s="35">
        <f t="shared" si="127"/>
        <v>1.3281330683721393E-2</v>
      </c>
      <c r="T7787" s="28"/>
    </row>
    <row r="7788" spans="2:20" x14ac:dyDescent="0.3">
      <c r="B7788" s="27"/>
      <c r="N7788" s="17">
        <v>7783</v>
      </c>
      <c r="O7788" s="4">
        <v>90.749198559387949</v>
      </c>
      <c r="P7788" s="35">
        <f t="shared" si="127"/>
        <v>-6.7556660516103539E-2</v>
      </c>
      <c r="T7788" s="28"/>
    </row>
    <row r="7789" spans="2:20" x14ac:dyDescent="0.3">
      <c r="B7789" s="27"/>
      <c r="N7789" s="17">
        <v>7784</v>
      </c>
      <c r="O7789" s="4">
        <v>91.001296544920294</v>
      </c>
      <c r="P7789" s="35">
        <f t="shared" si="127"/>
        <v>-6.4966366703722356E-2</v>
      </c>
      <c r="T7789" s="28"/>
    </row>
    <row r="7790" spans="2:20" x14ac:dyDescent="0.3">
      <c r="B7790" s="27"/>
      <c r="N7790" s="17">
        <v>7785</v>
      </c>
      <c r="O7790" s="4">
        <v>173.19556975488342</v>
      </c>
      <c r="P7790" s="35">
        <f t="shared" si="127"/>
        <v>0.77957555559429292</v>
      </c>
      <c r="T7790" s="28"/>
    </row>
    <row r="7791" spans="2:20" x14ac:dyDescent="0.3">
      <c r="B7791" s="27"/>
      <c r="N7791" s="17">
        <v>7786</v>
      </c>
      <c r="O7791" s="4">
        <v>113.55942215841868</v>
      </c>
      <c r="P7791" s="35">
        <f t="shared" si="127"/>
        <v>0.16681721170201436</v>
      </c>
      <c r="T7791" s="28"/>
    </row>
    <row r="7792" spans="2:20" x14ac:dyDescent="0.3">
      <c r="B7792" s="27"/>
      <c r="N7792" s="17">
        <v>7787</v>
      </c>
      <c r="O7792" s="4">
        <v>95.073521584357707</v>
      </c>
      <c r="P7792" s="35">
        <f t="shared" si="127"/>
        <v>-2.3124464238676756E-2</v>
      </c>
      <c r="T7792" s="28"/>
    </row>
    <row r="7793" spans="2:20" x14ac:dyDescent="0.3">
      <c r="B7793" s="27"/>
      <c r="N7793" s="17">
        <v>7788</v>
      </c>
      <c r="O7793" s="4">
        <v>106.93498963946911</v>
      </c>
      <c r="P7793" s="35">
        <f t="shared" si="127"/>
        <v>9.8751508883572647E-2</v>
      </c>
      <c r="T7793" s="28"/>
    </row>
    <row r="7794" spans="2:20" x14ac:dyDescent="0.3">
      <c r="B7794" s="27"/>
      <c r="N7794" s="17">
        <v>7789</v>
      </c>
      <c r="O7794" s="4">
        <v>127.67480248092767</v>
      </c>
      <c r="P7794" s="35">
        <f t="shared" si="127"/>
        <v>0.31185201724238754</v>
      </c>
      <c r="T7794" s="28"/>
    </row>
    <row r="7795" spans="2:20" x14ac:dyDescent="0.3">
      <c r="B7795" s="27"/>
      <c r="N7795" s="17">
        <v>7790</v>
      </c>
      <c r="O7795" s="4">
        <v>106.89914863421797</v>
      </c>
      <c r="P7795" s="35">
        <f t="shared" si="127"/>
        <v>9.838324440127022E-2</v>
      </c>
      <c r="T7795" s="28"/>
    </row>
    <row r="7796" spans="2:20" x14ac:dyDescent="0.3">
      <c r="B7796" s="27"/>
      <c r="N7796" s="17">
        <v>7791</v>
      </c>
      <c r="O7796" s="4">
        <v>106.27213467617318</v>
      </c>
      <c r="P7796" s="35">
        <f t="shared" si="127"/>
        <v>9.1940708288296147E-2</v>
      </c>
      <c r="T7796" s="28"/>
    </row>
    <row r="7797" spans="2:20" x14ac:dyDescent="0.3">
      <c r="B7797" s="27"/>
      <c r="N7797" s="17">
        <v>7792</v>
      </c>
      <c r="O7797" s="4">
        <v>138.25310977050776</v>
      </c>
      <c r="P7797" s="35">
        <f t="shared" si="127"/>
        <v>0.42054357961170097</v>
      </c>
      <c r="T7797" s="28"/>
    </row>
    <row r="7798" spans="2:20" x14ac:dyDescent="0.3">
      <c r="B7798" s="27"/>
      <c r="N7798" s="17">
        <v>7793</v>
      </c>
      <c r="O7798" s="4">
        <v>93.644889870586539</v>
      </c>
      <c r="P7798" s="35">
        <f t="shared" si="127"/>
        <v>-3.7803581489609051E-2</v>
      </c>
      <c r="T7798" s="28"/>
    </row>
    <row r="7799" spans="2:20" x14ac:dyDescent="0.3">
      <c r="B7799" s="27"/>
      <c r="N7799" s="17">
        <v>7794</v>
      </c>
      <c r="O7799" s="4">
        <v>96.933171711663022</v>
      </c>
      <c r="P7799" s="35">
        <f t="shared" si="127"/>
        <v>-4.0166549962463716E-3</v>
      </c>
      <c r="T7799" s="28"/>
    </row>
    <row r="7800" spans="2:20" x14ac:dyDescent="0.3">
      <c r="B7800" s="27"/>
      <c r="N7800" s="17">
        <v>7795</v>
      </c>
      <c r="O7800" s="4">
        <v>103.23557618729917</v>
      </c>
      <c r="P7800" s="35">
        <f t="shared" si="127"/>
        <v>6.0740226269152986E-2</v>
      </c>
      <c r="T7800" s="28"/>
    </row>
    <row r="7801" spans="2:20" x14ac:dyDescent="0.3">
      <c r="B7801" s="27"/>
      <c r="N7801" s="17">
        <v>7796</v>
      </c>
      <c r="O7801" s="4">
        <v>129.82837618237141</v>
      </c>
      <c r="P7801" s="35">
        <f t="shared" si="127"/>
        <v>0.33397987606512713</v>
      </c>
      <c r="T7801" s="28"/>
    </row>
    <row r="7802" spans="2:20" x14ac:dyDescent="0.3">
      <c r="B7802" s="27"/>
      <c r="N7802" s="17">
        <v>7797</v>
      </c>
      <c r="O7802" s="4">
        <v>89.663485237734818</v>
      </c>
      <c r="P7802" s="35">
        <f t="shared" si="127"/>
        <v>-7.871230895636927E-2</v>
      </c>
      <c r="T7802" s="28"/>
    </row>
    <row r="7803" spans="2:20" x14ac:dyDescent="0.3">
      <c r="B7803" s="27"/>
      <c r="N7803" s="17">
        <v>7798</v>
      </c>
      <c r="O7803" s="4">
        <v>137.10171838256719</v>
      </c>
      <c r="P7803" s="35">
        <f t="shared" si="127"/>
        <v>0.40871309242429366</v>
      </c>
      <c r="T7803" s="28"/>
    </row>
    <row r="7804" spans="2:20" x14ac:dyDescent="0.3">
      <c r="B7804" s="27"/>
      <c r="N7804" s="17">
        <v>7799</v>
      </c>
      <c r="O7804" s="4">
        <v>84.81743878387833</v>
      </c>
      <c r="P7804" s="35">
        <f t="shared" si="127"/>
        <v>-0.12850518658460464</v>
      </c>
      <c r="T7804" s="28"/>
    </row>
    <row r="7805" spans="2:20" x14ac:dyDescent="0.3">
      <c r="B7805" s="27"/>
      <c r="N7805" s="17">
        <v>7800</v>
      </c>
      <c r="O7805" s="4">
        <v>90.250396010480557</v>
      </c>
      <c r="P7805" s="35">
        <f t="shared" si="127"/>
        <v>-7.2681831006087716E-2</v>
      </c>
      <c r="T7805" s="28"/>
    </row>
    <row r="7806" spans="2:20" x14ac:dyDescent="0.3">
      <c r="B7806" s="27"/>
      <c r="N7806" s="17">
        <v>7801</v>
      </c>
      <c r="O7806" s="4">
        <v>104.75114385697503</v>
      </c>
      <c r="P7806" s="35">
        <f t="shared" si="127"/>
        <v>7.631260598776346E-2</v>
      </c>
      <c r="T7806" s="28"/>
    </row>
    <row r="7807" spans="2:20" x14ac:dyDescent="0.3">
      <c r="B7807" s="27"/>
      <c r="N7807" s="17">
        <v>7802</v>
      </c>
      <c r="O7807" s="4">
        <v>104.41822788821025</v>
      </c>
      <c r="P7807" s="35">
        <f t="shared" si="127"/>
        <v>7.2891911561692169E-2</v>
      </c>
      <c r="T7807" s="28"/>
    </row>
    <row r="7808" spans="2:20" x14ac:dyDescent="0.3">
      <c r="B7808" s="27"/>
      <c r="N7808" s="17">
        <v>7803</v>
      </c>
      <c r="O7808" s="4">
        <v>132.40762408139494</v>
      </c>
      <c r="P7808" s="35">
        <f t="shared" si="127"/>
        <v>0.36048151533578632</v>
      </c>
      <c r="T7808" s="28"/>
    </row>
    <row r="7809" spans="2:20" x14ac:dyDescent="0.3">
      <c r="B7809" s="27"/>
      <c r="N7809" s="17">
        <v>7804</v>
      </c>
      <c r="O7809" s="4">
        <v>128.66352693447331</v>
      </c>
      <c r="P7809" s="35">
        <f t="shared" si="127"/>
        <v>0.32201111006005223</v>
      </c>
      <c r="T7809" s="28"/>
    </row>
    <row r="7810" spans="2:20" x14ac:dyDescent="0.3">
      <c r="B7810" s="27"/>
      <c r="N7810" s="17">
        <v>7805</v>
      </c>
      <c r="O7810" s="4">
        <v>144.74043351876585</v>
      </c>
      <c r="P7810" s="35">
        <f t="shared" si="127"/>
        <v>0.48720049687560762</v>
      </c>
      <c r="T7810" s="28"/>
    </row>
    <row r="7811" spans="2:20" x14ac:dyDescent="0.3">
      <c r="B7811" s="27"/>
      <c r="N7811" s="17">
        <v>7806</v>
      </c>
      <c r="O7811" s="4">
        <v>136.55601565614273</v>
      </c>
      <c r="P7811" s="35">
        <f t="shared" si="127"/>
        <v>0.40310602502678172</v>
      </c>
      <c r="T7811" s="28"/>
    </row>
    <row r="7812" spans="2:20" x14ac:dyDescent="0.3">
      <c r="B7812" s="27"/>
      <c r="N7812" s="17">
        <v>7807</v>
      </c>
      <c r="O7812" s="4">
        <v>128.77583606326559</v>
      </c>
      <c r="P7812" s="35">
        <f t="shared" si="127"/>
        <v>0.32316508057183646</v>
      </c>
      <c r="T7812" s="28"/>
    </row>
    <row r="7813" spans="2:20" x14ac:dyDescent="0.3">
      <c r="B7813" s="27"/>
      <c r="N7813" s="17">
        <v>7808</v>
      </c>
      <c r="O7813" s="4">
        <v>100.38604979248713</v>
      </c>
      <c r="P7813" s="35">
        <f t="shared" si="127"/>
        <v>3.1461489379953189E-2</v>
      </c>
      <c r="T7813" s="28"/>
    </row>
    <row r="7814" spans="2:20" x14ac:dyDescent="0.3">
      <c r="B7814" s="27"/>
      <c r="N7814" s="17">
        <v>7809</v>
      </c>
      <c r="O7814" s="4">
        <v>112.04786303654029</v>
      </c>
      <c r="P7814" s="35">
        <f t="shared" si="127"/>
        <v>0.15128601960548838</v>
      </c>
      <c r="T7814" s="28"/>
    </row>
    <row r="7815" spans="2:20" x14ac:dyDescent="0.3">
      <c r="B7815" s="27"/>
      <c r="N7815" s="17">
        <v>7810</v>
      </c>
      <c r="O7815" s="4">
        <v>118.50963149353731</v>
      </c>
      <c r="P7815" s="35">
        <f t="shared" ref="P7815:P7878" si="128">O7815/$D$6-1</f>
        <v>0.21768035756838477</v>
      </c>
      <c r="T7815" s="28"/>
    </row>
    <row r="7816" spans="2:20" x14ac:dyDescent="0.3">
      <c r="B7816" s="27"/>
      <c r="N7816" s="17">
        <v>7811</v>
      </c>
      <c r="O7816" s="4">
        <v>125.12534064172185</v>
      </c>
      <c r="P7816" s="35">
        <f t="shared" si="128"/>
        <v>0.28565642820167425</v>
      </c>
      <c r="T7816" s="28"/>
    </row>
    <row r="7817" spans="2:20" x14ac:dyDescent="0.3">
      <c r="B7817" s="27"/>
      <c r="N7817" s="17">
        <v>7812</v>
      </c>
      <c r="O7817" s="4">
        <v>98.932522386702715</v>
      </c>
      <c r="P7817" s="35">
        <f t="shared" si="128"/>
        <v>1.6526570176297328E-2</v>
      </c>
      <c r="T7817" s="28"/>
    </row>
    <row r="7818" spans="2:20" x14ac:dyDescent="0.3">
      <c r="B7818" s="27"/>
      <c r="N7818" s="17">
        <v>7813</v>
      </c>
      <c r="O7818" s="4">
        <v>96.099351182739682</v>
      </c>
      <c r="P7818" s="35">
        <f t="shared" si="128"/>
        <v>-1.2584117969604791E-2</v>
      </c>
      <c r="T7818" s="28"/>
    </row>
    <row r="7819" spans="2:20" x14ac:dyDescent="0.3">
      <c r="B7819" s="27"/>
      <c r="N7819" s="17">
        <v>7814</v>
      </c>
      <c r="O7819" s="4">
        <v>116.10911298970802</v>
      </c>
      <c r="P7819" s="35">
        <f t="shared" si="128"/>
        <v>0.19301515362458743</v>
      </c>
      <c r="T7819" s="28"/>
    </row>
    <row r="7820" spans="2:20" x14ac:dyDescent="0.3">
      <c r="B7820" s="27"/>
      <c r="N7820" s="17">
        <v>7815</v>
      </c>
      <c r="O7820" s="4">
        <v>164.64167828257521</v>
      </c>
      <c r="P7820" s="35">
        <f t="shared" si="128"/>
        <v>0.69168476144251612</v>
      </c>
      <c r="T7820" s="28"/>
    </row>
    <row r="7821" spans="2:20" x14ac:dyDescent="0.3">
      <c r="B7821" s="27"/>
      <c r="N7821" s="17">
        <v>7816</v>
      </c>
      <c r="O7821" s="4">
        <v>92.419800234709498</v>
      </c>
      <c r="P7821" s="35">
        <f t="shared" si="128"/>
        <v>-5.0391314377373764E-2</v>
      </c>
      <c r="T7821" s="28"/>
    </row>
    <row r="7822" spans="2:20" x14ac:dyDescent="0.3">
      <c r="B7822" s="27"/>
      <c r="N7822" s="17">
        <v>7817</v>
      </c>
      <c r="O7822" s="4">
        <v>111.89731298388574</v>
      </c>
      <c r="P7822" s="35">
        <f t="shared" si="128"/>
        <v>0.14973912557132429</v>
      </c>
      <c r="T7822" s="28"/>
    </row>
    <row r="7823" spans="2:20" x14ac:dyDescent="0.3">
      <c r="B7823" s="27"/>
      <c r="N7823" s="17">
        <v>7818</v>
      </c>
      <c r="O7823" s="4">
        <v>106.87085169653834</v>
      </c>
      <c r="P7823" s="35">
        <f t="shared" si="128"/>
        <v>9.8092494824568499E-2</v>
      </c>
      <c r="T7823" s="28"/>
    </row>
    <row r="7824" spans="2:20" x14ac:dyDescent="0.3">
      <c r="B7824" s="27"/>
      <c r="N7824" s="17">
        <v>7819</v>
      </c>
      <c r="O7824" s="4">
        <v>63.126040663625133</v>
      </c>
      <c r="P7824" s="35">
        <f t="shared" si="128"/>
        <v>-0.35138318465405693</v>
      </c>
      <c r="T7824" s="28"/>
    </row>
    <row r="7825" spans="2:20" x14ac:dyDescent="0.3">
      <c r="B7825" s="27"/>
      <c r="N7825" s="17">
        <v>7820</v>
      </c>
      <c r="O7825" s="4">
        <v>117.58401706059976</v>
      </c>
      <c r="P7825" s="35">
        <f t="shared" si="128"/>
        <v>0.20816971696082121</v>
      </c>
      <c r="T7825" s="28"/>
    </row>
    <row r="7826" spans="2:20" x14ac:dyDescent="0.3">
      <c r="B7826" s="27"/>
      <c r="N7826" s="17">
        <v>7821</v>
      </c>
      <c r="O7826" s="4">
        <v>96.445349351574166</v>
      </c>
      <c r="P7826" s="35">
        <f t="shared" si="128"/>
        <v>-9.0290046118575162E-3</v>
      </c>
      <c r="T7826" s="28"/>
    </row>
    <row r="7827" spans="2:20" x14ac:dyDescent="0.3">
      <c r="B7827" s="27"/>
      <c r="N7827" s="17">
        <v>7822</v>
      </c>
      <c r="O7827" s="4">
        <v>100.80227828490509</v>
      </c>
      <c r="P7827" s="35">
        <f t="shared" si="128"/>
        <v>3.57382156940107E-2</v>
      </c>
      <c r="T7827" s="28"/>
    </row>
    <row r="7828" spans="2:20" x14ac:dyDescent="0.3">
      <c r="B7828" s="27"/>
      <c r="N7828" s="17">
        <v>7823</v>
      </c>
      <c r="O7828" s="4">
        <v>91.02320346740791</v>
      </c>
      <c r="P7828" s="35">
        <f t="shared" si="128"/>
        <v>-6.4741274203882759E-2</v>
      </c>
      <c r="T7828" s="28"/>
    </row>
    <row r="7829" spans="2:20" x14ac:dyDescent="0.3">
      <c r="B7829" s="27"/>
      <c r="N7829" s="17">
        <v>7824</v>
      </c>
      <c r="O7829" s="4">
        <v>125.226774810067</v>
      </c>
      <c r="P7829" s="35">
        <f t="shared" si="128"/>
        <v>0.28669865905518011</v>
      </c>
      <c r="T7829" s="28"/>
    </row>
    <row r="7830" spans="2:20" x14ac:dyDescent="0.3">
      <c r="B7830" s="27"/>
      <c r="N7830" s="17">
        <v>7825</v>
      </c>
      <c r="O7830" s="4">
        <v>187.6908110061803</v>
      </c>
      <c r="P7830" s="35">
        <f t="shared" si="128"/>
        <v>0.92851341260620779</v>
      </c>
      <c r="T7830" s="28"/>
    </row>
    <row r="7831" spans="2:20" x14ac:dyDescent="0.3">
      <c r="B7831" s="27"/>
      <c r="N7831" s="17">
        <v>7826</v>
      </c>
      <c r="O7831" s="4">
        <v>131.72266650364824</v>
      </c>
      <c r="P7831" s="35">
        <f t="shared" si="128"/>
        <v>0.35344361151583192</v>
      </c>
      <c r="T7831" s="28"/>
    </row>
    <row r="7832" spans="2:20" x14ac:dyDescent="0.3">
      <c r="B7832" s="27"/>
      <c r="N7832" s="17">
        <v>7827</v>
      </c>
      <c r="O7832" s="4">
        <v>107.2794392035172</v>
      </c>
      <c r="P7832" s="35">
        <f t="shared" si="128"/>
        <v>0.10229071040692905</v>
      </c>
      <c r="T7832" s="28"/>
    </row>
    <row r="7833" spans="2:20" x14ac:dyDescent="0.3">
      <c r="B7833" s="27"/>
      <c r="N7833" s="17">
        <v>7828</v>
      </c>
      <c r="O7833" s="4">
        <v>127.52960369695653</v>
      </c>
      <c r="P7833" s="35">
        <f t="shared" si="128"/>
        <v>0.3103601072182296</v>
      </c>
      <c r="T7833" s="28"/>
    </row>
    <row r="7834" spans="2:20" x14ac:dyDescent="0.3">
      <c r="B7834" s="27"/>
      <c r="N7834" s="17">
        <v>7829</v>
      </c>
      <c r="O7834" s="4">
        <v>178.27979501923912</v>
      </c>
      <c r="P7834" s="35">
        <f t="shared" si="128"/>
        <v>0.8318157082286084</v>
      </c>
      <c r="T7834" s="28"/>
    </row>
    <row r="7835" spans="2:20" x14ac:dyDescent="0.3">
      <c r="B7835" s="27"/>
      <c r="N7835" s="17">
        <v>7830</v>
      </c>
      <c r="O7835" s="4">
        <v>87.697109283269441</v>
      </c>
      <c r="P7835" s="35">
        <f t="shared" si="128"/>
        <v>-9.8916720573984152E-2</v>
      </c>
      <c r="T7835" s="28"/>
    </row>
    <row r="7836" spans="2:20" x14ac:dyDescent="0.3">
      <c r="B7836" s="27"/>
      <c r="N7836" s="17">
        <v>7831</v>
      </c>
      <c r="O7836" s="4">
        <v>105.62984965151456</v>
      </c>
      <c r="P7836" s="35">
        <f t="shared" si="128"/>
        <v>8.53412627526835E-2</v>
      </c>
      <c r="T7836" s="28"/>
    </row>
    <row r="7837" spans="2:20" x14ac:dyDescent="0.3">
      <c r="B7837" s="27"/>
      <c r="N7837" s="17">
        <v>7832</v>
      </c>
      <c r="O7837" s="4">
        <v>180.36544202340622</v>
      </c>
      <c r="P7837" s="35">
        <f t="shared" si="128"/>
        <v>0.85324562373664969</v>
      </c>
      <c r="T7837" s="28"/>
    </row>
    <row r="7838" spans="2:20" x14ac:dyDescent="0.3">
      <c r="B7838" s="27"/>
      <c r="N7838" s="17">
        <v>7833</v>
      </c>
      <c r="O7838" s="4">
        <v>84.577674224844586</v>
      </c>
      <c r="P7838" s="35">
        <f t="shared" si="128"/>
        <v>-0.1309687550751738</v>
      </c>
      <c r="T7838" s="28"/>
    </row>
    <row r="7839" spans="2:20" x14ac:dyDescent="0.3">
      <c r="B7839" s="27"/>
      <c r="N7839" s="17">
        <v>7834</v>
      </c>
      <c r="O7839" s="4">
        <v>86.936731502216247</v>
      </c>
      <c r="P7839" s="35">
        <f t="shared" si="128"/>
        <v>-0.1067295630970021</v>
      </c>
      <c r="T7839" s="28"/>
    </row>
    <row r="7840" spans="2:20" x14ac:dyDescent="0.3">
      <c r="B7840" s="27"/>
      <c r="N7840" s="17">
        <v>7835</v>
      </c>
      <c r="O7840" s="4">
        <v>113.65222172676718</v>
      </c>
      <c r="P7840" s="35">
        <f t="shared" si="128"/>
        <v>0.16777072248543923</v>
      </c>
      <c r="T7840" s="28"/>
    </row>
    <row r="7841" spans="2:20" x14ac:dyDescent="0.3">
      <c r="B7841" s="27"/>
      <c r="N7841" s="17">
        <v>7836</v>
      </c>
      <c r="O7841" s="4">
        <v>78.403756487858928</v>
      </c>
      <c r="P7841" s="35">
        <f t="shared" si="128"/>
        <v>-0.19440544172102214</v>
      </c>
      <c r="T7841" s="28"/>
    </row>
    <row r="7842" spans="2:20" x14ac:dyDescent="0.3">
      <c r="B7842" s="27"/>
      <c r="N7842" s="17">
        <v>7837</v>
      </c>
      <c r="O7842" s="4">
        <v>127.23285951967237</v>
      </c>
      <c r="P7842" s="35">
        <f t="shared" si="128"/>
        <v>0.30731107608592545</v>
      </c>
      <c r="T7842" s="28"/>
    </row>
    <row r="7843" spans="2:20" x14ac:dyDescent="0.3">
      <c r="B7843" s="27"/>
      <c r="N7843" s="17">
        <v>7838</v>
      </c>
      <c r="O7843" s="4">
        <v>153.72757639828762</v>
      </c>
      <c r="P7843" s="35">
        <f t="shared" si="128"/>
        <v>0.57954292691388698</v>
      </c>
      <c r="T7843" s="28"/>
    </row>
    <row r="7844" spans="2:20" x14ac:dyDescent="0.3">
      <c r="B7844" s="27"/>
      <c r="N7844" s="17">
        <v>7839</v>
      </c>
      <c r="O7844" s="4">
        <v>91.187999010725036</v>
      </c>
      <c r="P7844" s="35">
        <f t="shared" si="128"/>
        <v>-6.3048008487137874E-2</v>
      </c>
      <c r="T7844" s="28"/>
    </row>
    <row r="7845" spans="2:20" x14ac:dyDescent="0.3">
      <c r="B7845" s="27"/>
      <c r="N7845" s="17">
        <v>7840</v>
      </c>
      <c r="O7845" s="4">
        <v>141.63949622552531</v>
      </c>
      <c r="P7845" s="35">
        <f t="shared" si="128"/>
        <v>0.45533852595861757</v>
      </c>
      <c r="T7845" s="28"/>
    </row>
    <row r="7846" spans="2:20" x14ac:dyDescent="0.3">
      <c r="B7846" s="27"/>
      <c r="N7846" s="17">
        <v>7841</v>
      </c>
      <c r="O7846" s="4">
        <v>103.68045060112253</v>
      </c>
      <c r="P7846" s="35">
        <f t="shared" si="128"/>
        <v>6.5311287949713304E-2</v>
      </c>
      <c r="T7846" s="28"/>
    </row>
    <row r="7847" spans="2:20" x14ac:dyDescent="0.3">
      <c r="B7847" s="27"/>
      <c r="N7847" s="17">
        <v>7842</v>
      </c>
      <c r="O7847" s="4">
        <v>86.578351137227045</v>
      </c>
      <c r="P7847" s="35">
        <f t="shared" si="128"/>
        <v>-0.11041190288226543</v>
      </c>
      <c r="T7847" s="28"/>
    </row>
    <row r="7848" spans="2:20" x14ac:dyDescent="0.3">
      <c r="B7848" s="27"/>
      <c r="N7848" s="17">
        <v>7843</v>
      </c>
      <c r="O7848" s="4">
        <v>131.53893308833352</v>
      </c>
      <c r="P7848" s="35">
        <f t="shared" si="128"/>
        <v>0.35155576014005652</v>
      </c>
      <c r="T7848" s="28"/>
    </row>
    <row r="7849" spans="2:20" x14ac:dyDescent="0.3">
      <c r="B7849" s="27"/>
      <c r="N7849" s="17">
        <v>7844</v>
      </c>
      <c r="O7849" s="4">
        <v>140.04127577724196</v>
      </c>
      <c r="P7849" s="35">
        <f t="shared" si="128"/>
        <v>0.43891689319837313</v>
      </c>
      <c r="T7849" s="28"/>
    </row>
    <row r="7850" spans="2:20" x14ac:dyDescent="0.3">
      <c r="B7850" s="27"/>
      <c r="N7850" s="17">
        <v>7845</v>
      </c>
      <c r="O7850" s="4">
        <v>88.114814082503898</v>
      </c>
      <c r="P7850" s="35">
        <f t="shared" si="128"/>
        <v>-9.462482528345173E-2</v>
      </c>
      <c r="T7850" s="28"/>
    </row>
    <row r="7851" spans="2:20" x14ac:dyDescent="0.3">
      <c r="B7851" s="27"/>
      <c r="N7851" s="17">
        <v>7846</v>
      </c>
      <c r="O7851" s="4">
        <v>90.936591367951465</v>
      </c>
      <c r="P7851" s="35">
        <f t="shared" si="128"/>
        <v>-6.5631209063241602E-2</v>
      </c>
      <c r="T7851" s="28"/>
    </row>
    <row r="7852" spans="2:20" x14ac:dyDescent="0.3">
      <c r="B7852" s="27"/>
      <c r="N7852" s="17">
        <v>7847</v>
      </c>
      <c r="O7852" s="4">
        <v>165.36286023276273</v>
      </c>
      <c r="P7852" s="35">
        <f t="shared" si="128"/>
        <v>0.69909486882289462</v>
      </c>
      <c r="T7852" s="28"/>
    </row>
    <row r="7853" spans="2:20" x14ac:dyDescent="0.3">
      <c r="B7853" s="27"/>
      <c r="N7853" s="17">
        <v>7848</v>
      </c>
      <c r="O7853" s="4">
        <v>95.669377206071687</v>
      </c>
      <c r="P7853" s="35">
        <f t="shared" si="128"/>
        <v>-1.7002078426116229E-2</v>
      </c>
      <c r="T7853" s="28"/>
    </row>
    <row r="7854" spans="2:20" x14ac:dyDescent="0.3">
      <c r="B7854" s="27"/>
      <c r="N7854" s="17">
        <v>7849</v>
      </c>
      <c r="O7854" s="4">
        <v>89.417726132064473</v>
      </c>
      <c r="P7854" s="35">
        <f t="shared" si="128"/>
        <v>-8.1237471104769643E-2</v>
      </c>
      <c r="T7854" s="28"/>
    </row>
    <row r="7855" spans="2:20" x14ac:dyDescent="0.3">
      <c r="B7855" s="27"/>
      <c r="N7855" s="17">
        <v>7850</v>
      </c>
      <c r="O7855" s="4">
        <v>107.88927106594932</v>
      </c>
      <c r="P7855" s="35">
        <f t="shared" si="128"/>
        <v>0.10855670137276419</v>
      </c>
      <c r="T7855" s="28"/>
    </row>
    <row r="7856" spans="2:20" x14ac:dyDescent="0.3">
      <c r="B7856" s="27"/>
      <c r="N7856" s="17">
        <v>7851</v>
      </c>
      <c r="O7856" s="4">
        <v>99.638419579095199</v>
      </c>
      <c r="P7856" s="35">
        <f t="shared" si="128"/>
        <v>2.3779627457855668E-2</v>
      </c>
      <c r="T7856" s="28"/>
    </row>
    <row r="7857" spans="2:20" x14ac:dyDescent="0.3">
      <c r="B7857" s="27"/>
      <c r="N7857" s="17">
        <v>7852</v>
      </c>
      <c r="O7857" s="4">
        <v>81.769625888001656</v>
      </c>
      <c r="P7857" s="35">
        <f t="shared" si="128"/>
        <v>-0.15982130705583431</v>
      </c>
      <c r="T7857" s="28"/>
    </row>
    <row r="7858" spans="2:20" x14ac:dyDescent="0.3">
      <c r="B7858" s="27"/>
      <c r="N7858" s="17">
        <v>7853</v>
      </c>
      <c r="O7858" s="4">
        <v>132.18852716734344</v>
      </c>
      <c r="P7858" s="35">
        <f t="shared" si="128"/>
        <v>0.3582303058325409</v>
      </c>
      <c r="T7858" s="28"/>
    </row>
    <row r="7859" spans="2:20" x14ac:dyDescent="0.3">
      <c r="B7859" s="27"/>
      <c r="N7859" s="17">
        <v>7854</v>
      </c>
      <c r="O7859" s="4">
        <v>72.237780964493979</v>
      </c>
      <c r="P7859" s="35">
        <f t="shared" si="128"/>
        <v>-0.25776052253112813</v>
      </c>
      <c r="T7859" s="28"/>
    </row>
    <row r="7860" spans="2:20" x14ac:dyDescent="0.3">
      <c r="B7860" s="27"/>
      <c r="N7860" s="17">
        <v>7855</v>
      </c>
      <c r="O7860" s="4">
        <v>108.8887018387635</v>
      </c>
      <c r="P7860" s="35">
        <f t="shared" si="128"/>
        <v>0.1188258010692862</v>
      </c>
      <c r="T7860" s="28"/>
    </row>
    <row r="7861" spans="2:20" x14ac:dyDescent="0.3">
      <c r="B7861" s="27"/>
      <c r="N7861" s="17">
        <v>7856</v>
      </c>
      <c r="O7861" s="4">
        <v>91.275644739782422</v>
      </c>
      <c r="P7861" s="35">
        <f t="shared" si="128"/>
        <v>-6.2147453136885522E-2</v>
      </c>
      <c r="T7861" s="28"/>
    </row>
    <row r="7862" spans="2:20" x14ac:dyDescent="0.3">
      <c r="B7862" s="27"/>
      <c r="N7862" s="17">
        <v>7857</v>
      </c>
      <c r="O7862" s="4">
        <v>101.62224344181257</v>
      </c>
      <c r="P7862" s="35">
        <f t="shared" si="128"/>
        <v>4.4163315433783046E-2</v>
      </c>
      <c r="T7862" s="28"/>
    </row>
    <row r="7863" spans="2:20" x14ac:dyDescent="0.3">
      <c r="B7863" s="27"/>
      <c r="N7863" s="17">
        <v>7858</v>
      </c>
      <c r="O7863" s="4">
        <v>90.841105716944014</v>
      </c>
      <c r="P7863" s="35">
        <f t="shared" si="128"/>
        <v>-6.661231920759092E-2</v>
      </c>
      <c r="T7863" s="28"/>
    </row>
    <row r="7864" spans="2:20" x14ac:dyDescent="0.3">
      <c r="B7864" s="27"/>
      <c r="N7864" s="17">
        <v>7859</v>
      </c>
      <c r="O7864" s="4">
        <v>111.1854863652094</v>
      </c>
      <c r="P7864" s="35">
        <f t="shared" si="128"/>
        <v>0.14242514374020399</v>
      </c>
      <c r="T7864" s="28"/>
    </row>
    <row r="7865" spans="2:20" x14ac:dyDescent="0.3">
      <c r="B7865" s="27"/>
      <c r="N7865" s="17">
        <v>7860</v>
      </c>
      <c r="O7865" s="4">
        <v>189.84500125032531</v>
      </c>
      <c r="P7865" s="35">
        <f t="shared" si="128"/>
        <v>0.95064760637343659</v>
      </c>
      <c r="T7865" s="28"/>
    </row>
    <row r="7866" spans="2:20" x14ac:dyDescent="0.3">
      <c r="B7866" s="27"/>
      <c r="N7866" s="17">
        <v>7861</v>
      </c>
      <c r="O7866" s="4">
        <v>102.590351945112</v>
      </c>
      <c r="P7866" s="35">
        <f t="shared" si="128"/>
        <v>5.4110580424873156E-2</v>
      </c>
      <c r="T7866" s="28"/>
    </row>
    <row r="7867" spans="2:20" x14ac:dyDescent="0.3">
      <c r="B7867" s="27"/>
      <c r="N7867" s="17">
        <v>7862</v>
      </c>
      <c r="O7867" s="4">
        <v>136.64502422613793</v>
      </c>
      <c r="P7867" s="35">
        <f t="shared" si="128"/>
        <v>0.40402058349745174</v>
      </c>
      <c r="T7867" s="28"/>
    </row>
    <row r="7868" spans="2:20" x14ac:dyDescent="0.3">
      <c r="B7868" s="27"/>
      <c r="N7868" s="17">
        <v>7863</v>
      </c>
      <c r="O7868" s="4">
        <v>164.41388795794447</v>
      </c>
      <c r="P7868" s="35">
        <f t="shared" si="128"/>
        <v>0.68934422759348379</v>
      </c>
      <c r="T7868" s="28"/>
    </row>
    <row r="7869" spans="2:20" x14ac:dyDescent="0.3">
      <c r="B7869" s="27"/>
      <c r="N7869" s="17">
        <v>7864</v>
      </c>
      <c r="O7869" s="4">
        <v>148.58394612068113</v>
      </c>
      <c r="P7869" s="35">
        <f t="shared" si="128"/>
        <v>0.52669239082917207</v>
      </c>
      <c r="T7869" s="28"/>
    </row>
    <row r="7870" spans="2:20" x14ac:dyDescent="0.3">
      <c r="B7870" s="27"/>
      <c r="N7870" s="17">
        <v>7865</v>
      </c>
      <c r="O7870" s="4">
        <v>109.21722521531277</v>
      </c>
      <c r="P7870" s="35">
        <f t="shared" si="128"/>
        <v>0.12220136183666486</v>
      </c>
      <c r="T7870" s="28"/>
    </row>
    <row r="7871" spans="2:20" x14ac:dyDescent="0.3">
      <c r="B7871" s="27"/>
      <c r="N7871" s="17">
        <v>7866</v>
      </c>
      <c r="O7871" s="4">
        <v>78.960990261402131</v>
      </c>
      <c r="P7871" s="35">
        <f t="shared" si="128"/>
        <v>-0.18867989340848457</v>
      </c>
      <c r="T7871" s="28"/>
    </row>
    <row r="7872" spans="2:20" x14ac:dyDescent="0.3">
      <c r="B7872" s="27"/>
      <c r="N7872" s="17">
        <v>7867</v>
      </c>
      <c r="O7872" s="4">
        <v>109.9175332188719</v>
      </c>
      <c r="P7872" s="35">
        <f t="shared" si="128"/>
        <v>0.12939699049093489</v>
      </c>
      <c r="T7872" s="28"/>
    </row>
    <row r="7873" spans="2:20" x14ac:dyDescent="0.3">
      <c r="B7873" s="27"/>
      <c r="N7873" s="17">
        <v>7868</v>
      </c>
      <c r="O7873" s="4">
        <v>89.940188343114727</v>
      </c>
      <c r="P7873" s="35">
        <f t="shared" si="128"/>
        <v>-7.5869198805295524E-2</v>
      </c>
      <c r="T7873" s="28"/>
    </row>
    <row r="7874" spans="2:20" x14ac:dyDescent="0.3">
      <c r="B7874" s="27"/>
      <c r="N7874" s="17">
        <v>7869</v>
      </c>
      <c r="O7874" s="4">
        <v>94.677082210286557</v>
      </c>
      <c r="P7874" s="35">
        <f t="shared" si="128"/>
        <v>-2.7197858381324713E-2</v>
      </c>
      <c r="T7874" s="28"/>
    </row>
    <row r="7875" spans="2:20" x14ac:dyDescent="0.3">
      <c r="B7875" s="27"/>
      <c r="N7875" s="17">
        <v>7870</v>
      </c>
      <c r="O7875" s="4">
        <v>96.199104083807413</v>
      </c>
      <c r="P7875" s="35">
        <f t="shared" si="128"/>
        <v>-1.1559162050749694E-2</v>
      </c>
      <c r="T7875" s="28"/>
    </row>
    <row r="7876" spans="2:20" x14ac:dyDescent="0.3">
      <c r="B7876" s="27"/>
      <c r="N7876" s="17">
        <v>7871</v>
      </c>
      <c r="O7876" s="4">
        <v>121.70978610575742</v>
      </c>
      <c r="P7876" s="35">
        <f t="shared" si="128"/>
        <v>0.25056178132586893</v>
      </c>
      <c r="T7876" s="28"/>
    </row>
    <row r="7877" spans="2:20" x14ac:dyDescent="0.3">
      <c r="B7877" s="27"/>
      <c r="N7877" s="17">
        <v>7872</v>
      </c>
      <c r="O7877" s="4">
        <v>93.688070848097652</v>
      </c>
      <c r="P7877" s="35">
        <f t="shared" si="128"/>
        <v>-3.7359899170516186E-2</v>
      </c>
      <c r="T7877" s="28"/>
    </row>
    <row r="7878" spans="2:20" x14ac:dyDescent="0.3">
      <c r="B7878" s="27"/>
      <c r="N7878" s="17">
        <v>7873</v>
      </c>
      <c r="O7878" s="4">
        <v>125.58604011254101</v>
      </c>
      <c r="P7878" s="35">
        <f t="shared" si="128"/>
        <v>0.29039009152750461</v>
      </c>
      <c r="T7878" s="28"/>
    </row>
    <row r="7879" spans="2:20" x14ac:dyDescent="0.3">
      <c r="B7879" s="27"/>
      <c r="N7879" s="17">
        <v>7874</v>
      </c>
      <c r="O7879" s="4">
        <v>117.25618915064892</v>
      </c>
      <c r="P7879" s="35">
        <f t="shared" ref="P7879:P7942" si="129">O7879/$D$6-1</f>
        <v>0.20480130207690839</v>
      </c>
      <c r="T7879" s="28"/>
    </row>
    <row r="7880" spans="2:20" x14ac:dyDescent="0.3">
      <c r="B7880" s="27"/>
      <c r="N7880" s="17">
        <v>7875</v>
      </c>
      <c r="O7880" s="4">
        <v>86.16534236327179</v>
      </c>
      <c r="P7880" s="35">
        <f t="shared" si="129"/>
        <v>-0.11465554675500955</v>
      </c>
      <c r="T7880" s="28"/>
    </row>
    <row r="7881" spans="2:20" x14ac:dyDescent="0.3">
      <c r="B7881" s="27"/>
      <c r="N7881" s="17">
        <v>7876</v>
      </c>
      <c r="O7881" s="4">
        <v>99.159589430067641</v>
      </c>
      <c r="P7881" s="35">
        <f t="shared" si="129"/>
        <v>1.8859672347589562E-2</v>
      </c>
      <c r="T7881" s="28"/>
    </row>
    <row r="7882" spans="2:20" x14ac:dyDescent="0.3">
      <c r="B7882" s="27"/>
      <c r="N7882" s="17">
        <v>7877</v>
      </c>
      <c r="O7882" s="4">
        <v>99.772740377863485</v>
      </c>
      <c r="P7882" s="35">
        <f t="shared" si="129"/>
        <v>2.5159766744526024E-2</v>
      </c>
      <c r="T7882" s="28"/>
    </row>
    <row r="7883" spans="2:20" x14ac:dyDescent="0.3">
      <c r="B7883" s="27"/>
      <c r="N7883" s="17">
        <v>7878</v>
      </c>
      <c r="O7883" s="4">
        <v>193.86937092337371</v>
      </c>
      <c r="P7883" s="35">
        <f t="shared" si="129"/>
        <v>0.99199779741450955</v>
      </c>
      <c r="T7883" s="28"/>
    </row>
    <row r="7884" spans="2:20" x14ac:dyDescent="0.3">
      <c r="B7884" s="27"/>
      <c r="N7884" s="17">
        <v>7879</v>
      </c>
      <c r="O7884" s="4">
        <v>95.222041374914497</v>
      </c>
      <c r="P7884" s="35">
        <f t="shared" si="129"/>
        <v>-2.1598431042960997E-2</v>
      </c>
      <c r="T7884" s="28"/>
    </row>
    <row r="7885" spans="2:20" x14ac:dyDescent="0.3">
      <c r="B7885" s="27"/>
      <c r="N7885" s="17">
        <v>7880</v>
      </c>
      <c r="O7885" s="4">
        <v>99.65835816834246</v>
      </c>
      <c r="P7885" s="35">
        <f t="shared" si="129"/>
        <v>2.3984495435066089E-2</v>
      </c>
      <c r="T7885" s="28"/>
    </row>
    <row r="7886" spans="2:20" x14ac:dyDescent="0.3">
      <c r="B7886" s="27"/>
      <c r="N7886" s="17">
        <v>7881</v>
      </c>
      <c r="O7886" s="4">
        <v>83.503065685853187</v>
      </c>
      <c r="P7886" s="35">
        <f t="shared" si="129"/>
        <v>-0.14201030244574719</v>
      </c>
      <c r="T7886" s="28"/>
    </row>
    <row r="7887" spans="2:20" x14ac:dyDescent="0.3">
      <c r="B7887" s="27"/>
      <c r="N7887" s="17">
        <v>7882</v>
      </c>
      <c r="O7887" s="4">
        <v>155.79818881818969</v>
      </c>
      <c r="P7887" s="35">
        <f t="shared" si="129"/>
        <v>0.60081836284323908</v>
      </c>
      <c r="T7887" s="28"/>
    </row>
    <row r="7888" spans="2:20" x14ac:dyDescent="0.3">
      <c r="B7888" s="27"/>
      <c r="N7888" s="17">
        <v>7883</v>
      </c>
      <c r="O7888" s="4">
        <v>106.65500578862692</v>
      </c>
      <c r="P7888" s="35">
        <f t="shared" si="129"/>
        <v>9.5874689241909339E-2</v>
      </c>
      <c r="T7888" s="28"/>
    </row>
    <row r="7889" spans="2:20" x14ac:dyDescent="0.3">
      <c r="B7889" s="27"/>
      <c r="N7889" s="17">
        <v>7884</v>
      </c>
      <c r="O7889" s="4">
        <v>102.08370905672375</v>
      </c>
      <c r="P7889" s="35">
        <f t="shared" si="129"/>
        <v>4.8904850850684634E-2</v>
      </c>
      <c r="T7889" s="28"/>
    </row>
    <row r="7890" spans="2:20" x14ac:dyDescent="0.3">
      <c r="B7890" s="27"/>
      <c r="N7890" s="17">
        <v>7885</v>
      </c>
      <c r="O7890" s="4">
        <v>100.52525075251619</v>
      </c>
      <c r="P7890" s="35">
        <f t="shared" si="129"/>
        <v>3.2891772072135117E-2</v>
      </c>
      <c r="T7890" s="28"/>
    </row>
    <row r="7891" spans="2:20" x14ac:dyDescent="0.3">
      <c r="B7891" s="27"/>
      <c r="N7891" s="17">
        <v>7886</v>
      </c>
      <c r="O7891" s="4">
        <v>107.01923471190527</v>
      </c>
      <c r="P7891" s="35">
        <f t="shared" si="129"/>
        <v>9.9617122662255531E-2</v>
      </c>
      <c r="T7891" s="28"/>
    </row>
    <row r="7892" spans="2:20" x14ac:dyDescent="0.3">
      <c r="B7892" s="27"/>
      <c r="N7892" s="17">
        <v>7887</v>
      </c>
      <c r="O7892" s="4">
        <v>98.974513269787138</v>
      </c>
      <c r="P7892" s="35">
        <f t="shared" si="129"/>
        <v>1.6958024336473754E-2</v>
      </c>
      <c r="T7892" s="28"/>
    </row>
    <row r="7893" spans="2:20" x14ac:dyDescent="0.3">
      <c r="B7893" s="27"/>
      <c r="N7893" s="17">
        <v>7888</v>
      </c>
      <c r="O7893" s="4">
        <v>138.26785053696852</v>
      </c>
      <c r="P7893" s="35">
        <f t="shared" si="129"/>
        <v>0.42069504022758974</v>
      </c>
      <c r="T7893" s="28"/>
    </row>
    <row r="7894" spans="2:20" x14ac:dyDescent="0.3">
      <c r="B7894" s="27"/>
      <c r="N7894" s="17">
        <v>7889</v>
      </c>
      <c r="O7894" s="4">
        <v>68.791238041404824</v>
      </c>
      <c r="P7894" s="35">
        <f t="shared" si="129"/>
        <v>-0.29317357348801054</v>
      </c>
      <c r="T7894" s="28"/>
    </row>
    <row r="7895" spans="2:20" x14ac:dyDescent="0.3">
      <c r="B7895" s="27"/>
      <c r="N7895" s="17">
        <v>7890</v>
      </c>
      <c r="O7895" s="4">
        <v>139.90417764790115</v>
      </c>
      <c r="P7895" s="35">
        <f t="shared" si="129"/>
        <v>0.43750821698316789</v>
      </c>
      <c r="T7895" s="28"/>
    </row>
    <row r="7896" spans="2:20" x14ac:dyDescent="0.3">
      <c r="B7896" s="27"/>
      <c r="N7896" s="17">
        <v>7891</v>
      </c>
      <c r="O7896" s="4">
        <v>163.03416668299673</v>
      </c>
      <c r="P7896" s="35">
        <f t="shared" si="129"/>
        <v>0.67516766258142646</v>
      </c>
      <c r="T7896" s="28"/>
    </row>
    <row r="7897" spans="2:20" x14ac:dyDescent="0.3">
      <c r="B7897" s="27"/>
      <c r="N7897" s="17">
        <v>7892</v>
      </c>
      <c r="O7897" s="4">
        <v>86.590363436495224</v>
      </c>
      <c r="P7897" s="35">
        <f t="shared" si="129"/>
        <v>-0.11028847712620027</v>
      </c>
      <c r="T7897" s="28"/>
    </row>
    <row r="7898" spans="2:20" x14ac:dyDescent="0.3">
      <c r="B7898" s="27"/>
      <c r="N7898" s="17">
        <v>7893</v>
      </c>
      <c r="O7898" s="4">
        <v>106.05187233561267</v>
      </c>
      <c r="P7898" s="35">
        <f t="shared" si="129"/>
        <v>8.9677524087717675E-2</v>
      </c>
      <c r="T7898" s="28"/>
    </row>
    <row r="7899" spans="2:20" x14ac:dyDescent="0.3">
      <c r="B7899" s="27"/>
      <c r="N7899" s="17">
        <v>7894</v>
      </c>
      <c r="O7899" s="4">
        <v>108.4980814944351</v>
      </c>
      <c r="P7899" s="35">
        <f t="shared" si="129"/>
        <v>0.1148121971574283</v>
      </c>
      <c r="T7899" s="28"/>
    </row>
    <row r="7900" spans="2:20" x14ac:dyDescent="0.3">
      <c r="B7900" s="27"/>
      <c r="N7900" s="17">
        <v>7895</v>
      </c>
      <c r="O7900" s="4">
        <v>176.40681153728545</v>
      </c>
      <c r="P7900" s="35">
        <f t="shared" si="129"/>
        <v>0.81257089945414696</v>
      </c>
      <c r="T7900" s="28"/>
    </row>
    <row r="7901" spans="2:20" x14ac:dyDescent="0.3">
      <c r="B7901" s="27"/>
      <c r="N7901" s="17">
        <v>7896</v>
      </c>
      <c r="O7901" s="4">
        <v>86.768819175833983</v>
      </c>
      <c r="P7901" s="35">
        <f t="shared" si="129"/>
        <v>-0.10845485359915386</v>
      </c>
      <c r="T7901" s="28"/>
    </row>
    <row r="7902" spans="2:20" x14ac:dyDescent="0.3">
      <c r="B7902" s="27"/>
      <c r="N7902" s="17">
        <v>7897</v>
      </c>
      <c r="O7902" s="4">
        <v>122.89541426604647</v>
      </c>
      <c r="P7902" s="35">
        <f t="shared" si="129"/>
        <v>0.2627440495851594</v>
      </c>
      <c r="T7902" s="28"/>
    </row>
    <row r="7903" spans="2:20" x14ac:dyDescent="0.3">
      <c r="B7903" s="27"/>
      <c r="N7903" s="17">
        <v>7898</v>
      </c>
      <c r="O7903" s="4">
        <v>72.007204058291109</v>
      </c>
      <c r="P7903" s="35">
        <f t="shared" si="129"/>
        <v>-0.26012968836223982</v>
      </c>
      <c r="T7903" s="28"/>
    </row>
    <row r="7904" spans="2:20" x14ac:dyDescent="0.3">
      <c r="B7904" s="27"/>
      <c r="N7904" s="17">
        <v>7899</v>
      </c>
      <c r="O7904" s="4">
        <v>107.77204878436299</v>
      </c>
      <c r="P7904" s="35">
        <f t="shared" si="129"/>
        <v>0.10735224846916358</v>
      </c>
      <c r="T7904" s="28"/>
    </row>
    <row r="7905" spans="2:20" x14ac:dyDescent="0.3">
      <c r="B7905" s="27"/>
      <c r="N7905" s="17">
        <v>7900</v>
      </c>
      <c r="O7905" s="4">
        <v>107.15783282552381</v>
      </c>
      <c r="P7905" s="35">
        <f t="shared" si="129"/>
        <v>0.10104121113862985</v>
      </c>
      <c r="T7905" s="28"/>
    </row>
    <row r="7906" spans="2:20" x14ac:dyDescent="0.3">
      <c r="B7906" s="27"/>
      <c r="N7906" s="17">
        <v>7901</v>
      </c>
      <c r="O7906" s="4">
        <v>134.16015969462163</v>
      </c>
      <c r="P7906" s="35">
        <f t="shared" si="129"/>
        <v>0.3784887284649705</v>
      </c>
      <c r="T7906" s="28"/>
    </row>
    <row r="7907" spans="2:20" x14ac:dyDescent="0.3">
      <c r="B7907" s="27"/>
      <c r="N7907" s="17">
        <v>7902</v>
      </c>
      <c r="O7907" s="4">
        <v>100.5443562816598</v>
      </c>
      <c r="P7907" s="35">
        <f t="shared" si="129"/>
        <v>3.3088080399702458E-2</v>
      </c>
      <c r="T7907" s="28"/>
    </row>
    <row r="7908" spans="2:20" x14ac:dyDescent="0.3">
      <c r="B7908" s="27"/>
      <c r="N7908" s="17">
        <v>7903</v>
      </c>
      <c r="O7908" s="4">
        <v>118.87530494075033</v>
      </c>
      <c r="P7908" s="35">
        <f t="shared" si="129"/>
        <v>0.22143763339773281</v>
      </c>
      <c r="T7908" s="28"/>
    </row>
    <row r="7909" spans="2:20" x14ac:dyDescent="0.3">
      <c r="B7909" s="27"/>
      <c r="N7909" s="17">
        <v>7904</v>
      </c>
      <c r="O7909" s="4">
        <v>129.75552117515306</v>
      </c>
      <c r="P7909" s="35">
        <f t="shared" si="129"/>
        <v>0.33323129461970158</v>
      </c>
      <c r="T7909" s="28"/>
    </row>
    <row r="7910" spans="2:20" x14ac:dyDescent="0.3">
      <c r="B7910" s="27"/>
      <c r="N7910" s="17">
        <v>7905</v>
      </c>
      <c r="O7910" s="4">
        <v>139.70628551592662</v>
      </c>
      <c r="P7910" s="35">
        <f t="shared" si="129"/>
        <v>0.43547488552321956</v>
      </c>
      <c r="T7910" s="28"/>
    </row>
    <row r="7911" spans="2:20" x14ac:dyDescent="0.3">
      <c r="B7911" s="27"/>
      <c r="N7911" s="17">
        <v>7906</v>
      </c>
      <c r="O7911" s="4">
        <v>84.619782223393727</v>
      </c>
      <c r="P7911" s="35">
        <f t="shared" si="129"/>
        <v>-0.13053609755963169</v>
      </c>
      <c r="T7911" s="28"/>
    </row>
    <row r="7912" spans="2:20" x14ac:dyDescent="0.3">
      <c r="B7912" s="27"/>
      <c r="N7912" s="17">
        <v>7907</v>
      </c>
      <c r="O7912" s="4">
        <v>84.030255652636484</v>
      </c>
      <c r="P7912" s="35">
        <f t="shared" si="129"/>
        <v>-0.13659345269970646</v>
      </c>
      <c r="T7912" s="28"/>
    </row>
    <row r="7913" spans="2:20" x14ac:dyDescent="0.3">
      <c r="B7913" s="27"/>
      <c r="N7913" s="17">
        <v>7908</v>
      </c>
      <c r="O7913" s="4">
        <v>100.8459615485137</v>
      </c>
      <c r="P7913" s="35">
        <f t="shared" si="129"/>
        <v>3.6187058976875797E-2</v>
      </c>
      <c r="T7913" s="28"/>
    </row>
    <row r="7914" spans="2:20" x14ac:dyDescent="0.3">
      <c r="B7914" s="27"/>
      <c r="N7914" s="17">
        <v>7909</v>
      </c>
      <c r="O7914" s="4">
        <v>109.46695799085509</v>
      </c>
      <c r="P7914" s="35">
        <f t="shared" si="129"/>
        <v>0.12476735323826249</v>
      </c>
      <c r="T7914" s="28"/>
    </row>
    <row r="7915" spans="2:20" x14ac:dyDescent="0.3">
      <c r="B7915" s="27"/>
      <c r="N7915" s="17">
        <v>7910</v>
      </c>
      <c r="O7915" s="4">
        <v>113.23957252419616</v>
      </c>
      <c r="P7915" s="35">
        <f t="shared" si="129"/>
        <v>0.16353077319014164</v>
      </c>
      <c r="T7915" s="28"/>
    </row>
    <row r="7916" spans="2:20" x14ac:dyDescent="0.3">
      <c r="B7916" s="27"/>
      <c r="N7916" s="17">
        <v>7911</v>
      </c>
      <c r="O7916" s="4">
        <v>112.04567572199838</v>
      </c>
      <c r="P7916" s="35">
        <f t="shared" si="129"/>
        <v>0.15126354506126827</v>
      </c>
      <c r="T7916" s="28"/>
    </row>
    <row r="7917" spans="2:20" x14ac:dyDescent="0.3">
      <c r="B7917" s="27"/>
      <c r="N7917" s="17">
        <v>7912</v>
      </c>
      <c r="O7917" s="4">
        <v>103.1199124325658</v>
      </c>
      <c r="P7917" s="35">
        <f t="shared" si="129"/>
        <v>5.9551787148665714E-2</v>
      </c>
      <c r="T7917" s="28"/>
    </row>
    <row r="7918" spans="2:20" x14ac:dyDescent="0.3">
      <c r="B7918" s="27"/>
      <c r="N7918" s="17">
        <v>7913</v>
      </c>
      <c r="O7918" s="4">
        <v>121.88580395635037</v>
      </c>
      <c r="P7918" s="35">
        <f t="shared" si="129"/>
        <v>0.25237035567166077</v>
      </c>
      <c r="T7918" s="28"/>
    </row>
    <row r="7919" spans="2:20" x14ac:dyDescent="0.3">
      <c r="B7919" s="27"/>
      <c r="N7919" s="17">
        <v>7914</v>
      </c>
      <c r="O7919" s="4">
        <v>119.22303234308322</v>
      </c>
      <c r="P7919" s="35">
        <f t="shared" si="129"/>
        <v>0.22501051454058008</v>
      </c>
      <c r="T7919" s="28"/>
    </row>
    <row r="7920" spans="2:20" x14ac:dyDescent="0.3">
      <c r="B7920" s="27"/>
      <c r="N7920" s="17">
        <v>7915</v>
      </c>
      <c r="O7920" s="4">
        <v>74.791729809675431</v>
      </c>
      <c r="P7920" s="35">
        <f t="shared" si="129"/>
        <v>-0.23151882973520121</v>
      </c>
      <c r="T7920" s="28"/>
    </row>
    <row r="7921" spans="2:20" x14ac:dyDescent="0.3">
      <c r="B7921" s="27"/>
      <c r="N7921" s="17">
        <v>7916</v>
      </c>
      <c r="O7921" s="4">
        <v>114.54985750067193</v>
      </c>
      <c r="P7921" s="35">
        <f t="shared" si="129"/>
        <v>0.17699388381299852</v>
      </c>
      <c r="T7921" s="28"/>
    </row>
    <row r="7922" spans="2:20" x14ac:dyDescent="0.3">
      <c r="B7922" s="27"/>
      <c r="N7922" s="17">
        <v>7917</v>
      </c>
      <c r="O7922" s="4">
        <v>141.04832428665807</v>
      </c>
      <c r="P7922" s="35">
        <f t="shared" si="129"/>
        <v>0.44926426474598768</v>
      </c>
      <c r="T7922" s="28"/>
    </row>
    <row r="7923" spans="2:20" x14ac:dyDescent="0.3">
      <c r="B7923" s="27"/>
      <c r="N7923" s="17">
        <v>7918</v>
      </c>
      <c r="O7923" s="4">
        <v>101.13070126634399</v>
      </c>
      <c r="P7923" s="35">
        <f t="shared" si="129"/>
        <v>3.9112744906802943E-2</v>
      </c>
      <c r="T7923" s="28"/>
    </row>
    <row r="7924" spans="2:20" x14ac:dyDescent="0.3">
      <c r="B7924" s="27"/>
      <c r="N7924" s="17">
        <v>7919</v>
      </c>
      <c r="O7924" s="4">
        <v>111.6718553869906</v>
      </c>
      <c r="P7924" s="35">
        <f t="shared" si="129"/>
        <v>0.1474225603795849</v>
      </c>
      <c r="T7924" s="28"/>
    </row>
    <row r="7925" spans="2:20" x14ac:dyDescent="0.3">
      <c r="B7925" s="27"/>
      <c r="N7925" s="17">
        <v>7920</v>
      </c>
      <c r="O7925" s="4">
        <v>102.98042215935172</v>
      </c>
      <c r="P7925" s="35">
        <f t="shared" si="129"/>
        <v>5.8118531778414306E-2</v>
      </c>
      <c r="T7925" s="28"/>
    </row>
    <row r="7926" spans="2:20" x14ac:dyDescent="0.3">
      <c r="B7926" s="27"/>
      <c r="N7926" s="17">
        <v>7921</v>
      </c>
      <c r="O7926" s="4">
        <v>77.00009886985714</v>
      </c>
      <c r="P7926" s="35">
        <f t="shared" si="129"/>
        <v>-0.20882795142467614</v>
      </c>
      <c r="T7926" s="28"/>
    </row>
    <row r="7927" spans="2:20" x14ac:dyDescent="0.3">
      <c r="B7927" s="27"/>
      <c r="N7927" s="17">
        <v>7922</v>
      </c>
      <c r="O7927" s="4">
        <v>88.466782890048464</v>
      </c>
      <c r="P7927" s="35">
        <f t="shared" si="129"/>
        <v>-9.1008363920586421E-2</v>
      </c>
      <c r="T7927" s="28"/>
    </row>
    <row r="7928" spans="2:20" x14ac:dyDescent="0.3">
      <c r="B7928" s="27"/>
      <c r="N7928" s="17">
        <v>7923</v>
      </c>
      <c r="O7928" s="4">
        <v>101.98709503490643</v>
      </c>
      <c r="P7928" s="35">
        <f t="shared" si="129"/>
        <v>4.7912146754401475E-2</v>
      </c>
      <c r="T7928" s="28"/>
    </row>
    <row r="7929" spans="2:20" x14ac:dyDescent="0.3">
      <c r="B7929" s="27"/>
      <c r="N7929" s="17">
        <v>7924</v>
      </c>
      <c r="O7929" s="4">
        <v>92.699839337188948</v>
      </c>
      <c r="P7929" s="35">
        <f t="shared" si="129"/>
        <v>-4.7513927027984293E-2</v>
      </c>
      <c r="T7929" s="28"/>
    </row>
    <row r="7930" spans="2:20" x14ac:dyDescent="0.3">
      <c r="B7930" s="27"/>
      <c r="N7930" s="17">
        <v>7925</v>
      </c>
      <c r="O7930" s="4">
        <v>86.577426990622669</v>
      </c>
      <c r="P7930" s="35">
        <f t="shared" si="129"/>
        <v>-0.11042139844101018</v>
      </c>
      <c r="T7930" s="28"/>
    </row>
    <row r="7931" spans="2:20" x14ac:dyDescent="0.3">
      <c r="B7931" s="27"/>
      <c r="N7931" s="17">
        <v>7926</v>
      </c>
      <c r="O7931" s="4">
        <v>109.65195635312575</v>
      </c>
      <c r="P7931" s="35">
        <f t="shared" si="129"/>
        <v>0.12666820187883543</v>
      </c>
      <c r="T7931" s="28"/>
    </row>
    <row r="7932" spans="2:20" x14ac:dyDescent="0.3">
      <c r="B7932" s="27"/>
      <c r="N7932" s="17">
        <v>7927</v>
      </c>
      <c r="O7932" s="4">
        <v>103.05153907752107</v>
      </c>
      <c r="P7932" s="35">
        <f t="shared" si="129"/>
        <v>5.8849254448413824E-2</v>
      </c>
      <c r="T7932" s="28"/>
    </row>
    <row r="7933" spans="2:20" x14ac:dyDescent="0.3">
      <c r="B7933" s="27"/>
      <c r="N7933" s="17">
        <v>7928</v>
      </c>
      <c r="O7933" s="4">
        <v>128.9498347106564</v>
      </c>
      <c r="P7933" s="35">
        <f t="shared" si="129"/>
        <v>0.32495290770876273</v>
      </c>
      <c r="T7933" s="28"/>
    </row>
    <row r="7934" spans="2:20" x14ac:dyDescent="0.3">
      <c r="B7934" s="27"/>
      <c r="N7934" s="17">
        <v>7929</v>
      </c>
      <c r="O7934" s="4">
        <v>106.45460082121582</v>
      </c>
      <c r="P7934" s="35">
        <f t="shared" si="129"/>
        <v>9.3815538527320053E-2</v>
      </c>
      <c r="T7934" s="28"/>
    </row>
    <row r="7935" spans="2:20" x14ac:dyDescent="0.3">
      <c r="B7935" s="27"/>
      <c r="N7935" s="17">
        <v>7930</v>
      </c>
      <c r="O7935" s="4">
        <v>116.82195596022103</v>
      </c>
      <c r="P7935" s="35">
        <f t="shared" si="129"/>
        <v>0.20033957841846362</v>
      </c>
      <c r="T7935" s="28"/>
    </row>
    <row r="7936" spans="2:20" x14ac:dyDescent="0.3">
      <c r="B7936" s="27"/>
      <c r="N7936" s="17">
        <v>7931</v>
      </c>
      <c r="O7936" s="4">
        <v>121.60786426385076</v>
      </c>
      <c r="P7936" s="35">
        <f t="shared" si="129"/>
        <v>0.24951453965164538</v>
      </c>
      <c r="T7936" s="28"/>
    </row>
    <row r="7937" spans="2:20" x14ac:dyDescent="0.3">
      <c r="B7937" s="27"/>
      <c r="N7937" s="17">
        <v>7932</v>
      </c>
      <c r="O7937" s="4">
        <v>135.97301041610265</v>
      </c>
      <c r="P7937" s="35">
        <f t="shared" si="129"/>
        <v>0.39711567622382415</v>
      </c>
      <c r="T7937" s="28"/>
    </row>
    <row r="7938" spans="2:20" x14ac:dyDescent="0.3">
      <c r="B7938" s="27"/>
      <c r="N7938" s="17">
        <v>7933</v>
      </c>
      <c r="O7938" s="4">
        <v>95.153389203822542</v>
      </c>
      <c r="P7938" s="35">
        <f t="shared" si="129"/>
        <v>-2.2303828563732697E-2</v>
      </c>
      <c r="T7938" s="28"/>
    </row>
    <row r="7939" spans="2:20" x14ac:dyDescent="0.3">
      <c r="B7939" s="27"/>
      <c r="N7939" s="17">
        <v>7934</v>
      </c>
      <c r="O7939" s="4">
        <v>106.86775323098438</v>
      </c>
      <c r="P7939" s="35">
        <f t="shared" si="129"/>
        <v>9.8060658250645139E-2</v>
      </c>
      <c r="T7939" s="28"/>
    </row>
    <row r="7940" spans="2:20" x14ac:dyDescent="0.3">
      <c r="B7940" s="27"/>
      <c r="N7940" s="17">
        <v>7935</v>
      </c>
      <c r="O7940" s="4">
        <v>142.65183138442694</v>
      </c>
      <c r="P7940" s="35">
        <f t="shared" si="129"/>
        <v>0.46574021755730932</v>
      </c>
      <c r="T7940" s="28"/>
    </row>
    <row r="7941" spans="2:20" x14ac:dyDescent="0.3">
      <c r="B7941" s="27"/>
      <c r="N7941" s="17">
        <v>7936</v>
      </c>
      <c r="O7941" s="4">
        <v>105.49994408926973</v>
      </c>
      <c r="P7941" s="35">
        <f t="shared" si="129"/>
        <v>8.400648979380354E-2</v>
      </c>
      <c r="T7941" s="28"/>
    </row>
    <row r="7942" spans="2:20" x14ac:dyDescent="0.3">
      <c r="B7942" s="27"/>
      <c r="N7942" s="17">
        <v>7937</v>
      </c>
      <c r="O7942" s="4">
        <v>131.49750223532129</v>
      </c>
      <c r="P7942" s="35">
        <f t="shared" si="129"/>
        <v>0.35113006026001736</v>
      </c>
      <c r="T7942" s="28"/>
    </row>
    <row r="7943" spans="2:20" x14ac:dyDescent="0.3">
      <c r="B7943" s="27"/>
      <c r="N7943" s="17">
        <v>7938</v>
      </c>
      <c r="O7943" s="4">
        <v>145.25940222175058</v>
      </c>
      <c r="P7943" s="35">
        <f t="shared" ref="P7943:P8006" si="130">O7943/$D$6-1</f>
        <v>0.4925328735597061</v>
      </c>
      <c r="T7943" s="28"/>
    </row>
    <row r="7944" spans="2:20" x14ac:dyDescent="0.3">
      <c r="B7944" s="27"/>
      <c r="N7944" s="17">
        <v>7939</v>
      </c>
      <c r="O7944" s="4">
        <v>97.467035809533769</v>
      </c>
      <c r="P7944" s="35">
        <f t="shared" si="130"/>
        <v>1.4687711028436023E-3</v>
      </c>
      <c r="T7944" s="28"/>
    </row>
    <row r="7945" spans="2:20" x14ac:dyDescent="0.3">
      <c r="B7945" s="27"/>
      <c r="N7945" s="17">
        <v>7940</v>
      </c>
      <c r="O7945" s="4">
        <v>156.12422847568638</v>
      </c>
      <c r="P7945" s="35">
        <f t="shared" si="130"/>
        <v>0.60416840352532231</v>
      </c>
      <c r="T7945" s="28"/>
    </row>
    <row r="7946" spans="2:20" x14ac:dyDescent="0.3">
      <c r="B7946" s="27"/>
      <c r="N7946" s="17">
        <v>7941</v>
      </c>
      <c r="O7946" s="4">
        <v>153.05927111224099</v>
      </c>
      <c r="P7946" s="35">
        <f t="shared" si="130"/>
        <v>0.57267612453316663</v>
      </c>
      <c r="T7946" s="28"/>
    </row>
    <row r="7947" spans="2:20" x14ac:dyDescent="0.3">
      <c r="B7947" s="27"/>
      <c r="N7947" s="17">
        <v>7942</v>
      </c>
      <c r="O7947" s="4">
        <v>95.572751411551408</v>
      </c>
      <c r="P7947" s="35">
        <f t="shared" si="130"/>
        <v>-1.7994903486315605E-2</v>
      </c>
      <c r="T7947" s="28"/>
    </row>
    <row r="7948" spans="2:20" x14ac:dyDescent="0.3">
      <c r="B7948" s="27"/>
      <c r="N7948" s="17">
        <v>7943</v>
      </c>
      <c r="O7948" s="4">
        <v>106.63868149517475</v>
      </c>
      <c r="P7948" s="35">
        <f t="shared" si="130"/>
        <v>9.570695796777251E-2</v>
      </c>
      <c r="T7948" s="28"/>
    </row>
    <row r="7949" spans="2:20" x14ac:dyDescent="0.3">
      <c r="B7949" s="27"/>
      <c r="N7949" s="17">
        <v>7944</v>
      </c>
      <c r="O7949" s="4">
        <v>142.60581890973583</v>
      </c>
      <c r="P7949" s="35">
        <f t="shared" si="130"/>
        <v>0.46526744175058066</v>
      </c>
      <c r="T7949" s="28"/>
    </row>
    <row r="7950" spans="2:20" x14ac:dyDescent="0.3">
      <c r="B7950" s="27"/>
      <c r="N7950" s="17">
        <v>7945</v>
      </c>
      <c r="O7950" s="4">
        <v>87.278869353142667</v>
      </c>
      <c r="P7950" s="35">
        <f t="shared" si="130"/>
        <v>-0.10321411430686322</v>
      </c>
      <c r="T7950" s="28"/>
    </row>
    <row r="7951" spans="2:20" x14ac:dyDescent="0.3">
      <c r="B7951" s="27"/>
      <c r="N7951" s="17">
        <v>7946</v>
      </c>
      <c r="O7951" s="4">
        <v>135.13939319254598</v>
      </c>
      <c r="P7951" s="35">
        <f t="shared" si="130"/>
        <v>0.38855030220263331</v>
      </c>
      <c r="T7951" s="28"/>
    </row>
    <row r="7952" spans="2:20" x14ac:dyDescent="0.3">
      <c r="B7952" s="27"/>
      <c r="N7952" s="17">
        <v>7947</v>
      </c>
      <c r="O7952" s="4">
        <v>94.797489971054603</v>
      </c>
      <c r="P7952" s="35">
        <f t="shared" si="130"/>
        <v>-2.5960674843259035E-2</v>
      </c>
      <c r="T7952" s="28"/>
    </row>
    <row r="7953" spans="2:20" x14ac:dyDescent="0.3">
      <c r="B7953" s="27"/>
      <c r="N7953" s="17">
        <v>7948</v>
      </c>
      <c r="O7953" s="4">
        <v>112.90906799296422</v>
      </c>
      <c r="P7953" s="35">
        <f t="shared" si="130"/>
        <v>0.16013485616047451</v>
      </c>
      <c r="T7953" s="28"/>
    </row>
    <row r="7954" spans="2:20" x14ac:dyDescent="0.3">
      <c r="B7954" s="27"/>
      <c r="N7954" s="17">
        <v>7949</v>
      </c>
      <c r="O7954" s="4">
        <v>113.49812490201342</v>
      </c>
      <c r="P7954" s="35">
        <f t="shared" si="130"/>
        <v>0.16618738555069767</v>
      </c>
      <c r="T7954" s="28"/>
    </row>
    <row r="7955" spans="2:20" x14ac:dyDescent="0.3">
      <c r="B7955" s="27"/>
      <c r="N7955" s="17">
        <v>7950</v>
      </c>
      <c r="O7955" s="4">
        <v>108.64380610216804</v>
      </c>
      <c r="P7955" s="35">
        <f t="shared" si="130"/>
        <v>0.11630950999364642</v>
      </c>
      <c r="T7955" s="28"/>
    </row>
    <row r="7956" spans="2:20" x14ac:dyDescent="0.3">
      <c r="B7956" s="27"/>
      <c r="N7956" s="17">
        <v>7951</v>
      </c>
      <c r="O7956" s="4">
        <v>115.24103778669253</v>
      </c>
      <c r="P7956" s="35">
        <f t="shared" si="130"/>
        <v>0.18409572563985188</v>
      </c>
      <c r="T7956" s="28"/>
    </row>
    <row r="7957" spans="2:20" x14ac:dyDescent="0.3">
      <c r="B7957" s="27"/>
      <c r="N7957" s="17">
        <v>7952</v>
      </c>
      <c r="O7957" s="4">
        <v>92.071094906770341</v>
      </c>
      <c r="P7957" s="35">
        <f t="shared" si="130"/>
        <v>-5.3974243655439347E-2</v>
      </c>
      <c r="T7957" s="28"/>
    </row>
    <row r="7958" spans="2:20" x14ac:dyDescent="0.3">
      <c r="B7958" s="27"/>
      <c r="N7958" s="17">
        <v>7953</v>
      </c>
      <c r="O7958" s="4">
        <v>134.23388904196065</v>
      </c>
      <c r="P7958" s="35">
        <f t="shared" si="130"/>
        <v>0.37924629371008711</v>
      </c>
      <c r="T7958" s="28"/>
    </row>
    <row r="7959" spans="2:20" x14ac:dyDescent="0.3">
      <c r="B7959" s="27"/>
      <c r="N7959" s="17">
        <v>7954</v>
      </c>
      <c r="O7959" s="4">
        <v>123.48394832500334</v>
      </c>
      <c r="P7959" s="35">
        <f t="shared" si="130"/>
        <v>0.26879120671762302</v>
      </c>
      <c r="T7959" s="28"/>
    </row>
    <row r="7960" spans="2:20" x14ac:dyDescent="0.3">
      <c r="B7960" s="27"/>
      <c r="N7960" s="17">
        <v>7955</v>
      </c>
      <c r="O7960" s="4">
        <v>138.19273916588975</v>
      </c>
      <c r="P7960" s="35">
        <f t="shared" si="130"/>
        <v>0.41992327475975388</v>
      </c>
      <c r="T7960" s="28"/>
    </row>
    <row r="7961" spans="2:20" x14ac:dyDescent="0.3">
      <c r="B7961" s="27"/>
      <c r="N7961" s="17">
        <v>7956</v>
      </c>
      <c r="O7961" s="4">
        <v>78.403990779027296</v>
      </c>
      <c r="P7961" s="35">
        <f t="shared" si="130"/>
        <v>-0.19440303439133866</v>
      </c>
      <c r="T7961" s="28"/>
    </row>
    <row r="7962" spans="2:20" x14ac:dyDescent="0.3">
      <c r="B7962" s="27"/>
      <c r="N7962" s="17">
        <v>7957</v>
      </c>
      <c r="O7962" s="4">
        <v>104.31655980654021</v>
      </c>
      <c r="P7962" s="35">
        <f t="shared" si="130"/>
        <v>7.184727726082496E-2</v>
      </c>
      <c r="T7962" s="28"/>
    </row>
    <row r="7963" spans="2:20" x14ac:dyDescent="0.3">
      <c r="B7963" s="27"/>
      <c r="N7963" s="17">
        <v>7958</v>
      </c>
      <c r="O7963" s="4">
        <v>90.691302433820695</v>
      </c>
      <c r="P7963" s="35">
        <f t="shared" si="130"/>
        <v>-6.8151540223297724E-2</v>
      </c>
      <c r="T7963" s="28"/>
    </row>
    <row r="7964" spans="2:20" x14ac:dyDescent="0.3">
      <c r="B7964" s="27"/>
      <c r="N7964" s="17">
        <v>7959</v>
      </c>
      <c r="O7964" s="4">
        <v>141.01643733624573</v>
      </c>
      <c r="P7964" s="35">
        <f t="shared" si="130"/>
        <v>0.44893662797342726</v>
      </c>
      <c r="T7964" s="28"/>
    </row>
    <row r="7965" spans="2:20" x14ac:dyDescent="0.3">
      <c r="B7965" s="27"/>
      <c r="N7965" s="17">
        <v>7960</v>
      </c>
      <c r="O7965" s="4">
        <v>111.1644056098407</v>
      </c>
      <c r="P7965" s="35">
        <f t="shared" si="130"/>
        <v>0.14220854006494421</v>
      </c>
      <c r="T7965" s="28"/>
    </row>
    <row r="7966" spans="2:20" x14ac:dyDescent="0.3">
      <c r="B7966" s="27"/>
      <c r="N7966" s="17">
        <v>7961</v>
      </c>
      <c r="O7966" s="4">
        <v>125.95571462327074</v>
      </c>
      <c r="P7966" s="35">
        <f t="shared" si="130"/>
        <v>0.29418847807833814</v>
      </c>
      <c r="T7966" s="28"/>
    </row>
    <row r="7967" spans="2:20" x14ac:dyDescent="0.3">
      <c r="B7967" s="27"/>
      <c r="N7967" s="17">
        <v>7962</v>
      </c>
      <c r="O7967" s="4">
        <v>149.11493337316043</v>
      </c>
      <c r="P7967" s="35">
        <f t="shared" si="130"/>
        <v>0.53214825749008998</v>
      </c>
      <c r="T7967" s="28"/>
    </row>
    <row r="7968" spans="2:20" x14ac:dyDescent="0.3">
      <c r="B7968" s="27"/>
      <c r="N7968" s="17">
        <v>7963</v>
      </c>
      <c r="O7968" s="4">
        <v>67.497112506113609</v>
      </c>
      <c r="P7968" s="35">
        <f t="shared" si="130"/>
        <v>-0.30647064668528667</v>
      </c>
      <c r="T7968" s="28"/>
    </row>
    <row r="7969" spans="2:20" x14ac:dyDescent="0.3">
      <c r="B7969" s="27"/>
      <c r="N7969" s="17">
        <v>7964</v>
      </c>
      <c r="O7969" s="4">
        <v>155.96108750459169</v>
      </c>
      <c r="P7969" s="35">
        <f t="shared" si="130"/>
        <v>0.60249213845291361</v>
      </c>
      <c r="T7969" s="28"/>
    </row>
    <row r="7970" spans="2:20" x14ac:dyDescent="0.3">
      <c r="B7970" s="27"/>
      <c r="N7970" s="17">
        <v>7965</v>
      </c>
      <c r="O7970" s="4">
        <v>130.18518147339924</v>
      </c>
      <c r="P7970" s="35">
        <f t="shared" si="130"/>
        <v>0.33764603204659061</v>
      </c>
      <c r="T7970" s="28"/>
    </row>
    <row r="7971" spans="2:20" x14ac:dyDescent="0.3">
      <c r="B7971" s="27"/>
      <c r="N7971" s="17">
        <v>7966</v>
      </c>
      <c r="O7971" s="4">
        <v>96.531431264893072</v>
      </c>
      <c r="P7971" s="35">
        <f t="shared" si="130"/>
        <v>-8.1445173877449095E-3</v>
      </c>
      <c r="T7971" s="28"/>
    </row>
    <row r="7972" spans="2:20" x14ac:dyDescent="0.3">
      <c r="B7972" s="27"/>
      <c r="N7972" s="17">
        <v>7967</v>
      </c>
      <c r="O7972" s="4">
        <v>105.31986871558222</v>
      </c>
      <c r="P7972" s="35">
        <f t="shared" si="130"/>
        <v>8.2156224607272899E-2</v>
      </c>
      <c r="T7972" s="28"/>
    </row>
    <row r="7973" spans="2:20" x14ac:dyDescent="0.3">
      <c r="B7973" s="27"/>
      <c r="N7973" s="17">
        <v>7968</v>
      </c>
      <c r="O7973" s="4">
        <v>166.7986675877701</v>
      </c>
      <c r="P7973" s="35">
        <f t="shared" si="130"/>
        <v>0.71384771541781489</v>
      </c>
      <c r="T7973" s="28"/>
    </row>
    <row r="7974" spans="2:20" x14ac:dyDescent="0.3">
      <c r="B7974" s="27"/>
      <c r="N7974" s="17">
        <v>7969</v>
      </c>
      <c r="O7974" s="4">
        <v>79.552065552400265</v>
      </c>
      <c r="P7974" s="35">
        <f t="shared" si="130"/>
        <v>-0.18260662524773019</v>
      </c>
      <c r="T7974" s="28"/>
    </row>
    <row r="7975" spans="2:20" x14ac:dyDescent="0.3">
      <c r="B7975" s="27"/>
      <c r="N7975" s="17">
        <v>7970</v>
      </c>
      <c r="O7975" s="4">
        <v>144.40900750787361</v>
      </c>
      <c r="P7975" s="35">
        <f t="shared" si="130"/>
        <v>0.48379511168990863</v>
      </c>
      <c r="T7975" s="28"/>
    </row>
    <row r="7976" spans="2:20" x14ac:dyDescent="0.3">
      <c r="B7976" s="27"/>
      <c r="N7976" s="17">
        <v>7971</v>
      </c>
      <c r="O7976" s="4">
        <v>101.29230338638115</v>
      </c>
      <c r="P7976" s="35">
        <f t="shared" si="130"/>
        <v>4.0773198363882379E-2</v>
      </c>
      <c r="T7976" s="28"/>
    </row>
    <row r="7977" spans="2:20" x14ac:dyDescent="0.3">
      <c r="B7977" s="27"/>
      <c r="N7977" s="17">
        <v>7972</v>
      </c>
      <c r="O7977" s="4">
        <v>114.44456627413541</v>
      </c>
      <c r="P7977" s="35">
        <f t="shared" si="130"/>
        <v>0.17591202188530541</v>
      </c>
      <c r="T7977" s="28"/>
    </row>
    <row r="7978" spans="2:20" x14ac:dyDescent="0.3">
      <c r="B7978" s="27"/>
      <c r="N7978" s="17">
        <v>7973</v>
      </c>
      <c r="O7978" s="4">
        <v>86.134600902431131</v>
      </c>
      <c r="P7978" s="35">
        <f t="shared" si="130"/>
        <v>-0.11497141368124053</v>
      </c>
      <c r="T7978" s="28"/>
    </row>
    <row r="7979" spans="2:20" x14ac:dyDescent="0.3">
      <c r="B7979" s="27"/>
      <c r="N7979" s="17">
        <v>7974</v>
      </c>
      <c r="O7979" s="4">
        <v>83.105493268090399</v>
      </c>
      <c r="P7979" s="35">
        <f t="shared" si="130"/>
        <v>-0.14609533855394841</v>
      </c>
      <c r="T7979" s="28"/>
    </row>
    <row r="7980" spans="2:20" x14ac:dyDescent="0.3">
      <c r="B7980" s="27"/>
      <c r="N7980" s="17">
        <v>7975</v>
      </c>
      <c r="O7980" s="4">
        <v>88.139913273542504</v>
      </c>
      <c r="P7980" s="35">
        <f t="shared" si="130"/>
        <v>-9.4366932388727509E-2</v>
      </c>
      <c r="T7980" s="28"/>
    </row>
    <row r="7981" spans="2:20" x14ac:dyDescent="0.3">
      <c r="B7981" s="27"/>
      <c r="N7981" s="17">
        <v>7976</v>
      </c>
      <c r="O7981" s="4">
        <v>106.2706844526498</v>
      </c>
      <c r="P7981" s="35">
        <f t="shared" si="130"/>
        <v>9.1925807316314057E-2</v>
      </c>
      <c r="T7981" s="28"/>
    </row>
    <row r="7982" spans="2:20" x14ac:dyDescent="0.3">
      <c r="B7982" s="27"/>
      <c r="N7982" s="17">
        <v>7977</v>
      </c>
      <c r="O7982" s="4">
        <v>140.0989068656952</v>
      </c>
      <c r="P7982" s="35">
        <f t="shared" si="130"/>
        <v>0.43950904966287641</v>
      </c>
      <c r="T7982" s="28"/>
    </row>
    <row r="7983" spans="2:20" x14ac:dyDescent="0.3">
      <c r="B7983" s="27"/>
      <c r="N7983" s="17">
        <v>7978</v>
      </c>
      <c r="O7983" s="4">
        <v>87.871321717300148</v>
      </c>
      <c r="P7983" s="35">
        <f t="shared" si="130"/>
        <v>-9.7126696790348133E-2</v>
      </c>
      <c r="T7983" s="28"/>
    </row>
    <row r="7984" spans="2:20" x14ac:dyDescent="0.3">
      <c r="B7984" s="27"/>
      <c r="N7984" s="17">
        <v>7979</v>
      </c>
      <c r="O7984" s="4">
        <v>80.025030610184317</v>
      </c>
      <c r="P7984" s="35">
        <f t="shared" si="130"/>
        <v>-0.17774693364780103</v>
      </c>
      <c r="T7984" s="28"/>
    </row>
    <row r="7985" spans="2:20" x14ac:dyDescent="0.3">
      <c r="B7985" s="27"/>
      <c r="N7985" s="17">
        <v>7980</v>
      </c>
      <c r="O7985" s="4">
        <v>86.041048406030995</v>
      </c>
      <c r="P7985" s="35">
        <f t="shared" si="130"/>
        <v>-0.11593266076160247</v>
      </c>
      <c r="T7985" s="28"/>
    </row>
    <row r="7986" spans="2:20" x14ac:dyDescent="0.3">
      <c r="B7986" s="27"/>
      <c r="N7986" s="17">
        <v>7981</v>
      </c>
      <c r="O7986" s="4">
        <v>84.690183179882609</v>
      </c>
      <c r="P7986" s="35">
        <f t="shared" si="130"/>
        <v>-0.12981273135901006</v>
      </c>
      <c r="T7986" s="28"/>
    </row>
    <row r="7987" spans="2:20" x14ac:dyDescent="0.3">
      <c r="B7987" s="27"/>
      <c r="N7987" s="17">
        <v>7982</v>
      </c>
      <c r="O7987" s="4">
        <v>103.0878447718008</v>
      </c>
      <c r="P7987" s="35">
        <f t="shared" si="130"/>
        <v>5.9222293586542518E-2</v>
      </c>
      <c r="T7987" s="28"/>
    </row>
    <row r="7988" spans="2:20" x14ac:dyDescent="0.3">
      <c r="B7988" s="27"/>
      <c r="N7988" s="17">
        <v>7983</v>
      </c>
      <c r="O7988" s="4">
        <v>99.211339254484244</v>
      </c>
      <c r="P7988" s="35">
        <f t="shared" si="130"/>
        <v>1.9391399127139497E-2</v>
      </c>
      <c r="T7988" s="28"/>
    </row>
    <row r="7989" spans="2:20" x14ac:dyDescent="0.3">
      <c r="B7989" s="27"/>
      <c r="N7989" s="17">
        <v>7984</v>
      </c>
      <c r="O7989" s="4">
        <v>117.06732562786318</v>
      </c>
      <c r="P7989" s="35">
        <f t="shared" si="130"/>
        <v>0.2028607391111894</v>
      </c>
      <c r="T7989" s="28"/>
    </row>
    <row r="7990" spans="2:20" x14ac:dyDescent="0.3">
      <c r="B7990" s="27"/>
      <c r="N7990" s="17">
        <v>7985</v>
      </c>
      <c r="O7990" s="4">
        <v>115.00945296417024</v>
      </c>
      <c r="P7990" s="35">
        <f t="shared" si="130"/>
        <v>0.18171620352048956</v>
      </c>
      <c r="T7990" s="28"/>
    </row>
    <row r="7991" spans="2:20" x14ac:dyDescent="0.3">
      <c r="B7991" s="27"/>
      <c r="N7991" s="17">
        <v>7986</v>
      </c>
      <c r="O7991" s="4">
        <v>154.54883180146354</v>
      </c>
      <c r="P7991" s="35">
        <f t="shared" si="130"/>
        <v>0.5879812838675893</v>
      </c>
      <c r="T7991" s="28"/>
    </row>
    <row r="7992" spans="2:20" x14ac:dyDescent="0.3">
      <c r="B7992" s="27"/>
      <c r="N7992" s="17">
        <v>7987</v>
      </c>
      <c r="O7992" s="4">
        <v>97.63321592680974</v>
      </c>
      <c r="P7992" s="35">
        <f t="shared" si="130"/>
        <v>3.1762632456773243E-3</v>
      </c>
      <c r="T7992" s="28"/>
    </row>
    <row r="7993" spans="2:20" x14ac:dyDescent="0.3">
      <c r="B7993" s="27"/>
      <c r="N7993" s="17">
        <v>7988</v>
      </c>
      <c r="O7993" s="4">
        <v>141.89835641295383</v>
      </c>
      <c r="P7993" s="35">
        <f t="shared" si="130"/>
        <v>0.45799830104707007</v>
      </c>
      <c r="T7993" s="28"/>
    </row>
    <row r="7994" spans="2:20" x14ac:dyDescent="0.3">
      <c r="B7994" s="27"/>
      <c r="N7994" s="17">
        <v>7989</v>
      </c>
      <c r="O7994" s="4">
        <v>108.52830192261145</v>
      </c>
      <c r="P7994" s="35">
        <f t="shared" si="130"/>
        <v>0.11512271049987888</v>
      </c>
      <c r="T7994" s="28"/>
    </row>
    <row r="7995" spans="2:20" x14ac:dyDescent="0.3">
      <c r="B7995" s="27"/>
      <c r="N7995" s="17">
        <v>7990</v>
      </c>
      <c r="O7995" s="4">
        <v>144.69376133876142</v>
      </c>
      <c r="P7995" s="35">
        <f t="shared" si="130"/>
        <v>0.48672094263077481</v>
      </c>
      <c r="T7995" s="28"/>
    </row>
    <row r="7996" spans="2:20" x14ac:dyDescent="0.3">
      <c r="B7996" s="27"/>
      <c r="N7996" s="17">
        <v>7991</v>
      </c>
      <c r="O7996" s="4">
        <v>128.25464256342346</v>
      </c>
      <c r="P7996" s="35">
        <f t="shared" si="130"/>
        <v>0.31780984421465752</v>
      </c>
      <c r="T7996" s="28"/>
    </row>
    <row r="7997" spans="2:20" x14ac:dyDescent="0.3">
      <c r="B7997" s="27"/>
      <c r="N7997" s="17">
        <v>7992</v>
      </c>
      <c r="O7997" s="4">
        <v>111.45982676155954</v>
      </c>
      <c r="P7997" s="35">
        <f t="shared" si="130"/>
        <v>0.14524397717773185</v>
      </c>
      <c r="T7997" s="28"/>
    </row>
    <row r="7998" spans="2:20" x14ac:dyDescent="0.3">
      <c r="B7998" s="27"/>
      <c r="N7998" s="17">
        <v>7993</v>
      </c>
      <c r="O7998" s="4">
        <v>147.39905204535231</v>
      </c>
      <c r="P7998" s="35">
        <f t="shared" si="130"/>
        <v>0.5145176652550254</v>
      </c>
      <c r="T7998" s="28"/>
    </row>
    <row r="7999" spans="2:20" x14ac:dyDescent="0.3">
      <c r="B7999" s="27"/>
      <c r="N7999" s="17">
        <v>7994</v>
      </c>
      <c r="O7999" s="4">
        <v>176.17097890754613</v>
      </c>
      <c r="P7999" s="35">
        <f t="shared" si="130"/>
        <v>0.81014773133449136</v>
      </c>
      <c r="T7999" s="28"/>
    </row>
    <row r="8000" spans="2:20" x14ac:dyDescent="0.3">
      <c r="B8000" s="27"/>
      <c r="N8000" s="17">
        <v>7995</v>
      </c>
      <c r="O8000" s="4">
        <v>117.8642953218141</v>
      </c>
      <c r="P8000" s="35">
        <f t="shared" si="130"/>
        <v>0.21104956165388922</v>
      </c>
      <c r="T8000" s="28"/>
    </row>
    <row r="8001" spans="2:20" x14ac:dyDescent="0.3">
      <c r="B8001" s="27"/>
      <c r="N8001" s="17">
        <v>7996</v>
      </c>
      <c r="O8001" s="4">
        <v>78.410111229487811</v>
      </c>
      <c r="P8001" s="35">
        <f t="shared" si="130"/>
        <v>-0.19434014707820368</v>
      </c>
      <c r="T8001" s="28"/>
    </row>
    <row r="8002" spans="2:20" x14ac:dyDescent="0.3">
      <c r="B8002" s="27"/>
      <c r="N8002" s="17">
        <v>7997</v>
      </c>
      <c r="O8002" s="4">
        <v>109.34035611327143</v>
      </c>
      <c r="P8002" s="35">
        <f t="shared" si="130"/>
        <v>0.12346652546905856</v>
      </c>
      <c r="T8002" s="28"/>
    </row>
    <row r="8003" spans="2:20" x14ac:dyDescent="0.3">
      <c r="B8003" s="27"/>
      <c r="N8003" s="17">
        <v>7998</v>
      </c>
      <c r="O8003" s="4">
        <v>76.786375554314034</v>
      </c>
      <c r="P8003" s="35">
        <f t="shared" si="130"/>
        <v>-0.21102394748011422</v>
      </c>
      <c r="T8003" s="28"/>
    </row>
    <row r="8004" spans="2:20" x14ac:dyDescent="0.3">
      <c r="B8004" s="27"/>
      <c r="N8004" s="17">
        <v>7999</v>
      </c>
      <c r="O8004" s="4">
        <v>94.72733717213616</v>
      </c>
      <c r="P8004" s="35">
        <f t="shared" si="130"/>
        <v>-2.6681491237630195E-2</v>
      </c>
      <c r="T8004" s="28"/>
    </row>
    <row r="8005" spans="2:20" x14ac:dyDescent="0.3">
      <c r="B8005" s="27"/>
      <c r="N8005" s="17">
        <v>8000</v>
      </c>
      <c r="O8005" s="4">
        <v>138.79305904255347</v>
      </c>
      <c r="P8005" s="35">
        <f t="shared" si="130"/>
        <v>0.42609153056190907</v>
      </c>
      <c r="T8005" s="28"/>
    </row>
    <row r="8006" spans="2:20" x14ac:dyDescent="0.3">
      <c r="B8006" s="27"/>
      <c r="N8006" s="17">
        <v>8001</v>
      </c>
      <c r="O8006" s="4">
        <v>92.538086798597064</v>
      </c>
      <c r="P8006" s="35">
        <f t="shared" si="130"/>
        <v>-4.9175926027963501E-2</v>
      </c>
      <c r="T8006" s="28"/>
    </row>
    <row r="8007" spans="2:20" x14ac:dyDescent="0.3">
      <c r="B8007" s="27"/>
      <c r="N8007" s="17">
        <v>8002</v>
      </c>
      <c r="O8007" s="4">
        <v>112.26067528013007</v>
      </c>
      <c r="P8007" s="35">
        <f t="shared" ref="P8007:P8070" si="131">O8007/$D$6-1</f>
        <v>0.15347265444354763</v>
      </c>
      <c r="T8007" s="28"/>
    </row>
    <row r="8008" spans="2:20" x14ac:dyDescent="0.3">
      <c r="B8008" s="27"/>
      <c r="N8008" s="17">
        <v>8003</v>
      </c>
      <c r="O8008" s="4">
        <v>117.63710524415407</v>
      </c>
      <c r="P8008" s="35">
        <f t="shared" si="131"/>
        <v>0.20871519531155402</v>
      </c>
      <c r="T8008" s="28"/>
    </row>
    <row r="8009" spans="2:20" x14ac:dyDescent="0.3">
      <c r="B8009" s="27"/>
      <c r="N8009" s="17">
        <v>8004</v>
      </c>
      <c r="O8009" s="4">
        <v>96.649909892023175</v>
      </c>
      <c r="P8009" s="35">
        <f t="shared" si="131"/>
        <v>-6.9271555984132815E-3</v>
      </c>
      <c r="T8009" s="28"/>
    </row>
    <row r="8010" spans="2:20" x14ac:dyDescent="0.3">
      <c r="B8010" s="27"/>
      <c r="N8010" s="17">
        <v>8005</v>
      </c>
      <c r="O8010" s="4">
        <v>125.31914280713643</v>
      </c>
      <c r="P8010" s="35">
        <f t="shared" si="131"/>
        <v>0.28764773546594857</v>
      </c>
      <c r="T8010" s="28"/>
    </row>
    <row r="8011" spans="2:20" x14ac:dyDescent="0.3">
      <c r="B8011" s="27"/>
      <c r="N8011" s="17">
        <v>8006</v>
      </c>
      <c r="O8011" s="4">
        <v>120.91165014866336</v>
      </c>
      <c r="P8011" s="35">
        <f t="shared" si="131"/>
        <v>0.24236097548946334</v>
      </c>
      <c r="T8011" s="28"/>
    </row>
    <row r="8012" spans="2:20" x14ac:dyDescent="0.3">
      <c r="B8012" s="27"/>
      <c r="N8012" s="17">
        <v>8007</v>
      </c>
      <c r="O8012" s="4">
        <v>82.218576516602553</v>
      </c>
      <c r="P8012" s="35">
        <f t="shared" si="131"/>
        <v>-0.15520836247845538</v>
      </c>
      <c r="T8012" s="28"/>
    </row>
    <row r="8013" spans="2:20" x14ac:dyDescent="0.3">
      <c r="B8013" s="27"/>
      <c r="N8013" s="17">
        <v>8008</v>
      </c>
      <c r="O8013" s="4">
        <v>81.51102765889523</v>
      </c>
      <c r="P8013" s="35">
        <f t="shared" si="131"/>
        <v>-0.16247839053602409</v>
      </c>
      <c r="T8013" s="28"/>
    </row>
    <row r="8014" spans="2:20" x14ac:dyDescent="0.3">
      <c r="B8014" s="27"/>
      <c r="N8014" s="17">
        <v>8009</v>
      </c>
      <c r="O8014" s="4">
        <v>118.07076296991194</v>
      </c>
      <c r="P8014" s="35">
        <f t="shared" si="131"/>
        <v>0.21317100610016437</v>
      </c>
      <c r="T8014" s="28"/>
    </row>
    <row r="8015" spans="2:20" x14ac:dyDescent="0.3">
      <c r="B8015" s="27"/>
      <c r="N8015" s="17">
        <v>8010</v>
      </c>
      <c r="O8015" s="4">
        <v>132.30175708574984</v>
      </c>
      <c r="P8015" s="35">
        <f t="shared" si="131"/>
        <v>0.35939373741016811</v>
      </c>
      <c r="T8015" s="28"/>
    </row>
    <row r="8016" spans="2:20" x14ac:dyDescent="0.3">
      <c r="B8016" s="27"/>
      <c r="N8016" s="17">
        <v>8011</v>
      </c>
      <c r="O8016" s="4">
        <v>85.696839748151447</v>
      </c>
      <c r="P8016" s="35">
        <f t="shared" si="131"/>
        <v>-0.11946938698648957</v>
      </c>
      <c r="T8016" s="28"/>
    </row>
    <row r="8017" spans="2:20" x14ac:dyDescent="0.3">
      <c r="B8017" s="27"/>
      <c r="N8017" s="17">
        <v>8012</v>
      </c>
      <c r="O8017" s="4">
        <v>54.365439706881702</v>
      </c>
      <c r="P8017" s="35">
        <f t="shared" si="131"/>
        <v>-0.44139790810801527</v>
      </c>
      <c r="T8017" s="28"/>
    </row>
    <row r="8018" spans="2:20" x14ac:dyDescent="0.3">
      <c r="B8018" s="27"/>
      <c r="N8018" s="17">
        <v>8013</v>
      </c>
      <c r="O8018" s="4">
        <v>116.45325418624608</v>
      </c>
      <c r="P8018" s="35">
        <f t="shared" si="131"/>
        <v>0.19655118668766658</v>
      </c>
      <c r="T8018" s="28"/>
    </row>
    <row r="8019" spans="2:20" x14ac:dyDescent="0.3">
      <c r="B8019" s="27"/>
      <c r="N8019" s="17">
        <v>8014</v>
      </c>
      <c r="O8019" s="4">
        <v>133.88119466420198</v>
      </c>
      <c r="P8019" s="35">
        <f t="shared" si="131"/>
        <v>0.37562237715065572</v>
      </c>
      <c r="T8019" s="28"/>
    </row>
    <row r="8020" spans="2:20" x14ac:dyDescent="0.3">
      <c r="B8020" s="27"/>
      <c r="N8020" s="17">
        <v>8015</v>
      </c>
      <c r="O8020" s="4">
        <v>105.61753884666102</v>
      </c>
      <c r="P8020" s="35">
        <f t="shared" si="131"/>
        <v>8.5214769867108853E-2</v>
      </c>
      <c r="T8020" s="28"/>
    </row>
    <row r="8021" spans="2:20" x14ac:dyDescent="0.3">
      <c r="B8021" s="27"/>
      <c r="N8021" s="17">
        <v>8016</v>
      </c>
      <c r="O8021" s="4">
        <v>121.77126827447856</v>
      </c>
      <c r="P8021" s="35">
        <f t="shared" si="131"/>
        <v>0.25119350744170399</v>
      </c>
      <c r="T8021" s="28"/>
    </row>
    <row r="8022" spans="2:20" x14ac:dyDescent="0.3">
      <c r="B8022" s="27"/>
      <c r="N8022" s="17">
        <v>8017</v>
      </c>
      <c r="O8022" s="4">
        <v>135.29892910924434</v>
      </c>
      <c r="P8022" s="35">
        <f t="shared" si="131"/>
        <v>0.39018952552686459</v>
      </c>
      <c r="T8022" s="28"/>
    </row>
    <row r="8023" spans="2:20" x14ac:dyDescent="0.3">
      <c r="B8023" s="27"/>
      <c r="N8023" s="17">
        <v>8018</v>
      </c>
      <c r="O8023" s="4">
        <v>154.26905708480516</v>
      </c>
      <c r="P8023" s="35">
        <f t="shared" si="131"/>
        <v>0.58510661306888934</v>
      </c>
      <c r="T8023" s="28"/>
    </row>
    <row r="8024" spans="2:20" x14ac:dyDescent="0.3">
      <c r="B8024" s="27"/>
      <c r="N8024" s="17">
        <v>8019</v>
      </c>
      <c r="O8024" s="4">
        <v>103.513552917347</v>
      </c>
      <c r="P8024" s="35">
        <f t="shared" si="131"/>
        <v>6.3596422848067879E-2</v>
      </c>
      <c r="T8024" s="28"/>
    </row>
    <row r="8025" spans="2:20" x14ac:dyDescent="0.3">
      <c r="B8025" s="27"/>
      <c r="N8025" s="17">
        <v>8020</v>
      </c>
      <c r="O8025" s="4">
        <v>99.925429144944488</v>
      </c>
      <c r="P8025" s="35">
        <f t="shared" si="131"/>
        <v>2.6728635959227809E-2</v>
      </c>
      <c r="T8025" s="28"/>
    </row>
    <row r="8026" spans="2:20" x14ac:dyDescent="0.3">
      <c r="B8026" s="27"/>
      <c r="N8026" s="17">
        <v>8021</v>
      </c>
      <c r="O8026" s="4">
        <v>116.0690957818983</v>
      </c>
      <c r="P8026" s="35">
        <f t="shared" si="131"/>
        <v>0.19260397887616798</v>
      </c>
      <c r="T8026" s="28"/>
    </row>
    <row r="8027" spans="2:20" x14ac:dyDescent="0.3">
      <c r="B8027" s="27"/>
      <c r="N8027" s="17">
        <v>8022</v>
      </c>
      <c r="O8027" s="4">
        <v>116.5329236770436</v>
      </c>
      <c r="P8027" s="35">
        <f t="shared" si="131"/>
        <v>0.19736978660076221</v>
      </c>
      <c r="T8027" s="28"/>
    </row>
    <row r="8028" spans="2:20" x14ac:dyDescent="0.3">
      <c r="B8028" s="27"/>
      <c r="N8028" s="17">
        <v>8023</v>
      </c>
      <c r="O8028" s="4">
        <v>117.60658898141614</v>
      </c>
      <c r="P8028" s="35">
        <f t="shared" si="131"/>
        <v>0.20840164228422564</v>
      </c>
      <c r="T8028" s="28"/>
    </row>
    <row r="8029" spans="2:20" x14ac:dyDescent="0.3">
      <c r="B8029" s="27"/>
      <c r="N8029" s="17">
        <v>8024</v>
      </c>
      <c r="O8029" s="4">
        <v>131.82040438158597</v>
      </c>
      <c r="P8029" s="35">
        <f t="shared" si="131"/>
        <v>0.3544478631758472</v>
      </c>
      <c r="T8029" s="28"/>
    </row>
    <row r="8030" spans="2:20" x14ac:dyDescent="0.3">
      <c r="B8030" s="27"/>
      <c r="N8030" s="17">
        <v>8025</v>
      </c>
      <c r="O8030" s="4">
        <v>119.60544229777479</v>
      </c>
      <c r="P8030" s="35">
        <f t="shared" si="131"/>
        <v>0.22893975712194736</v>
      </c>
      <c r="T8030" s="28"/>
    </row>
    <row r="8031" spans="2:20" x14ac:dyDescent="0.3">
      <c r="B8031" s="27"/>
      <c r="N8031" s="17">
        <v>8026</v>
      </c>
      <c r="O8031" s="4">
        <v>120.93459210585458</v>
      </c>
      <c r="P8031" s="35">
        <f t="shared" si="131"/>
        <v>0.24259670291755397</v>
      </c>
      <c r="T8031" s="28"/>
    </row>
    <row r="8032" spans="2:20" x14ac:dyDescent="0.3">
      <c r="B8032" s="27"/>
      <c r="N8032" s="17">
        <v>8027</v>
      </c>
      <c r="O8032" s="4">
        <v>114.79648009990385</v>
      </c>
      <c r="P8032" s="35">
        <f t="shared" si="131"/>
        <v>0.17952791831325388</v>
      </c>
      <c r="T8032" s="28"/>
    </row>
    <row r="8033" spans="2:20" x14ac:dyDescent="0.3">
      <c r="B8033" s="27"/>
      <c r="N8033" s="17">
        <v>8028</v>
      </c>
      <c r="O8033" s="4">
        <v>104.76133966838751</v>
      </c>
      <c r="P8033" s="35">
        <f t="shared" si="131"/>
        <v>7.6417367424703064E-2</v>
      </c>
      <c r="T8033" s="28"/>
    </row>
    <row r="8034" spans="2:20" x14ac:dyDescent="0.3">
      <c r="B8034" s="27"/>
      <c r="N8034" s="17">
        <v>8029</v>
      </c>
      <c r="O8034" s="4">
        <v>97.03804807416833</v>
      </c>
      <c r="P8034" s="35">
        <f t="shared" si="131"/>
        <v>-2.9390557750986757E-3</v>
      </c>
      <c r="T8034" s="28"/>
    </row>
    <row r="8035" spans="2:20" x14ac:dyDescent="0.3">
      <c r="B8035" s="27"/>
      <c r="N8035" s="17">
        <v>8030</v>
      </c>
      <c r="O8035" s="4">
        <v>111.18542522748304</v>
      </c>
      <c r="P8035" s="35">
        <f t="shared" si="131"/>
        <v>0.14242451555321556</v>
      </c>
      <c r="T8035" s="28"/>
    </row>
    <row r="8036" spans="2:20" x14ac:dyDescent="0.3">
      <c r="B8036" s="27"/>
      <c r="N8036" s="17">
        <v>8031</v>
      </c>
      <c r="O8036" s="4">
        <v>93.479372590798633</v>
      </c>
      <c r="P8036" s="35">
        <f t="shared" si="131"/>
        <v>-3.950426301140475E-2</v>
      </c>
      <c r="T8036" s="28"/>
    </row>
    <row r="8037" spans="2:20" x14ac:dyDescent="0.3">
      <c r="B8037" s="27"/>
      <c r="N8037" s="17">
        <v>8032</v>
      </c>
      <c r="O8037" s="4">
        <v>103.81550291046047</v>
      </c>
      <c r="P8037" s="35">
        <f t="shared" si="131"/>
        <v>6.6698943469796657E-2</v>
      </c>
      <c r="T8037" s="28"/>
    </row>
    <row r="8038" spans="2:20" x14ac:dyDescent="0.3">
      <c r="B8038" s="27"/>
      <c r="N8038" s="17">
        <v>8033</v>
      </c>
      <c r="O8038" s="4">
        <v>119.45778534543895</v>
      </c>
      <c r="P8038" s="35">
        <f t="shared" si="131"/>
        <v>0.22742258954449546</v>
      </c>
      <c r="T8038" s="28"/>
    </row>
    <row r="8039" spans="2:20" x14ac:dyDescent="0.3">
      <c r="B8039" s="27"/>
      <c r="N8039" s="17">
        <v>8034</v>
      </c>
      <c r="O8039" s="4">
        <v>105.15151602160478</v>
      </c>
      <c r="P8039" s="35">
        <f t="shared" si="131"/>
        <v>8.0426409350770056E-2</v>
      </c>
      <c r="T8039" s="28"/>
    </row>
    <row r="8040" spans="2:20" x14ac:dyDescent="0.3">
      <c r="B8040" s="27"/>
      <c r="N8040" s="17">
        <v>8035</v>
      </c>
      <c r="O8040" s="4">
        <v>172.36845250491737</v>
      </c>
      <c r="P8040" s="35">
        <f t="shared" si="131"/>
        <v>0.77107696846684459</v>
      </c>
      <c r="T8040" s="28"/>
    </row>
    <row r="8041" spans="2:20" x14ac:dyDescent="0.3">
      <c r="B8041" s="27"/>
      <c r="N8041" s="17">
        <v>8036</v>
      </c>
      <c r="O8041" s="4">
        <v>114.97493876419814</v>
      </c>
      <c r="P8041" s="35">
        <f t="shared" si="131"/>
        <v>0.18136157189406776</v>
      </c>
      <c r="T8041" s="28"/>
    </row>
    <row r="8042" spans="2:20" x14ac:dyDescent="0.3">
      <c r="B8042" s="27"/>
      <c r="N8042" s="17">
        <v>8037</v>
      </c>
      <c r="O8042" s="4">
        <v>108.73038327943557</v>
      </c>
      <c r="P8042" s="35">
        <f t="shared" si="131"/>
        <v>0.1171990860293135</v>
      </c>
      <c r="T8042" s="28"/>
    </row>
    <row r="8043" spans="2:20" x14ac:dyDescent="0.3">
      <c r="B8043" s="27"/>
      <c r="N8043" s="17">
        <v>8038</v>
      </c>
      <c r="O8043" s="4">
        <v>80.123593238458767</v>
      </c>
      <c r="P8043" s="35">
        <f t="shared" si="131"/>
        <v>-0.17673420772056991</v>
      </c>
      <c r="T8043" s="28"/>
    </row>
    <row r="8044" spans="2:20" x14ac:dyDescent="0.3">
      <c r="B8044" s="27"/>
      <c r="N8044" s="17">
        <v>8039</v>
      </c>
      <c r="O8044" s="4">
        <v>136.49214165840246</v>
      </c>
      <c r="P8044" s="35">
        <f t="shared" si="131"/>
        <v>0.40244972299101067</v>
      </c>
      <c r="T8044" s="28"/>
    </row>
    <row r="8045" spans="2:20" x14ac:dyDescent="0.3">
      <c r="B8045" s="27"/>
      <c r="N8045" s="17">
        <v>8040</v>
      </c>
      <c r="O8045" s="4">
        <v>125.53452515787396</v>
      </c>
      <c r="P8045" s="35">
        <f t="shared" si="131"/>
        <v>0.28986077802252996</v>
      </c>
      <c r="T8045" s="28"/>
    </row>
    <row r="8046" spans="2:20" x14ac:dyDescent="0.3">
      <c r="B8046" s="27"/>
      <c r="N8046" s="17">
        <v>8041</v>
      </c>
      <c r="O8046" s="4">
        <v>105.24496461266516</v>
      </c>
      <c r="P8046" s="35">
        <f t="shared" si="131"/>
        <v>8.1386588809119642E-2</v>
      </c>
      <c r="T8046" s="28"/>
    </row>
    <row r="8047" spans="2:20" x14ac:dyDescent="0.3">
      <c r="B8047" s="27"/>
      <c r="N8047" s="17">
        <v>8042</v>
      </c>
      <c r="O8047" s="4">
        <v>105.30220898711026</v>
      </c>
      <c r="P8047" s="35">
        <f t="shared" si="131"/>
        <v>8.1974771807113989E-2</v>
      </c>
      <c r="T8047" s="28"/>
    </row>
    <row r="8048" spans="2:20" x14ac:dyDescent="0.3">
      <c r="B8048" s="27"/>
      <c r="N8048" s="17">
        <v>8043</v>
      </c>
      <c r="O8048" s="4">
        <v>97.604806239600919</v>
      </c>
      <c r="P8048" s="35">
        <f t="shared" si="131"/>
        <v>2.8843551733725992E-3</v>
      </c>
      <c r="T8048" s="28"/>
    </row>
    <row r="8049" spans="2:20" x14ac:dyDescent="0.3">
      <c r="B8049" s="27"/>
      <c r="N8049" s="17">
        <v>8044</v>
      </c>
      <c r="O8049" s="4">
        <v>109.39851342950907</v>
      </c>
      <c r="P8049" s="35">
        <f t="shared" si="131"/>
        <v>0.12406408889693354</v>
      </c>
      <c r="T8049" s="28"/>
    </row>
    <row r="8050" spans="2:20" x14ac:dyDescent="0.3">
      <c r="B8050" s="27"/>
      <c r="N8050" s="17">
        <v>8045</v>
      </c>
      <c r="O8050" s="4">
        <v>88.891527455016629</v>
      </c>
      <c r="P8050" s="35">
        <f t="shared" si="131"/>
        <v>-8.6644135399853273E-2</v>
      </c>
      <c r="T8050" s="28"/>
    </row>
    <row r="8051" spans="2:20" x14ac:dyDescent="0.3">
      <c r="B8051" s="27"/>
      <c r="N8051" s="17">
        <v>8046</v>
      </c>
      <c r="O8051" s="4">
        <v>91.424240724535437</v>
      </c>
      <c r="P8051" s="35">
        <f t="shared" si="131"/>
        <v>-6.062063704972942E-2</v>
      </c>
      <c r="T8051" s="28"/>
    </row>
    <row r="8052" spans="2:20" x14ac:dyDescent="0.3">
      <c r="B8052" s="27"/>
      <c r="N8052" s="17">
        <v>8047</v>
      </c>
      <c r="O8052" s="4">
        <v>102.21597820874955</v>
      </c>
      <c r="P8052" s="35">
        <f t="shared" si="131"/>
        <v>5.0263909572783705E-2</v>
      </c>
      <c r="T8052" s="28"/>
    </row>
    <row r="8053" spans="2:20" x14ac:dyDescent="0.3">
      <c r="B8053" s="27"/>
      <c r="N8053" s="17">
        <v>8048</v>
      </c>
      <c r="O8053" s="4">
        <v>151.0847833111213</v>
      </c>
      <c r="P8053" s="35">
        <f t="shared" si="131"/>
        <v>0.55238836410912917</v>
      </c>
      <c r="T8053" s="28"/>
    </row>
    <row r="8054" spans="2:20" x14ac:dyDescent="0.3">
      <c r="B8054" s="27"/>
      <c r="N8054" s="17">
        <v>8049</v>
      </c>
      <c r="O8054" s="4">
        <v>84.881160190851176</v>
      </c>
      <c r="P8054" s="35">
        <f t="shared" si="131"/>
        <v>-0.12785045241110682</v>
      </c>
      <c r="T8054" s="28"/>
    </row>
    <row r="8055" spans="2:20" x14ac:dyDescent="0.3">
      <c r="B8055" s="27"/>
      <c r="N8055" s="17">
        <v>8050</v>
      </c>
      <c r="O8055" s="4">
        <v>75.413736543172206</v>
      </c>
      <c r="P8055" s="35">
        <f t="shared" si="131"/>
        <v>-0.22512774259646851</v>
      </c>
      <c r="T8055" s="28"/>
    </row>
    <row r="8056" spans="2:20" x14ac:dyDescent="0.3">
      <c r="B8056" s="27"/>
      <c r="N8056" s="17">
        <v>8051</v>
      </c>
      <c r="O8056" s="4">
        <v>114.83407999923909</v>
      </c>
      <c r="P8056" s="35">
        <f t="shared" si="131"/>
        <v>0.17991425534164618</v>
      </c>
      <c r="T8056" s="28"/>
    </row>
    <row r="8057" spans="2:20" x14ac:dyDescent="0.3">
      <c r="B8057" s="27"/>
      <c r="N8057" s="17">
        <v>8052</v>
      </c>
      <c r="O8057" s="4">
        <v>106.35820260300224</v>
      </c>
      <c r="P8057" s="35">
        <f t="shared" si="131"/>
        <v>9.2825051801946445E-2</v>
      </c>
      <c r="T8057" s="28"/>
    </row>
    <row r="8058" spans="2:20" x14ac:dyDescent="0.3">
      <c r="B8058" s="27"/>
      <c r="N8058" s="17">
        <v>8053</v>
      </c>
      <c r="O8058" s="4">
        <v>96.446219745938762</v>
      </c>
      <c r="P8058" s="35">
        <f t="shared" si="131"/>
        <v>-9.0200613546070896E-3</v>
      </c>
      <c r="T8058" s="28"/>
    </row>
    <row r="8059" spans="2:20" x14ac:dyDescent="0.3">
      <c r="B8059" s="27"/>
      <c r="N8059" s="17">
        <v>8054</v>
      </c>
      <c r="O8059" s="4">
        <v>81.93901927964896</v>
      </c>
      <c r="P8059" s="35">
        <f t="shared" si="131"/>
        <v>-0.15808079868439395</v>
      </c>
      <c r="T8059" s="28"/>
    </row>
    <row r="8060" spans="2:20" x14ac:dyDescent="0.3">
      <c r="B8060" s="27"/>
      <c r="N8060" s="17">
        <v>8055</v>
      </c>
      <c r="O8060" s="4">
        <v>139.14839649540232</v>
      </c>
      <c r="P8060" s="35">
        <f t="shared" si="131"/>
        <v>0.42974260458171165</v>
      </c>
      <c r="T8060" s="28"/>
    </row>
    <row r="8061" spans="2:20" x14ac:dyDescent="0.3">
      <c r="B8061" s="27"/>
      <c r="N8061" s="17">
        <v>8056</v>
      </c>
      <c r="O8061" s="4">
        <v>77.292726613775031</v>
      </c>
      <c r="P8061" s="35">
        <f t="shared" si="131"/>
        <v>-0.20582121643311724</v>
      </c>
      <c r="T8061" s="28"/>
    </row>
    <row r="8062" spans="2:20" x14ac:dyDescent="0.3">
      <c r="B8062" s="27"/>
      <c r="N8062" s="17">
        <v>8057</v>
      </c>
      <c r="O8062" s="4">
        <v>68.256496874175212</v>
      </c>
      <c r="P8062" s="35">
        <f t="shared" si="131"/>
        <v>-0.29866801142957311</v>
      </c>
      <c r="T8062" s="28"/>
    </row>
    <row r="8063" spans="2:20" x14ac:dyDescent="0.3">
      <c r="B8063" s="27"/>
      <c r="N8063" s="17">
        <v>8058</v>
      </c>
      <c r="O8063" s="4">
        <v>155.23547513600943</v>
      </c>
      <c r="P8063" s="35">
        <f t="shared" si="131"/>
        <v>0.5950365087517997</v>
      </c>
      <c r="T8063" s="28"/>
    </row>
    <row r="8064" spans="2:20" x14ac:dyDescent="0.3">
      <c r="B8064" s="27"/>
      <c r="N8064" s="17">
        <v>8059</v>
      </c>
      <c r="O8064" s="4">
        <v>93.626865047443914</v>
      </c>
      <c r="P8064" s="35">
        <f t="shared" si="131"/>
        <v>-3.7988785618698007E-2</v>
      </c>
      <c r="T8064" s="28"/>
    </row>
    <row r="8065" spans="2:20" x14ac:dyDescent="0.3">
      <c r="B8065" s="27"/>
      <c r="N8065" s="17">
        <v>8060</v>
      </c>
      <c r="O8065" s="4">
        <v>98.828278571388907</v>
      </c>
      <c r="P8065" s="35">
        <f t="shared" si="131"/>
        <v>1.5455470344951427E-2</v>
      </c>
      <c r="T8065" s="28"/>
    </row>
    <row r="8066" spans="2:20" x14ac:dyDescent="0.3">
      <c r="B8066" s="27"/>
      <c r="N8066" s="17">
        <v>8061</v>
      </c>
      <c r="O8066" s="4">
        <v>104.92215338638113</v>
      </c>
      <c r="P8066" s="35">
        <f t="shared" si="131"/>
        <v>7.8069720091406447E-2</v>
      </c>
      <c r="T8066" s="28"/>
    </row>
    <row r="8067" spans="2:20" x14ac:dyDescent="0.3">
      <c r="B8067" s="27"/>
      <c r="N8067" s="17">
        <v>8062</v>
      </c>
      <c r="O8067" s="4">
        <v>112.84491397129766</v>
      </c>
      <c r="P8067" s="35">
        <f t="shared" si="131"/>
        <v>0.15947567689328856</v>
      </c>
      <c r="T8067" s="28"/>
    </row>
    <row r="8068" spans="2:20" x14ac:dyDescent="0.3">
      <c r="B8068" s="27"/>
      <c r="N8068" s="17">
        <v>8063</v>
      </c>
      <c r="O8068" s="4">
        <v>140.34903845869766</v>
      </c>
      <c r="P8068" s="35">
        <f t="shared" si="131"/>
        <v>0.4420791388933285</v>
      </c>
      <c r="T8068" s="28"/>
    </row>
    <row r="8069" spans="2:20" x14ac:dyDescent="0.3">
      <c r="B8069" s="27"/>
      <c r="N8069" s="17">
        <v>8064</v>
      </c>
      <c r="O8069" s="4">
        <v>98.213542784298355</v>
      </c>
      <c r="P8069" s="35">
        <f t="shared" si="131"/>
        <v>9.1390918059182091E-3</v>
      </c>
      <c r="T8069" s="28"/>
    </row>
    <row r="8070" spans="2:20" x14ac:dyDescent="0.3">
      <c r="B8070" s="27"/>
      <c r="N8070" s="17">
        <v>8065</v>
      </c>
      <c r="O8070" s="4">
        <v>96.640947477098493</v>
      </c>
      <c r="P8070" s="35">
        <f t="shared" si="131"/>
        <v>-7.0192439499896508E-3</v>
      </c>
      <c r="T8070" s="28"/>
    </row>
    <row r="8071" spans="2:20" x14ac:dyDescent="0.3">
      <c r="B8071" s="27"/>
      <c r="N8071" s="17">
        <v>8066</v>
      </c>
      <c r="O8071" s="4">
        <v>107.07519975972512</v>
      </c>
      <c r="P8071" s="35">
        <f t="shared" ref="P8071:P8134" si="132">O8071/$D$6-1</f>
        <v>0.10019216064509084</v>
      </c>
      <c r="T8071" s="28"/>
    </row>
    <row r="8072" spans="2:20" x14ac:dyDescent="0.3">
      <c r="B8072" s="27"/>
      <c r="N8072" s="17">
        <v>8067</v>
      </c>
      <c r="O8072" s="4">
        <v>79.671124180763016</v>
      </c>
      <c r="P8072" s="35">
        <f t="shared" si="132"/>
        <v>-0.18138330397561686</v>
      </c>
      <c r="T8072" s="28"/>
    </row>
    <row r="8073" spans="2:20" x14ac:dyDescent="0.3">
      <c r="B8073" s="27"/>
      <c r="N8073" s="17">
        <v>8068</v>
      </c>
      <c r="O8073" s="4">
        <v>122.60602218469519</v>
      </c>
      <c r="P8073" s="35">
        <f t="shared" si="132"/>
        <v>0.25977056085976002</v>
      </c>
      <c r="T8073" s="28"/>
    </row>
    <row r="8074" spans="2:20" x14ac:dyDescent="0.3">
      <c r="B8074" s="27"/>
      <c r="N8074" s="17">
        <v>8069</v>
      </c>
      <c r="O8074" s="4">
        <v>119.86654521505308</v>
      </c>
      <c r="P8074" s="35">
        <f t="shared" si="132"/>
        <v>0.23162257614405291</v>
      </c>
      <c r="T8074" s="28"/>
    </row>
    <row r="8075" spans="2:20" x14ac:dyDescent="0.3">
      <c r="B8075" s="27"/>
      <c r="N8075" s="17">
        <v>8070</v>
      </c>
      <c r="O8075" s="4">
        <v>120.61489984920863</v>
      </c>
      <c r="P8075" s="35">
        <f t="shared" si="132"/>
        <v>0.23931188145217197</v>
      </c>
      <c r="T8075" s="28"/>
    </row>
    <row r="8076" spans="2:20" x14ac:dyDescent="0.3">
      <c r="B8076" s="27"/>
      <c r="N8076" s="17">
        <v>8071</v>
      </c>
      <c r="O8076" s="4">
        <v>69.791694163898327</v>
      </c>
      <c r="P8076" s="35">
        <f t="shared" si="132"/>
        <v>-0.28289393837636301</v>
      </c>
      <c r="T8076" s="28"/>
    </row>
    <row r="8077" spans="2:20" x14ac:dyDescent="0.3">
      <c r="B8077" s="27"/>
      <c r="N8077" s="17">
        <v>8072</v>
      </c>
      <c r="O8077" s="4">
        <v>68.60899834158073</v>
      </c>
      <c r="P8077" s="35">
        <f t="shared" si="132"/>
        <v>-0.29504607701408092</v>
      </c>
      <c r="T8077" s="28"/>
    </row>
    <row r="8078" spans="2:20" x14ac:dyDescent="0.3">
      <c r="B8078" s="27"/>
      <c r="N8078" s="17">
        <v>8073</v>
      </c>
      <c r="O8078" s="4">
        <v>91.854120075374269</v>
      </c>
      <c r="P8078" s="35">
        <f t="shared" si="132"/>
        <v>-5.6203648868737188E-2</v>
      </c>
      <c r="T8078" s="28"/>
    </row>
    <row r="8079" spans="2:20" x14ac:dyDescent="0.3">
      <c r="B8079" s="27"/>
      <c r="N8079" s="17">
        <v>8074</v>
      </c>
      <c r="O8079" s="4">
        <v>112.41614500874221</v>
      </c>
      <c r="P8079" s="35">
        <f t="shared" si="132"/>
        <v>0.15507009789469706</v>
      </c>
      <c r="T8079" s="28"/>
    </row>
    <row r="8080" spans="2:20" x14ac:dyDescent="0.3">
      <c r="B8080" s="27"/>
      <c r="N8080" s="17">
        <v>8075</v>
      </c>
      <c r="O8080" s="4">
        <v>91.76368812244246</v>
      </c>
      <c r="P8080" s="35">
        <f t="shared" si="132"/>
        <v>-5.7132832525743305E-2</v>
      </c>
      <c r="T8080" s="28"/>
    </row>
    <row r="8081" spans="2:20" x14ac:dyDescent="0.3">
      <c r="B8081" s="27"/>
      <c r="N8081" s="17">
        <v>8076</v>
      </c>
      <c r="O8081" s="4">
        <v>102.5348217364067</v>
      </c>
      <c r="P8081" s="35">
        <f t="shared" si="132"/>
        <v>5.3540010391535109E-2</v>
      </c>
      <c r="T8081" s="28"/>
    </row>
    <row r="8082" spans="2:20" x14ac:dyDescent="0.3">
      <c r="B8082" s="27"/>
      <c r="N8082" s="17">
        <v>8077</v>
      </c>
      <c r="O8082" s="4">
        <v>107.59965838255256</v>
      </c>
      <c r="P8082" s="35">
        <f t="shared" si="132"/>
        <v>0.1055809459727135</v>
      </c>
      <c r="T8082" s="28"/>
    </row>
    <row r="8083" spans="2:20" x14ac:dyDescent="0.3">
      <c r="B8083" s="27"/>
      <c r="N8083" s="17">
        <v>8078</v>
      </c>
      <c r="O8083" s="4">
        <v>130.66981628540714</v>
      </c>
      <c r="P8083" s="35">
        <f t="shared" si="132"/>
        <v>0.34262562976990352</v>
      </c>
      <c r="T8083" s="28"/>
    </row>
    <row r="8084" spans="2:20" x14ac:dyDescent="0.3">
      <c r="B8084" s="27"/>
      <c r="N8084" s="17">
        <v>8079</v>
      </c>
      <c r="O8084" s="4">
        <v>117.84771380200641</v>
      </c>
      <c r="P8084" s="35">
        <f t="shared" si="132"/>
        <v>0.21087918739220268</v>
      </c>
      <c r="T8084" s="28"/>
    </row>
    <row r="8085" spans="2:20" x14ac:dyDescent="0.3">
      <c r="B8085" s="27"/>
      <c r="N8085" s="17">
        <v>8080</v>
      </c>
      <c r="O8085" s="4">
        <v>107.87373810525412</v>
      </c>
      <c r="P8085" s="35">
        <f t="shared" si="132"/>
        <v>0.10839710100193312</v>
      </c>
      <c r="T8085" s="28"/>
    </row>
    <row r="8086" spans="2:20" x14ac:dyDescent="0.3">
      <c r="B8086" s="27"/>
      <c r="N8086" s="17">
        <v>8081</v>
      </c>
      <c r="O8086" s="4">
        <v>94.402916504463974</v>
      </c>
      <c r="P8086" s="35">
        <f t="shared" si="132"/>
        <v>-3.0014896882682662E-2</v>
      </c>
      <c r="T8086" s="28"/>
    </row>
    <row r="8087" spans="2:20" x14ac:dyDescent="0.3">
      <c r="B8087" s="27"/>
      <c r="N8087" s="17">
        <v>8082</v>
      </c>
      <c r="O8087" s="4">
        <v>103.08191201717027</v>
      </c>
      <c r="P8087" s="35">
        <f t="shared" si="132"/>
        <v>5.9161334838389923E-2</v>
      </c>
      <c r="T8087" s="28"/>
    </row>
    <row r="8088" spans="2:20" x14ac:dyDescent="0.3">
      <c r="B8088" s="27"/>
      <c r="N8088" s="17">
        <v>8083</v>
      </c>
      <c r="O8088" s="4">
        <v>146.29133781654181</v>
      </c>
      <c r="P8088" s="35">
        <f t="shared" si="132"/>
        <v>0.503135958627281</v>
      </c>
      <c r="T8088" s="28"/>
    </row>
    <row r="8089" spans="2:20" x14ac:dyDescent="0.3">
      <c r="B8089" s="27"/>
      <c r="N8089" s="17">
        <v>8084</v>
      </c>
      <c r="O8089" s="4">
        <v>93.565169896011696</v>
      </c>
      <c r="P8089" s="35">
        <f t="shared" si="132"/>
        <v>-3.8622700120915621E-2</v>
      </c>
      <c r="T8089" s="28"/>
    </row>
    <row r="8090" spans="2:20" x14ac:dyDescent="0.3">
      <c r="B8090" s="27"/>
      <c r="N8090" s="17">
        <v>8085</v>
      </c>
      <c r="O8090" s="4">
        <v>77.749018942176448</v>
      </c>
      <c r="P8090" s="35">
        <f t="shared" si="132"/>
        <v>-0.20113283626855782</v>
      </c>
      <c r="T8090" s="28"/>
    </row>
    <row r="8091" spans="2:20" x14ac:dyDescent="0.3">
      <c r="B8091" s="27"/>
      <c r="N8091" s="17">
        <v>8086</v>
      </c>
      <c r="O8091" s="4">
        <v>83.875859984823123</v>
      </c>
      <c r="P8091" s="35">
        <f t="shared" si="132"/>
        <v>-0.13817986023148776</v>
      </c>
      <c r="T8091" s="28"/>
    </row>
    <row r="8092" spans="2:20" x14ac:dyDescent="0.3">
      <c r="B8092" s="27"/>
      <c r="N8092" s="17">
        <v>8087</v>
      </c>
      <c r="O8092" s="4">
        <v>83.280195361614631</v>
      </c>
      <c r="P8092" s="35">
        <f t="shared" si="132"/>
        <v>-0.1443002835442454</v>
      </c>
      <c r="T8092" s="28"/>
    </row>
    <row r="8093" spans="2:20" x14ac:dyDescent="0.3">
      <c r="B8093" s="27"/>
      <c r="N8093" s="17">
        <v>8088</v>
      </c>
      <c r="O8093" s="4">
        <v>175.50165701127514</v>
      </c>
      <c r="P8093" s="35">
        <f t="shared" si="132"/>
        <v>0.80327048333609508</v>
      </c>
      <c r="T8093" s="28"/>
    </row>
    <row r="8094" spans="2:20" x14ac:dyDescent="0.3">
      <c r="B8094" s="27"/>
      <c r="N8094" s="17">
        <v>8089</v>
      </c>
      <c r="O8094" s="4">
        <v>54.087065080680965</v>
      </c>
      <c r="P8094" s="35">
        <f t="shared" si="132"/>
        <v>-0.44425819304940051</v>
      </c>
      <c r="T8094" s="28"/>
    </row>
    <row r="8095" spans="2:20" x14ac:dyDescent="0.3">
      <c r="B8095" s="27"/>
      <c r="N8095" s="17">
        <v>8090</v>
      </c>
      <c r="O8095" s="4">
        <v>142.05067848013982</v>
      </c>
      <c r="P8095" s="35">
        <f t="shared" si="132"/>
        <v>0.45956340243924432</v>
      </c>
      <c r="T8095" s="28"/>
    </row>
    <row r="8096" spans="2:20" x14ac:dyDescent="0.3">
      <c r="B8096" s="27"/>
      <c r="N8096" s="17">
        <v>8091</v>
      </c>
      <c r="O8096" s="4">
        <v>110.6239236624014</v>
      </c>
      <c r="P8096" s="35">
        <f t="shared" si="132"/>
        <v>0.136655115902512</v>
      </c>
      <c r="T8096" s="28"/>
    </row>
    <row r="8097" spans="2:20" x14ac:dyDescent="0.3">
      <c r="B8097" s="27"/>
      <c r="N8097" s="17">
        <v>8092</v>
      </c>
      <c r="O8097" s="4">
        <v>79.580783396887441</v>
      </c>
      <c r="P8097" s="35">
        <f t="shared" si="132"/>
        <v>-0.18231155087526751</v>
      </c>
      <c r="T8097" s="28"/>
    </row>
    <row r="8098" spans="2:20" x14ac:dyDescent="0.3">
      <c r="B8098" s="27"/>
      <c r="N8098" s="17">
        <v>8093</v>
      </c>
      <c r="O8098" s="4">
        <v>90.190503283670154</v>
      </c>
      <c r="P8098" s="35">
        <f t="shared" si="132"/>
        <v>-7.3297225688183421E-2</v>
      </c>
      <c r="T8098" s="28"/>
    </row>
    <row r="8099" spans="2:20" x14ac:dyDescent="0.3">
      <c r="B8099" s="27"/>
      <c r="N8099" s="17">
        <v>8094</v>
      </c>
      <c r="O8099" s="4">
        <v>104.52375933281945</v>
      </c>
      <c r="P8099" s="35">
        <f t="shared" si="132"/>
        <v>7.3976241717705227E-2</v>
      </c>
      <c r="T8099" s="28"/>
    </row>
    <row r="8100" spans="2:20" x14ac:dyDescent="0.3">
      <c r="B8100" s="27"/>
      <c r="N8100" s="17">
        <v>8095</v>
      </c>
      <c r="O8100" s="4">
        <v>58.471578221047594</v>
      </c>
      <c r="P8100" s="35">
        <f t="shared" si="132"/>
        <v>-0.39920754643747458</v>
      </c>
      <c r="T8100" s="28"/>
    </row>
    <row r="8101" spans="2:20" x14ac:dyDescent="0.3">
      <c r="B8101" s="27"/>
      <c r="N8101" s="17">
        <v>8096</v>
      </c>
      <c r="O8101" s="4">
        <v>189.62809493962138</v>
      </c>
      <c r="P8101" s="35">
        <f t="shared" si="132"/>
        <v>0.94841890520672001</v>
      </c>
      <c r="T8101" s="28"/>
    </row>
    <row r="8102" spans="2:20" x14ac:dyDescent="0.3">
      <c r="B8102" s="27"/>
      <c r="N8102" s="17">
        <v>8097</v>
      </c>
      <c r="O8102" s="4">
        <v>197.06310446008817</v>
      </c>
      <c r="P8102" s="35">
        <f t="shared" si="132"/>
        <v>1.0248132449520093</v>
      </c>
      <c r="T8102" s="28"/>
    </row>
    <row r="8103" spans="2:20" x14ac:dyDescent="0.3">
      <c r="B8103" s="27"/>
      <c r="N8103" s="17">
        <v>8098</v>
      </c>
      <c r="O8103" s="4">
        <v>108.13926794232952</v>
      </c>
      <c r="P8103" s="35">
        <f t="shared" si="132"/>
        <v>0.11112540639686364</v>
      </c>
      <c r="T8103" s="28"/>
    </row>
    <row r="8104" spans="2:20" x14ac:dyDescent="0.3">
      <c r="B8104" s="27"/>
      <c r="N8104" s="17">
        <v>8099</v>
      </c>
      <c r="O8104" s="4">
        <v>111.30013193202764</v>
      </c>
      <c r="P8104" s="35">
        <f t="shared" si="132"/>
        <v>0.14360312103232364</v>
      </c>
      <c r="T8104" s="28"/>
    </row>
    <row r="8105" spans="2:20" x14ac:dyDescent="0.3">
      <c r="B8105" s="27"/>
      <c r="N8105" s="17">
        <v>8100</v>
      </c>
      <c r="O8105" s="4">
        <v>108.74204762400498</v>
      </c>
      <c r="P8105" s="35">
        <f t="shared" si="132"/>
        <v>0.11731893656877679</v>
      </c>
      <c r="T8105" s="28"/>
    </row>
    <row r="8106" spans="2:20" x14ac:dyDescent="0.3">
      <c r="B8106" s="27"/>
      <c r="N8106" s="17">
        <v>8101</v>
      </c>
      <c r="O8106" s="4">
        <v>128.13582147672432</v>
      </c>
      <c r="P8106" s="35">
        <f t="shared" si="132"/>
        <v>0.31658896367089873</v>
      </c>
      <c r="T8106" s="28"/>
    </row>
    <row r="8107" spans="2:20" x14ac:dyDescent="0.3">
      <c r="B8107" s="27"/>
      <c r="N8107" s="17">
        <v>8102</v>
      </c>
      <c r="O8107" s="4">
        <v>139.32465814663919</v>
      </c>
      <c r="P8107" s="35">
        <f t="shared" si="132"/>
        <v>0.43155368396655835</v>
      </c>
      <c r="T8107" s="28"/>
    </row>
    <row r="8108" spans="2:20" x14ac:dyDescent="0.3">
      <c r="B8108" s="27"/>
      <c r="N8108" s="17">
        <v>8103</v>
      </c>
      <c r="O8108" s="4">
        <v>106.50627332398106</v>
      </c>
      <c r="P8108" s="35">
        <f t="shared" si="132"/>
        <v>9.4346470830886098E-2</v>
      </c>
      <c r="T8108" s="28"/>
    </row>
    <row r="8109" spans="2:20" x14ac:dyDescent="0.3">
      <c r="B8109" s="27"/>
      <c r="N8109" s="17">
        <v>8104</v>
      </c>
      <c r="O8109" s="4">
        <v>172.35710756016596</v>
      </c>
      <c r="P8109" s="35">
        <f t="shared" si="132"/>
        <v>0.77096039974405461</v>
      </c>
      <c r="T8109" s="28"/>
    </row>
    <row r="8110" spans="2:20" x14ac:dyDescent="0.3">
      <c r="B8110" s="27"/>
      <c r="N8110" s="17">
        <v>8105</v>
      </c>
      <c r="O8110" s="4">
        <v>72.745435191283065</v>
      </c>
      <c r="P8110" s="35">
        <f t="shared" si="132"/>
        <v>-0.25254440150697877</v>
      </c>
      <c r="T8110" s="28"/>
    </row>
    <row r="8111" spans="2:20" x14ac:dyDescent="0.3">
      <c r="B8111" s="27"/>
      <c r="N8111" s="17">
        <v>8106</v>
      </c>
      <c r="O8111" s="4">
        <v>105.38008962412262</v>
      </c>
      <c r="P8111" s="35">
        <f t="shared" si="132"/>
        <v>8.2774991339735093E-2</v>
      </c>
      <c r="T8111" s="28"/>
    </row>
    <row r="8112" spans="2:20" x14ac:dyDescent="0.3">
      <c r="B8112" s="27"/>
      <c r="N8112" s="17">
        <v>8107</v>
      </c>
      <c r="O8112" s="4">
        <v>90.113871207196695</v>
      </c>
      <c r="P8112" s="35">
        <f t="shared" si="132"/>
        <v>-7.4084616325597485E-2</v>
      </c>
      <c r="T8112" s="28"/>
    </row>
    <row r="8113" spans="2:20" x14ac:dyDescent="0.3">
      <c r="B8113" s="27"/>
      <c r="N8113" s="17">
        <v>8108</v>
      </c>
      <c r="O8113" s="4">
        <v>177.34053120505578</v>
      </c>
      <c r="P8113" s="35">
        <f t="shared" si="132"/>
        <v>0.8221648209320076</v>
      </c>
      <c r="T8113" s="28"/>
    </row>
    <row r="8114" spans="2:20" x14ac:dyDescent="0.3">
      <c r="B8114" s="27"/>
      <c r="N8114" s="17">
        <v>8109</v>
      </c>
      <c r="O8114" s="4">
        <v>107.56962776731748</v>
      </c>
      <c r="P8114" s="35">
        <f t="shared" si="132"/>
        <v>0.10527238294845476</v>
      </c>
      <c r="T8114" s="28"/>
    </row>
    <row r="8115" spans="2:20" x14ac:dyDescent="0.3">
      <c r="B8115" s="27"/>
      <c r="N8115" s="17">
        <v>8110</v>
      </c>
      <c r="O8115" s="4">
        <v>117.0130854454854</v>
      </c>
      <c r="P8115" s="35">
        <f t="shared" si="132"/>
        <v>0.20230342403190038</v>
      </c>
      <c r="T8115" s="28"/>
    </row>
    <row r="8116" spans="2:20" x14ac:dyDescent="0.3">
      <c r="B8116" s="27"/>
      <c r="N8116" s="17">
        <v>8111</v>
      </c>
      <c r="O8116" s="4">
        <v>95.914673655126734</v>
      </c>
      <c r="P8116" s="35">
        <f t="shared" si="132"/>
        <v>-1.4481670050600415E-2</v>
      </c>
      <c r="T8116" s="28"/>
    </row>
    <row r="8117" spans="2:20" x14ac:dyDescent="0.3">
      <c r="B8117" s="27"/>
      <c r="N8117" s="17">
        <v>8112</v>
      </c>
      <c r="O8117" s="4">
        <v>98.097165806803588</v>
      </c>
      <c r="P8117" s="35">
        <f t="shared" si="132"/>
        <v>7.9433243583053592E-3</v>
      </c>
      <c r="T8117" s="28"/>
    </row>
    <row r="8118" spans="2:20" x14ac:dyDescent="0.3">
      <c r="B8118" s="27"/>
      <c r="N8118" s="17">
        <v>8113</v>
      </c>
      <c r="O8118" s="4">
        <v>112.02455372199789</v>
      </c>
      <c r="P8118" s="35">
        <f t="shared" si="132"/>
        <v>0.15104651759954191</v>
      </c>
      <c r="T8118" s="28"/>
    </row>
    <row r="8119" spans="2:20" x14ac:dyDescent="0.3">
      <c r="B8119" s="27"/>
      <c r="N8119" s="17">
        <v>8114</v>
      </c>
      <c r="O8119" s="4">
        <v>93.898221186900955</v>
      </c>
      <c r="P8119" s="35">
        <f t="shared" si="132"/>
        <v>-3.5200615266987478E-2</v>
      </c>
      <c r="T8119" s="28"/>
    </row>
    <row r="8120" spans="2:20" x14ac:dyDescent="0.3">
      <c r="B8120" s="27"/>
      <c r="N8120" s="17">
        <v>8115</v>
      </c>
      <c r="O8120" s="4">
        <v>114.85917277720075</v>
      </c>
      <c r="P8120" s="35">
        <f t="shared" si="132"/>
        <v>0.18017208234233517</v>
      </c>
      <c r="T8120" s="28"/>
    </row>
    <row r="8121" spans="2:20" x14ac:dyDescent="0.3">
      <c r="B8121" s="27"/>
      <c r="N8121" s="17">
        <v>8116</v>
      </c>
      <c r="O8121" s="4">
        <v>88.181318841300438</v>
      </c>
      <c r="P8121" s="35">
        <f t="shared" si="132"/>
        <v>-9.3941492313373343E-2</v>
      </c>
      <c r="T8121" s="28"/>
    </row>
    <row r="8122" spans="2:20" x14ac:dyDescent="0.3">
      <c r="B8122" s="27"/>
      <c r="N8122" s="17">
        <v>8117</v>
      </c>
      <c r="O8122" s="4">
        <v>140.09208681520087</v>
      </c>
      <c r="P8122" s="35">
        <f t="shared" si="132"/>
        <v>0.43943897399543985</v>
      </c>
      <c r="T8122" s="28"/>
    </row>
    <row r="8123" spans="2:20" x14ac:dyDescent="0.3">
      <c r="B8123" s="27"/>
      <c r="N8123" s="17">
        <v>8118</v>
      </c>
      <c r="O8123" s="4">
        <v>123.97382778406615</v>
      </c>
      <c r="P8123" s="35">
        <f t="shared" si="132"/>
        <v>0.27382469291920253</v>
      </c>
      <c r="T8123" s="28"/>
    </row>
    <row r="8124" spans="2:20" x14ac:dyDescent="0.3">
      <c r="B8124" s="27"/>
      <c r="N8124" s="17">
        <v>8119</v>
      </c>
      <c r="O8124" s="4">
        <v>111.80328659744289</v>
      </c>
      <c r="P8124" s="35">
        <f t="shared" si="132"/>
        <v>0.14877300929519</v>
      </c>
      <c r="T8124" s="28"/>
    </row>
    <row r="8125" spans="2:20" x14ac:dyDescent="0.3">
      <c r="B8125" s="27"/>
      <c r="N8125" s="17">
        <v>8120</v>
      </c>
      <c r="O8125" s="4">
        <v>181.49322444276615</v>
      </c>
      <c r="P8125" s="35">
        <f t="shared" si="132"/>
        <v>0.86483352998830698</v>
      </c>
      <c r="T8125" s="28"/>
    </row>
    <row r="8126" spans="2:20" x14ac:dyDescent="0.3">
      <c r="B8126" s="27"/>
      <c r="N8126" s="17">
        <v>8121</v>
      </c>
      <c r="O8126" s="4">
        <v>101.49392137001902</v>
      </c>
      <c r="P8126" s="35">
        <f t="shared" si="132"/>
        <v>4.2844812757703021E-2</v>
      </c>
      <c r="T8126" s="28"/>
    </row>
    <row r="8127" spans="2:20" x14ac:dyDescent="0.3">
      <c r="B8127" s="27"/>
      <c r="N8127" s="17">
        <v>8122</v>
      </c>
      <c r="O8127" s="4">
        <v>106.49320397921389</v>
      </c>
      <c r="P8127" s="35">
        <f t="shared" si="132"/>
        <v>9.4212183986781328E-2</v>
      </c>
      <c r="T8127" s="28"/>
    </row>
    <row r="8128" spans="2:20" x14ac:dyDescent="0.3">
      <c r="B8128" s="27"/>
      <c r="N8128" s="17">
        <v>8123</v>
      </c>
      <c r="O8128" s="4">
        <v>107.21954214222481</v>
      </c>
      <c r="P8128" s="35">
        <f t="shared" si="132"/>
        <v>0.10167527118825448</v>
      </c>
      <c r="T8128" s="28"/>
    </row>
    <row r="8129" spans="2:20" x14ac:dyDescent="0.3">
      <c r="B8129" s="27"/>
      <c r="N8129" s="17">
        <v>8124</v>
      </c>
      <c r="O8129" s="4">
        <v>121.32078067902057</v>
      </c>
      <c r="P8129" s="35">
        <f t="shared" si="132"/>
        <v>0.24656477060905835</v>
      </c>
      <c r="T8129" s="28"/>
    </row>
    <row r="8130" spans="2:20" x14ac:dyDescent="0.3">
      <c r="B8130" s="27"/>
      <c r="N8130" s="17">
        <v>8125</v>
      </c>
      <c r="O8130" s="4">
        <v>77.966723956062026</v>
      </c>
      <c r="P8130" s="35">
        <f t="shared" si="132"/>
        <v>-0.1988959284678018</v>
      </c>
      <c r="T8130" s="28"/>
    </row>
    <row r="8131" spans="2:20" x14ac:dyDescent="0.3">
      <c r="B8131" s="27"/>
      <c r="N8131" s="17">
        <v>8126</v>
      </c>
      <c r="O8131" s="4">
        <v>114.99406995559934</v>
      </c>
      <c r="P8131" s="35">
        <f t="shared" si="132"/>
        <v>0.18155814390000957</v>
      </c>
      <c r="T8131" s="28"/>
    </row>
    <row r="8132" spans="2:20" x14ac:dyDescent="0.3">
      <c r="B8132" s="27"/>
      <c r="N8132" s="17">
        <v>8127</v>
      </c>
      <c r="O8132" s="4">
        <v>116.02625479904034</v>
      </c>
      <c r="P8132" s="35">
        <f t="shared" si="132"/>
        <v>0.19216378998461869</v>
      </c>
      <c r="T8132" s="28"/>
    </row>
    <row r="8133" spans="2:20" x14ac:dyDescent="0.3">
      <c r="B8133" s="27"/>
      <c r="N8133" s="17">
        <v>8128</v>
      </c>
      <c r="O8133" s="4">
        <v>94.341400169569837</v>
      </c>
      <c r="P8133" s="35">
        <f t="shared" si="132"/>
        <v>-3.0646974054184706E-2</v>
      </c>
      <c r="T8133" s="28"/>
    </row>
    <row r="8134" spans="2:20" x14ac:dyDescent="0.3">
      <c r="B8134" s="27"/>
      <c r="N8134" s="17">
        <v>8129</v>
      </c>
      <c r="O8134" s="4">
        <v>108.59022631758317</v>
      </c>
      <c r="P8134" s="35">
        <f t="shared" si="132"/>
        <v>0.11575898046765354</v>
      </c>
      <c r="T8134" s="28"/>
    </row>
    <row r="8135" spans="2:20" x14ac:dyDescent="0.3">
      <c r="B8135" s="27"/>
      <c r="N8135" s="17">
        <v>8130</v>
      </c>
      <c r="O8135" s="4">
        <v>95.340969887804206</v>
      </c>
      <c r="P8135" s="35">
        <f t="shared" ref="P8135:P8198" si="133">O8135/$D$6-1</f>
        <v>-2.0376446700629214E-2</v>
      </c>
      <c r="T8135" s="28"/>
    </row>
    <row r="8136" spans="2:20" x14ac:dyDescent="0.3">
      <c r="B8136" s="27"/>
      <c r="N8136" s="17">
        <v>8131</v>
      </c>
      <c r="O8136" s="4">
        <v>72.739133376802798</v>
      </c>
      <c r="P8136" s="35">
        <f t="shared" si="133"/>
        <v>-0.25260915232607217</v>
      </c>
      <c r="T8136" s="28"/>
    </row>
    <row r="8137" spans="2:20" x14ac:dyDescent="0.3">
      <c r="B8137" s="27"/>
      <c r="N8137" s="17">
        <v>8132</v>
      </c>
      <c r="O8137" s="4">
        <v>99.331455379436136</v>
      </c>
      <c r="P8137" s="35">
        <f t="shared" si="133"/>
        <v>2.0625586122220207E-2</v>
      </c>
      <c r="T8137" s="28"/>
    </row>
    <row r="8138" spans="2:20" x14ac:dyDescent="0.3">
      <c r="B8138" s="27"/>
      <c r="N8138" s="17">
        <v>8133</v>
      </c>
      <c r="O8138" s="4">
        <v>125.72970339801853</v>
      </c>
      <c r="P8138" s="35">
        <f t="shared" si="133"/>
        <v>0.29186622438375487</v>
      </c>
      <c r="T8138" s="28"/>
    </row>
    <row r="8139" spans="2:20" x14ac:dyDescent="0.3">
      <c r="B8139" s="27"/>
      <c r="N8139" s="17">
        <v>8134</v>
      </c>
      <c r="O8139" s="4">
        <v>132.16458384770849</v>
      </c>
      <c r="P8139" s="35">
        <f t="shared" si="133"/>
        <v>0.35798428945693472</v>
      </c>
      <c r="T8139" s="28"/>
    </row>
    <row r="8140" spans="2:20" x14ac:dyDescent="0.3">
      <c r="B8140" s="27"/>
      <c r="N8140" s="17">
        <v>8135</v>
      </c>
      <c r="O8140" s="4">
        <v>94.472824270015821</v>
      </c>
      <c r="P8140" s="35">
        <f t="shared" si="133"/>
        <v>-2.9296598193528256E-2</v>
      </c>
      <c r="T8140" s="28"/>
    </row>
    <row r="8141" spans="2:20" x14ac:dyDescent="0.3">
      <c r="B8141" s="27"/>
      <c r="N8141" s="17">
        <v>8136</v>
      </c>
      <c r="O8141" s="4">
        <v>131.74203419738419</v>
      </c>
      <c r="P8141" s="35">
        <f t="shared" si="133"/>
        <v>0.35364261357107774</v>
      </c>
      <c r="T8141" s="28"/>
    </row>
    <row r="8142" spans="2:20" x14ac:dyDescent="0.3">
      <c r="B8142" s="27"/>
      <c r="N8142" s="17">
        <v>8137</v>
      </c>
      <c r="O8142" s="4">
        <v>80.959280907737252</v>
      </c>
      <c r="P8142" s="35">
        <f t="shared" si="133"/>
        <v>-0.16814755997626396</v>
      </c>
      <c r="T8142" s="28"/>
    </row>
    <row r="8143" spans="2:20" x14ac:dyDescent="0.3">
      <c r="B8143" s="27"/>
      <c r="N8143" s="17">
        <v>8138</v>
      </c>
      <c r="O8143" s="4">
        <v>127.29450670233575</v>
      </c>
      <c r="P8143" s="35">
        <f t="shared" si="133"/>
        <v>0.30794449771151466</v>
      </c>
      <c r="T8143" s="28"/>
    </row>
    <row r="8144" spans="2:20" x14ac:dyDescent="0.3">
      <c r="B8144" s="27"/>
      <c r="N8144" s="17">
        <v>8139</v>
      </c>
      <c r="O8144" s="4">
        <v>115.85428699825648</v>
      </c>
      <c r="P8144" s="35">
        <f t="shared" si="133"/>
        <v>0.19039682969194272</v>
      </c>
      <c r="T8144" s="28"/>
    </row>
    <row r="8145" spans="2:20" x14ac:dyDescent="0.3">
      <c r="B8145" s="27"/>
      <c r="N8145" s="17">
        <v>8140</v>
      </c>
      <c r="O8145" s="4">
        <v>123.8036459460976</v>
      </c>
      <c r="P8145" s="35">
        <f t="shared" si="133"/>
        <v>0.27207608330243516</v>
      </c>
      <c r="T8145" s="28"/>
    </row>
    <row r="8146" spans="2:20" x14ac:dyDescent="0.3">
      <c r="B8146" s="27"/>
      <c r="N8146" s="17">
        <v>8141</v>
      </c>
      <c r="O8146" s="4">
        <v>83.050068778035879</v>
      </c>
      <c r="P8146" s="35">
        <f t="shared" si="133"/>
        <v>-0.14666482233359635</v>
      </c>
      <c r="T8146" s="28"/>
    </row>
    <row r="8147" spans="2:20" x14ac:dyDescent="0.3">
      <c r="B8147" s="27"/>
      <c r="N8147" s="17">
        <v>8142</v>
      </c>
      <c r="O8147" s="4">
        <v>117.62486511448377</v>
      </c>
      <c r="P8147" s="35">
        <f t="shared" si="133"/>
        <v>0.20858942860984575</v>
      </c>
      <c r="T8147" s="28"/>
    </row>
    <row r="8148" spans="2:20" x14ac:dyDescent="0.3">
      <c r="B8148" s="27"/>
      <c r="N8148" s="17">
        <v>8143</v>
      </c>
      <c r="O8148" s="4">
        <v>136.16238820707889</v>
      </c>
      <c r="P8148" s="35">
        <f t="shared" si="133"/>
        <v>0.39906152326870381</v>
      </c>
      <c r="T8148" s="28"/>
    </row>
    <row r="8149" spans="2:20" x14ac:dyDescent="0.3">
      <c r="B8149" s="27"/>
      <c r="N8149" s="17">
        <v>8144</v>
      </c>
      <c r="O8149" s="4">
        <v>101.00707100849499</v>
      </c>
      <c r="P8149" s="35">
        <f t="shared" si="133"/>
        <v>3.7842450377264747E-2</v>
      </c>
      <c r="T8149" s="28"/>
    </row>
    <row r="8150" spans="2:20" x14ac:dyDescent="0.3">
      <c r="B8150" s="27"/>
      <c r="N8150" s="17">
        <v>8145</v>
      </c>
      <c r="O8150" s="4">
        <v>128.43874163554909</v>
      </c>
      <c r="P8150" s="35">
        <f t="shared" si="133"/>
        <v>0.31970145269532502</v>
      </c>
      <c r="T8150" s="28"/>
    </row>
    <row r="8151" spans="2:20" x14ac:dyDescent="0.3">
      <c r="B8151" s="27"/>
      <c r="N8151" s="17">
        <v>8146</v>
      </c>
      <c r="O8151" s="4">
        <v>139.29033877032847</v>
      </c>
      <c r="P8151" s="35">
        <f t="shared" si="133"/>
        <v>0.43120105414321919</v>
      </c>
      <c r="T8151" s="28"/>
    </row>
    <row r="8152" spans="2:20" x14ac:dyDescent="0.3">
      <c r="B8152" s="27"/>
      <c r="N8152" s="17">
        <v>8147</v>
      </c>
      <c r="O8152" s="4">
        <v>136.10134618988926</v>
      </c>
      <c r="P8152" s="35">
        <f t="shared" si="133"/>
        <v>0.39843431968717691</v>
      </c>
      <c r="T8152" s="28"/>
    </row>
    <row r="8153" spans="2:20" x14ac:dyDescent="0.3">
      <c r="B8153" s="27"/>
      <c r="N8153" s="17">
        <v>8148</v>
      </c>
      <c r="O8153" s="4">
        <v>123.37300254191635</v>
      </c>
      <c r="P8153" s="35">
        <f t="shared" si="133"/>
        <v>0.26765124451271616</v>
      </c>
      <c r="T8153" s="28"/>
    </row>
    <row r="8154" spans="2:20" x14ac:dyDescent="0.3">
      <c r="B8154" s="27"/>
      <c r="N8154" s="17">
        <v>8149</v>
      </c>
      <c r="O8154" s="4">
        <v>82.050639575343894</v>
      </c>
      <c r="P8154" s="35">
        <f t="shared" si="133"/>
        <v>-0.15693390589719369</v>
      </c>
      <c r="T8154" s="28"/>
    </row>
    <row r="8155" spans="2:20" x14ac:dyDescent="0.3">
      <c r="B8155" s="27"/>
      <c r="N8155" s="17">
        <v>8150</v>
      </c>
      <c r="O8155" s="4">
        <v>77.355578075733192</v>
      </c>
      <c r="P8155" s="35">
        <f t="shared" si="133"/>
        <v>-0.20517542089982277</v>
      </c>
      <c r="T8155" s="28"/>
    </row>
    <row r="8156" spans="2:20" x14ac:dyDescent="0.3">
      <c r="B8156" s="27"/>
      <c r="N8156" s="17">
        <v>8151</v>
      </c>
      <c r="O8156" s="4">
        <v>94.394534046464173</v>
      </c>
      <c r="P8156" s="35">
        <f t="shared" si="133"/>
        <v>-3.0101026206737269E-2</v>
      </c>
      <c r="T8156" s="28"/>
    </row>
    <row r="8157" spans="2:20" x14ac:dyDescent="0.3">
      <c r="B8157" s="27"/>
      <c r="N8157" s="17">
        <v>8152</v>
      </c>
      <c r="O8157" s="4">
        <v>108.71082207630128</v>
      </c>
      <c r="P8157" s="35">
        <f t="shared" si="133"/>
        <v>0.11699809567496988</v>
      </c>
      <c r="T8157" s="28"/>
    </row>
    <row r="8158" spans="2:20" x14ac:dyDescent="0.3">
      <c r="B8158" s="27"/>
      <c r="N8158" s="17">
        <v>8153</v>
      </c>
      <c r="O8158" s="4">
        <v>109.17632215648911</v>
      </c>
      <c r="P8158" s="35">
        <f t="shared" si="133"/>
        <v>0.12178108501471918</v>
      </c>
      <c r="T8158" s="28"/>
    </row>
    <row r="8159" spans="2:20" x14ac:dyDescent="0.3">
      <c r="B8159" s="27"/>
      <c r="N8159" s="17">
        <v>8154</v>
      </c>
      <c r="O8159" s="4">
        <v>140.14703911990063</v>
      </c>
      <c r="P8159" s="35">
        <f t="shared" si="133"/>
        <v>0.44000360609489619</v>
      </c>
      <c r="T8159" s="28"/>
    </row>
    <row r="8160" spans="2:20" x14ac:dyDescent="0.3">
      <c r="B8160" s="27"/>
      <c r="N8160" s="17">
        <v>8155</v>
      </c>
      <c r="O8160" s="4">
        <v>137.02302329595528</v>
      </c>
      <c r="P8160" s="35">
        <f t="shared" si="133"/>
        <v>0.40790450446400062</v>
      </c>
      <c r="T8160" s="28"/>
    </row>
    <row r="8161" spans="2:20" x14ac:dyDescent="0.3">
      <c r="B8161" s="27"/>
      <c r="N8161" s="17">
        <v>8156</v>
      </c>
      <c r="O8161" s="4">
        <v>138.47031815141759</v>
      </c>
      <c r="P8161" s="35">
        <f t="shared" si="133"/>
        <v>0.42277538453421926</v>
      </c>
      <c r="T8161" s="28"/>
    </row>
    <row r="8162" spans="2:20" x14ac:dyDescent="0.3">
      <c r="B8162" s="27"/>
      <c r="N8162" s="17">
        <v>8157</v>
      </c>
      <c r="O8162" s="4">
        <v>208.13637299523876</v>
      </c>
      <c r="P8162" s="35">
        <f t="shared" si="133"/>
        <v>1.1385905086174377</v>
      </c>
      <c r="T8162" s="28"/>
    </row>
    <row r="8163" spans="2:20" x14ac:dyDescent="0.3">
      <c r="B8163" s="27"/>
      <c r="N8163" s="17">
        <v>8158</v>
      </c>
      <c r="O8163" s="4">
        <v>88.150051489295535</v>
      </c>
      <c r="P8163" s="35">
        <f t="shared" si="133"/>
        <v>-9.4262762744221185E-2</v>
      </c>
      <c r="T8163" s="28"/>
    </row>
    <row r="8164" spans="2:20" x14ac:dyDescent="0.3">
      <c r="B8164" s="27"/>
      <c r="N8164" s="17">
        <v>8159</v>
      </c>
      <c r="O8164" s="4">
        <v>158.08750662393444</v>
      </c>
      <c r="P8164" s="35">
        <f t="shared" si="133"/>
        <v>0.62434098534366389</v>
      </c>
      <c r="T8164" s="28"/>
    </row>
    <row r="8165" spans="2:20" x14ac:dyDescent="0.3">
      <c r="B8165" s="27"/>
      <c r="N8165" s="17">
        <v>8160</v>
      </c>
      <c r="O8165" s="4">
        <v>103.11252147716971</v>
      </c>
      <c r="P8165" s="35">
        <f t="shared" si="133"/>
        <v>5.947584546277862E-2</v>
      </c>
      <c r="T8165" s="28"/>
    </row>
    <row r="8166" spans="2:20" x14ac:dyDescent="0.3">
      <c r="B8166" s="27"/>
      <c r="N8166" s="17">
        <v>8161</v>
      </c>
      <c r="O8166" s="4">
        <v>72.44902488572653</v>
      </c>
      <c r="P8166" s="35">
        <f t="shared" si="133"/>
        <v>-0.25559000212448402</v>
      </c>
      <c r="T8166" s="28"/>
    </row>
    <row r="8167" spans="2:20" x14ac:dyDescent="0.3">
      <c r="B8167" s="27"/>
      <c r="N8167" s="17">
        <v>8162</v>
      </c>
      <c r="O8167" s="4">
        <v>99.738998266257425</v>
      </c>
      <c r="P8167" s="35">
        <f t="shared" si="133"/>
        <v>2.4813068286284379E-2</v>
      </c>
      <c r="T8167" s="28"/>
    </row>
    <row r="8168" spans="2:20" x14ac:dyDescent="0.3">
      <c r="B8168" s="27"/>
      <c r="N8168" s="17">
        <v>8163</v>
      </c>
      <c r="O8168" s="4">
        <v>124.23607871150635</v>
      </c>
      <c r="P8168" s="35">
        <f t="shared" si="133"/>
        <v>0.2765193076865724</v>
      </c>
      <c r="T8168" s="28"/>
    </row>
    <row r="8169" spans="2:20" x14ac:dyDescent="0.3">
      <c r="B8169" s="27"/>
      <c r="N8169" s="17">
        <v>8164</v>
      </c>
      <c r="O8169" s="4">
        <v>82.907904685604208</v>
      </c>
      <c r="P8169" s="35">
        <f t="shared" si="133"/>
        <v>-0.14812555105854408</v>
      </c>
      <c r="T8169" s="28"/>
    </row>
    <row r="8170" spans="2:20" x14ac:dyDescent="0.3">
      <c r="B8170" s="27"/>
      <c r="N8170" s="17">
        <v>8165</v>
      </c>
      <c r="O8170" s="4">
        <v>140.86644448835855</v>
      </c>
      <c r="P8170" s="35">
        <f t="shared" si="133"/>
        <v>0.44739545918953882</v>
      </c>
      <c r="T8170" s="28"/>
    </row>
    <row r="8171" spans="2:20" x14ac:dyDescent="0.3">
      <c r="B8171" s="27"/>
      <c r="N8171" s="17">
        <v>8166</v>
      </c>
      <c r="O8171" s="4">
        <v>76.709171139224907</v>
      </c>
      <c r="P8171" s="35">
        <f t="shared" si="133"/>
        <v>-0.21181721886731553</v>
      </c>
      <c r="T8171" s="28"/>
    </row>
    <row r="8172" spans="2:20" x14ac:dyDescent="0.3">
      <c r="B8172" s="27"/>
      <c r="N8172" s="17">
        <v>8167</v>
      </c>
      <c r="O8172" s="4">
        <v>120.1266606436276</v>
      </c>
      <c r="P8172" s="35">
        <f t="shared" si="133"/>
        <v>0.23429524877060603</v>
      </c>
      <c r="T8172" s="28"/>
    </row>
    <row r="8173" spans="2:20" x14ac:dyDescent="0.3">
      <c r="B8173" s="27"/>
      <c r="N8173" s="17">
        <v>8168</v>
      </c>
      <c r="O8173" s="4">
        <v>79.108664652417275</v>
      </c>
      <c r="P8173" s="35">
        <f t="shared" si="133"/>
        <v>-0.18716254664950138</v>
      </c>
      <c r="T8173" s="28"/>
    </row>
    <row r="8174" spans="2:20" x14ac:dyDescent="0.3">
      <c r="B8174" s="27"/>
      <c r="N8174" s="17">
        <v>8169</v>
      </c>
      <c r="O8174" s="4">
        <v>83.378827621322756</v>
      </c>
      <c r="P8174" s="35">
        <f t="shared" si="133"/>
        <v>-0.14328684215762089</v>
      </c>
      <c r="T8174" s="28"/>
    </row>
    <row r="8175" spans="2:20" x14ac:dyDescent="0.3">
      <c r="B8175" s="27"/>
      <c r="N8175" s="17">
        <v>8170</v>
      </c>
      <c r="O8175" s="4">
        <v>125.54953778906898</v>
      </c>
      <c r="P8175" s="35">
        <f t="shared" si="133"/>
        <v>0.29001503203455603</v>
      </c>
      <c r="T8175" s="28"/>
    </row>
    <row r="8176" spans="2:20" x14ac:dyDescent="0.3">
      <c r="B8176" s="27"/>
      <c r="N8176" s="17">
        <v>8171</v>
      </c>
      <c r="O8176" s="4">
        <v>141.02310398554667</v>
      </c>
      <c r="P8176" s="35">
        <f t="shared" si="133"/>
        <v>0.44900512745150545</v>
      </c>
      <c r="T8176" s="28"/>
    </row>
    <row r="8177" spans="2:20" x14ac:dyDescent="0.3">
      <c r="B8177" s="27"/>
      <c r="N8177" s="17">
        <v>8172</v>
      </c>
      <c r="O8177" s="4">
        <v>116.11205376881567</v>
      </c>
      <c r="P8177" s="35">
        <f t="shared" si="133"/>
        <v>0.19304536997839938</v>
      </c>
      <c r="T8177" s="28"/>
    </row>
    <row r="8178" spans="2:20" x14ac:dyDescent="0.3">
      <c r="B8178" s="27"/>
      <c r="N8178" s="17">
        <v>8173</v>
      </c>
      <c r="O8178" s="4">
        <v>68.118270084232336</v>
      </c>
      <c r="P8178" s="35">
        <f t="shared" si="133"/>
        <v>-0.30008828457431191</v>
      </c>
      <c r="T8178" s="28"/>
    </row>
    <row r="8179" spans="2:20" x14ac:dyDescent="0.3">
      <c r="B8179" s="27"/>
      <c r="N8179" s="17">
        <v>8174</v>
      </c>
      <c r="O8179" s="4">
        <v>127.51581368430088</v>
      </c>
      <c r="P8179" s="35">
        <f t="shared" si="133"/>
        <v>0.31021841554870222</v>
      </c>
      <c r="T8179" s="28"/>
    </row>
    <row r="8180" spans="2:20" x14ac:dyDescent="0.3">
      <c r="B8180" s="27"/>
      <c r="N8180" s="17">
        <v>8175</v>
      </c>
      <c r="O8180" s="4">
        <v>170.34065619256486</v>
      </c>
      <c r="P8180" s="35">
        <f t="shared" si="133"/>
        <v>0.75024146583652951</v>
      </c>
      <c r="T8180" s="28"/>
    </row>
    <row r="8181" spans="2:20" x14ac:dyDescent="0.3">
      <c r="B8181" s="27"/>
      <c r="N8181" s="17">
        <v>8176</v>
      </c>
      <c r="O8181" s="4">
        <v>100.63983402257179</v>
      </c>
      <c r="P8181" s="35">
        <f t="shared" si="133"/>
        <v>3.406910926822837E-2</v>
      </c>
      <c r="T8181" s="28"/>
    </row>
    <row r="8182" spans="2:20" x14ac:dyDescent="0.3">
      <c r="B8182" s="27"/>
      <c r="N8182" s="17">
        <v>8177</v>
      </c>
      <c r="O8182" s="4">
        <v>88.648468856277859</v>
      </c>
      <c r="P8182" s="35">
        <f t="shared" si="133"/>
        <v>-8.9141549978671186E-2</v>
      </c>
      <c r="T8182" s="28"/>
    </row>
    <row r="8183" spans="2:20" x14ac:dyDescent="0.3">
      <c r="B8183" s="27"/>
      <c r="N8183" s="17">
        <v>8178</v>
      </c>
      <c r="O8183" s="4">
        <v>139.07317376586269</v>
      </c>
      <c r="P8183" s="35">
        <f t="shared" si="133"/>
        <v>0.42896969491142833</v>
      </c>
      <c r="T8183" s="28"/>
    </row>
    <row r="8184" spans="2:20" x14ac:dyDescent="0.3">
      <c r="B8184" s="27"/>
      <c r="N8184" s="17">
        <v>8179</v>
      </c>
      <c r="O8184" s="4">
        <v>127.07266084000507</v>
      </c>
      <c r="P8184" s="35">
        <f t="shared" si="133"/>
        <v>0.30566504290633612</v>
      </c>
      <c r="T8184" s="28"/>
    </row>
    <row r="8185" spans="2:20" x14ac:dyDescent="0.3">
      <c r="B8185" s="27"/>
      <c r="N8185" s="17">
        <v>8180</v>
      </c>
      <c r="O8185" s="4">
        <v>95.016050890103529</v>
      </c>
      <c r="P8185" s="35">
        <f t="shared" si="133"/>
        <v>-2.3714972661048717E-2</v>
      </c>
      <c r="T8185" s="28"/>
    </row>
    <row r="8186" spans="2:20" x14ac:dyDescent="0.3">
      <c r="B8186" s="27"/>
      <c r="N8186" s="17">
        <v>8181</v>
      </c>
      <c r="O8186" s="4">
        <v>110.78227723379193</v>
      </c>
      <c r="P8186" s="35">
        <f t="shared" si="133"/>
        <v>0.13828219068962389</v>
      </c>
      <c r="T8186" s="28"/>
    </row>
    <row r="8187" spans="2:20" x14ac:dyDescent="0.3">
      <c r="B8187" s="27"/>
      <c r="N8187" s="17">
        <v>8182</v>
      </c>
      <c r="O8187" s="4">
        <v>102.91772882900567</v>
      </c>
      <c r="P8187" s="35">
        <f t="shared" si="133"/>
        <v>5.7474361039286714E-2</v>
      </c>
      <c r="T8187" s="28"/>
    </row>
    <row r="8188" spans="2:20" x14ac:dyDescent="0.3">
      <c r="B8188" s="27"/>
      <c r="N8188" s="17">
        <v>8183</v>
      </c>
      <c r="O8188" s="4">
        <v>109.09561764551817</v>
      </c>
      <c r="P8188" s="35">
        <f t="shared" si="133"/>
        <v>0.12095185032266964</v>
      </c>
      <c r="T8188" s="28"/>
    </row>
    <row r="8189" spans="2:20" x14ac:dyDescent="0.3">
      <c r="B8189" s="27"/>
      <c r="N8189" s="17">
        <v>8184</v>
      </c>
      <c r="O8189" s="4">
        <v>76.834173679514777</v>
      </c>
      <c r="P8189" s="35">
        <f t="shared" si="133"/>
        <v>-0.21053282420640196</v>
      </c>
      <c r="T8189" s="28"/>
    </row>
    <row r="8190" spans="2:20" x14ac:dyDescent="0.3">
      <c r="B8190" s="27"/>
      <c r="N8190" s="17">
        <v>8185</v>
      </c>
      <c r="O8190" s="4">
        <v>141.88975250944628</v>
      </c>
      <c r="P8190" s="35">
        <f t="shared" si="133"/>
        <v>0.45790989638183288</v>
      </c>
      <c r="T8190" s="28"/>
    </row>
    <row r="8191" spans="2:20" x14ac:dyDescent="0.3">
      <c r="B8191" s="27"/>
      <c r="N8191" s="17">
        <v>8186</v>
      </c>
      <c r="O8191" s="4">
        <v>153.00294573837743</v>
      </c>
      <c r="P8191" s="35">
        <f t="shared" si="133"/>
        <v>0.5720973842187973</v>
      </c>
      <c r="T8191" s="28"/>
    </row>
    <row r="8192" spans="2:20" x14ac:dyDescent="0.3">
      <c r="B8192" s="27"/>
      <c r="N8192" s="17">
        <v>8187</v>
      </c>
      <c r="O8192" s="4">
        <v>129.73871875685839</v>
      </c>
      <c r="P8192" s="35">
        <f t="shared" si="133"/>
        <v>0.33305865063744289</v>
      </c>
      <c r="T8192" s="28"/>
    </row>
    <row r="8193" spans="2:20" x14ac:dyDescent="0.3">
      <c r="B8193" s="27"/>
      <c r="N8193" s="17">
        <v>8188</v>
      </c>
      <c r="O8193" s="4">
        <v>88.611750954480328</v>
      </c>
      <c r="P8193" s="35">
        <f t="shared" si="133"/>
        <v>-8.9518824527807017E-2</v>
      </c>
      <c r="T8193" s="28"/>
    </row>
    <row r="8194" spans="2:20" x14ac:dyDescent="0.3">
      <c r="B8194" s="27"/>
      <c r="N8194" s="17">
        <v>8189</v>
      </c>
      <c r="O8194" s="4">
        <v>111.85575031202562</v>
      </c>
      <c r="P8194" s="35">
        <f t="shared" si="133"/>
        <v>0.1493120712594147</v>
      </c>
      <c r="T8194" s="28"/>
    </row>
    <row r="8195" spans="2:20" x14ac:dyDescent="0.3">
      <c r="B8195" s="27"/>
      <c r="N8195" s="17">
        <v>8190</v>
      </c>
      <c r="O8195" s="4">
        <v>122.71947288555438</v>
      </c>
      <c r="P8195" s="35">
        <f t="shared" si="133"/>
        <v>0.26093626096571398</v>
      </c>
      <c r="T8195" s="28"/>
    </row>
    <row r="8196" spans="2:20" x14ac:dyDescent="0.3">
      <c r="B8196" s="27"/>
      <c r="N8196" s="17">
        <v>8191</v>
      </c>
      <c r="O8196" s="4">
        <v>106.13645146264976</v>
      </c>
      <c r="P8196" s="35">
        <f t="shared" si="133"/>
        <v>9.0546570260213288E-2</v>
      </c>
      <c r="T8196" s="28"/>
    </row>
    <row r="8197" spans="2:20" x14ac:dyDescent="0.3">
      <c r="B8197" s="27"/>
      <c r="N8197" s="17">
        <v>8192</v>
      </c>
      <c r="O8197" s="4">
        <v>164.34942644512196</v>
      </c>
      <c r="P8197" s="35">
        <f t="shared" si="133"/>
        <v>0.68868188887051351</v>
      </c>
      <c r="T8197" s="28"/>
    </row>
    <row r="8198" spans="2:20" x14ac:dyDescent="0.3">
      <c r="B8198" s="27"/>
      <c r="N8198" s="17">
        <v>8193</v>
      </c>
      <c r="O8198" s="4">
        <v>89.653238885916494</v>
      </c>
      <c r="P8198" s="35">
        <f t="shared" si="133"/>
        <v>-7.8817589693374934E-2</v>
      </c>
      <c r="T8198" s="28"/>
    </row>
    <row r="8199" spans="2:20" x14ac:dyDescent="0.3">
      <c r="B8199" s="27"/>
      <c r="N8199" s="17">
        <v>8194</v>
      </c>
      <c r="O8199" s="4">
        <v>109.34156784243395</v>
      </c>
      <c r="P8199" s="35">
        <f t="shared" ref="P8199:P8262" si="134">O8199/$D$6-1</f>
        <v>0.12347897592377088</v>
      </c>
      <c r="T8199" s="28"/>
    </row>
    <row r="8200" spans="2:20" x14ac:dyDescent="0.3">
      <c r="B8200" s="27"/>
      <c r="N8200" s="17">
        <v>8195</v>
      </c>
      <c r="O8200" s="4">
        <v>118.96989587496712</v>
      </c>
      <c r="P8200" s="35">
        <f t="shared" si="134"/>
        <v>0.22240955037315713</v>
      </c>
      <c r="T8200" s="28"/>
    </row>
    <row r="8201" spans="2:20" x14ac:dyDescent="0.3">
      <c r="B8201" s="27"/>
      <c r="N8201" s="17">
        <v>8196</v>
      </c>
      <c r="O8201" s="4">
        <v>93.716145774062824</v>
      </c>
      <c r="P8201" s="35">
        <f t="shared" si="134"/>
        <v>-3.7071430752741774E-2</v>
      </c>
      <c r="T8201" s="28"/>
    </row>
    <row r="8202" spans="2:20" x14ac:dyDescent="0.3">
      <c r="B8202" s="27"/>
      <c r="N8202" s="17">
        <v>8197</v>
      </c>
      <c r="O8202" s="4">
        <v>196.12845300092957</v>
      </c>
      <c r="P8202" s="35">
        <f t="shared" si="134"/>
        <v>1.0152097493656433</v>
      </c>
      <c r="T8202" s="28"/>
    </row>
    <row r="8203" spans="2:20" x14ac:dyDescent="0.3">
      <c r="B8203" s="27"/>
      <c r="N8203" s="17">
        <v>8198</v>
      </c>
      <c r="O8203" s="4">
        <v>107.65338898296353</v>
      </c>
      <c r="P8203" s="35">
        <f t="shared" si="134"/>
        <v>0.10613302512354905</v>
      </c>
      <c r="T8203" s="28"/>
    </row>
    <row r="8204" spans="2:20" x14ac:dyDescent="0.3">
      <c r="B8204" s="27"/>
      <c r="N8204" s="17">
        <v>8199</v>
      </c>
      <c r="O8204" s="4">
        <v>109.49983367586989</v>
      </c>
      <c r="P8204" s="35">
        <f t="shared" si="134"/>
        <v>0.12510514920792004</v>
      </c>
      <c r="T8204" s="28"/>
    </row>
    <row r="8205" spans="2:20" x14ac:dyDescent="0.3">
      <c r="B8205" s="27"/>
      <c r="N8205" s="17">
        <v>8200</v>
      </c>
      <c r="O8205" s="4">
        <v>118.74033824080401</v>
      </c>
      <c r="P8205" s="35">
        <f t="shared" si="134"/>
        <v>0.22005085750973752</v>
      </c>
      <c r="T8205" s="28"/>
    </row>
    <row r="8206" spans="2:20" x14ac:dyDescent="0.3">
      <c r="B8206" s="27"/>
      <c r="N8206" s="17">
        <v>8201</v>
      </c>
      <c r="O8206" s="4">
        <v>140.63056723674788</v>
      </c>
      <c r="P8206" s="35">
        <f t="shared" si="134"/>
        <v>0.44497183258245432</v>
      </c>
      <c r="T8206" s="28"/>
    </row>
    <row r="8207" spans="2:20" x14ac:dyDescent="0.3">
      <c r="B8207" s="27"/>
      <c r="N8207" s="17">
        <v>8202</v>
      </c>
      <c r="O8207" s="4">
        <v>97.503087371114887</v>
      </c>
      <c r="P8207" s="35">
        <f t="shared" si="134"/>
        <v>1.8391990405879355E-3</v>
      </c>
      <c r="T8207" s="28"/>
    </row>
    <row r="8208" spans="2:20" x14ac:dyDescent="0.3">
      <c r="B8208" s="27"/>
      <c r="N8208" s="17">
        <v>8203</v>
      </c>
      <c r="O8208" s="4">
        <v>74.997286458831567</v>
      </c>
      <c r="P8208" s="35">
        <f t="shared" si="134"/>
        <v>-0.22940674575611419</v>
      </c>
      <c r="T8208" s="28"/>
    </row>
    <row r="8209" spans="2:20" x14ac:dyDescent="0.3">
      <c r="B8209" s="27"/>
      <c r="N8209" s="17">
        <v>8204</v>
      </c>
      <c r="O8209" s="4">
        <v>105.85176770851594</v>
      </c>
      <c r="P8209" s="35">
        <f t="shared" si="134"/>
        <v>8.7621459354383813E-2</v>
      </c>
      <c r="T8209" s="28"/>
    </row>
    <row r="8210" spans="2:20" x14ac:dyDescent="0.3">
      <c r="B8210" s="27"/>
      <c r="N8210" s="17">
        <v>8205</v>
      </c>
      <c r="O8210" s="4">
        <v>92.50479476906844</v>
      </c>
      <c r="P8210" s="35">
        <f t="shared" si="134"/>
        <v>-4.9517999916049216E-2</v>
      </c>
      <c r="T8210" s="28"/>
    </row>
    <row r="8211" spans="2:20" x14ac:dyDescent="0.3">
      <c r="B8211" s="27"/>
      <c r="N8211" s="17">
        <v>8206</v>
      </c>
      <c r="O8211" s="4">
        <v>149.58794965823515</v>
      </c>
      <c r="P8211" s="35">
        <f t="shared" si="134"/>
        <v>0.53700847544779129</v>
      </c>
      <c r="T8211" s="28"/>
    </row>
    <row r="8212" spans="2:20" x14ac:dyDescent="0.3">
      <c r="B8212" s="27"/>
      <c r="N8212" s="17">
        <v>8207</v>
      </c>
      <c r="O8212" s="4">
        <v>102.4712910773718</v>
      </c>
      <c r="P8212" s="35">
        <f t="shared" si="134"/>
        <v>5.2887236143271732E-2</v>
      </c>
      <c r="T8212" s="28"/>
    </row>
    <row r="8213" spans="2:20" x14ac:dyDescent="0.3">
      <c r="B8213" s="27"/>
      <c r="N8213" s="17">
        <v>8208</v>
      </c>
      <c r="O8213" s="4">
        <v>86.608945957076614</v>
      </c>
      <c r="P8213" s="35">
        <f t="shared" si="134"/>
        <v>-0.11009754268466243</v>
      </c>
      <c r="T8213" s="28"/>
    </row>
    <row r="8214" spans="2:20" x14ac:dyDescent="0.3">
      <c r="B8214" s="27"/>
      <c r="N8214" s="17">
        <v>8209</v>
      </c>
      <c r="O8214" s="4">
        <v>121.23110383028605</v>
      </c>
      <c r="P8214" s="35">
        <f t="shared" si="134"/>
        <v>0.24564334560877366</v>
      </c>
      <c r="T8214" s="28"/>
    </row>
    <row r="8215" spans="2:20" x14ac:dyDescent="0.3">
      <c r="B8215" s="27"/>
      <c r="N8215" s="17">
        <v>8210</v>
      </c>
      <c r="O8215" s="4">
        <v>109.56865564207419</v>
      </c>
      <c r="P8215" s="35">
        <f t="shared" si="134"/>
        <v>0.12581229136472261</v>
      </c>
      <c r="T8215" s="28"/>
    </row>
    <row r="8216" spans="2:20" x14ac:dyDescent="0.3">
      <c r="B8216" s="27"/>
      <c r="N8216" s="17">
        <v>8211</v>
      </c>
      <c r="O8216" s="4">
        <v>106.72130836328166</v>
      </c>
      <c r="P8216" s="35">
        <f t="shared" si="134"/>
        <v>9.6555944780347902E-2</v>
      </c>
      <c r="T8216" s="28"/>
    </row>
    <row r="8217" spans="2:20" x14ac:dyDescent="0.3">
      <c r="B8217" s="27"/>
      <c r="N8217" s="17">
        <v>8212</v>
      </c>
      <c r="O8217" s="4">
        <v>76.444802158049654</v>
      </c>
      <c r="P8217" s="35">
        <f t="shared" si="134"/>
        <v>-0.21453359652768333</v>
      </c>
      <c r="T8217" s="28"/>
    </row>
    <row r="8218" spans="2:20" x14ac:dyDescent="0.3">
      <c r="B8218" s="27"/>
      <c r="N8218" s="17">
        <v>8213</v>
      </c>
      <c r="O8218" s="4">
        <v>124.11324155743985</v>
      </c>
      <c r="P8218" s="35">
        <f t="shared" si="134"/>
        <v>0.27525716225753571</v>
      </c>
      <c r="T8218" s="28"/>
    </row>
    <row r="8219" spans="2:20" x14ac:dyDescent="0.3">
      <c r="B8219" s="27"/>
      <c r="N8219" s="17">
        <v>8214</v>
      </c>
      <c r="O8219" s="4">
        <v>85.847050174910308</v>
      </c>
      <c r="P8219" s="35">
        <f t="shared" si="134"/>
        <v>-0.11792598259090503</v>
      </c>
      <c r="T8219" s="28"/>
    </row>
    <row r="8220" spans="2:20" x14ac:dyDescent="0.3">
      <c r="B8220" s="27"/>
      <c r="N8220" s="17">
        <v>8215</v>
      </c>
      <c r="O8220" s="4">
        <v>129.53653336889437</v>
      </c>
      <c r="P8220" s="35">
        <f t="shared" si="134"/>
        <v>0.33098120619340565</v>
      </c>
      <c r="T8220" s="28"/>
    </row>
    <row r="8221" spans="2:20" x14ac:dyDescent="0.3">
      <c r="B8221" s="27"/>
      <c r="N8221" s="17">
        <v>8216</v>
      </c>
      <c r="O8221" s="4">
        <v>74.702084377161626</v>
      </c>
      <c r="P8221" s="35">
        <f t="shared" si="134"/>
        <v>-0.23243993193543666</v>
      </c>
      <c r="T8221" s="28"/>
    </row>
    <row r="8222" spans="2:20" x14ac:dyDescent="0.3">
      <c r="B8222" s="27"/>
      <c r="N8222" s="17">
        <v>8217</v>
      </c>
      <c r="O8222" s="4">
        <v>109.1323955774498</v>
      </c>
      <c r="P8222" s="35">
        <f t="shared" si="134"/>
        <v>0.12132974167834032</v>
      </c>
      <c r="T8222" s="28"/>
    </row>
    <row r="8223" spans="2:20" x14ac:dyDescent="0.3">
      <c r="B8223" s="27"/>
      <c r="N8223" s="17">
        <v>8218</v>
      </c>
      <c r="O8223" s="4">
        <v>93.71983650154182</v>
      </c>
      <c r="P8223" s="35">
        <f t="shared" si="134"/>
        <v>-3.703350871805422E-2</v>
      </c>
      <c r="T8223" s="28"/>
    </row>
    <row r="8224" spans="2:20" x14ac:dyDescent="0.3">
      <c r="B8224" s="27"/>
      <c r="N8224" s="17">
        <v>8219</v>
      </c>
      <c r="O8224" s="4">
        <v>108.8704312351902</v>
      </c>
      <c r="P8224" s="35">
        <f t="shared" si="134"/>
        <v>0.11863807155893547</v>
      </c>
      <c r="T8224" s="28"/>
    </row>
    <row r="8225" spans="2:20" x14ac:dyDescent="0.3">
      <c r="B8225" s="27"/>
      <c r="N8225" s="17">
        <v>8220</v>
      </c>
      <c r="O8225" s="4">
        <v>123.31248529464465</v>
      </c>
      <c r="P8225" s="35">
        <f t="shared" si="134"/>
        <v>0.26702943291505821</v>
      </c>
      <c r="T8225" s="28"/>
    </row>
    <row r="8226" spans="2:20" x14ac:dyDescent="0.3">
      <c r="B8226" s="27"/>
      <c r="N8226" s="17">
        <v>8221</v>
      </c>
      <c r="O8226" s="4">
        <v>125.14732239120424</v>
      </c>
      <c r="P8226" s="35">
        <f t="shared" si="134"/>
        <v>0.2858822895450297</v>
      </c>
      <c r="T8226" s="28"/>
    </row>
    <row r="8227" spans="2:20" x14ac:dyDescent="0.3">
      <c r="B8227" s="27"/>
      <c r="N8227" s="17">
        <v>8222</v>
      </c>
      <c r="O8227" s="4">
        <v>98.464363005175514</v>
      </c>
      <c r="P8227" s="35">
        <f t="shared" si="134"/>
        <v>1.1716256652302359E-2</v>
      </c>
      <c r="T8227" s="28"/>
    </row>
    <row r="8228" spans="2:20" x14ac:dyDescent="0.3">
      <c r="B8228" s="27"/>
      <c r="N8228" s="17">
        <v>8223</v>
      </c>
      <c r="O8228" s="4">
        <v>116.28113723410146</v>
      </c>
      <c r="P8228" s="35">
        <f t="shared" si="134"/>
        <v>0.19478269387244374</v>
      </c>
      <c r="T8228" s="28"/>
    </row>
    <row r="8229" spans="2:20" x14ac:dyDescent="0.3">
      <c r="B8229" s="27"/>
      <c r="N8229" s="17">
        <v>8224</v>
      </c>
      <c r="O8229" s="4">
        <v>109.84326595972772</v>
      </c>
      <c r="P8229" s="35">
        <f t="shared" si="134"/>
        <v>0.12863389822973548</v>
      </c>
      <c r="T8229" s="28"/>
    </row>
    <row r="8230" spans="2:20" x14ac:dyDescent="0.3">
      <c r="B8230" s="27"/>
      <c r="N8230" s="17">
        <v>8225</v>
      </c>
      <c r="O8230" s="4">
        <v>81.011455114832799</v>
      </c>
      <c r="P8230" s="35">
        <f t="shared" si="134"/>
        <v>-0.16761147268655352</v>
      </c>
      <c r="T8230" s="28"/>
    </row>
    <row r="8231" spans="2:20" x14ac:dyDescent="0.3">
      <c r="B8231" s="27"/>
      <c r="N8231" s="17">
        <v>8226</v>
      </c>
      <c r="O8231" s="4">
        <v>87.058838780228399</v>
      </c>
      <c r="P8231" s="35">
        <f t="shared" si="134"/>
        <v>-0.10547491710681822</v>
      </c>
      <c r="T8231" s="28"/>
    </row>
    <row r="8232" spans="2:20" x14ac:dyDescent="0.3">
      <c r="B8232" s="27"/>
      <c r="N8232" s="17">
        <v>8227</v>
      </c>
      <c r="O8232" s="4">
        <v>133.22178940539644</v>
      </c>
      <c r="P8232" s="35">
        <f t="shared" si="134"/>
        <v>0.36884702209127718</v>
      </c>
      <c r="T8232" s="28"/>
    </row>
    <row r="8233" spans="2:20" x14ac:dyDescent="0.3">
      <c r="B8233" s="27"/>
      <c r="N8233" s="17">
        <v>8228</v>
      </c>
      <c r="O8233" s="4">
        <v>103.91849225133937</v>
      </c>
      <c r="P8233" s="35">
        <f t="shared" si="134"/>
        <v>6.7757153640959134E-2</v>
      </c>
      <c r="T8233" s="28"/>
    </row>
    <row r="8234" spans="2:20" x14ac:dyDescent="0.3">
      <c r="B8234" s="27"/>
      <c r="N8234" s="17">
        <v>8229</v>
      </c>
      <c r="O8234" s="4">
        <v>104.9905396123911</v>
      </c>
      <c r="P8234" s="35">
        <f t="shared" si="134"/>
        <v>7.8772385040163151E-2</v>
      </c>
      <c r="T8234" s="28"/>
    </row>
    <row r="8235" spans="2:20" x14ac:dyDescent="0.3">
      <c r="B8235" s="27"/>
      <c r="N8235" s="17">
        <v>8230</v>
      </c>
      <c r="O8235" s="4">
        <v>93.616125365660068</v>
      </c>
      <c r="P8235" s="35">
        <f t="shared" si="134"/>
        <v>-3.8099135295681319E-2</v>
      </c>
      <c r="T8235" s="28"/>
    </row>
    <row r="8236" spans="2:20" x14ac:dyDescent="0.3">
      <c r="B8236" s="27"/>
      <c r="N8236" s="17">
        <v>8231</v>
      </c>
      <c r="O8236" s="4">
        <v>75.189668323058612</v>
      </c>
      <c r="P8236" s="35">
        <f t="shared" si="134"/>
        <v>-0.22743003201336298</v>
      </c>
      <c r="T8236" s="28"/>
    </row>
    <row r="8237" spans="2:20" x14ac:dyDescent="0.3">
      <c r="B8237" s="27"/>
      <c r="N8237" s="17">
        <v>8232</v>
      </c>
      <c r="O8237" s="4">
        <v>86.913347472661201</v>
      </c>
      <c r="P8237" s="35">
        <f t="shared" si="134"/>
        <v>-0.10696983279585381</v>
      </c>
      <c r="T8237" s="28"/>
    </row>
    <row r="8238" spans="2:20" x14ac:dyDescent="0.3">
      <c r="B8238" s="27"/>
      <c r="N8238" s="17">
        <v>8233</v>
      </c>
      <c r="O8238" s="4">
        <v>123.36040050534189</v>
      </c>
      <c r="P8238" s="35">
        <f t="shared" si="134"/>
        <v>0.26752175923621424</v>
      </c>
      <c r="T8238" s="28"/>
    </row>
    <row r="8239" spans="2:20" x14ac:dyDescent="0.3">
      <c r="B8239" s="27"/>
      <c r="N8239" s="17">
        <v>8234</v>
      </c>
      <c r="O8239" s="4">
        <v>98.09111818044893</v>
      </c>
      <c r="P8239" s="35">
        <f t="shared" si="134"/>
        <v>7.8811853091060868E-3</v>
      </c>
      <c r="T8239" s="28"/>
    </row>
    <row r="8240" spans="2:20" x14ac:dyDescent="0.3">
      <c r="B8240" s="27"/>
      <c r="N8240" s="17">
        <v>8235</v>
      </c>
      <c r="O8240" s="4">
        <v>144.08332783520655</v>
      </c>
      <c r="P8240" s="35">
        <f t="shared" si="134"/>
        <v>0.48044876983340212</v>
      </c>
      <c r="T8240" s="28"/>
    </row>
    <row r="8241" spans="2:20" x14ac:dyDescent="0.3">
      <c r="B8241" s="27"/>
      <c r="N8241" s="17">
        <v>8236</v>
      </c>
      <c r="O8241" s="4">
        <v>84.580171078617994</v>
      </c>
      <c r="P8241" s="35">
        <f t="shared" si="134"/>
        <v>-0.13094310003129861</v>
      </c>
      <c r="T8241" s="28"/>
    </row>
    <row r="8242" spans="2:20" x14ac:dyDescent="0.3">
      <c r="B8242" s="27"/>
      <c r="N8242" s="17">
        <v>8237</v>
      </c>
      <c r="O8242" s="4">
        <v>139.44800730775816</v>
      </c>
      <c r="P8242" s="35">
        <f t="shared" si="134"/>
        <v>0.4328210902416787</v>
      </c>
      <c r="T8242" s="28"/>
    </row>
    <row r="8243" spans="2:20" x14ac:dyDescent="0.3">
      <c r="B8243" s="27"/>
      <c r="N8243" s="17">
        <v>8238</v>
      </c>
      <c r="O8243" s="4">
        <v>130.37700610741862</v>
      </c>
      <c r="P8243" s="35">
        <f t="shared" si="134"/>
        <v>0.33961702027766849</v>
      </c>
      <c r="T8243" s="28"/>
    </row>
    <row r="8244" spans="2:20" x14ac:dyDescent="0.3">
      <c r="B8244" s="27"/>
      <c r="N8244" s="17">
        <v>8239</v>
      </c>
      <c r="O8244" s="4">
        <v>138.7550152056086</v>
      </c>
      <c r="P8244" s="35">
        <f t="shared" si="134"/>
        <v>0.42570063209745124</v>
      </c>
      <c r="T8244" s="28"/>
    </row>
    <row r="8245" spans="2:20" x14ac:dyDescent="0.3">
      <c r="B8245" s="27"/>
      <c r="N8245" s="17">
        <v>8240</v>
      </c>
      <c r="O8245" s="4">
        <v>91.865005390316909</v>
      </c>
      <c r="P8245" s="35">
        <f t="shared" si="134"/>
        <v>-5.6091802818550862E-2</v>
      </c>
      <c r="T8245" s="28"/>
    </row>
    <row r="8246" spans="2:20" x14ac:dyDescent="0.3">
      <c r="B8246" s="27"/>
      <c r="N8246" s="17">
        <v>8241</v>
      </c>
      <c r="O8246" s="4">
        <v>101.71931622195257</v>
      </c>
      <c r="P8246" s="35">
        <f t="shared" si="134"/>
        <v>4.5160733248194695E-2</v>
      </c>
      <c r="T8246" s="28"/>
    </row>
    <row r="8247" spans="2:20" x14ac:dyDescent="0.3">
      <c r="B8247" s="27"/>
      <c r="N8247" s="17">
        <v>8242</v>
      </c>
      <c r="O8247" s="4">
        <v>99.200106661229341</v>
      </c>
      <c r="P8247" s="35">
        <f t="shared" si="134"/>
        <v>1.9275984810187552E-2</v>
      </c>
      <c r="T8247" s="28"/>
    </row>
    <row r="8248" spans="2:20" x14ac:dyDescent="0.3">
      <c r="B8248" s="27"/>
      <c r="N8248" s="17">
        <v>8243</v>
      </c>
      <c r="O8248" s="4">
        <v>67.45229389004561</v>
      </c>
      <c r="P8248" s="35">
        <f t="shared" si="134"/>
        <v>-0.30693115565617457</v>
      </c>
      <c r="T8248" s="28"/>
    </row>
    <row r="8249" spans="2:20" x14ac:dyDescent="0.3">
      <c r="B8249" s="27"/>
      <c r="N8249" s="17">
        <v>8244</v>
      </c>
      <c r="O8249" s="4">
        <v>115.19490102831485</v>
      </c>
      <c r="P8249" s="35">
        <f t="shared" si="134"/>
        <v>0.18362167282464714</v>
      </c>
      <c r="T8249" s="28"/>
    </row>
    <row r="8250" spans="2:20" x14ac:dyDescent="0.3">
      <c r="B8250" s="27"/>
      <c r="N8250" s="17">
        <v>8245</v>
      </c>
      <c r="O8250" s="4">
        <v>88.595206965802205</v>
      </c>
      <c r="P8250" s="35">
        <f t="shared" si="134"/>
        <v>-8.9688813159070957E-2</v>
      </c>
      <c r="T8250" s="28"/>
    </row>
    <row r="8251" spans="2:20" x14ac:dyDescent="0.3">
      <c r="B8251" s="27"/>
      <c r="N8251" s="17">
        <v>8246</v>
      </c>
      <c r="O8251" s="4">
        <v>110.44815500055084</v>
      </c>
      <c r="P8251" s="35">
        <f t="shared" si="134"/>
        <v>0.13484910195820943</v>
      </c>
      <c r="T8251" s="28"/>
    </row>
    <row r="8252" spans="2:20" x14ac:dyDescent="0.3">
      <c r="B8252" s="27"/>
      <c r="N8252" s="17">
        <v>8247</v>
      </c>
      <c r="O8252" s="4">
        <v>79.767957405512803</v>
      </c>
      <c r="P8252" s="35">
        <f t="shared" si="134"/>
        <v>-0.18038834758049671</v>
      </c>
      <c r="T8252" s="28"/>
    </row>
    <row r="8253" spans="2:20" x14ac:dyDescent="0.3">
      <c r="B8253" s="27"/>
      <c r="N8253" s="17">
        <v>8248</v>
      </c>
      <c r="O8253" s="4">
        <v>57.785994766636158</v>
      </c>
      <c r="P8253" s="35">
        <f t="shared" si="134"/>
        <v>-0.40625188110791199</v>
      </c>
      <c r="T8253" s="28"/>
    </row>
    <row r="8254" spans="2:20" x14ac:dyDescent="0.3">
      <c r="B8254" s="27"/>
      <c r="N8254" s="17">
        <v>8249</v>
      </c>
      <c r="O8254" s="4">
        <v>115.03314873676061</v>
      </c>
      <c r="P8254" s="35">
        <f t="shared" si="134"/>
        <v>0.18195967636296717</v>
      </c>
      <c r="T8254" s="28"/>
    </row>
    <row r="8255" spans="2:20" x14ac:dyDescent="0.3">
      <c r="B8255" s="27"/>
      <c r="N8255" s="17">
        <v>8250</v>
      </c>
      <c r="O8255" s="4">
        <v>98.25086677702852</v>
      </c>
      <c r="P8255" s="35">
        <f t="shared" si="134"/>
        <v>9.5225939081589051E-3</v>
      </c>
      <c r="T8255" s="28"/>
    </row>
    <row r="8256" spans="2:20" x14ac:dyDescent="0.3">
      <c r="B8256" s="27"/>
      <c r="N8256" s="17">
        <v>8251</v>
      </c>
      <c r="O8256" s="4">
        <v>70.220818633344763</v>
      </c>
      <c r="P8256" s="35">
        <f t="shared" si="134"/>
        <v>-0.27848470656278368</v>
      </c>
      <c r="T8256" s="28"/>
    </row>
    <row r="8257" spans="2:20" x14ac:dyDescent="0.3">
      <c r="B8257" s="27"/>
      <c r="N8257" s="17">
        <v>8252</v>
      </c>
      <c r="O8257" s="4">
        <v>112.80584022558686</v>
      </c>
      <c r="P8257" s="35">
        <f t="shared" si="134"/>
        <v>0.15907419616932517</v>
      </c>
      <c r="T8257" s="28"/>
    </row>
    <row r="8258" spans="2:20" x14ac:dyDescent="0.3">
      <c r="B8258" s="27"/>
      <c r="N8258" s="17">
        <v>8253</v>
      </c>
      <c r="O8258" s="4">
        <v>94.607404475826584</v>
      </c>
      <c r="P8258" s="35">
        <f t="shared" si="134"/>
        <v>-2.7913793512862162E-2</v>
      </c>
      <c r="T8258" s="28"/>
    </row>
    <row r="8259" spans="2:20" x14ac:dyDescent="0.3">
      <c r="B8259" s="27"/>
      <c r="N8259" s="17">
        <v>8254</v>
      </c>
      <c r="O8259" s="4">
        <v>72.260523318980773</v>
      </c>
      <c r="P8259" s="35">
        <f t="shared" si="134"/>
        <v>-0.25752684601054143</v>
      </c>
      <c r="T8259" s="28"/>
    </row>
    <row r="8260" spans="2:20" x14ac:dyDescent="0.3">
      <c r="B8260" s="27"/>
      <c r="N8260" s="17">
        <v>8255</v>
      </c>
      <c r="O8260" s="4">
        <v>155.23127328631929</v>
      </c>
      <c r="P8260" s="35">
        <f t="shared" si="134"/>
        <v>0.59499333496272744</v>
      </c>
      <c r="T8260" s="28"/>
    </row>
    <row r="8261" spans="2:20" x14ac:dyDescent="0.3">
      <c r="B8261" s="27"/>
      <c r="N8261" s="17">
        <v>8256</v>
      </c>
      <c r="O8261" s="4">
        <v>103.16013343579034</v>
      </c>
      <c r="P8261" s="35">
        <f t="shared" si="134"/>
        <v>5.9965055884472207E-2</v>
      </c>
      <c r="T8261" s="28"/>
    </row>
    <row r="8262" spans="2:20" x14ac:dyDescent="0.3">
      <c r="B8262" s="27"/>
      <c r="N8262" s="17">
        <v>8257</v>
      </c>
      <c r="O8262" s="4">
        <v>122.57306640026015</v>
      </c>
      <c r="P8262" s="35">
        <f t="shared" si="134"/>
        <v>0.25943194187268626</v>
      </c>
      <c r="T8262" s="28"/>
    </row>
    <row r="8263" spans="2:20" x14ac:dyDescent="0.3">
      <c r="B8263" s="27"/>
      <c r="N8263" s="17">
        <v>8258</v>
      </c>
      <c r="O8263" s="4">
        <v>137.23768100735646</v>
      </c>
      <c r="P8263" s="35">
        <f t="shared" ref="P8263:P8326" si="135">O8263/$D$6-1</f>
        <v>0.41011010138873694</v>
      </c>
      <c r="T8263" s="28"/>
    </row>
    <row r="8264" spans="2:20" x14ac:dyDescent="0.3">
      <c r="B8264" s="27"/>
      <c r="N8264" s="17">
        <v>8259</v>
      </c>
      <c r="O8264" s="4">
        <v>132.46666525248523</v>
      </c>
      <c r="P8264" s="35">
        <f t="shared" si="135"/>
        <v>0.36108816032673285</v>
      </c>
      <c r="T8264" s="28"/>
    </row>
    <row r="8265" spans="2:20" x14ac:dyDescent="0.3">
      <c r="B8265" s="27"/>
      <c r="N8265" s="17">
        <v>8260</v>
      </c>
      <c r="O8265" s="4">
        <v>130.96514933867184</v>
      </c>
      <c r="P8265" s="35">
        <f t="shared" si="135"/>
        <v>0.34566016167561386</v>
      </c>
      <c r="T8265" s="28"/>
    </row>
    <row r="8266" spans="2:20" x14ac:dyDescent="0.3">
      <c r="B8266" s="27"/>
      <c r="N8266" s="17">
        <v>8261</v>
      </c>
      <c r="O8266" s="4">
        <v>77.818244632350996</v>
      </c>
      <c r="P8266" s="35">
        <f t="shared" si="135"/>
        <v>-0.20042154586876226</v>
      </c>
      <c r="T8266" s="28"/>
    </row>
    <row r="8267" spans="2:20" x14ac:dyDescent="0.3">
      <c r="B8267" s="27"/>
      <c r="N8267" s="17">
        <v>8262</v>
      </c>
      <c r="O8267" s="4">
        <v>75.037938394414141</v>
      </c>
      <c r="P8267" s="35">
        <f t="shared" si="135"/>
        <v>-0.22898904921253216</v>
      </c>
      <c r="T8267" s="28"/>
    </row>
    <row r="8268" spans="2:20" x14ac:dyDescent="0.3">
      <c r="B8268" s="27"/>
      <c r="N8268" s="17">
        <v>8263</v>
      </c>
      <c r="O8268" s="4">
        <v>171.02482478393949</v>
      </c>
      <c r="P8268" s="35">
        <f t="shared" si="135"/>
        <v>0.75727126286216251</v>
      </c>
      <c r="T8268" s="28"/>
    </row>
    <row r="8269" spans="2:20" x14ac:dyDescent="0.3">
      <c r="B8269" s="27"/>
      <c r="N8269" s="17">
        <v>8264</v>
      </c>
      <c r="O8269" s="4">
        <v>134.34902519310978</v>
      </c>
      <c r="P8269" s="35">
        <f t="shared" si="135"/>
        <v>0.38042931173093009</v>
      </c>
      <c r="T8269" s="28"/>
    </row>
    <row r="8270" spans="2:20" x14ac:dyDescent="0.3">
      <c r="B8270" s="27"/>
      <c r="N8270" s="17">
        <v>8265</v>
      </c>
      <c r="O8270" s="4">
        <v>72.360566440955537</v>
      </c>
      <c r="P8270" s="35">
        <f t="shared" si="135"/>
        <v>-0.25649890808681974</v>
      </c>
      <c r="T8270" s="28"/>
    </row>
    <row r="8271" spans="2:20" x14ac:dyDescent="0.3">
      <c r="B8271" s="27"/>
      <c r="N8271" s="17">
        <v>8266</v>
      </c>
      <c r="O8271" s="4">
        <v>73.823073969425081</v>
      </c>
      <c r="P8271" s="35">
        <f t="shared" si="135"/>
        <v>-0.24147171858526129</v>
      </c>
      <c r="T8271" s="28"/>
    </row>
    <row r="8272" spans="2:20" x14ac:dyDescent="0.3">
      <c r="B8272" s="27"/>
      <c r="N8272" s="17">
        <v>8267</v>
      </c>
      <c r="O8272" s="4">
        <v>126.71215954288817</v>
      </c>
      <c r="P8272" s="35">
        <f t="shared" si="135"/>
        <v>0.30196091065273856</v>
      </c>
      <c r="T8272" s="28"/>
    </row>
    <row r="8273" spans="2:20" x14ac:dyDescent="0.3">
      <c r="B8273" s="27"/>
      <c r="N8273" s="17">
        <v>8268</v>
      </c>
      <c r="O8273" s="4">
        <v>173.09445817904404</v>
      </c>
      <c r="P8273" s="35">
        <f t="shared" si="135"/>
        <v>0.77853663936216289</v>
      </c>
      <c r="T8273" s="28"/>
    </row>
    <row r="8274" spans="2:20" x14ac:dyDescent="0.3">
      <c r="B8274" s="27"/>
      <c r="N8274" s="17">
        <v>8269</v>
      </c>
      <c r="O8274" s="4">
        <v>65.93065269229723</v>
      </c>
      <c r="P8274" s="35">
        <f t="shared" si="135"/>
        <v>-0.32256594056280119</v>
      </c>
      <c r="T8274" s="28"/>
    </row>
    <row r="8275" spans="2:20" x14ac:dyDescent="0.3">
      <c r="B8275" s="27"/>
      <c r="N8275" s="17">
        <v>8270</v>
      </c>
      <c r="O8275" s="4">
        <v>106.81769655232419</v>
      </c>
      <c r="P8275" s="35">
        <f t="shared" si="135"/>
        <v>9.7546328456505682E-2</v>
      </c>
      <c r="T8275" s="28"/>
    </row>
    <row r="8276" spans="2:20" x14ac:dyDescent="0.3">
      <c r="B8276" s="27"/>
      <c r="N8276" s="17">
        <v>8271</v>
      </c>
      <c r="O8276" s="4">
        <v>118.5121386295673</v>
      </c>
      <c r="P8276" s="35">
        <f t="shared" si="135"/>
        <v>0.21770611826191666</v>
      </c>
      <c r="T8276" s="28"/>
    </row>
    <row r="8277" spans="2:20" x14ac:dyDescent="0.3">
      <c r="B8277" s="27"/>
      <c r="N8277" s="17">
        <v>8272</v>
      </c>
      <c r="O8277" s="4">
        <v>88.150284533616812</v>
      </c>
      <c r="P8277" s="35">
        <f t="shared" si="135"/>
        <v>-9.4260368225827285E-2</v>
      </c>
      <c r="T8277" s="28"/>
    </row>
    <row r="8278" spans="2:20" x14ac:dyDescent="0.3">
      <c r="B8278" s="27"/>
      <c r="N8278" s="17">
        <v>8273</v>
      </c>
      <c r="O8278" s="4">
        <v>127.74748807230533</v>
      </c>
      <c r="P8278" s="35">
        <f t="shared" si="135"/>
        <v>0.31259885794877906</v>
      </c>
      <c r="T8278" s="28"/>
    </row>
    <row r="8279" spans="2:20" x14ac:dyDescent="0.3">
      <c r="B8279" s="27"/>
      <c r="N8279" s="17">
        <v>8274</v>
      </c>
      <c r="O8279" s="4">
        <v>145.38078506218247</v>
      </c>
      <c r="P8279" s="35">
        <f t="shared" si="135"/>
        <v>0.4937800759910782</v>
      </c>
      <c r="T8279" s="28"/>
    </row>
    <row r="8280" spans="2:20" x14ac:dyDescent="0.3">
      <c r="B8280" s="27"/>
      <c r="N8280" s="17">
        <v>8275</v>
      </c>
      <c r="O8280" s="4">
        <v>85.357528718045884</v>
      </c>
      <c r="P8280" s="35">
        <f t="shared" si="135"/>
        <v>-0.12295579033834181</v>
      </c>
      <c r="T8280" s="28"/>
    </row>
    <row r="8281" spans="2:20" x14ac:dyDescent="0.3">
      <c r="B8281" s="27"/>
      <c r="N8281" s="17">
        <v>8276</v>
      </c>
      <c r="O8281" s="4">
        <v>97.842794599500877</v>
      </c>
      <c r="P8281" s="35">
        <f t="shared" si="135"/>
        <v>5.3296733093579629E-3</v>
      </c>
      <c r="T8281" s="28"/>
    </row>
    <row r="8282" spans="2:20" x14ac:dyDescent="0.3">
      <c r="B8282" s="27"/>
      <c r="N8282" s="17">
        <v>8277</v>
      </c>
      <c r="O8282" s="4">
        <v>115.72236097362216</v>
      </c>
      <c r="P8282" s="35">
        <f t="shared" si="135"/>
        <v>0.18904129658611191</v>
      </c>
      <c r="T8282" s="28"/>
    </row>
    <row r="8283" spans="2:20" x14ac:dyDescent="0.3">
      <c r="B8283" s="27"/>
      <c r="N8283" s="17">
        <v>8278</v>
      </c>
      <c r="O8283" s="4">
        <v>153.8733464095516</v>
      </c>
      <c r="P8283" s="35">
        <f t="shared" si="135"/>
        <v>0.58104070626904702</v>
      </c>
      <c r="T8283" s="28"/>
    </row>
    <row r="8284" spans="2:20" x14ac:dyDescent="0.3">
      <c r="B8284" s="27"/>
      <c r="N8284" s="17">
        <v>8279</v>
      </c>
      <c r="O8284" s="4">
        <v>100.67085929736554</v>
      </c>
      <c r="P8284" s="35">
        <f t="shared" si="135"/>
        <v>3.4387892368204387E-2</v>
      </c>
      <c r="T8284" s="28"/>
    </row>
    <row r="8285" spans="2:20" x14ac:dyDescent="0.3">
      <c r="B8285" s="27"/>
      <c r="N8285" s="17">
        <v>8280</v>
      </c>
      <c r="O8285" s="4">
        <v>96.431116087076759</v>
      </c>
      <c r="P8285" s="35">
        <f t="shared" si="135"/>
        <v>-9.1752506712211579E-3</v>
      </c>
      <c r="T8285" s="28"/>
    </row>
    <row r="8286" spans="2:20" x14ac:dyDescent="0.3">
      <c r="B8286" s="27"/>
      <c r="N8286" s="17">
        <v>8281</v>
      </c>
      <c r="O8286" s="4">
        <v>79.947465142111739</v>
      </c>
      <c r="P8286" s="35">
        <f t="shared" si="135"/>
        <v>-0.17854391483580456</v>
      </c>
      <c r="T8286" s="28"/>
    </row>
    <row r="8287" spans="2:20" x14ac:dyDescent="0.3">
      <c r="B8287" s="27"/>
      <c r="N8287" s="17">
        <v>8282</v>
      </c>
      <c r="O8287" s="4">
        <v>115.2812246083042</v>
      </c>
      <c r="P8287" s="35">
        <f t="shared" si="135"/>
        <v>0.18450864316134719</v>
      </c>
      <c r="T8287" s="28"/>
    </row>
    <row r="8288" spans="2:20" x14ac:dyDescent="0.3">
      <c r="B8288" s="27"/>
      <c r="N8288" s="17">
        <v>8283</v>
      </c>
      <c r="O8288" s="4">
        <v>95.561339592864044</v>
      </c>
      <c r="P8288" s="35">
        <f t="shared" si="135"/>
        <v>-1.8112159335351818E-2</v>
      </c>
      <c r="T8288" s="28"/>
    </row>
    <row r="8289" spans="2:20" x14ac:dyDescent="0.3">
      <c r="B8289" s="27"/>
      <c r="N8289" s="17">
        <v>8284</v>
      </c>
      <c r="O8289" s="4">
        <v>74.052548854955958</v>
      </c>
      <c r="P8289" s="35">
        <f t="shared" si="135"/>
        <v>-0.2391138759597744</v>
      </c>
      <c r="T8289" s="28"/>
    </row>
    <row r="8290" spans="2:20" x14ac:dyDescent="0.3">
      <c r="B8290" s="27"/>
      <c r="N8290" s="17">
        <v>8285</v>
      </c>
      <c r="O8290" s="4">
        <v>161.7839914443081</v>
      </c>
      <c r="P8290" s="35">
        <f t="shared" si="135"/>
        <v>0.6623221764172702</v>
      </c>
      <c r="T8290" s="28"/>
    </row>
    <row r="8291" spans="2:20" x14ac:dyDescent="0.3">
      <c r="B8291" s="27"/>
      <c r="N8291" s="17">
        <v>8286</v>
      </c>
      <c r="O8291" s="4">
        <v>77.451623614504385</v>
      </c>
      <c r="P8291" s="35">
        <f t="shared" si="135"/>
        <v>-0.20418855793754842</v>
      </c>
      <c r="T8291" s="28"/>
    </row>
    <row r="8292" spans="2:20" x14ac:dyDescent="0.3">
      <c r="B8292" s="27"/>
      <c r="N8292" s="17">
        <v>8287</v>
      </c>
      <c r="O8292" s="4">
        <v>86.149066965092999</v>
      </c>
      <c r="P8292" s="35">
        <f t="shared" si="135"/>
        <v>-0.11482277563273158</v>
      </c>
      <c r="T8292" s="28"/>
    </row>
    <row r="8293" spans="2:20" x14ac:dyDescent="0.3">
      <c r="B8293" s="27"/>
      <c r="N8293" s="17">
        <v>8288</v>
      </c>
      <c r="O8293" s="4">
        <v>98.335507537269123</v>
      </c>
      <c r="P8293" s="35">
        <f t="shared" si="135"/>
        <v>1.0392273358645232E-2</v>
      </c>
      <c r="T8293" s="28"/>
    </row>
    <row r="8294" spans="2:20" x14ac:dyDescent="0.3">
      <c r="B8294" s="27"/>
      <c r="N8294" s="17">
        <v>8289</v>
      </c>
      <c r="O8294" s="4">
        <v>89.9486465441951</v>
      </c>
      <c r="P8294" s="35">
        <f t="shared" si="135"/>
        <v>-7.5782291224990583E-2</v>
      </c>
      <c r="T8294" s="28"/>
    </row>
    <row r="8295" spans="2:20" x14ac:dyDescent="0.3">
      <c r="B8295" s="27"/>
      <c r="N8295" s="17">
        <v>8290</v>
      </c>
      <c r="O8295" s="4">
        <v>89.706487697425203</v>
      </c>
      <c r="P8295" s="35">
        <f t="shared" si="135"/>
        <v>-7.8270460898686611E-2</v>
      </c>
      <c r="T8295" s="28"/>
    </row>
    <row r="8296" spans="2:20" x14ac:dyDescent="0.3">
      <c r="B8296" s="27"/>
      <c r="N8296" s="17">
        <v>8291</v>
      </c>
      <c r="O8296" s="4">
        <v>118.29028588927747</v>
      </c>
      <c r="P8296" s="35">
        <f t="shared" si="135"/>
        <v>0.21542659278606213</v>
      </c>
      <c r="T8296" s="28"/>
    </row>
    <row r="8297" spans="2:20" x14ac:dyDescent="0.3">
      <c r="B8297" s="27"/>
      <c r="N8297" s="17">
        <v>8292</v>
      </c>
      <c r="O8297" s="4">
        <v>111.33071509615871</v>
      </c>
      <c r="P8297" s="35">
        <f t="shared" si="135"/>
        <v>0.14391736146801959</v>
      </c>
      <c r="T8297" s="28"/>
    </row>
    <row r="8298" spans="2:20" x14ac:dyDescent="0.3">
      <c r="B8298" s="27"/>
      <c r="N8298" s="17">
        <v>8293</v>
      </c>
      <c r="O8298" s="4">
        <v>113.61124517096223</v>
      </c>
      <c r="P8298" s="35">
        <f t="shared" si="135"/>
        <v>0.16734969048579784</v>
      </c>
      <c r="T8298" s="28"/>
    </row>
    <row r="8299" spans="2:20" x14ac:dyDescent="0.3">
      <c r="B8299" s="27"/>
      <c r="N8299" s="17">
        <v>8294</v>
      </c>
      <c r="O8299" s="4">
        <v>79.704418115832283</v>
      </c>
      <c r="P8299" s="35">
        <f t="shared" si="135"/>
        <v>-0.18104121050819921</v>
      </c>
      <c r="T8299" s="28"/>
    </row>
    <row r="8300" spans="2:20" x14ac:dyDescent="0.3">
      <c r="B8300" s="27"/>
      <c r="N8300" s="17">
        <v>8295</v>
      </c>
      <c r="O8300" s="4">
        <v>116.20104601473156</v>
      </c>
      <c r="P8300" s="35">
        <f t="shared" si="135"/>
        <v>0.19395976071999566</v>
      </c>
      <c r="T8300" s="28"/>
    </row>
    <row r="8301" spans="2:20" x14ac:dyDescent="0.3">
      <c r="B8301" s="27"/>
      <c r="N8301" s="17">
        <v>8296</v>
      </c>
      <c r="O8301" s="4">
        <v>131.15231341828425</v>
      </c>
      <c r="P8301" s="35">
        <f t="shared" si="135"/>
        <v>0.34758326295028819</v>
      </c>
      <c r="T8301" s="28"/>
    </row>
    <row r="8302" spans="2:20" x14ac:dyDescent="0.3">
      <c r="B8302" s="27"/>
      <c r="N8302" s="17">
        <v>8297</v>
      </c>
      <c r="O8302" s="4">
        <v>89.182425368492304</v>
      </c>
      <c r="P8302" s="35">
        <f t="shared" si="135"/>
        <v>-8.3655174326961346E-2</v>
      </c>
      <c r="T8302" s="28"/>
    </row>
    <row r="8303" spans="2:20" x14ac:dyDescent="0.3">
      <c r="B8303" s="27"/>
      <c r="N8303" s="17">
        <v>8298</v>
      </c>
      <c r="O8303" s="4">
        <v>153.6211429957136</v>
      </c>
      <c r="P8303" s="35">
        <f t="shared" si="135"/>
        <v>0.57844932918625713</v>
      </c>
      <c r="T8303" s="28"/>
    </row>
    <row r="8304" spans="2:20" x14ac:dyDescent="0.3">
      <c r="B8304" s="27"/>
      <c r="N8304" s="17">
        <v>8299</v>
      </c>
      <c r="O8304" s="4">
        <v>96.392091950288986</v>
      </c>
      <c r="P8304" s="35">
        <f t="shared" si="135"/>
        <v>-9.5762216660565391E-3</v>
      </c>
      <c r="T8304" s="28"/>
    </row>
    <row r="8305" spans="2:20" x14ac:dyDescent="0.3">
      <c r="B8305" s="27"/>
      <c r="N8305" s="17">
        <v>8300</v>
      </c>
      <c r="O8305" s="4">
        <v>68.432618544677325</v>
      </c>
      <c r="P8305" s="35">
        <f t="shared" si="135"/>
        <v>-0.29685837033956386</v>
      </c>
      <c r="T8305" s="28"/>
    </row>
    <row r="8306" spans="2:20" x14ac:dyDescent="0.3">
      <c r="B8306" s="27"/>
      <c r="N8306" s="17">
        <v>8301</v>
      </c>
      <c r="O8306" s="4">
        <v>74.820636791204009</v>
      </c>
      <c r="P8306" s="35">
        <f t="shared" si="135"/>
        <v>-0.23122181198938319</v>
      </c>
      <c r="T8306" s="28"/>
    </row>
    <row r="8307" spans="2:20" x14ac:dyDescent="0.3">
      <c r="B8307" s="27"/>
      <c r="N8307" s="17">
        <v>8302</v>
      </c>
      <c r="O8307" s="4">
        <v>78.795040639110951</v>
      </c>
      <c r="P8307" s="35">
        <f t="shared" si="135"/>
        <v>-0.19038501722722567</v>
      </c>
      <c r="T8307" s="28"/>
    </row>
    <row r="8308" spans="2:20" x14ac:dyDescent="0.3">
      <c r="B8308" s="27"/>
      <c r="N8308" s="17">
        <v>8303</v>
      </c>
      <c r="O8308" s="4">
        <v>96.421113292781982</v>
      </c>
      <c r="P8308" s="35">
        <f t="shared" si="135"/>
        <v>-9.2780288672212885E-3</v>
      </c>
      <c r="T8308" s="28"/>
    </row>
    <row r="8309" spans="2:20" x14ac:dyDescent="0.3">
      <c r="B8309" s="27"/>
      <c r="N8309" s="17">
        <v>8304</v>
      </c>
      <c r="O8309" s="4">
        <v>141.0295505337757</v>
      </c>
      <c r="P8309" s="35">
        <f t="shared" si="135"/>
        <v>0.44907136540241033</v>
      </c>
      <c r="T8309" s="28"/>
    </row>
    <row r="8310" spans="2:20" x14ac:dyDescent="0.3">
      <c r="B8310" s="27"/>
      <c r="N8310" s="17">
        <v>8305</v>
      </c>
      <c r="O8310" s="4">
        <v>87.342730418528404</v>
      </c>
      <c r="P8310" s="35">
        <f t="shared" si="135"/>
        <v>-0.10255794515036865</v>
      </c>
      <c r="T8310" s="28"/>
    </row>
    <row r="8311" spans="2:20" x14ac:dyDescent="0.3">
      <c r="B8311" s="27"/>
      <c r="N8311" s="17">
        <v>8306</v>
      </c>
      <c r="O8311" s="4">
        <v>122.68679746262139</v>
      </c>
      <c r="P8311" s="35">
        <f t="shared" si="135"/>
        <v>0.26060052267862877</v>
      </c>
      <c r="T8311" s="28"/>
    </row>
    <row r="8312" spans="2:20" x14ac:dyDescent="0.3">
      <c r="B8312" s="27"/>
      <c r="N8312" s="17">
        <v>8307</v>
      </c>
      <c r="O8312" s="4">
        <v>124.47464858315347</v>
      </c>
      <c r="P8312" s="35">
        <f t="shared" si="135"/>
        <v>0.27897060082579839</v>
      </c>
      <c r="T8312" s="28"/>
    </row>
    <row r="8313" spans="2:20" x14ac:dyDescent="0.3">
      <c r="B8313" s="27"/>
      <c r="N8313" s="17">
        <v>8308</v>
      </c>
      <c r="O8313" s="4">
        <v>149.12325177178207</v>
      </c>
      <c r="P8313" s="35">
        <f t="shared" si="135"/>
        <v>0.53223372860733442</v>
      </c>
      <c r="T8313" s="28"/>
    </row>
    <row r="8314" spans="2:20" x14ac:dyDescent="0.3">
      <c r="B8314" s="27"/>
      <c r="N8314" s="17">
        <v>8309</v>
      </c>
      <c r="O8314" s="4">
        <v>93.364227987708034</v>
      </c>
      <c r="P8314" s="35">
        <f t="shared" si="135"/>
        <v>-4.0687367875510971E-2</v>
      </c>
      <c r="T8314" s="28"/>
    </row>
    <row r="8315" spans="2:20" x14ac:dyDescent="0.3">
      <c r="B8315" s="27"/>
      <c r="N8315" s="17">
        <v>8310</v>
      </c>
      <c r="O8315" s="4">
        <v>81.250125655134894</v>
      </c>
      <c r="P8315" s="35">
        <f t="shared" si="135"/>
        <v>-0.16515914518208441</v>
      </c>
      <c r="T8315" s="28"/>
    </row>
    <row r="8316" spans="2:20" x14ac:dyDescent="0.3">
      <c r="B8316" s="27"/>
      <c r="N8316" s="17">
        <v>8311</v>
      </c>
      <c r="O8316" s="4">
        <v>121.83816774611921</v>
      </c>
      <c r="P8316" s="35">
        <f t="shared" si="135"/>
        <v>0.25188089606591868</v>
      </c>
      <c r="T8316" s="28"/>
    </row>
    <row r="8317" spans="2:20" x14ac:dyDescent="0.3">
      <c r="B8317" s="27"/>
      <c r="N8317" s="17">
        <v>8312</v>
      </c>
      <c r="O8317" s="4">
        <v>95.459169258422691</v>
      </c>
      <c r="P8317" s="35">
        <f t="shared" si="135"/>
        <v>-1.9161954257566283E-2</v>
      </c>
      <c r="T8317" s="28"/>
    </row>
    <row r="8318" spans="2:20" x14ac:dyDescent="0.3">
      <c r="B8318" s="27"/>
      <c r="N8318" s="17">
        <v>8313</v>
      </c>
      <c r="O8318" s="4">
        <v>104.93934356294734</v>
      </c>
      <c r="P8318" s="35">
        <f t="shared" si="135"/>
        <v>7.8246348269926713E-2</v>
      </c>
      <c r="T8318" s="28"/>
    </row>
    <row r="8319" spans="2:20" x14ac:dyDescent="0.3">
      <c r="B8319" s="27"/>
      <c r="N8319" s="17">
        <v>8314</v>
      </c>
      <c r="O8319" s="4">
        <v>91.20887662078141</v>
      </c>
      <c r="P8319" s="35">
        <f t="shared" si="135"/>
        <v>-6.2833492119495626E-2</v>
      </c>
      <c r="T8319" s="28"/>
    </row>
    <row r="8320" spans="2:20" x14ac:dyDescent="0.3">
      <c r="B8320" s="27"/>
      <c r="N8320" s="17">
        <v>8315</v>
      </c>
      <c r="O8320" s="4">
        <v>112.43644712841977</v>
      </c>
      <c r="P8320" s="35">
        <f t="shared" si="135"/>
        <v>0.1552787011283483</v>
      </c>
      <c r="T8320" s="28"/>
    </row>
    <row r="8321" spans="2:20" x14ac:dyDescent="0.3">
      <c r="B8321" s="27"/>
      <c r="N8321" s="17">
        <v>8316</v>
      </c>
      <c r="O8321" s="4">
        <v>134.23098687900324</v>
      </c>
      <c r="P8321" s="35">
        <f t="shared" si="135"/>
        <v>0.37921647413522908</v>
      </c>
      <c r="T8321" s="28"/>
    </row>
    <row r="8322" spans="2:20" x14ac:dyDescent="0.3">
      <c r="B8322" s="27"/>
      <c r="N8322" s="17">
        <v>8317</v>
      </c>
      <c r="O8322" s="4">
        <v>94.365221092593444</v>
      </c>
      <c r="P8322" s="35">
        <f t="shared" si="135"/>
        <v>-3.0402215297453794E-2</v>
      </c>
      <c r="T8322" s="28"/>
    </row>
    <row r="8323" spans="2:20" x14ac:dyDescent="0.3">
      <c r="B8323" s="27"/>
      <c r="N8323" s="17">
        <v>8318</v>
      </c>
      <c r="O8323" s="4">
        <v>102.48111007753538</v>
      </c>
      <c r="P8323" s="35">
        <f t="shared" si="135"/>
        <v>5.2988125864043445E-2</v>
      </c>
      <c r="T8323" s="28"/>
    </row>
    <row r="8324" spans="2:20" x14ac:dyDescent="0.3">
      <c r="B8324" s="27"/>
      <c r="N8324" s="17">
        <v>8319</v>
      </c>
      <c r="O8324" s="4">
        <v>93.977600251347027</v>
      </c>
      <c r="P8324" s="35">
        <f t="shared" si="135"/>
        <v>-3.4384999469689093E-2</v>
      </c>
      <c r="T8324" s="28"/>
    </row>
    <row r="8325" spans="2:20" x14ac:dyDescent="0.3">
      <c r="B8325" s="27"/>
      <c r="N8325" s="17">
        <v>8320</v>
      </c>
      <c r="O8325" s="4">
        <v>98.988377672411076</v>
      </c>
      <c r="P8325" s="35">
        <f t="shared" si="135"/>
        <v>1.7100480359092618E-2</v>
      </c>
      <c r="T8325" s="28"/>
    </row>
    <row r="8326" spans="2:20" x14ac:dyDescent="0.3">
      <c r="B8326" s="27"/>
      <c r="N8326" s="17">
        <v>8321</v>
      </c>
      <c r="O8326" s="4">
        <v>122.31962551007759</v>
      </c>
      <c r="P8326" s="35">
        <f t="shared" si="135"/>
        <v>0.25682784978421513</v>
      </c>
      <c r="T8326" s="28"/>
    </row>
    <row r="8327" spans="2:20" x14ac:dyDescent="0.3">
      <c r="B8327" s="27"/>
      <c r="N8327" s="17">
        <v>8322</v>
      </c>
      <c r="O8327" s="4">
        <v>100.9523333650253</v>
      </c>
      <c r="P8327" s="35">
        <f t="shared" ref="P8327:P8390" si="136">O8327/$D$6-1</f>
        <v>3.7280023910887028E-2</v>
      </c>
      <c r="T8327" s="28"/>
    </row>
    <row r="8328" spans="2:20" x14ac:dyDescent="0.3">
      <c r="B8328" s="27"/>
      <c r="N8328" s="17">
        <v>8323</v>
      </c>
      <c r="O8328" s="4">
        <v>144.65736127267519</v>
      </c>
      <c r="P8328" s="35">
        <f t="shared" si="136"/>
        <v>0.48634693382719663</v>
      </c>
      <c r="T8328" s="28"/>
    </row>
    <row r="8329" spans="2:20" x14ac:dyDescent="0.3">
      <c r="B8329" s="27"/>
      <c r="N8329" s="17">
        <v>8324</v>
      </c>
      <c r="O8329" s="4">
        <v>150.44588720165373</v>
      </c>
      <c r="P8329" s="35">
        <f t="shared" si="136"/>
        <v>0.54582373950249585</v>
      </c>
      <c r="T8329" s="28"/>
    </row>
    <row r="8330" spans="2:20" x14ac:dyDescent="0.3">
      <c r="B8330" s="27"/>
      <c r="N8330" s="17">
        <v>8325</v>
      </c>
      <c r="O8330" s="4">
        <v>111.53539228223306</v>
      </c>
      <c r="P8330" s="35">
        <f t="shared" si="136"/>
        <v>0.14602040900925428</v>
      </c>
      <c r="T8330" s="28"/>
    </row>
    <row r="8331" spans="2:20" x14ac:dyDescent="0.3">
      <c r="B8331" s="27"/>
      <c r="N8331" s="17">
        <v>8326</v>
      </c>
      <c r="O8331" s="4">
        <v>91.882293313924237</v>
      </c>
      <c r="P8331" s="35">
        <f t="shared" si="136"/>
        <v>-5.5914170294219412E-2</v>
      </c>
      <c r="T8331" s="28"/>
    </row>
    <row r="8332" spans="2:20" x14ac:dyDescent="0.3">
      <c r="B8332" s="27"/>
      <c r="N8332" s="17">
        <v>8327</v>
      </c>
      <c r="O8332" s="4">
        <v>149.63911916725701</v>
      </c>
      <c r="P8332" s="35">
        <f t="shared" si="136"/>
        <v>0.5375342395165601</v>
      </c>
      <c r="T8332" s="28"/>
    </row>
    <row r="8333" spans="2:20" x14ac:dyDescent="0.3">
      <c r="B8333" s="27"/>
      <c r="N8333" s="17">
        <v>8328</v>
      </c>
      <c r="O8333" s="4">
        <v>97.875188290592732</v>
      </c>
      <c r="P8333" s="35">
        <f t="shared" si="136"/>
        <v>5.6625168162913742E-3</v>
      </c>
      <c r="T8333" s="28"/>
    </row>
    <row r="8334" spans="2:20" x14ac:dyDescent="0.3">
      <c r="B8334" s="27"/>
      <c r="N8334" s="17">
        <v>8329</v>
      </c>
      <c r="O8334" s="4">
        <v>161.06904680193867</v>
      </c>
      <c r="P8334" s="35">
        <f t="shared" si="136"/>
        <v>0.65497615705335477</v>
      </c>
      <c r="T8334" s="28"/>
    </row>
    <row r="8335" spans="2:20" x14ac:dyDescent="0.3">
      <c r="B8335" s="27"/>
      <c r="N8335" s="17">
        <v>8330</v>
      </c>
      <c r="O8335" s="4">
        <v>118.94606072781394</v>
      </c>
      <c r="P8335" s="35">
        <f t="shared" si="136"/>
        <v>0.22216464546422765</v>
      </c>
      <c r="T8335" s="28"/>
    </row>
    <row r="8336" spans="2:20" x14ac:dyDescent="0.3">
      <c r="B8336" s="27"/>
      <c r="N8336" s="17">
        <v>8331</v>
      </c>
      <c r="O8336" s="4">
        <v>102.98723320915029</v>
      </c>
      <c r="P8336" s="35">
        <f t="shared" si="136"/>
        <v>5.8188514964165661E-2</v>
      </c>
      <c r="T8336" s="28"/>
    </row>
    <row r="8337" spans="2:20" x14ac:dyDescent="0.3">
      <c r="B8337" s="27"/>
      <c r="N8337" s="17">
        <v>8332</v>
      </c>
      <c r="O8337" s="4">
        <v>87.800382512818445</v>
      </c>
      <c r="P8337" s="35">
        <f t="shared" si="136"/>
        <v>-9.7855593461363521E-2</v>
      </c>
      <c r="T8337" s="28"/>
    </row>
    <row r="8338" spans="2:20" x14ac:dyDescent="0.3">
      <c r="B8338" s="27"/>
      <c r="N8338" s="17">
        <v>8333</v>
      </c>
      <c r="O8338" s="4">
        <v>130.22630913274745</v>
      </c>
      <c r="P8338" s="35">
        <f t="shared" si="136"/>
        <v>0.33806861662735366</v>
      </c>
      <c r="T8338" s="28"/>
    </row>
    <row r="8339" spans="2:20" x14ac:dyDescent="0.3">
      <c r="B8339" s="27"/>
      <c r="N8339" s="17">
        <v>8334</v>
      </c>
      <c r="O8339" s="4">
        <v>119.26615906953954</v>
      </c>
      <c r="P8339" s="35">
        <f t="shared" si="136"/>
        <v>0.2254536394328801</v>
      </c>
      <c r="T8339" s="28"/>
    </row>
    <row r="8340" spans="2:20" x14ac:dyDescent="0.3">
      <c r="B8340" s="27"/>
      <c r="N8340" s="17">
        <v>8335</v>
      </c>
      <c r="O8340" s="4">
        <v>89.119542487037265</v>
      </c>
      <c r="P8340" s="35">
        <f t="shared" si="136"/>
        <v>-8.4301292693967467E-2</v>
      </c>
      <c r="T8340" s="28"/>
    </row>
    <row r="8341" spans="2:20" x14ac:dyDescent="0.3">
      <c r="B8341" s="27"/>
      <c r="N8341" s="17">
        <v>8336</v>
      </c>
      <c r="O8341" s="4">
        <v>139.4002975685143</v>
      </c>
      <c r="P8341" s="35">
        <f t="shared" si="136"/>
        <v>0.4323308751291195</v>
      </c>
      <c r="T8341" s="28"/>
    </row>
    <row r="8342" spans="2:20" x14ac:dyDescent="0.3">
      <c r="B8342" s="27"/>
      <c r="N8342" s="17">
        <v>8337</v>
      </c>
      <c r="O8342" s="4">
        <v>98.268770824336869</v>
      </c>
      <c r="P8342" s="35">
        <f t="shared" si="136"/>
        <v>9.7065570717735916E-3</v>
      </c>
      <c r="T8342" s="28"/>
    </row>
    <row r="8343" spans="2:20" x14ac:dyDescent="0.3">
      <c r="B8343" s="27"/>
      <c r="N8343" s="17">
        <v>8338</v>
      </c>
      <c r="O8343" s="4">
        <v>83.343524172730028</v>
      </c>
      <c r="P8343" s="35">
        <f t="shared" si="136"/>
        <v>-0.14364958327295485</v>
      </c>
      <c r="T8343" s="28"/>
    </row>
    <row r="8344" spans="2:20" x14ac:dyDescent="0.3">
      <c r="B8344" s="27"/>
      <c r="N8344" s="17">
        <v>8339</v>
      </c>
      <c r="O8344" s="4">
        <v>135.72288267717559</v>
      </c>
      <c r="P8344" s="35">
        <f t="shared" si="136"/>
        <v>0.39454562659379833</v>
      </c>
      <c r="T8344" s="28"/>
    </row>
    <row r="8345" spans="2:20" x14ac:dyDescent="0.3">
      <c r="B8345" s="27"/>
      <c r="N8345" s="17">
        <v>8340</v>
      </c>
      <c r="O8345" s="4">
        <v>96.910473352074263</v>
      </c>
      <c r="P8345" s="35">
        <f t="shared" si="136"/>
        <v>-4.2498794715225552E-3</v>
      </c>
      <c r="T8345" s="28"/>
    </row>
    <row r="8346" spans="2:20" x14ac:dyDescent="0.3">
      <c r="B8346" s="27"/>
      <c r="N8346" s="17">
        <v>8341</v>
      </c>
      <c r="O8346" s="4">
        <v>99.233305487147547</v>
      </c>
      <c r="P8346" s="35">
        <f t="shared" si="136"/>
        <v>1.9617101035978246E-2</v>
      </c>
      <c r="T8346" s="28"/>
    </row>
    <row r="8347" spans="2:20" x14ac:dyDescent="0.3">
      <c r="B8347" s="27"/>
      <c r="N8347" s="17">
        <v>8342</v>
      </c>
      <c r="O8347" s="4">
        <v>91.146249581067536</v>
      </c>
      <c r="P8347" s="35">
        <f t="shared" si="136"/>
        <v>-6.347698172579308E-2</v>
      </c>
      <c r="T8347" s="28"/>
    </row>
    <row r="8348" spans="2:20" x14ac:dyDescent="0.3">
      <c r="B8348" s="27"/>
      <c r="N8348" s="17">
        <v>8343</v>
      </c>
      <c r="O8348" s="4">
        <v>123.82770258929791</v>
      </c>
      <c r="P8348" s="35">
        <f t="shared" si="136"/>
        <v>0.27232326407183649</v>
      </c>
      <c r="T8348" s="28"/>
    </row>
    <row r="8349" spans="2:20" x14ac:dyDescent="0.3">
      <c r="B8349" s="27"/>
      <c r="N8349" s="17">
        <v>8344</v>
      </c>
      <c r="O8349" s="4">
        <v>129.63607401317645</v>
      </c>
      <c r="P8349" s="35">
        <f t="shared" si="136"/>
        <v>0.33200398118472441</v>
      </c>
      <c r="T8349" s="28"/>
    </row>
    <row r="8350" spans="2:20" x14ac:dyDescent="0.3">
      <c r="B8350" s="27"/>
      <c r="N8350" s="17">
        <v>8345</v>
      </c>
      <c r="O8350" s="4">
        <v>76.178541643283893</v>
      </c>
      <c r="P8350" s="35">
        <f t="shared" si="136"/>
        <v>-0.21726940959823526</v>
      </c>
      <c r="T8350" s="28"/>
    </row>
    <row r="8351" spans="2:20" x14ac:dyDescent="0.3">
      <c r="B8351" s="27"/>
      <c r="N8351" s="17">
        <v>8346</v>
      </c>
      <c r="O8351" s="4">
        <v>89.052933106308799</v>
      </c>
      <c r="P8351" s="35">
        <f t="shared" si="136"/>
        <v>-8.4985700649005791E-2</v>
      </c>
      <c r="T8351" s="28"/>
    </row>
    <row r="8352" spans="2:20" x14ac:dyDescent="0.3">
      <c r="B8352" s="27"/>
      <c r="N8352" s="17">
        <v>8347</v>
      </c>
      <c r="O8352" s="4">
        <v>96.402125512556481</v>
      </c>
      <c r="P8352" s="35">
        <f t="shared" si="136"/>
        <v>-9.4731273307220309E-3</v>
      </c>
      <c r="T8352" s="28"/>
    </row>
    <row r="8353" spans="2:20" x14ac:dyDescent="0.3">
      <c r="B8353" s="27"/>
      <c r="N8353" s="17">
        <v>8348</v>
      </c>
      <c r="O8353" s="4">
        <v>116.94410268810326</v>
      </c>
      <c r="P8353" s="35">
        <f t="shared" si="136"/>
        <v>0.20159462975402986</v>
      </c>
      <c r="T8353" s="28"/>
    </row>
    <row r="8354" spans="2:20" x14ac:dyDescent="0.3">
      <c r="B8354" s="27"/>
      <c r="N8354" s="17">
        <v>8349</v>
      </c>
      <c r="O8354" s="4">
        <v>69.327223378182069</v>
      </c>
      <c r="P8354" s="35">
        <f t="shared" si="136"/>
        <v>-0.28766635176845001</v>
      </c>
      <c r="T8354" s="28"/>
    </row>
    <row r="8355" spans="2:20" x14ac:dyDescent="0.3">
      <c r="B8355" s="27"/>
      <c r="N8355" s="17">
        <v>8350</v>
      </c>
      <c r="O8355" s="4">
        <v>153.46071372773287</v>
      </c>
      <c r="P8355" s="35">
        <f t="shared" si="136"/>
        <v>0.57680092672362826</v>
      </c>
      <c r="T8355" s="28"/>
    </row>
    <row r="8356" spans="2:20" x14ac:dyDescent="0.3">
      <c r="B8356" s="27"/>
      <c r="N8356" s="17">
        <v>8351</v>
      </c>
      <c r="O8356" s="4">
        <v>145.75563727250861</v>
      </c>
      <c r="P8356" s="35">
        <f t="shared" si="136"/>
        <v>0.49763166313849183</v>
      </c>
      <c r="T8356" s="28"/>
    </row>
    <row r="8357" spans="2:20" x14ac:dyDescent="0.3">
      <c r="B8357" s="27"/>
      <c r="N8357" s="17">
        <v>8352</v>
      </c>
      <c r="O8357" s="4">
        <v>95.750262030498916</v>
      </c>
      <c r="P8357" s="35">
        <f t="shared" si="136"/>
        <v>-1.6170991022593451E-2</v>
      </c>
      <c r="T8357" s="28"/>
    </row>
    <row r="8358" spans="2:20" x14ac:dyDescent="0.3">
      <c r="B8358" s="27"/>
      <c r="N8358" s="17">
        <v>8353</v>
      </c>
      <c r="O8358" s="4">
        <v>85.440079782944835</v>
      </c>
      <c r="P8358" s="35">
        <f t="shared" si="136"/>
        <v>-0.12210758239982256</v>
      </c>
      <c r="T8358" s="28"/>
    </row>
    <row r="8359" spans="2:20" x14ac:dyDescent="0.3">
      <c r="B8359" s="27"/>
      <c r="N8359" s="17">
        <v>8354</v>
      </c>
      <c r="O8359" s="4">
        <v>127.12005234923431</v>
      </c>
      <c r="P8359" s="35">
        <f t="shared" si="136"/>
        <v>0.30615198822189149</v>
      </c>
      <c r="T8359" s="28"/>
    </row>
    <row r="8360" spans="2:20" x14ac:dyDescent="0.3">
      <c r="B8360" s="27"/>
      <c r="N8360" s="17">
        <v>8355</v>
      </c>
      <c r="O8360" s="4">
        <v>94.250032278996969</v>
      </c>
      <c r="P8360" s="35">
        <f t="shared" si="136"/>
        <v>-3.1585774422229984E-2</v>
      </c>
      <c r="T8360" s="28"/>
    </row>
    <row r="8361" spans="2:20" x14ac:dyDescent="0.3">
      <c r="B8361" s="27"/>
      <c r="N8361" s="17">
        <v>8356</v>
      </c>
      <c r="O8361" s="4">
        <v>143.56369807930727</v>
      </c>
      <c r="P8361" s="35">
        <f t="shared" si="136"/>
        <v>0.47510960086466647</v>
      </c>
      <c r="T8361" s="28"/>
    </row>
    <row r="8362" spans="2:20" x14ac:dyDescent="0.3">
      <c r="B8362" s="27"/>
      <c r="N8362" s="17">
        <v>8357</v>
      </c>
      <c r="O8362" s="4">
        <v>85.585988272386956</v>
      </c>
      <c r="P8362" s="35">
        <f t="shared" si="136"/>
        <v>-0.12060838018851683</v>
      </c>
      <c r="T8362" s="28"/>
    </row>
    <row r="8363" spans="2:20" x14ac:dyDescent="0.3">
      <c r="B8363" s="27"/>
      <c r="N8363" s="17">
        <v>8358</v>
      </c>
      <c r="O8363" s="4">
        <v>98.185665048215199</v>
      </c>
      <c r="P8363" s="35">
        <f t="shared" si="136"/>
        <v>8.8526495040215369E-3</v>
      </c>
      <c r="T8363" s="28"/>
    </row>
    <row r="8364" spans="2:20" x14ac:dyDescent="0.3">
      <c r="B8364" s="27"/>
      <c r="N8364" s="17">
        <v>8359</v>
      </c>
      <c r="O8364" s="4">
        <v>126.44730998053532</v>
      </c>
      <c r="P8364" s="35">
        <f t="shared" si="136"/>
        <v>0.29923959504553199</v>
      </c>
      <c r="T8364" s="28"/>
    </row>
    <row r="8365" spans="2:20" x14ac:dyDescent="0.3">
      <c r="B8365" s="27"/>
      <c r="N8365" s="17">
        <v>8360</v>
      </c>
      <c r="O8365" s="4">
        <v>199.15673474909548</v>
      </c>
      <c r="P8365" s="35">
        <f t="shared" si="136"/>
        <v>1.0463251883004574</v>
      </c>
      <c r="T8365" s="28"/>
    </row>
    <row r="8366" spans="2:20" x14ac:dyDescent="0.3">
      <c r="B8366" s="27"/>
      <c r="N8366" s="17">
        <v>8361</v>
      </c>
      <c r="O8366" s="4">
        <v>98.387968659580196</v>
      </c>
      <c r="P8366" s="35">
        <f t="shared" si="136"/>
        <v>1.0931308687412322E-2</v>
      </c>
      <c r="T8366" s="28"/>
    </row>
    <row r="8367" spans="2:20" x14ac:dyDescent="0.3">
      <c r="B8367" s="27"/>
      <c r="N8367" s="17">
        <v>8362</v>
      </c>
      <c r="O8367" s="4">
        <v>136.82122720302047</v>
      </c>
      <c r="P8367" s="35">
        <f t="shared" si="136"/>
        <v>0.40583106000633062</v>
      </c>
      <c r="T8367" s="28"/>
    </row>
    <row r="8368" spans="2:20" x14ac:dyDescent="0.3">
      <c r="B8368" s="27"/>
      <c r="N8368" s="17">
        <v>8363</v>
      </c>
      <c r="O8368" s="4">
        <v>121.44735941993886</v>
      </c>
      <c r="P8368" s="35">
        <f t="shared" si="136"/>
        <v>0.24786536065021747</v>
      </c>
      <c r="T8368" s="28"/>
    </row>
    <row r="8369" spans="2:20" x14ac:dyDescent="0.3">
      <c r="B8369" s="27"/>
      <c r="N8369" s="17">
        <v>8364</v>
      </c>
      <c r="O8369" s="4">
        <v>76.121737331061624</v>
      </c>
      <c r="P8369" s="35">
        <f t="shared" si="136"/>
        <v>-0.21785307097956375</v>
      </c>
      <c r="T8369" s="28"/>
    </row>
    <row r="8370" spans="2:20" x14ac:dyDescent="0.3">
      <c r="B8370" s="27"/>
      <c r="N8370" s="17">
        <v>8365</v>
      </c>
      <c r="O8370" s="4">
        <v>143.30823304195536</v>
      </c>
      <c r="P8370" s="35">
        <f t="shared" si="136"/>
        <v>0.47248471076832121</v>
      </c>
      <c r="T8370" s="28"/>
    </row>
    <row r="8371" spans="2:20" x14ac:dyDescent="0.3">
      <c r="B8371" s="27"/>
      <c r="N8371" s="17">
        <v>8366</v>
      </c>
      <c r="O8371" s="4">
        <v>179.83164878401308</v>
      </c>
      <c r="P8371" s="35">
        <f t="shared" si="136"/>
        <v>0.84776092570476647</v>
      </c>
      <c r="T8371" s="28"/>
    </row>
    <row r="8372" spans="2:20" x14ac:dyDescent="0.3">
      <c r="B8372" s="27"/>
      <c r="N8372" s="17">
        <v>8367</v>
      </c>
      <c r="O8372" s="4">
        <v>92.216214894254435</v>
      </c>
      <c r="P8372" s="35">
        <f t="shared" si="136"/>
        <v>-5.2483143261125909E-2</v>
      </c>
      <c r="T8372" s="28"/>
    </row>
    <row r="8373" spans="2:20" x14ac:dyDescent="0.3">
      <c r="B8373" s="27"/>
      <c r="N8373" s="17">
        <v>8368</v>
      </c>
      <c r="O8373" s="4">
        <v>134.85456512357263</v>
      </c>
      <c r="P8373" s="35">
        <f t="shared" si="136"/>
        <v>0.3856237084692633</v>
      </c>
      <c r="T8373" s="28"/>
    </row>
    <row r="8374" spans="2:20" x14ac:dyDescent="0.3">
      <c r="B8374" s="27"/>
      <c r="N8374" s="17">
        <v>8369</v>
      </c>
      <c r="O8374" s="4">
        <v>123.10374901367152</v>
      </c>
      <c r="P8374" s="35">
        <f t="shared" si="136"/>
        <v>0.2648846783828771</v>
      </c>
      <c r="T8374" s="28"/>
    </row>
    <row r="8375" spans="2:20" x14ac:dyDescent="0.3">
      <c r="B8375" s="27"/>
      <c r="N8375" s="17">
        <v>8370</v>
      </c>
      <c r="O8375" s="4">
        <v>90.614725652188625</v>
      </c>
      <c r="P8375" s="35">
        <f t="shared" si="136"/>
        <v>-6.8938362709065504E-2</v>
      </c>
      <c r="T8375" s="28"/>
    </row>
    <row r="8376" spans="2:20" x14ac:dyDescent="0.3">
      <c r="B8376" s="27"/>
      <c r="N8376" s="17">
        <v>8371</v>
      </c>
      <c r="O8376" s="4">
        <v>149.10120045618868</v>
      </c>
      <c r="P8376" s="35">
        <f t="shared" si="136"/>
        <v>0.53200715247577279</v>
      </c>
      <c r="T8376" s="28"/>
    </row>
    <row r="8377" spans="2:20" x14ac:dyDescent="0.3">
      <c r="B8377" s="27"/>
      <c r="N8377" s="17">
        <v>8372</v>
      </c>
      <c r="O8377" s="4">
        <v>91.88975737263064</v>
      </c>
      <c r="P8377" s="35">
        <f t="shared" si="136"/>
        <v>-5.5837477475585318E-2</v>
      </c>
      <c r="T8377" s="28"/>
    </row>
    <row r="8378" spans="2:20" x14ac:dyDescent="0.3">
      <c r="B8378" s="27"/>
      <c r="N8378" s="17">
        <v>8373</v>
      </c>
      <c r="O8378" s="4">
        <v>149.17816731480286</v>
      </c>
      <c r="P8378" s="35">
        <f t="shared" si="136"/>
        <v>0.53279798298243364</v>
      </c>
      <c r="T8378" s="28"/>
    </row>
    <row r="8379" spans="2:20" x14ac:dyDescent="0.3">
      <c r="B8379" s="27"/>
      <c r="N8379" s="17">
        <v>8374</v>
      </c>
      <c r="O8379" s="4">
        <v>138.97074010459627</v>
      </c>
      <c r="P8379" s="35">
        <f t="shared" si="136"/>
        <v>0.4279171943196538</v>
      </c>
      <c r="T8379" s="28"/>
    </row>
    <row r="8380" spans="2:20" x14ac:dyDescent="0.3">
      <c r="B8380" s="27"/>
      <c r="N8380" s="17">
        <v>8375</v>
      </c>
      <c r="O8380" s="4">
        <v>127.13130828952893</v>
      </c>
      <c r="P8380" s="35">
        <f t="shared" si="136"/>
        <v>0.3062676424284736</v>
      </c>
      <c r="T8380" s="28"/>
    </row>
    <row r="8381" spans="2:20" x14ac:dyDescent="0.3">
      <c r="B8381" s="27"/>
      <c r="N8381" s="17">
        <v>8376</v>
      </c>
      <c r="O8381" s="4">
        <v>81.680645247917354</v>
      </c>
      <c r="P8381" s="35">
        <f t="shared" si="136"/>
        <v>-0.16073557854810894</v>
      </c>
      <c r="T8381" s="28"/>
    </row>
    <row r="8382" spans="2:20" x14ac:dyDescent="0.3">
      <c r="B8382" s="27"/>
      <c r="N8382" s="17">
        <v>8377</v>
      </c>
      <c r="O8382" s="4">
        <v>93.23047752949725</v>
      </c>
      <c r="P8382" s="35">
        <f t="shared" si="136"/>
        <v>-4.2061646942338715E-2</v>
      </c>
      <c r="T8382" s="28"/>
    </row>
    <row r="8383" spans="2:20" x14ac:dyDescent="0.3">
      <c r="B8383" s="27"/>
      <c r="N8383" s="17">
        <v>8378</v>
      </c>
      <c r="O8383" s="4">
        <v>111.20087071676141</v>
      </c>
      <c r="P8383" s="35">
        <f t="shared" si="136"/>
        <v>0.14258321715974565</v>
      </c>
      <c r="T8383" s="28"/>
    </row>
    <row r="8384" spans="2:20" x14ac:dyDescent="0.3">
      <c r="B8384" s="27"/>
      <c r="N8384" s="17">
        <v>8379</v>
      </c>
      <c r="O8384" s="4">
        <v>78.892151816163889</v>
      </c>
      <c r="P8384" s="35">
        <f t="shared" si="136"/>
        <v>-0.18938720488651184</v>
      </c>
      <c r="T8384" s="28"/>
    </row>
    <row r="8385" spans="2:20" x14ac:dyDescent="0.3">
      <c r="B8385" s="27"/>
      <c r="N8385" s="17">
        <v>8380</v>
      </c>
      <c r="O8385" s="4">
        <v>100.85023735952741</v>
      </c>
      <c r="P8385" s="35">
        <f t="shared" si="136"/>
        <v>3.6230992714737065E-2</v>
      </c>
      <c r="T8385" s="28"/>
    </row>
    <row r="8386" spans="2:20" x14ac:dyDescent="0.3">
      <c r="B8386" s="27"/>
      <c r="N8386" s="17">
        <v>8381</v>
      </c>
      <c r="O8386" s="4">
        <v>115.24414612380959</v>
      </c>
      <c r="P8386" s="35">
        <f t="shared" si="136"/>
        <v>0.18412766364357736</v>
      </c>
      <c r="T8386" s="28"/>
    </row>
    <row r="8387" spans="2:20" x14ac:dyDescent="0.3">
      <c r="B8387" s="27"/>
      <c r="N8387" s="17">
        <v>8382</v>
      </c>
      <c r="O8387" s="4">
        <v>119.48250533010375</v>
      </c>
      <c r="P8387" s="35">
        <f t="shared" si="136"/>
        <v>0.2276765861132668</v>
      </c>
      <c r="T8387" s="28"/>
    </row>
    <row r="8388" spans="2:20" x14ac:dyDescent="0.3">
      <c r="B8388" s="27"/>
      <c r="N8388" s="17">
        <v>8383</v>
      </c>
      <c r="O8388" s="4">
        <v>111.6672235873548</v>
      </c>
      <c r="P8388" s="35">
        <f t="shared" si="136"/>
        <v>0.14737496887697343</v>
      </c>
      <c r="T8388" s="28"/>
    </row>
    <row r="8389" spans="2:20" x14ac:dyDescent="0.3">
      <c r="B8389" s="27"/>
      <c r="N8389" s="17">
        <v>8384</v>
      </c>
      <c r="O8389" s="4">
        <v>125.49167348472432</v>
      </c>
      <c r="P8389" s="35">
        <f t="shared" si="136"/>
        <v>0.28942047928878445</v>
      </c>
      <c r="T8389" s="28"/>
    </row>
    <row r="8390" spans="2:20" x14ac:dyDescent="0.3">
      <c r="B8390" s="27"/>
      <c r="N8390" s="17">
        <v>8385</v>
      </c>
      <c r="O8390" s="4">
        <v>96.977137340180136</v>
      </c>
      <c r="P8390" s="35">
        <f t="shared" si="136"/>
        <v>-3.5649104284949384E-3</v>
      </c>
      <c r="T8390" s="28"/>
    </row>
    <row r="8391" spans="2:20" x14ac:dyDescent="0.3">
      <c r="B8391" s="27"/>
      <c r="N8391" s="17">
        <v>8386</v>
      </c>
      <c r="O8391" s="4">
        <v>98.143205006799448</v>
      </c>
      <c r="P8391" s="35">
        <f t="shared" ref="P8391:P8454" si="137">O8391/$D$6-1</f>
        <v>8.4163747661634147E-3</v>
      </c>
      <c r="T8391" s="28"/>
    </row>
    <row r="8392" spans="2:20" x14ac:dyDescent="0.3">
      <c r="B8392" s="27"/>
      <c r="N8392" s="17">
        <v>8387</v>
      </c>
      <c r="O8392" s="4">
        <v>133.48486902178328</v>
      </c>
      <c r="P8392" s="35">
        <f t="shared" si="137"/>
        <v>0.3715501515948767</v>
      </c>
      <c r="T8392" s="28"/>
    </row>
    <row r="8393" spans="2:20" x14ac:dyDescent="0.3">
      <c r="B8393" s="27"/>
      <c r="N8393" s="17">
        <v>8388</v>
      </c>
      <c r="O8393" s="4">
        <v>137.27685941194505</v>
      </c>
      <c r="P8393" s="35">
        <f t="shared" si="137"/>
        <v>0.41051265747727728</v>
      </c>
      <c r="T8393" s="28"/>
    </row>
    <row r="8394" spans="2:20" x14ac:dyDescent="0.3">
      <c r="B8394" s="27"/>
      <c r="N8394" s="17">
        <v>8389</v>
      </c>
      <c r="O8394" s="4">
        <v>112.751924194642</v>
      </c>
      <c r="P8394" s="35">
        <f t="shared" si="137"/>
        <v>0.15852021172930786</v>
      </c>
      <c r="T8394" s="28"/>
    </row>
    <row r="8395" spans="2:20" x14ac:dyDescent="0.3">
      <c r="B8395" s="27"/>
      <c r="N8395" s="17">
        <v>8390</v>
      </c>
      <c r="O8395" s="4">
        <v>146.62117807921885</v>
      </c>
      <c r="P8395" s="35">
        <f t="shared" si="137"/>
        <v>0.50652505033177198</v>
      </c>
      <c r="T8395" s="28"/>
    </row>
    <row r="8396" spans="2:20" x14ac:dyDescent="0.3">
      <c r="B8396" s="27"/>
      <c r="N8396" s="17">
        <v>8391</v>
      </c>
      <c r="O8396" s="4">
        <v>109.93830298160152</v>
      </c>
      <c r="P8396" s="35">
        <f t="shared" si="137"/>
        <v>0.12961039873285141</v>
      </c>
      <c r="T8396" s="28"/>
    </row>
    <row r="8397" spans="2:20" x14ac:dyDescent="0.3">
      <c r="B8397" s="27"/>
      <c r="N8397" s="17">
        <v>8392</v>
      </c>
      <c r="O8397" s="4">
        <v>120.8698045234796</v>
      </c>
      <c r="P8397" s="35">
        <f t="shared" si="137"/>
        <v>0.24193101384673232</v>
      </c>
      <c r="T8397" s="28"/>
    </row>
    <row r="8398" spans="2:20" x14ac:dyDescent="0.3">
      <c r="B8398" s="27"/>
      <c r="N8398" s="17">
        <v>8393</v>
      </c>
      <c r="O8398" s="4">
        <v>81.100846832181205</v>
      </c>
      <c r="P8398" s="35">
        <f t="shared" si="137"/>
        <v>-0.1666929773965703</v>
      </c>
      <c r="T8398" s="28"/>
    </row>
    <row r="8399" spans="2:20" x14ac:dyDescent="0.3">
      <c r="B8399" s="27"/>
      <c r="N8399" s="17">
        <v>8394</v>
      </c>
      <c r="O8399" s="4">
        <v>135.71607846612127</v>
      </c>
      <c r="P8399" s="35">
        <f t="shared" si="137"/>
        <v>0.39447571367579171</v>
      </c>
      <c r="T8399" s="28"/>
    </row>
    <row r="8400" spans="2:20" x14ac:dyDescent="0.3">
      <c r="B8400" s="27"/>
      <c r="N8400" s="17">
        <v>8395</v>
      </c>
      <c r="O8400" s="4">
        <v>161.61711651998058</v>
      </c>
      <c r="P8400" s="35">
        <f t="shared" si="137"/>
        <v>0.66060754516778042</v>
      </c>
      <c r="T8400" s="28"/>
    </row>
    <row r="8401" spans="2:20" x14ac:dyDescent="0.3">
      <c r="B8401" s="27"/>
      <c r="N8401" s="17">
        <v>8396</v>
      </c>
      <c r="O8401" s="4">
        <v>94.843608175180321</v>
      </c>
      <c r="P8401" s="35">
        <f t="shared" si="137"/>
        <v>-2.5486812672037229E-2</v>
      </c>
      <c r="T8401" s="28"/>
    </row>
    <row r="8402" spans="2:20" x14ac:dyDescent="0.3">
      <c r="B8402" s="27"/>
      <c r="N8402" s="17">
        <v>8397</v>
      </c>
      <c r="O8402" s="4">
        <v>156.83535503373147</v>
      </c>
      <c r="P8402" s="35">
        <f t="shared" si="137"/>
        <v>0.61147519226952607</v>
      </c>
      <c r="T8402" s="28"/>
    </row>
    <row r="8403" spans="2:20" x14ac:dyDescent="0.3">
      <c r="B8403" s="27"/>
      <c r="N8403" s="17">
        <v>8398</v>
      </c>
      <c r="O8403" s="4">
        <v>135.49583292726211</v>
      </c>
      <c r="P8403" s="35">
        <f t="shared" si="137"/>
        <v>0.39221270211182868</v>
      </c>
      <c r="T8403" s="28"/>
    </row>
    <row r="8404" spans="2:20" x14ac:dyDescent="0.3">
      <c r="B8404" s="27"/>
      <c r="N8404" s="17">
        <v>8399</v>
      </c>
      <c r="O8404" s="4">
        <v>89.668999731070429</v>
      </c>
      <c r="P8404" s="35">
        <f t="shared" si="137"/>
        <v>-7.8655647821471719E-2</v>
      </c>
      <c r="T8404" s="28"/>
    </row>
    <row r="8405" spans="2:20" x14ac:dyDescent="0.3">
      <c r="B8405" s="27"/>
      <c r="N8405" s="17">
        <v>8400</v>
      </c>
      <c r="O8405" s="4">
        <v>121.00852173604453</v>
      </c>
      <c r="P8405" s="35">
        <f t="shared" si="137"/>
        <v>0.24335632605864443</v>
      </c>
      <c r="T8405" s="28"/>
    </row>
    <row r="8406" spans="2:20" x14ac:dyDescent="0.3">
      <c r="B8406" s="27"/>
      <c r="N8406" s="17">
        <v>8401</v>
      </c>
      <c r="O8406" s="4">
        <v>140.80069188698354</v>
      </c>
      <c r="P8406" s="35">
        <f t="shared" si="137"/>
        <v>0.44671985459821295</v>
      </c>
      <c r="T8406" s="28"/>
    </row>
    <row r="8407" spans="2:20" x14ac:dyDescent="0.3">
      <c r="B8407" s="27"/>
      <c r="N8407" s="17">
        <v>8402</v>
      </c>
      <c r="O8407" s="4">
        <v>103.36291732368865</v>
      </c>
      <c r="P8407" s="35">
        <f t="shared" si="137"/>
        <v>6.2048649884497209E-2</v>
      </c>
      <c r="T8407" s="28"/>
    </row>
    <row r="8408" spans="2:20" x14ac:dyDescent="0.3">
      <c r="B8408" s="27"/>
      <c r="N8408" s="17">
        <v>8403</v>
      </c>
      <c r="O8408" s="4">
        <v>142.44627100497286</v>
      </c>
      <c r="P8408" s="35">
        <f t="shared" si="137"/>
        <v>0.46362809524960324</v>
      </c>
      <c r="T8408" s="28"/>
    </row>
    <row r="8409" spans="2:20" x14ac:dyDescent="0.3">
      <c r="B8409" s="27"/>
      <c r="N8409" s="17">
        <v>8404</v>
      </c>
      <c r="O8409" s="4">
        <v>96.084576398021539</v>
      </c>
      <c r="P8409" s="35">
        <f t="shared" si="137"/>
        <v>-1.2735928121335505E-2</v>
      </c>
      <c r="T8409" s="28"/>
    </row>
    <row r="8410" spans="2:20" x14ac:dyDescent="0.3">
      <c r="B8410" s="27"/>
      <c r="N8410" s="17">
        <v>8405</v>
      </c>
      <c r="O8410" s="4">
        <v>98.385624824232664</v>
      </c>
      <c r="P8410" s="35">
        <f t="shared" si="137"/>
        <v>1.0907225899978945E-2</v>
      </c>
      <c r="T8410" s="28"/>
    </row>
    <row r="8411" spans="2:20" x14ac:dyDescent="0.3">
      <c r="B8411" s="27"/>
      <c r="N8411" s="17">
        <v>8406</v>
      </c>
      <c r="O8411" s="4">
        <v>99.814885272585713</v>
      </c>
      <c r="P8411" s="35">
        <f t="shared" si="137"/>
        <v>2.5592803366345507E-2</v>
      </c>
      <c r="T8411" s="28"/>
    </row>
    <row r="8412" spans="2:20" x14ac:dyDescent="0.3">
      <c r="B8412" s="27"/>
      <c r="N8412" s="17">
        <v>8407</v>
      </c>
      <c r="O8412" s="4">
        <v>90.421919755245298</v>
      </c>
      <c r="P8412" s="35">
        <f t="shared" si="137"/>
        <v>-7.0919433366128937E-2</v>
      </c>
      <c r="T8412" s="28"/>
    </row>
    <row r="8413" spans="2:20" x14ac:dyDescent="0.3">
      <c r="B8413" s="27"/>
      <c r="N8413" s="17">
        <v>8408</v>
      </c>
      <c r="O8413" s="4">
        <v>106.07037531553395</v>
      </c>
      <c r="P8413" s="35">
        <f t="shared" si="137"/>
        <v>8.9867641253071007E-2</v>
      </c>
      <c r="T8413" s="28"/>
    </row>
    <row r="8414" spans="2:20" x14ac:dyDescent="0.3">
      <c r="B8414" s="27"/>
      <c r="N8414" s="17">
        <v>8409</v>
      </c>
      <c r="O8414" s="4">
        <v>134.34121330935434</v>
      </c>
      <c r="P8414" s="35">
        <f t="shared" si="137"/>
        <v>0.38034904502783839</v>
      </c>
      <c r="T8414" s="28"/>
    </row>
    <row r="8415" spans="2:20" x14ac:dyDescent="0.3">
      <c r="B8415" s="27"/>
      <c r="N8415" s="17">
        <v>8410</v>
      </c>
      <c r="O8415" s="4">
        <v>148.11756389059192</v>
      </c>
      <c r="P8415" s="35">
        <f t="shared" si="137"/>
        <v>0.52190033744463737</v>
      </c>
      <c r="T8415" s="28"/>
    </row>
    <row r="8416" spans="2:20" x14ac:dyDescent="0.3">
      <c r="B8416" s="27"/>
      <c r="N8416" s="17">
        <v>8411</v>
      </c>
      <c r="O8416" s="4">
        <v>131.95955165525686</v>
      </c>
      <c r="P8416" s="35">
        <f t="shared" si="137"/>
        <v>0.35587759424346488</v>
      </c>
      <c r="T8416" s="28"/>
    </row>
    <row r="8417" spans="2:20" x14ac:dyDescent="0.3">
      <c r="B8417" s="27"/>
      <c r="N8417" s="17">
        <v>8412</v>
      </c>
      <c r="O8417" s="4">
        <v>92.136934575669571</v>
      </c>
      <c r="P8417" s="35">
        <f t="shared" si="137"/>
        <v>-5.3297744449788076E-2</v>
      </c>
      <c r="T8417" s="28"/>
    </row>
    <row r="8418" spans="2:20" x14ac:dyDescent="0.3">
      <c r="B8418" s="27"/>
      <c r="N8418" s="17">
        <v>8413</v>
      </c>
      <c r="O8418" s="4">
        <v>155.72614927361343</v>
      </c>
      <c r="P8418" s="35">
        <f t="shared" si="137"/>
        <v>0.60007816023444538</v>
      </c>
      <c r="T8418" s="28"/>
    </row>
    <row r="8419" spans="2:20" x14ac:dyDescent="0.3">
      <c r="B8419" s="27"/>
      <c r="N8419" s="17">
        <v>8414</v>
      </c>
      <c r="O8419" s="4">
        <v>172.68257505450717</v>
      </c>
      <c r="P8419" s="35">
        <f t="shared" si="137"/>
        <v>0.77430456147919524</v>
      </c>
      <c r="T8419" s="28"/>
    </row>
    <row r="8420" spans="2:20" x14ac:dyDescent="0.3">
      <c r="B8420" s="27"/>
      <c r="N8420" s="17">
        <v>8415</v>
      </c>
      <c r="O8420" s="4">
        <v>122.97309642025331</v>
      </c>
      <c r="P8420" s="35">
        <f t="shared" si="137"/>
        <v>0.26354222971718033</v>
      </c>
      <c r="T8420" s="28"/>
    </row>
    <row r="8421" spans="2:20" x14ac:dyDescent="0.3">
      <c r="B8421" s="27"/>
      <c r="N8421" s="17">
        <v>8416</v>
      </c>
      <c r="O8421" s="4">
        <v>121.05908145539709</v>
      </c>
      <c r="P8421" s="35">
        <f t="shared" si="137"/>
        <v>0.24387582456997969</v>
      </c>
      <c r="T8421" s="28"/>
    </row>
    <row r="8422" spans="2:20" x14ac:dyDescent="0.3">
      <c r="B8422" s="27"/>
      <c r="N8422" s="17">
        <v>8417</v>
      </c>
      <c r="O8422" s="4">
        <v>137.92646982487199</v>
      </c>
      <c r="P8422" s="35">
        <f t="shared" si="137"/>
        <v>0.41718737099991743</v>
      </c>
      <c r="T8422" s="28"/>
    </row>
    <row r="8423" spans="2:20" x14ac:dyDescent="0.3">
      <c r="B8423" s="27"/>
      <c r="N8423" s="17">
        <v>8418</v>
      </c>
      <c r="O8423" s="4">
        <v>71.567245068945084</v>
      </c>
      <c r="P8423" s="35">
        <f t="shared" si="137"/>
        <v>-0.26465024430955542</v>
      </c>
      <c r="T8423" s="28"/>
    </row>
    <row r="8424" spans="2:20" x14ac:dyDescent="0.3">
      <c r="B8424" s="27"/>
      <c r="N8424" s="17">
        <v>8419</v>
      </c>
      <c r="O8424" s="4">
        <v>87.715499702388911</v>
      </c>
      <c r="P8424" s="35">
        <f t="shared" si="137"/>
        <v>-9.8727759965069772E-2</v>
      </c>
      <c r="T8424" s="28"/>
    </row>
    <row r="8425" spans="2:20" x14ac:dyDescent="0.3">
      <c r="B8425" s="27"/>
      <c r="N8425" s="17">
        <v>8420</v>
      </c>
      <c r="O8425" s="4">
        <v>122.78907145893591</v>
      </c>
      <c r="P8425" s="35">
        <f t="shared" si="137"/>
        <v>0.26165138272124899</v>
      </c>
      <c r="T8425" s="28"/>
    </row>
    <row r="8426" spans="2:20" x14ac:dyDescent="0.3">
      <c r="B8426" s="27"/>
      <c r="N8426" s="17">
        <v>8421</v>
      </c>
      <c r="O8426" s="4">
        <v>130.25683280370023</v>
      </c>
      <c r="P8426" s="35">
        <f t="shared" si="137"/>
        <v>0.33838224577370801</v>
      </c>
      <c r="T8426" s="28"/>
    </row>
    <row r="8427" spans="2:20" x14ac:dyDescent="0.3">
      <c r="B8427" s="27"/>
      <c r="N8427" s="17">
        <v>8422</v>
      </c>
      <c r="O8427" s="4">
        <v>81.782903625140861</v>
      </c>
      <c r="P8427" s="35">
        <f t="shared" si="137"/>
        <v>-0.15968487899084405</v>
      </c>
      <c r="T8427" s="28"/>
    </row>
    <row r="8428" spans="2:20" x14ac:dyDescent="0.3">
      <c r="B8428" s="27"/>
      <c r="N8428" s="17">
        <v>8423</v>
      </c>
      <c r="O8428" s="4">
        <v>151.58740938578509</v>
      </c>
      <c r="P8428" s="35">
        <f t="shared" si="137"/>
        <v>0.55755282112925908</v>
      </c>
      <c r="T8428" s="28"/>
    </row>
    <row r="8429" spans="2:20" x14ac:dyDescent="0.3">
      <c r="B8429" s="27"/>
      <c r="N8429" s="17">
        <v>8424</v>
      </c>
      <c r="O8429" s="4">
        <v>86.896955677990221</v>
      </c>
      <c r="P8429" s="35">
        <f t="shared" si="137"/>
        <v>-0.10713825764153595</v>
      </c>
      <c r="T8429" s="28"/>
    </row>
    <row r="8430" spans="2:20" x14ac:dyDescent="0.3">
      <c r="B8430" s="27"/>
      <c r="N8430" s="17">
        <v>8425</v>
      </c>
      <c r="O8430" s="4">
        <v>97.031987726190664</v>
      </c>
      <c r="P8430" s="35">
        <f t="shared" si="137"/>
        <v>-3.0013255383191106E-3</v>
      </c>
      <c r="T8430" s="28"/>
    </row>
    <row r="8431" spans="2:20" x14ac:dyDescent="0.3">
      <c r="B8431" s="27"/>
      <c r="N8431" s="17">
        <v>8426</v>
      </c>
      <c r="O8431" s="4">
        <v>97.701250576200465</v>
      </c>
      <c r="P8431" s="35">
        <f t="shared" si="137"/>
        <v>3.8753157627857693E-3</v>
      </c>
      <c r="T8431" s="28"/>
    </row>
    <row r="8432" spans="2:20" x14ac:dyDescent="0.3">
      <c r="B8432" s="27"/>
      <c r="N8432" s="17">
        <v>8427</v>
      </c>
      <c r="O8432" s="4">
        <v>129.61964543212667</v>
      </c>
      <c r="P8432" s="35">
        <f t="shared" si="137"/>
        <v>0.33183517836089549</v>
      </c>
      <c r="T8432" s="28"/>
    </row>
    <row r="8433" spans="2:20" x14ac:dyDescent="0.3">
      <c r="B8433" s="27"/>
      <c r="N8433" s="17">
        <v>8428</v>
      </c>
      <c r="O8433" s="4">
        <v>106.58425485965931</v>
      </c>
      <c r="P8433" s="35">
        <f t="shared" si="137"/>
        <v>9.514772709210062E-2</v>
      </c>
      <c r="T8433" s="28"/>
    </row>
    <row r="8434" spans="2:20" x14ac:dyDescent="0.3">
      <c r="B8434" s="27"/>
      <c r="N8434" s="17">
        <v>8429</v>
      </c>
      <c r="O8434" s="4">
        <v>115.08527611732438</v>
      </c>
      <c r="P8434" s="35">
        <f t="shared" si="137"/>
        <v>0.18249528251247615</v>
      </c>
      <c r="T8434" s="28"/>
    </row>
    <row r="8435" spans="2:20" x14ac:dyDescent="0.3">
      <c r="B8435" s="27"/>
      <c r="N8435" s="17">
        <v>8430</v>
      </c>
      <c r="O8435" s="4">
        <v>81.818617802986068</v>
      </c>
      <c r="P8435" s="35">
        <f t="shared" si="137"/>
        <v>-0.15931791765360304</v>
      </c>
      <c r="T8435" s="28"/>
    </row>
    <row r="8436" spans="2:20" x14ac:dyDescent="0.3">
      <c r="B8436" s="27"/>
      <c r="N8436" s="17">
        <v>8431</v>
      </c>
      <c r="O8436" s="4">
        <v>100.17583242744949</v>
      </c>
      <c r="P8436" s="35">
        <f t="shared" si="137"/>
        <v>2.9301516785320114E-2</v>
      </c>
      <c r="T8436" s="28"/>
    </row>
    <row r="8437" spans="2:20" x14ac:dyDescent="0.3">
      <c r="B8437" s="27"/>
      <c r="N8437" s="17">
        <v>8432</v>
      </c>
      <c r="O8437" s="4">
        <v>148.12306282610004</v>
      </c>
      <c r="P8437" s="35">
        <f t="shared" si="137"/>
        <v>0.52195683872365906</v>
      </c>
      <c r="T8437" s="28"/>
    </row>
    <row r="8438" spans="2:20" x14ac:dyDescent="0.3">
      <c r="B8438" s="27"/>
      <c r="N8438" s="17">
        <v>8433</v>
      </c>
      <c r="O8438" s="4">
        <v>133.02633261133246</v>
      </c>
      <c r="P8438" s="35">
        <f t="shared" si="137"/>
        <v>0.36683871360288256</v>
      </c>
      <c r="T8438" s="28"/>
    </row>
    <row r="8439" spans="2:20" x14ac:dyDescent="0.3">
      <c r="B8439" s="27"/>
      <c r="N8439" s="17">
        <v>8434</v>
      </c>
      <c r="O8439" s="4">
        <v>98.72872757052815</v>
      </c>
      <c r="P8439" s="35">
        <f t="shared" si="137"/>
        <v>1.443258894032029E-2</v>
      </c>
      <c r="T8439" s="28"/>
    </row>
    <row r="8440" spans="2:20" x14ac:dyDescent="0.3">
      <c r="B8440" s="27"/>
      <c r="N8440" s="17">
        <v>8435</v>
      </c>
      <c r="O8440" s="4">
        <v>144.43537515068985</v>
      </c>
      <c r="P8440" s="35">
        <f t="shared" si="137"/>
        <v>0.4840660378612931</v>
      </c>
      <c r="T8440" s="28"/>
    </row>
    <row r="8441" spans="2:20" x14ac:dyDescent="0.3">
      <c r="B8441" s="27"/>
      <c r="N8441" s="17">
        <v>8436</v>
      </c>
      <c r="O8441" s="4">
        <v>101.56512673325298</v>
      </c>
      <c r="P8441" s="35">
        <f t="shared" si="137"/>
        <v>4.3576444196184339E-2</v>
      </c>
      <c r="T8441" s="28"/>
    </row>
    <row r="8442" spans="2:20" x14ac:dyDescent="0.3">
      <c r="B8442" s="27"/>
      <c r="N8442" s="17">
        <v>8437</v>
      </c>
      <c r="O8442" s="4">
        <v>95.283705668482511</v>
      </c>
      <c r="P8442" s="35">
        <f t="shared" si="137"/>
        <v>-2.0964833603708266E-2</v>
      </c>
      <c r="T8442" s="28"/>
    </row>
    <row r="8443" spans="2:20" x14ac:dyDescent="0.3">
      <c r="B8443" s="27"/>
      <c r="N8443" s="17">
        <v>8438</v>
      </c>
      <c r="O8443" s="4">
        <v>106.87155439135462</v>
      </c>
      <c r="P8443" s="35">
        <f t="shared" si="137"/>
        <v>9.8099714977600394E-2</v>
      </c>
      <c r="T8443" s="28"/>
    </row>
    <row r="8444" spans="2:20" x14ac:dyDescent="0.3">
      <c r="B8444" s="27"/>
      <c r="N8444" s="17">
        <v>8439</v>
      </c>
      <c r="O8444" s="4">
        <v>99.755089805753485</v>
      </c>
      <c r="P8444" s="35">
        <f t="shared" si="137"/>
        <v>2.4978408025514431E-2</v>
      </c>
      <c r="T8444" s="28"/>
    </row>
    <row r="8445" spans="2:20" x14ac:dyDescent="0.3">
      <c r="B8445" s="27"/>
      <c r="N8445" s="17">
        <v>8440</v>
      </c>
      <c r="O8445" s="4">
        <v>72.997988554550673</v>
      </c>
      <c r="P8445" s="35">
        <f t="shared" si="137"/>
        <v>-0.24994942871183035</v>
      </c>
      <c r="T8445" s="28"/>
    </row>
    <row r="8446" spans="2:20" x14ac:dyDescent="0.3">
      <c r="B8446" s="27"/>
      <c r="N8446" s="17">
        <v>8441</v>
      </c>
      <c r="O8446" s="4">
        <v>99.195844575250604</v>
      </c>
      <c r="P8446" s="35">
        <f t="shared" si="137"/>
        <v>1.9232192096353407E-2</v>
      </c>
      <c r="T8446" s="28"/>
    </row>
    <row r="8447" spans="2:20" x14ac:dyDescent="0.3">
      <c r="B8447" s="27"/>
      <c r="N8447" s="17">
        <v>8442</v>
      </c>
      <c r="O8447" s="4">
        <v>93.701843817285962</v>
      </c>
      <c r="P8447" s="35">
        <f t="shared" si="137"/>
        <v>-3.72183826217376E-2</v>
      </c>
      <c r="T8447" s="28"/>
    </row>
    <row r="8448" spans="2:20" x14ac:dyDescent="0.3">
      <c r="B8448" s="27"/>
      <c r="N8448" s="17">
        <v>8443</v>
      </c>
      <c r="O8448" s="4">
        <v>152.81465667228983</v>
      </c>
      <c r="P8448" s="35">
        <f t="shared" si="137"/>
        <v>0.57016272376605381</v>
      </c>
      <c r="T8448" s="28"/>
    </row>
    <row r="8449" spans="2:20" x14ac:dyDescent="0.3">
      <c r="B8449" s="27"/>
      <c r="N8449" s="17">
        <v>8444</v>
      </c>
      <c r="O8449" s="4">
        <v>80.023313914765779</v>
      </c>
      <c r="P8449" s="35">
        <f t="shared" si="137"/>
        <v>-0.17776457260477641</v>
      </c>
      <c r="T8449" s="28"/>
    </row>
    <row r="8450" spans="2:20" x14ac:dyDescent="0.3">
      <c r="B8450" s="27"/>
      <c r="N8450" s="17">
        <v>8445</v>
      </c>
      <c r="O8450" s="4">
        <v>135.08830714690265</v>
      </c>
      <c r="P8450" s="35">
        <f t="shared" si="137"/>
        <v>0.38802539571577843</v>
      </c>
      <c r="T8450" s="28"/>
    </row>
    <row r="8451" spans="2:20" x14ac:dyDescent="0.3">
      <c r="B8451" s="27"/>
      <c r="N8451" s="17">
        <v>8446</v>
      </c>
      <c r="O8451" s="4">
        <v>118.72690396949301</v>
      </c>
      <c r="P8451" s="35">
        <f t="shared" si="137"/>
        <v>0.21991282106419718</v>
      </c>
      <c r="T8451" s="28"/>
    </row>
    <row r="8452" spans="2:20" x14ac:dyDescent="0.3">
      <c r="B8452" s="27"/>
      <c r="N8452" s="17">
        <v>8447</v>
      </c>
      <c r="O8452" s="4">
        <v>76.023702069057919</v>
      </c>
      <c r="P8452" s="35">
        <f t="shared" si="137"/>
        <v>-0.21886037824553473</v>
      </c>
      <c r="T8452" s="28"/>
    </row>
    <row r="8453" spans="2:20" x14ac:dyDescent="0.3">
      <c r="B8453" s="27"/>
      <c r="N8453" s="17">
        <v>8448</v>
      </c>
      <c r="O8453" s="4">
        <v>82.945985654905996</v>
      </c>
      <c r="P8453" s="35">
        <f t="shared" si="137"/>
        <v>-0.14773427106103199</v>
      </c>
      <c r="T8453" s="28"/>
    </row>
    <row r="8454" spans="2:20" x14ac:dyDescent="0.3">
      <c r="B8454" s="27"/>
      <c r="N8454" s="17">
        <v>8449</v>
      </c>
      <c r="O8454" s="4">
        <v>61.392322712420892</v>
      </c>
      <c r="P8454" s="35">
        <f t="shared" si="137"/>
        <v>-0.36919704727551172</v>
      </c>
      <c r="T8454" s="28"/>
    </row>
    <row r="8455" spans="2:20" x14ac:dyDescent="0.3">
      <c r="B8455" s="27"/>
      <c r="N8455" s="17">
        <v>8450</v>
      </c>
      <c r="O8455" s="4">
        <v>122.8707903590211</v>
      </c>
      <c r="P8455" s="35">
        <f t="shared" ref="P8455:P8518" si="138">O8455/$D$6-1</f>
        <v>0.2624910402091829</v>
      </c>
      <c r="T8455" s="28"/>
    </row>
    <row r="8456" spans="2:20" x14ac:dyDescent="0.3">
      <c r="B8456" s="27"/>
      <c r="N8456" s="17">
        <v>8451</v>
      </c>
      <c r="O8456" s="4">
        <v>99.858935542863676</v>
      </c>
      <c r="P8456" s="35">
        <f t="shared" si="138"/>
        <v>2.6045417623828726E-2</v>
      </c>
      <c r="T8456" s="28"/>
    </row>
    <row r="8457" spans="2:20" x14ac:dyDescent="0.3">
      <c r="B8457" s="27"/>
      <c r="N8457" s="17">
        <v>8452</v>
      </c>
      <c r="O8457" s="4">
        <v>126.77535001358621</v>
      </c>
      <c r="P8457" s="35">
        <f t="shared" si="138"/>
        <v>0.30261018948336837</v>
      </c>
      <c r="T8457" s="28"/>
    </row>
    <row r="8458" spans="2:20" x14ac:dyDescent="0.3">
      <c r="B8458" s="27"/>
      <c r="N8458" s="17">
        <v>8453</v>
      </c>
      <c r="O8458" s="4">
        <v>129.13052702067407</v>
      </c>
      <c r="P8458" s="35">
        <f t="shared" si="138"/>
        <v>0.32680951188429885</v>
      </c>
      <c r="T8458" s="28"/>
    </row>
    <row r="8459" spans="2:20" x14ac:dyDescent="0.3">
      <c r="B8459" s="27"/>
      <c r="N8459" s="17">
        <v>8454</v>
      </c>
      <c r="O8459" s="4">
        <v>138.37614888717312</v>
      </c>
      <c r="P8459" s="35">
        <f t="shared" si="138"/>
        <v>0.42180780019603481</v>
      </c>
      <c r="T8459" s="28"/>
    </row>
    <row r="8460" spans="2:20" x14ac:dyDescent="0.3">
      <c r="B8460" s="27"/>
      <c r="N8460" s="17">
        <v>8455</v>
      </c>
      <c r="O8460" s="4">
        <v>101.62592418867808</v>
      </c>
      <c r="P8460" s="35">
        <f t="shared" si="138"/>
        <v>4.4201134918181229E-2</v>
      </c>
      <c r="T8460" s="28"/>
    </row>
    <row r="8461" spans="2:20" x14ac:dyDescent="0.3">
      <c r="B8461" s="27"/>
      <c r="N8461" s="17">
        <v>8456</v>
      </c>
      <c r="O8461" s="4">
        <v>79.281344328592979</v>
      </c>
      <c r="P8461" s="35">
        <f t="shared" si="138"/>
        <v>-0.18538827187385254</v>
      </c>
      <c r="T8461" s="28"/>
    </row>
    <row r="8462" spans="2:20" x14ac:dyDescent="0.3">
      <c r="B8462" s="27"/>
      <c r="N8462" s="17">
        <v>8457</v>
      </c>
      <c r="O8462" s="4">
        <v>141.33647464819546</v>
      </c>
      <c r="P8462" s="35">
        <f t="shared" si="138"/>
        <v>0.45222499486427714</v>
      </c>
      <c r="T8462" s="28"/>
    </row>
    <row r="8463" spans="2:20" x14ac:dyDescent="0.3">
      <c r="B8463" s="27"/>
      <c r="N8463" s="17">
        <v>8458</v>
      </c>
      <c r="O8463" s="4">
        <v>83.201918378872094</v>
      </c>
      <c r="P8463" s="35">
        <f t="shared" si="138"/>
        <v>-0.14510457550882294</v>
      </c>
      <c r="T8463" s="28"/>
    </row>
    <row r="8464" spans="2:20" x14ac:dyDescent="0.3">
      <c r="B8464" s="27"/>
      <c r="N8464" s="17">
        <v>8459</v>
      </c>
      <c r="O8464" s="4">
        <v>110.57303682051629</v>
      </c>
      <c r="P8464" s="35">
        <f t="shared" si="138"/>
        <v>0.13613225622400948</v>
      </c>
      <c r="T8464" s="28"/>
    </row>
    <row r="8465" spans="2:20" x14ac:dyDescent="0.3">
      <c r="B8465" s="27"/>
      <c r="N8465" s="17">
        <v>8460</v>
      </c>
      <c r="O8465" s="4">
        <v>106.82558320959595</v>
      </c>
      <c r="P8465" s="35">
        <f t="shared" si="138"/>
        <v>9.7627363453625104E-2</v>
      </c>
      <c r="T8465" s="28"/>
    </row>
    <row r="8466" spans="2:20" x14ac:dyDescent="0.3">
      <c r="B8466" s="27"/>
      <c r="N8466" s="17">
        <v>8461</v>
      </c>
      <c r="O8466" s="4">
        <v>99.782358711503136</v>
      </c>
      <c r="P8466" s="35">
        <f t="shared" si="138"/>
        <v>2.5258594627103337E-2</v>
      </c>
      <c r="T8466" s="28"/>
    </row>
    <row r="8467" spans="2:20" x14ac:dyDescent="0.3">
      <c r="B8467" s="27"/>
      <c r="N8467" s="17">
        <v>8462</v>
      </c>
      <c r="O8467" s="4">
        <v>130.56960419023108</v>
      </c>
      <c r="P8467" s="35">
        <f t="shared" si="138"/>
        <v>0.34159595565524459</v>
      </c>
      <c r="T8467" s="28"/>
    </row>
    <row r="8468" spans="2:20" x14ac:dyDescent="0.3">
      <c r="B8468" s="27"/>
      <c r="N8468" s="17">
        <v>8463</v>
      </c>
      <c r="O8468" s="4">
        <v>117.48136203244701</v>
      </c>
      <c r="P8468" s="35">
        <f t="shared" si="138"/>
        <v>0.20711494183569501</v>
      </c>
      <c r="T8468" s="28"/>
    </row>
    <row r="8469" spans="2:20" x14ac:dyDescent="0.3">
      <c r="B8469" s="27"/>
      <c r="N8469" s="17">
        <v>8464</v>
      </c>
      <c r="O8469" s="4">
        <v>101.52937446299978</v>
      </c>
      <c r="P8469" s="35">
        <f t="shared" si="138"/>
        <v>4.3209091461413829E-2</v>
      </c>
      <c r="T8469" s="28"/>
    </row>
    <row r="8470" spans="2:20" x14ac:dyDescent="0.3">
      <c r="B8470" s="27"/>
      <c r="N8470" s="17">
        <v>8465</v>
      </c>
      <c r="O8470" s="4">
        <v>101.4873339595628</v>
      </c>
      <c r="P8470" s="35">
        <f t="shared" si="138"/>
        <v>4.2777127454671549E-2</v>
      </c>
      <c r="T8470" s="28"/>
    </row>
    <row r="8471" spans="2:20" x14ac:dyDescent="0.3">
      <c r="B8471" s="27"/>
      <c r="N8471" s="17">
        <v>8466</v>
      </c>
      <c r="O8471" s="4">
        <v>87.570790761962556</v>
      </c>
      <c r="P8471" s="35">
        <f t="shared" si="138"/>
        <v>-0.10021463687204357</v>
      </c>
      <c r="T8471" s="28"/>
    </row>
    <row r="8472" spans="2:20" x14ac:dyDescent="0.3">
      <c r="B8472" s="27"/>
      <c r="N8472" s="17">
        <v>8467</v>
      </c>
      <c r="O8472" s="4">
        <v>104.31657165550645</v>
      </c>
      <c r="P8472" s="35">
        <f t="shared" si="138"/>
        <v>7.1847399008342583E-2</v>
      </c>
      <c r="T8472" s="28"/>
    </row>
    <row r="8473" spans="2:20" x14ac:dyDescent="0.3">
      <c r="B8473" s="27"/>
      <c r="N8473" s="17">
        <v>8468</v>
      </c>
      <c r="O8473" s="4">
        <v>141.67587397113471</v>
      </c>
      <c r="P8473" s="35">
        <f t="shared" si="138"/>
        <v>0.45571230542044638</v>
      </c>
      <c r="T8473" s="28"/>
    </row>
    <row r="8474" spans="2:20" x14ac:dyDescent="0.3">
      <c r="B8474" s="27"/>
      <c r="N8474" s="17">
        <v>8469</v>
      </c>
      <c r="O8474" s="4">
        <v>144.58499200409094</v>
      </c>
      <c r="P8474" s="35">
        <f t="shared" si="138"/>
        <v>0.48560334332120925</v>
      </c>
      <c r="T8474" s="28"/>
    </row>
    <row r="8475" spans="2:20" x14ac:dyDescent="0.3">
      <c r="B8475" s="27"/>
      <c r="N8475" s="17">
        <v>8470</v>
      </c>
      <c r="O8475" s="4">
        <v>116.34846441106299</v>
      </c>
      <c r="P8475" s="35">
        <f t="shared" si="138"/>
        <v>0.19547447714679334</v>
      </c>
      <c r="T8475" s="28"/>
    </row>
    <row r="8476" spans="2:20" x14ac:dyDescent="0.3">
      <c r="B8476" s="27"/>
      <c r="N8476" s="17">
        <v>8471</v>
      </c>
      <c r="O8476" s="4">
        <v>144.90787792720116</v>
      </c>
      <c r="P8476" s="35">
        <f t="shared" si="138"/>
        <v>0.48892097954496294</v>
      </c>
      <c r="T8476" s="28"/>
    </row>
    <row r="8477" spans="2:20" x14ac:dyDescent="0.3">
      <c r="B8477" s="27"/>
      <c r="N8477" s="17">
        <v>8472</v>
      </c>
      <c r="O8477" s="4">
        <v>169.164225527307</v>
      </c>
      <c r="P8477" s="35">
        <f t="shared" si="138"/>
        <v>0.73815370136479763</v>
      </c>
      <c r="T8477" s="28"/>
    </row>
    <row r="8478" spans="2:20" x14ac:dyDescent="0.3">
      <c r="B8478" s="27"/>
      <c r="N8478" s="17">
        <v>8473</v>
      </c>
      <c r="O8478" s="4">
        <v>119.68418263754275</v>
      </c>
      <c r="P8478" s="35">
        <f t="shared" si="138"/>
        <v>0.22974881005608738</v>
      </c>
      <c r="T8478" s="28"/>
    </row>
    <row r="8479" spans="2:20" x14ac:dyDescent="0.3">
      <c r="B8479" s="27"/>
      <c r="N8479" s="17">
        <v>8474</v>
      </c>
      <c r="O8479" s="4">
        <v>98.049699963706132</v>
      </c>
      <c r="P8479" s="35">
        <f t="shared" si="138"/>
        <v>7.4556152660840702E-3</v>
      </c>
      <c r="T8479" s="28"/>
    </row>
    <row r="8480" spans="2:20" x14ac:dyDescent="0.3">
      <c r="B8480" s="27"/>
      <c r="N8480" s="17">
        <v>8475</v>
      </c>
      <c r="O8480" s="4">
        <v>115.6792172641628</v>
      </c>
      <c r="P8480" s="35">
        <f t="shared" si="138"/>
        <v>0.18859799719433079</v>
      </c>
      <c r="T8480" s="28"/>
    </row>
    <row r="8481" spans="2:20" x14ac:dyDescent="0.3">
      <c r="B8481" s="27"/>
      <c r="N8481" s="17">
        <v>8476</v>
      </c>
      <c r="O8481" s="4">
        <v>105.39764096169621</v>
      </c>
      <c r="P8481" s="35">
        <f t="shared" si="138"/>
        <v>8.2955330428998053E-2</v>
      </c>
      <c r="T8481" s="28"/>
    </row>
    <row r="8482" spans="2:20" x14ac:dyDescent="0.3">
      <c r="B8482" s="27"/>
      <c r="N8482" s="17">
        <v>8477</v>
      </c>
      <c r="O8482" s="4">
        <v>110.57790265844294</v>
      </c>
      <c r="P8482" s="35">
        <f t="shared" si="138"/>
        <v>0.13618225245800075</v>
      </c>
      <c r="T8482" s="28"/>
    </row>
    <row r="8483" spans="2:20" x14ac:dyDescent="0.3">
      <c r="B8483" s="27"/>
      <c r="N8483" s="17">
        <v>8478</v>
      </c>
      <c r="O8483" s="4">
        <v>109.42799157716973</v>
      </c>
      <c r="P8483" s="35">
        <f t="shared" si="138"/>
        <v>0.12436697534533026</v>
      </c>
      <c r="T8483" s="28"/>
    </row>
    <row r="8484" spans="2:20" x14ac:dyDescent="0.3">
      <c r="B8484" s="27"/>
      <c r="N8484" s="17">
        <v>8479</v>
      </c>
      <c r="O8484" s="4">
        <v>98.187266784825653</v>
      </c>
      <c r="P8484" s="35">
        <f t="shared" si="138"/>
        <v>8.8691072651669867E-3</v>
      </c>
      <c r="T8484" s="28"/>
    </row>
    <row r="8485" spans="2:20" x14ac:dyDescent="0.3">
      <c r="B8485" s="27"/>
      <c r="N8485" s="17">
        <v>8480</v>
      </c>
      <c r="O8485" s="4">
        <v>94.025859134694485</v>
      </c>
      <c r="P8485" s="35">
        <f t="shared" si="138"/>
        <v>-3.3889141929759226E-2</v>
      </c>
      <c r="T8485" s="28"/>
    </row>
    <row r="8486" spans="2:20" x14ac:dyDescent="0.3">
      <c r="B8486" s="27"/>
      <c r="N8486" s="17">
        <v>8481</v>
      </c>
      <c r="O8486" s="4">
        <v>98.825554440585123</v>
      </c>
      <c r="P8486" s="35">
        <f t="shared" si="138"/>
        <v>1.5427480041299235E-2</v>
      </c>
      <c r="T8486" s="28"/>
    </row>
    <row r="8487" spans="2:20" x14ac:dyDescent="0.3">
      <c r="B8487" s="27"/>
      <c r="N8487" s="17">
        <v>8482</v>
      </c>
      <c r="O8487" s="4">
        <v>92.098701312612889</v>
      </c>
      <c r="P8487" s="35">
        <f t="shared" si="138"/>
        <v>-5.3690589257785026E-2</v>
      </c>
      <c r="T8487" s="28"/>
    </row>
    <row r="8488" spans="2:20" x14ac:dyDescent="0.3">
      <c r="B8488" s="27"/>
      <c r="N8488" s="17">
        <v>8483</v>
      </c>
      <c r="O8488" s="4">
        <v>91.085563071256033</v>
      </c>
      <c r="P8488" s="35">
        <f t="shared" si="138"/>
        <v>-6.4100532487326611E-2</v>
      </c>
      <c r="T8488" s="28"/>
    </row>
    <row r="8489" spans="2:20" x14ac:dyDescent="0.3">
      <c r="B8489" s="27"/>
      <c r="N8489" s="17">
        <v>8484</v>
      </c>
      <c r="O8489" s="4">
        <v>115.74579779307786</v>
      </c>
      <c r="P8489" s="35">
        <f t="shared" si="138"/>
        <v>0.18928210869847284</v>
      </c>
      <c r="T8489" s="28"/>
    </row>
    <row r="8490" spans="2:20" x14ac:dyDescent="0.3">
      <c r="B8490" s="27"/>
      <c r="N8490" s="17">
        <v>8485</v>
      </c>
      <c r="O8490" s="4">
        <v>121.35024062870708</v>
      </c>
      <c r="P8490" s="35">
        <f t="shared" si="138"/>
        <v>0.24686747007420817</v>
      </c>
      <c r="T8490" s="28"/>
    </row>
    <row r="8491" spans="2:20" x14ac:dyDescent="0.3">
      <c r="B8491" s="27"/>
      <c r="N8491" s="17">
        <v>8486</v>
      </c>
      <c r="O8491" s="4">
        <v>110.94434070308614</v>
      </c>
      <c r="P8491" s="35">
        <f t="shared" si="138"/>
        <v>0.13994738448654931</v>
      </c>
      <c r="T8491" s="28"/>
    </row>
    <row r="8492" spans="2:20" x14ac:dyDescent="0.3">
      <c r="B8492" s="27"/>
      <c r="N8492" s="17">
        <v>8487</v>
      </c>
      <c r="O8492" s="4">
        <v>129.61302739491936</v>
      </c>
      <c r="P8492" s="35">
        <f t="shared" si="138"/>
        <v>0.33176717836957459</v>
      </c>
      <c r="T8492" s="28"/>
    </row>
    <row r="8493" spans="2:20" x14ac:dyDescent="0.3">
      <c r="B8493" s="27"/>
      <c r="N8493" s="17">
        <v>8488</v>
      </c>
      <c r="O8493" s="4">
        <v>119.41434889001977</v>
      </c>
      <c r="P8493" s="35">
        <f t="shared" si="138"/>
        <v>0.22697628220306032</v>
      </c>
      <c r="T8493" s="28"/>
    </row>
    <row r="8494" spans="2:20" x14ac:dyDescent="0.3">
      <c r="B8494" s="27"/>
      <c r="N8494" s="17">
        <v>8489</v>
      </c>
      <c r="O8494" s="4">
        <v>111.23654185300845</v>
      </c>
      <c r="P8494" s="35">
        <f t="shared" si="138"/>
        <v>0.14294973624678309</v>
      </c>
      <c r="T8494" s="28"/>
    </row>
    <row r="8495" spans="2:20" x14ac:dyDescent="0.3">
      <c r="B8495" s="27"/>
      <c r="N8495" s="17">
        <v>8490</v>
      </c>
      <c r="O8495" s="4">
        <v>138.43693566036634</v>
      </c>
      <c r="P8495" s="35">
        <f t="shared" si="138"/>
        <v>0.42243238115864967</v>
      </c>
      <c r="T8495" s="28"/>
    </row>
    <row r="8496" spans="2:20" x14ac:dyDescent="0.3">
      <c r="B8496" s="27"/>
      <c r="N8496" s="17">
        <v>8491</v>
      </c>
      <c r="O8496" s="4">
        <v>113.943457449636</v>
      </c>
      <c r="P8496" s="35">
        <f t="shared" si="138"/>
        <v>0.17076315453244062</v>
      </c>
      <c r="T8496" s="28"/>
    </row>
    <row r="8497" spans="2:20" x14ac:dyDescent="0.3">
      <c r="B8497" s="27"/>
      <c r="N8497" s="17">
        <v>8492</v>
      </c>
      <c r="O8497" s="4">
        <v>87.939545053799236</v>
      </c>
      <c r="P8497" s="35">
        <f t="shared" si="138"/>
        <v>-9.6425705522923177E-2</v>
      </c>
      <c r="T8497" s="28"/>
    </row>
    <row r="8498" spans="2:20" x14ac:dyDescent="0.3">
      <c r="B8498" s="27"/>
      <c r="N8498" s="17">
        <v>8493</v>
      </c>
      <c r="O8498" s="4">
        <v>92.877633664911599</v>
      </c>
      <c r="P8498" s="35">
        <f t="shared" si="138"/>
        <v>-4.5687099471215187E-2</v>
      </c>
      <c r="T8498" s="28"/>
    </row>
    <row r="8499" spans="2:20" x14ac:dyDescent="0.3">
      <c r="B8499" s="27"/>
      <c r="N8499" s="17">
        <v>8494</v>
      </c>
      <c r="O8499" s="4">
        <v>116.50325819793979</v>
      </c>
      <c r="P8499" s="35">
        <f t="shared" si="138"/>
        <v>0.19706497533143907</v>
      </c>
      <c r="T8499" s="28"/>
    </row>
    <row r="8500" spans="2:20" x14ac:dyDescent="0.3">
      <c r="B8500" s="27"/>
      <c r="N8500" s="17">
        <v>8495</v>
      </c>
      <c r="O8500" s="4">
        <v>101.87355464594484</v>
      </c>
      <c r="P8500" s="35">
        <f t="shared" si="138"/>
        <v>4.6745525107816155E-2</v>
      </c>
      <c r="T8500" s="28"/>
    </row>
    <row r="8501" spans="2:20" x14ac:dyDescent="0.3">
      <c r="B8501" s="27"/>
      <c r="N8501" s="17">
        <v>8496</v>
      </c>
      <c r="O8501" s="4">
        <v>94.703834730820844</v>
      </c>
      <c r="P8501" s="35">
        <f t="shared" si="138"/>
        <v>-2.6922977611217647E-2</v>
      </c>
      <c r="T8501" s="28"/>
    </row>
    <row r="8502" spans="2:20" x14ac:dyDescent="0.3">
      <c r="B8502" s="27"/>
      <c r="N8502" s="17">
        <v>8497</v>
      </c>
      <c r="O8502" s="4">
        <v>127.76232493832299</v>
      </c>
      <c r="P8502" s="35">
        <f t="shared" si="138"/>
        <v>0.31275130598266365</v>
      </c>
      <c r="T8502" s="28"/>
    </row>
    <row r="8503" spans="2:20" x14ac:dyDescent="0.3">
      <c r="B8503" s="27"/>
      <c r="N8503" s="17">
        <v>8498</v>
      </c>
      <c r="O8503" s="4">
        <v>92.802297387731841</v>
      </c>
      <c r="P8503" s="35">
        <f t="shared" si="138"/>
        <v>-4.6461175837650637E-2</v>
      </c>
      <c r="T8503" s="28"/>
    </row>
    <row r="8504" spans="2:20" x14ac:dyDescent="0.3">
      <c r="B8504" s="27"/>
      <c r="N8504" s="17">
        <v>8499</v>
      </c>
      <c r="O8504" s="4">
        <v>137.01701801027951</v>
      </c>
      <c r="P8504" s="35">
        <f t="shared" si="138"/>
        <v>0.40784280046309518</v>
      </c>
      <c r="T8504" s="28"/>
    </row>
    <row r="8505" spans="2:20" x14ac:dyDescent="0.3">
      <c r="B8505" s="27"/>
      <c r="N8505" s="17">
        <v>8500</v>
      </c>
      <c r="O8505" s="4">
        <v>109.89483228011154</v>
      </c>
      <c r="P8505" s="35">
        <f t="shared" si="138"/>
        <v>0.12916373951480331</v>
      </c>
      <c r="T8505" s="28"/>
    </row>
    <row r="8506" spans="2:20" x14ac:dyDescent="0.3">
      <c r="B8506" s="27"/>
      <c r="N8506" s="17">
        <v>8501</v>
      </c>
      <c r="O8506" s="4">
        <v>78.613399160498901</v>
      </c>
      <c r="P8506" s="35">
        <f t="shared" si="138"/>
        <v>-0.19225137406116488</v>
      </c>
      <c r="T8506" s="28"/>
    </row>
    <row r="8507" spans="2:20" x14ac:dyDescent="0.3">
      <c r="B8507" s="27"/>
      <c r="N8507" s="17">
        <v>8502</v>
      </c>
      <c r="O8507" s="4">
        <v>103.60783474087367</v>
      </c>
      <c r="P8507" s="35">
        <f t="shared" si="138"/>
        <v>6.4565163727077657E-2</v>
      </c>
      <c r="T8507" s="28"/>
    </row>
    <row r="8508" spans="2:20" x14ac:dyDescent="0.3">
      <c r="B8508" s="27"/>
      <c r="N8508" s="17">
        <v>8503</v>
      </c>
      <c r="O8508" s="4">
        <v>121.79404782077813</v>
      </c>
      <c r="P8508" s="35">
        <f t="shared" si="138"/>
        <v>0.25142756610625083</v>
      </c>
      <c r="T8508" s="28"/>
    </row>
    <row r="8509" spans="2:20" x14ac:dyDescent="0.3">
      <c r="B8509" s="27"/>
      <c r="N8509" s="17">
        <v>8504</v>
      </c>
      <c r="O8509" s="4">
        <v>92.766589854894931</v>
      </c>
      <c r="P8509" s="35">
        <f t="shared" si="138"/>
        <v>-4.68280688977738E-2</v>
      </c>
      <c r="T8509" s="28"/>
    </row>
    <row r="8510" spans="2:20" x14ac:dyDescent="0.3">
      <c r="B8510" s="27"/>
      <c r="N8510" s="17">
        <v>8505</v>
      </c>
      <c r="O8510" s="4">
        <v>114.10485531416273</v>
      </c>
      <c r="P8510" s="35">
        <f t="shared" si="138"/>
        <v>0.17242150927467437</v>
      </c>
      <c r="T8510" s="28"/>
    </row>
    <row r="8511" spans="2:20" x14ac:dyDescent="0.3">
      <c r="B8511" s="27"/>
      <c r="N8511" s="17">
        <v>8506</v>
      </c>
      <c r="O8511" s="4">
        <v>120.65042351981802</v>
      </c>
      <c r="P8511" s="35">
        <f t="shared" si="138"/>
        <v>0.23967688533738052</v>
      </c>
      <c r="T8511" s="28"/>
    </row>
    <row r="8512" spans="2:20" x14ac:dyDescent="0.3">
      <c r="B8512" s="27"/>
      <c r="N8512" s="17">
        <v>8507</v>
      </c>
      <c r="O8512" s="4">
        <v>118.06766685038588</v>
      </c>
      <c r="P8512" s="35">
        <f t="shared" si="138"/>
        <v>0.21313919363155698</v>
      </c>
      <c r="T8512" s="28"/>
    </row>
    <row r="8513" spans="2:20" x14ac:dyDescent="0.3">
      <c r="B8513" s="27"/>
      <c r="N8513" s="17">
        <v>8508</v>
      </c>
      <c r="O8513" s="4">
        <v>110.71493964990489</v>
      </c>
      <c r="P8513" s="35">
        <f t="shared" si="138"/>
        <v>0.13759030048465082</v>
      </c>
      <c r="T8513" s="28"/>
    </row>
    <row r="8514" spans="2:20" x14ac:dyDescent="0.3">
      <c r="B8514" s="27"/>
      <c r="N8514" s="17">
        <v>8509</v>
      </c>
      <c r="O8514" s="4">
        <v>79.573596559735975</v>
      </c>
      <c r="P8514" s="35">
        <f t="shared" si="138"/>
        <v>-0.18238539525670794</v>
      </c>
      <c r="T8514" s="28"/>
    </row>
    <row r="8515" spans="2:20" x14ac:dyDescent="0.3">
      <c r="B8515" s="27"/>
      <c r="N8515" s="17">
        <v>8510</v>
      </c>
      <c r="O8515" s="4">
        <v>93.528957412658627</v>
      </c>
      <c r="P8515" s="35">
        <f t="shared" si="138"/>
        <v>-3.8994781521575539E-2</v>
      </c>
      <c r="T8515" s="28"/>
    </row>
    <row r="8516" spans="2:20" x14ac:dyDescent="0.3">
      <c r="B8516" s="27"/>
      <c r="N8516" s="17">
        <v>8511</v>
      </c>
      <c r="O8516" s="4">
        <v>110.46778443506946</v>
      </c>
      <c r="P8516" s="35">
        <f t="shared" si="138"/>
        <v>0.13505079338651149</v>
      </c>
      <c r="T8516" s="28"/>
    </row>
    <row r="8517" spans="2:20" x14ac:dyDescent="0.3">
      <c r="B8517" s="27"/>
      <c r="N8517" s="17">
        <v>8512</v>
      </c>
      <c r="O8517" s="4">
        <v>134.82101496687935</v>
      </c>
      <c r="P8517" s="35">
        <f t="shared" si="138"/>
        <v>0.3852789823378604</v>
      </c>
      <c r="T8517" s="28"/>
    </row>
    <row r="8518" spans="2:20" x14ac:dyDescent="0.3">
      <c r="B8518" s="27"/>
      <c r="N8518" s="17">
        <v>8513</v>
      </c>
      <c r="O8518" s="4">
        <v>123.37898899214822</v>
      </c>
      <c r="P8518" s="35">
        <f t="shared" si="138"/>
        <v>0.26771275498040592</v>
      </c>
      <c r="T8518" s="28"/>
    </row>
    <row r="8519" spans="2:20" x14ac:dyDescent="0.3">
      <c r="B8519" s="27"/>
      <c r="N8519" s="17">
        <v>8514</v>
      </c>
      <c r="O8519" s="4">
        <v>109.35332345927762</v>
      </c>
      <c r="P8519" s="35">
        <f t="shared" ref="P8519:P8582" si="139">O8519/$D$6-1</f>
        <v>0.12359976428114949</v>
      </c>
      <c r="T8519" s="28"/>
    </row>
    <row r="8520" spans="2:20" x14ac:dyDescent="0.3">
      <c r="B8520" s="27"/>
      <c r="N8520" s="17">
        <v>8515</v>
      </c>
      <c r="O8520" s="4">
        <v>75.728618003445774</v>
      </c>
      <c r="P8520" s="35">
        <f t="shared" si="139"/>
        <v>-0.2218923518159438</v>
      </c>
      <c r="T8520" s="28"/>
    </row>
    <row r="8521" spans="2:20" x14ac:dyDescent="0.3">
      <c r="B8521" s="27"/>
      <c r="N8521" s="17">
        <v>8516</v>
      </c>
      <c r="O8521" s="4">
        <v>110.23208782626496</v>
      </c>
      <c r="P8521" s="35">
        <f t="shared" si="139"/>
        <v>0.13262902287495293</v>
      </c>
      <c r="T8521" s="28"/>
    </row>
    <row r="8522" spans="2:20" x14ac:dyDescent="0.3">
      <c r="B8522" s="27"/>
      <c r="N8522" s="17">
        <v>8517</v>
      </c>
      <c r="O8522" s="4">
        <v>134.47287578101111</v>
      </c>
      <c r="P8522" s="35">
        <f t="shared" si="139"/>
        <v>0.3817018701404038</v>
      </c>
      <c r="T8522" s="28"/>
    </row>
    <row r="8523" spans="2:20" x14ac:dyDescent="0.3">
      <c r="B8523" s="27"/>
      <c r="N8523" s="17">
        <v>8518</v>
      </c>
      <c r="O8523" s="4">
        <v>96.950710732115283</v>
      </c>
      <c r="P8523" s="35">
        <f t="shared" si="139"/>
        <v>-3.8364424647706619E-3</v>
      </c>
      <c r="T8523" s="28"/>
    </row>
    <row r="8524" spans="2:20" x14ac:dyDescent="0.3">
      <c r="B8524" s="27"/>
      <c r="N8524" s="17">
        <v>8519</v>
      </c>
      <c r="O8524" s="4">
        <v>100.02962952250057</v>
      </c>
      <c r="P8524" s="35">
        <f t="shared" si="139"/>
        <v>2.7799289469851329E-2</v>
      </c>
      <c r="T8524" s="28"/>
    </row>
    <row r="8525" spans="2:20" x14ac:dyDescent="0.3">
      <c r="B8525" s="27"/>
      <c r="N8525" s="17">
        <v>8520</v>
      </c>
      <c r="O8525" s="4">
        <v>110.79087652037195</v>
      </c>
      <c r="P8525" s="35">
        <f t="shared" si="139"/>
        <v>0.13837054791616854</v>
      </c>
      <c r="T8525" s="28"/>
    </row>
    <row r="8526" spans="2:20" x14ac:dyDescent="0.3">
      <c r="B8526" s="27"/>
      <c r="N8526" s="17">
        <v>8521</v>
      </c>
      <c r="O8526" s="4">
        <v>103.70823561913208</v>
      </c>
      <c r="P8526" s="35">
        <f t="shared" si="139"/>
        <v>6.5596777578180943E-2</v>
      </c>
      <c r="T8526" s="28"/>
    </row>
    <row r="8527" spans="2:20" x14ac:dyDescent="0.3">
      <c r="B8527" s="27"/>
      <c r="N8527" s="17">
        <v>8522</v>
      </c>
      <c r="O8527" s="4">
        <v>82.72732003077526</v>
      </c>
      <c r="P8527" s="35">
        <f t="shared" si="139"/>
        <v>-0.14998104908256316</v>
      </c>
      <c r="T8527" s="28"/>
    </row>
    <row r="8528" spans="2:20" x14ac:dyDescent="0.3">
      <c r="B8528" s="27"/>
      <c r="N8528" s="17">
        <v>8523</v>
      </c>
      <c r="O8528" s="4">
        <v>116.84903299441127</v>
      </c>
      <c r="P8528" s="35">
        <f t="shared" si="139"/>
        <v>0.20061779354966558</v>
      </c>
      <c r="T8528" s="28"/>
    </row>
    <row r="8529" spans="2:20" x14ac:dyDescent="0.3">
      <c r="B8529" s="27"/>
      <c r="N8529" s="17">
        <v>8524</v>
      </c>
      <c r="O8529" s="4">
        <v>59.35412186913851</v>
      </c>
      <c r="P8529" s="35">
        <f t="shared" si="139"/>
        <v>-0.39013945592505361</v>
      </c>
      <c r="T8529" s="28"/>
    </row>
    <row r="8530" spans="2:20" x14ac:dyDescent="0.3">
      <c r="B8530" s="27"/>
      <c r="N8530" s="17">
        <v>8525</v>
      </c>
      <c r="O8530" s="4">
        <v>71.259445844742686</v>
      </c>
      <c r="P8530" s="35">
        <f t="shared" si="139"/>
        <v>-0.26781286547935024</v>
      </c>
      <c r="T8530" s="28"/>
    </row>
    <row r="8531" spans="2:20" x14ac:dyDescent="0.3">
      <c r="B8531" s="27"/>
      <c r="N8531" s="17">
        <v>8526</v>
      </c>
      <c r="O8531" s="4">
        <v>104.93644005232478</v>
      </c>
      <c r="P8531" s="35">
        <f t="shared" si="139"/>
        <v>7.8216514847878837E-2</v>
      </c>
      <c r="T8531" s="28"/>
    </row>
    <row r="8532" spans="2:20" x14ac:dyDescent="0.3">
      <c r="B8532" s="27"/>
      <c r="N8532" s="17">
        <v>8527</v>
      </c>
      <c r="O8532" s="4">
        <v>82.701457206441788</v>
      </c>
      <c r="P8532" s="35">
        <f t="shared" si="139"/>
        <v>-0.150246788270047</v>
      </c>
      <c r="T8532" s="28"/>
    </row>
    <row r="8533" spans="2:20" x14ac:dyDescent="0.3">
      <c r="B8533" s="27"/>
      <c r="N8533" s="17">
        <v>8528</v>
      </c>
      <c r="O8533" s="4">
        <v>102.60578977959923</v>
      </c>
      <c r="P8533" s="35">
        <f t="shared" si="139"/>
        <v>5.4269203378818576E-2</v>
      </c>
      <c r="T8533" s="28"/>
    </row>
    <row r="8534" spans="2:20" x14ac:dyDescent="0.3">
      <c r="B8534" s="27"/>
      <c r="N8534" s="17">
        <v>8529</v>
      </c>
      <c r="O8534" s="4">
        <v>66.43990374322324</v>
      </c>
      <c r="P8534" s="35">
        <f t="shared" si="139"/>
        <v>-0.31733341225291878</v>
      </c>
      <c r="T8534" s="28"/>
    </row>
    <row r="8535" spans="2:20" x14ac:dyDescent="0.3">
      <c r="B8535" s="27"/>
      <c r="N8535" s="17">
        <v>8530</v>
      </c>
      <c r="O8535" s="4">
        <v>169.08669498709855</v>
      </c>
      <c r="P8535" s="35">
        <f t="shared" si="139"/>
        <v>0.73735707905879866</v>
      </c>
      <c r="T8535" s="28"/>
    </row>
    <row r="8536" spans="2:20" x14ac:dyDescent="0.3">
      <c r="B8536" s="27"/>
      <c r="N8536" s="17">
        <v>8531</v>
      </c>
      <c r="O8536" s="4">
        <v>79.030152357145582</v>
      </c>
      <c r="P8536" s="35">
        <f t="shared" si="139"/>
        <v>-0.18796925643819196</v>
      </c>
      <c r="T8536" s="28"/>
    </row>
    <row r="8537" spans="2:20" x14ac:dyDescent="0.3">
      <c r="B8537" s="27"/>
      <c r="N8537" s="17">
        <v>8532</v>
      </c>
      <c r="O8537" s="4">
        <v>89.745670502323534</v>
      </c>
      <c r="P8537" s="35">
        <f t="shared" si="139"/>
        <v>-7.7867859597190447E-2</v>
      </c>
      <c r="T8537" s="28"/>
    </row>
    <row r="8538" spans="2:20" x14ac:dyDescent="0.3">
      <c r="B8538" s="27"/>
      <c r="N8538" s="17">
        <v>8533</v>
      </c>
      <c r="O8538" s="4">
        <v>137.34470362396911</v>
      </c>
      <c r="P8538" s="35">
        <f t="shared" si="139"/>
        <v>0.41120975326025522</v>
      </c>
      <c r="T8538" s="28"/>
    </row>
    <row r="8539" spans="2:20" x14ac:dyDescent="0.3">
      <c r="B8539" s="27"/>
      <c r="N8539" s="17">
        <v>8534</v>
      </c>
      <c r="O8539" s="4">
        <v>156.18072899806478</v>
      </c>
      <c r="P8539" s="35">
        <f t="shared" si="139"/>
        <v>0.60474894348165731</v>
      </c>
      <c r="T8539" s="28"/>
    </row>
    <row r="8540" spans="2:20" x14ac:dyDescent="0.3">
      <c r="B8540" s="27"/>
      <c r="N8540" s="17">
        <v>8535</v>
      </c>
      <c r="O8540" s="4">
        <v>111.70392718264611</v>
      </c>
      <c r="P8540" s="35">
        <f t="shared" si="139"/>
        <v>0.14775209642749498</v>
      </c>
      <c r="T8540" s="28"/>
    </row>
    <row r="8541" spans="2:20" x14ac:dyDescent="0.3">
      <c r="B8541" s="27"/>
      <c r="N8541" s="17">
        <v>8536</v>
      </c>
      <c r="O8541" s="4">
        <v>82.462808666327149</v>
      </c>
      <c r="P8541" s="35">
        <f t="shared" si="139"/>
        <v>-0.15269888972372347</v>
      </c>
      <c r="T8541" s="28"/>
    </row>
    <row r="8542" spans="2:20" x14ac:dyDescent="0.3">
      <c r="B8542" s="27"/>
      <c r="N8542" s="17">
        <v>8537</v>
      </c>
      <c r="O8542" s="4">
        <v>130.0387927343541</v>
      </c>
      <c r="P8542" s="35">
        <f t="shared" si="139"/>
        <v>0.3361418952953581</v>
      </c>
      <c r="T8542" s="28"/>
    </row>
    <row r="8543" spans="2:20" x14ac:dyDescent="0.3">
      <c r="B8543" s="27"/>
      <c r="N8543" s="17">
        <v>8538</v>
      </c>
      <c r="O8543" s="4">
        <v>55.852983060028436</v>
      </c>
      <c r="P8543" s="35">
        <f t="shared" si="139"/>
        <v>-0.42611347679783129</v>
      </c>
      <c r="T8543" s="28"/>
    </row>
    <row r="8544" spans="2:20" x14ac:dyDescent="0.3">
      <c r="B8544" s="27"/>
      <c r="N8544" s="17">
        <v>8539</v>
      </c>
      <c r="O8544" s="4">
        <v>86.089625969447653</v>
      </c>
      <c r="P8544" s="35">
        <f t="shared" si="139"/>
        <v>-0.11543352880038105</v>
      </c>
      <c r="T8544" s="28"/>
    </row>
    <row r="8545" spans="2:20" x14ac:dyDescent="0.3">
      <c r="B8545" s="27"/>
      <c r="N8545" s="17">
        <v>8540</v>
      </c>
      <c r="O8545" s="4">
        <v>94.63701199339998</v>
      </c>
      <c r="P8545" s="35">
        <f t="shared" si="139"/>
        <v>-2.7609577795277618E-2</v>
      </c>
      <c r="T8545" s="28"/>
    </row>
    <row r="8546" spans="2:20" x14ac:dyDescent="0.3">
      <c r="B8546" s="27"/>
      <c r="N8546" s="17">
        <v>8541</v>
      </c>
      <c r="O8546" s="4">
        <v>106.00190440809379</v>
      </c>
      <c r="P8546" s="35">
        <f t="shared" si="139"/>
        <v>8.9164106206982341E-2</v>
      </c>
      <c r="T8546" s="28"/>
    </row>
    <row r="8547" spans="2:20" x14ac:dyDescent="0.3">
      <c r="B8547" s="27"/>
      <c r="N8547" s="17">
        <v>8542</v>
      </c>
      <c r="O8547" s="4">
        <v>84.384321497099393</v>
      </c>
      <c r="P8547" s="35">
        <f t="shared" si="139"/>
        <v>-0.13295544439055174</v>
      </c>
      <c r="T8547" s="28"/>
    </row>
    <row r="8548" spans="2:20" x14ac:dyDescent="0.3">
      <c r="B8548" s="27"/>
      <c r="N8548" s="17">
        <v>8543</v>
      </c>
      <c r="O8548" s="4">
        <v>96.96087276958221</v>
      </c>
      <c r="P8548" s="35">
        <f t="shared" si="139"/>
        <v>-3.7320280533814643E-3</v>
      </c>
      <c r="T8548" s="28"/>
    </row>
    <row r="8549" spans="2:20" x14ac:dyDescent="0.3">
      <c r="B8549" s="27"/>
      <c r="N8549" s="17">
        <v>8544</v>
      </c>
      <c r="O8549" s="4">
        <v>70.208903146306127</v>
      </c>
      <c r="P8549" s="35">
        <f t="shared" si="139"/>
        <v>-0.27860713757817834</v>
      </c>
      <c r="T8549" s="28"/>
    </row>
    <row r="8550" spans="2:20" x14ac:dyDescent="0.3">
      <c r="B8550" s="27"/>
      <c r="N8550" s="17">
        <v>8545</v>
      </c>
      <c r="O8550" s="4">
        <v>97.601910663955167</v>
      </c>
      <c r="P8550" s="35">
        <f t="shared" si="139"/>
        <v>2.8546032828025147E-3</v>
      </c>
      <c r="T8550" s="28"/>
    </row>
    <row r="8551" spans="2:20" x14ac:dyDescent="0.3">
      <c r="B8551" s="27"/>
      <c r="N8551" s="17">
        <v>8546</v>
      </c>
      <c r="O8551" s="4">
        <v>116.90770170241451</v>
      </c>
      <c r="P8551" s="35">
        <f t="shared" si="139"/>
        <v>0.20122061150158332</v>
      </c>
      <c r="T8551" s="28"/>
    </row>
    <row r="8552" spans="2:20" x14ac:dyDescent="0.3">
      <c r="B8552" s="27"/>
      <c r="N8552" s="17">
        <v>8547</v>
      </c>
      <c r="O8552" s="4">
        <v>109.79850407644577</v>
      </c>
      <c r="P8552" s="35">
        <f t="shared" si="139"/>
        <v>0.12817397218530102</v>
      </c>
      <c r="T8552" s="28"/>
    </row>
    <row r="8553" spans="2:20" x14ac:dyDescent="0.3">
      <c r="B8553" s="27"/>
      <c r="N8553" s="17">
        <v>8548</v>
      </c>
      <c r="O8553" s="4">
        <v>70.607702911174073</v>
      </c>
      <c r="P8553" s="35">
        <f t="shared" si="139"/>
        <v>-0.27450949054170881</v>
      </c>
      <c r="T8553" s="28"/>
    </row>
    <row r="8554" spans="2:20" x14ac:dyDescent="0.3">
      <c r="B8554" s="27"/>
      <c r="N8554" s="17">
        <v>8549</v>
      </c>
      <c r="O8554" s="4">
        <v>160.22087350142431</v>
      </c>
      <c r="P8554" s="35">
        <f t="shared" si="139"/>
        <v>0.64626122009140308</v>
      </c>
      <c r="T8554" s="28"/>
    </row>
    <row r="8555" spans="2:20" x14ac:dyDescent="0.3">
      <c r="B8555" s="27"/>
      <c r="N8555" s="17">
        <v>8550</v>
      </c>
      <c r="O8555" s="4">
        <v>67.744725067372002</v>
      </c>
      <c r="P8555" s="35">
        <f t="shared" si="139"/>
        <v>-0.30392644037621563</v>
      </c>
      <c r="T8555" s="28"/>
    </row>
    <row r="8556" spans="2:20" x14ac:dyDescent="0.3">
      <c r="B8556" s="27"/>
      <c r="N8556" s="17">
        <v>8551</v>
      </c>
      <c r="O8556" s="4">
        <v>63.193772333531996</v>
      </c>
      <c r="P8556" s="35">
        <f t="shared" si="139"/>
        <v>-0.35068724523553474</v>
      </c>
      <c r="T8556" s="28"/>
    </row>
    <row r="8557" spans="2:20" x14ac:dyDescent="0.3">
      <c r="B8557" s="27"/>
      <c r="N8557" s="17">
        <v>8552</v>
      </c>
      <c r="O8557" s="4">
        <v>94.825070441896685</v>
      </c>
      <c r="P8557" s="35">
        <f t="shared" si="139"/>
        <v>-2.5677286926398257E-2</v>
      </c>
      <c r="T8557" s="28"/>
    </row>
    <row r="8558" spans="2:20" x14ac:dyDescent="0.3">
      <c r="B8558" s="27"/>
      <c r="N8558" s="17">
        <v>8553</v>
      </c>
      <c r="O8558" s="4">
        <v>96.169656428668787</v>
      </c>
      <c r="P8558" s="35">
        <f t="shared" si="139"/>
        <v>-1.1861735190053624E-2</v>
      </c>
      <c r="T8558" s="28"/>
    </row>
    <row r="8559" spans="2:20" x14ac:dyDescent="0.3">
      <c r="B8559" s="27"/>
      <c r="N8559" s="17">
        <v>8554</v>
      </c>
      <c r="O8559" s="4">
        <v>118.75625260660766</v>
      </c>
      <c r="P8559" s="35">
        <f t="shared" si="139"/>
        <v>0.22021437679840661</v>
      </c>
      <c r="T8559" s="28"/>
    </row>
    <row r="8560" spans="2:20" x14ac:dyDescent="0.3">
      <c r="B8560" s="27"/>
      <c r="N8560" s="17">
        <v>8555</v>
      </c>
      <c r="O8560" s="4">
        <v>131.27615922934757</v>
      </c>
      <c r="P8560" s="35">
        <f t="shared" si="139"/>
        <v>0.34885577227799769</v>
      </c>
      <c r="T8560" s="28"/>
    </row>
    <row r="8561" spans="2:20" x14ac:dyDescent="0.3">
      <c r="B8561" s="27"/>
      <c r="N8561" s="17">
        <v>8556</v>
      </c>
      <c r="O8561" s="4">
        <v>116.49567010313596</v>
      </c>
      <c r="P8561" s="35">
        <f t="shared" si="139"/>
        <v>0.19698700804829494</v>
      </c>
      <c r="T8561" s="28"/>
    </row>
    <row r="8562" spans="2:20" x14ac:dyDescent="0.3">
      <c r="B8562" s="27"/>
      <c r="N8562" s="17">
        <v>8557</v>
      </c>
      <c r="O8562" s="4">
        <v>98.267515876348483</v>
      </c>
      <c r="P8562" s="35">
        <f t="shared" si="139"/>
        <v>9.6936625458521331E-3</v>
      </c>
      <c r="T8562" s="28"/>
    </row>
    <row r="8563" spans="2:20" x14ac:dyDescent="0.3">
      <c r="B8563" s="27"/>
      <c r="N8563" s="17">
        <v>8558</v>
      </c>
      <c r="O8563" s="4">
        <v>134.68577101906507</v>
      </c>
      <c r="P8563" s="35">
        <f t="shared" si="139"/>
        <v>0.38388935774230637</v>
      </c>
      <c r="T8563" s="28"/>
    </row>
    <row r="8564" spans="2:20" x14ac:dyDescent="0.3">
      <c r="B8564" s="27"/>
      <c r="N8564" s="17">
        <v>8559</v>
      </c>
      <c r="O8564" s="4">
        <v>126.89496895428695</v>
      </c>
      <c r="P8564" s="35">
        <f t="shared" si="139"/>
        <v>0.30383926793588545</v>
      </c>
      <c r="T8564" s="28"/>
    </row>
    <row r="8565" spans="2:20" x14ac:dyDescent="0.3">
      <c r="B8565" s="27"/>
      <c r="N8565" s="17">
        <v>8560</v>
      </c>
      <c r="O8565" s="4">
        <v>146.41714810252003</v>
      </c>
      <c r="P8565" s="35">
        <f t="shared" si="139"/>
        <v>0.50442865283352445</v>
      </c>
      <c r="T8565" s="28"/>
    </row>
    <row r="8566" spans="2:20" x14ac:dyDescent="0.3">
      <c r="B8566" s="27"/>
      <c r="N8566" s="17">
        <v>8561</v>
      </c>
      <c r="O8566" s="4">
        <v>177.92014152535512</v>
      </c>
      <c r="P8566" s="35">
        <f t="shared" si="139"/>
        <v>0.82812028710954722</v>
      </c>
      <c r="T8566" s="28"/>
    </row>
    <row r="8567" spans="2:20" x14ac:dyDescent="0.3">
      <c r="B8567" s="27"/>
      <c r="N8567" s="17">
        <v>8562</v>
      </c>
      <c r="O8567" s="4">
        <v>125.36455261583008</v>
      </c>
      <c r="P8567" s="35">
        <f t="shared" si="139"/>
        <v>0.28811431891060479</v>
      </c>
      <c r="T8567" s="28"/>
    </row>
    <row r="8568" spans="2:20" x14ac:dyDescent="0.3">
      <c r="B8568" s="27"/>
      <c r="N8568" s="17">
        <v>8563</v>
      </c>
      <c r="O8568" s="4">
        <v>82.257609746708766</v>
      </c>
      <c r="P8568" s="35">
        <f t="shared" si="139"/>
        <v>-0.15480729805024152</v>
      </c>
      <c r="T8568" s="28"/>
    </row>
    <row r="8569" spans="2:20" x14ac:dyDescent="0.3">
      <c r="B8569" s="27"/>
      <c r="N8569" s="17">
        <v>8564</v>
      </c>
      <c r="O8569" s="4">
        <v>102.39122782993358</v>
      </c>
      <c r="P8569" s="35">
        <f t="shared" si="139"/>
        <v>5.2064590400980659E-2</v>
      </c>
      <c r="T8569" s="28"/>
    </row>
    <row r="8570" spans="2:20" x14ac:dyDescent="0.3">
      <c r="B8570" s="27"/>
      <c r="N8570" s="17">
        <v>8565</v>
      </c>
      <c r="O8570" s="4">
        <v>159.90767228251241</v>
      </c>
      <c r="P8570" s="35">
        <f t="shared" si="139"/>
        <v>0.64304309370429769</v>
      </c>
      <c r="T8570" s="28"/>
    </row>
    <row r="8571" spans="2:20" x14ac:dyDescent="0.3">
      <c r="B8571" s="27"/>
      <c r="N8571" s="17">
        <v>8566</v>
      </c>
      <c r="O8571" s="4">
        <v>132.52411136556853</v>
      </c>
      <c r="P8571" s="35">
        <f t="shared" si="139"/>
        <v>0.36167841617884067</v>
      </c>
      <c r="T8571" s="28"/>
    </row>
    <row r="8572" spans="2:20" x14ac:dyDescent="0.3">
      <c r="B8572" s="27"/>
      <c r="N8572" s="17">
        <v>8567</v>
      </c>
      <c r="O8572" s="4">
        <v>121.81369783493274</v>
      </c>
      <c r="P8572" s="35">
        <f t="shared" si="139"/>
        <v>0.25162946898925243</v>
      </c>
      <c r="T8572" s="28"/>
    </row>
    <row r="8573" spans="2:20" x14ac:dyDescent="0.3">
      <c r="B8573" s="27"/>
      <c r="N8573" s="17">
        <v>8568</v>
      </c>
      <c r="O8573" s="4">
        <v>91.694471896224414</v>
      </c>
      <c r="P8573" s="35">
        <f t="shared" si="139"/>
        <v>-5.7844025683873479E-2</v>
      </c>
      <c r="T8573" s="28"/>
    </row>
    <row r="8574" spans="2:20" x14ac:dyDescent="0.3">
      <c r="B8574" s="27"/>
      <c r="N8574" s="17">
        <v>8569</v>
      </c>
      <c r="O8574" s="4">
        <v>88.39508918299191</v>
      </c>
      <c r="P8574" s="35">
        <f t="shared" si="139"/>
        <v>-9.17450130666837E-2</v>
      </c>
      <c r="T8574" s="28"/>
    </row>
    <row r="8575" spans="2:20" x14ac:dyDescent="0.3">
      <c r="B8575" s="27"/>
      <c r="N8575" s="17">
        <v>8570</v>
      </c>
      <c r="O8575" s="4">
        <v>106.43476407069572</v>
      </c>
      <c r="P8575" s="35">
        <f t="shared" si="139"/>
        <v>9.361171693778414E-2</v>
      </c>
      <c r="T8575" s="28"/>
    </row>
    <row r="8576" spans="2:20" x14ac:dyDescent="0.3">
      <c r="B8576" s="27"/>
      <c r="N8576" s="17">
        <v>8571</v>
      </c>
      <c r="O8576" s="4">
        <v>108.71920347252835</v>
      </c>
      <c r="P8576" s="35">
        <f t="shared" si="139"/>
        <v>0.11708421408936442</v>
      </c>
      <c r="T8576" s="28"/>
    </row>
    <row r="8577" spans="2:20" x14ac:dyDescent="0.3">
      <c r="B8577" s="27"/>
      <c r="N8577" s="17">
        <v>8572</v>
      </c>
      <c r="O8577" s="4">
        <v>83.929330804065074</v>
      </c>
      <c r="P8577" s="35">
        <f t="shared" si="139"/>
        <v>-0.13763045031877896</v>
      </c>
      <c r="T8577" s="28"/>
    </row>
    <row r="8578" spans="2:20" x14ac:dyDescent="0.3">
      <c r="B8578" s="27"/>
      <c r="N8578" s="17">
        <v>8573</v>
      </c>
      <c r="O8578" s="4">
        <v>120.70489934413517</v>
      </c>
      <c r="P8578" s="35">
        <f t="shared" si="139"/>
        <v>0.24023662162545567</v>
      </c>
      <c r="T8578" s="28"/>
    </row>
    <row r="8579" spans="2:20" x14ac:dyDescent="0.3">
      <c r="B8579" s="27"/>
      <c r="N8579" s="17">
        <v>8574</v>
      </c>
      <c r="O8579" s="4">
        <v>120.6284108528106</v>
      </c>
      <c r="P8579" s="35">
        <f t="shared" si="139"/>
        <v>0.23945070631804843</v>
      </c>
      <c r="T8579" s="28"/>
    </row>
    <row r="8580" spans="2:20" x14ac:dyDescent="0.3">
      <c r="B8580" s="27"/>
      <c r="N8580" s="17">
        <v>8575</v>
      </c>
      <c r="O8580" s="4">
        <v>126.13393111321113</v>
      </c>
      <c r="P8580" s="35">
        <f t="shared" si="139"/>
        <v>0.29601964333014341</v>
      </c>
      <c r="T8580" s="28"/>
    </row>
    <row r="8581" spans="2:20" x14ac:dyDescent="0.3">
      <c r="B8581" s="27"/>
      <c r="N8581" s="17">
        <v>8576</v>
      </c>
      <c r="O8581" s="4">
        <v>138.25105540123221</v>
      </c>
      <c r="P8581" s="35">
        <f t="shared" si="139"/>
        <v>0.4205224710732427</v>
      </c>
      <c r="T8581" s="28"/>
    </row>
    <row r="8582" spans="2:20" x14ac:dyDescent="0.3">
      <c r="B8582" s="27"/>
      <c r="N8582" s="17">
        <v>8577</v>
      </c>
      <c r="O8582" s="4">
        <v>87.417694888585885</v>
      </c>
      <c r="P8582" s="35">
        <f t="shared" si="139"/>
        <v>-0.10178768908295788</v>
      </c>
      <c r="T8582" s="28"/>
    </row>
    <row r="8583" spans="2:20" x14ac:dyDescent="0.3">
      <c r="B8583" s="27"/>
      <c r="N8583" s="17">
        <v>8578</v>
      </c>
      <c r="O8583" s="4">
        <v>125.2066985146031</v>
      </c>
      <c r="P8583" s="35">
        <f t="shared" ref="P8583:P8646" si="140">O8583/$D$6-1</f>
        <v>0.28649237615368905</v>
      </c>
      <c r="T8583" s="28"/>
    </row>
    <row r="8584" spans="2:20" x14ac:dyDescent="0.3">
      <c r="B8584" s="27"/>
      <c r="N8584" s="17">
        <v>8579</v>
      </c>
      <c r="O8584" s="4">
        <v>175.36912923540834</v>
      </c>
      <c r="P8584" s="35">
        <f t="shared" si="140"/>
        <v>0.80190876726735483</v>
      </c>
      <c r="T8584" s="28"/>
    </row>
    <row r="8585" spans="2:20" x14ac:dyDescent="0.3">
      <c r="B8585" s="27"/>
      <c r="N8585" s="17">
        <v>8580</v>
      </c>
      <c r="O8585" s="4">
        <v>100.10326171994907</v>
      </c>
      <c r="P8585" s="35">
        <f t="shared" si="140"/>
        <v>2.8555856504848265E-2</v>
      </c>
      <c r="T8585" s="28"/>
    </row>
    <row r="8586" spans="2:20" x14ac:dyDescent="0.3">
      <c r="B8586" s="27"/>
      <c r="N8586" s="17">
        <v>8581</v>
      </c>
      <c r="O8586" s="4">
        <v>114.728773372662</v>
      </c>
      <c r="P8586" s="35">
        <f t="shared" si="140"/>
        <v>0.17883223517932967</v>
      </c>
      <c r="T8586" s="28"/>
    </row>
    <row r="8587" spans="2:20" x14ac:dyDescent="0.3">
      <c r="B8587" s="27"/>
      <c r="N8587" s="17">
        <v>8582</v>
      </c>
      <c r="O8587" s="4">
        <v>90.971888307951929</v>
      </c>
      <c r="P8587" s="35">
        <f t="shared" si="140"/>
        <v>-6.5268534823357816E-2</v>
      </c>
      <c r="T8587" s="28"/>
    </row>
    <row r="8588" spans="2:20" x14ac:dyDescent="0.3">
      <c r="B8588" s="27"/>
      <c r="N8588" s="17">
        <v>8583</v>
      </c>
      <c r="O8588" s="4">
        <v>90.449978861332752</v>
      </c>
      <c r="P8588" s="35">
        <f t="shared" si="140"/>
        <v>-7.0631127496782908E-2</v>
      </c>
      <c r="T8588" s="28"/>
    </row>
    <row r="8589" spans="2:20" x14ac:dyDescent="0.3">
      <c r="B8589" s="27"/>
      <c r="N8589" s="17">
        <v>8584</v>
      </c>
      <c r="O8589" s="4">
        <v>167.74894892964147</v>
      </c>
      <c r="P8589" s="35">
        <f t="shared" si="140"/>
        <v>0.72361180724374896</v>
      </c>
      <c r="T8589" s="28"/>
    </row>
    <row r="8590" spans="2:20" x14ac:dyDescent="0.3">
      <c r="B8590" s="27"/>
      <c r="N8590" s="17">
        <v>8585</v>
      </c>
      <c r="O8590" s="4">
        <v>101.78905551810125</v>
      </c>
      <c r="P8590" s="35">
        <f t="shared" si="140"/>
        <v>4.5877300922911868E-2</v>
      </c>
      <c r="T8590" s="28"/>
    </row>
    <row r="8591" spans="2:20" x14ac:dyDescent="0.3">
      <c r="B8591" s="27"/>
      <c r="N8591" s="17">
        <v>8586</v>
      </c>
      <c r="O8591" s="4">
        <v>94.903292667629501</v>
      </c>
      <c r="P8591" s="35">
        <f t="shared" si="140"/>
        <v>-2.4873557587274164E-2</v>
      </c>
      <c r="T8591" s="28"/>
    </row>
    <row r="8592" spans="2:20" x14ac:dyDescent="0.3">
      <c r="B8592" s="27"/>
      <c r="N8592" s="17">
        <v>8587</v>
      </c>
      <c r="O8592" s="4">
        <v>117.39607954595596</v>
      </c>
      <c r="P8592" s="35">
        <f t="shared" si="140"/>
        <v>0.20623866868104934</v>
      </c>
      <c r="T8592" s="28"/>
    </row>
    <row r="8593" spans="2:20" x14ac:dyDescent="0.3">
      <c r="B8593" s="27"/>
      <c r="N8593" s="17">
        <v>8588</v>
      </c>
      <c r="O8593" s="4">
        <v>72.846954836547809</v>
      </c>
      <c r="P8593" s="35">
        <f t="shared" si="140"/>
        <v>-0.25150129238252816</v>
      </c>
      <c r="T8593" s="28"/>
    </row>
    <row r="8594" spans="2:20" x14ac:dyDescent="0.3">
      <c r="B8594" s="27"/>
      <c r="N8594" s="17">
        <v>8589</v>
      </c>
      <c r="O8594" s="4">
        <v>82.898674648987225</v>
      </c>
      <c r="P8594" s="35">
        <f t="shared" si="140"/>
        <v>-0.14822038920922009</v>
      </c>
      <c r="T8594" s="28"/>
    </row>
    <row r="8595" spans="2:20" x14ac:dyDescent="0.3">
      <c r="B8595" s="27"/>
      <c r="N8595" s="17">
        <v>8590</v>
      </c>
      <c r="O8595" s="4">
        <v>138.27791136899415</v>
      </c>
      <c r="P8595" s="35">
        <f t="shared" si="140"/>
        <v>0.42079841475828417</v>
      </c>
      <c r="T8595" s="28"/>
    </row>
    <row r="8596" spans="2:20" x14ac:dyDescent="0.3">
      <c r="B8596" s="27"/>
      <c r="N8596" s="17">
        <v>8591</v>
      </c>
      <c r="O8596" s="4">
        <v>110.40809172738795</v>
      </c>
      <c r="P8596" s="35">
        <f t="shared" si="140"/>
        <v>0.13443745389065964</v>
      </c>
      <c r="T8596" s="28"/>
    </row>
    <row r="8597" spans="2:20" x14ac:dyDescent="0.3">
      <c r="B8597" s="27"/>
      <c r="N8597" s="17">
        <v>8592</v>
      </c>
      <c r="O8597" s="4">
        <v>85.824463713050832</v>
      </c>
      <c r="P8597" s="35">
        <f t="shared" si="140"/>
        <v>-0.11815805732277818</v>
      </c>
      <c r="T8597" s="28"/>
    </row>
    <row r="8598" spans="2:20" x14ac:dyDescent="0.3">
      <c r="B8598" s="27"/>
      <c r="N8598" s="17">
        <v>8593</v>
      </c>
      <c r="O8598" s="4">
        <v>139.95953002722763</v>
      </c>
      <c r="P8598" s="35">
        <f t="shared" si="140"/>
        <v>0.43807695982880079</v>
      </c>
      <c r="T8598" s="28"/>
    </row>
    <row r="8599" spans="2:20" x14ac:dyDescent="0.3">
      <c r="B8599" s="27"/>
      <c r="N8599" s="17">
        <v>8594</v>
      </c>
      <c r="O8599" s="4">
        <v>89.531835831125605</v>
      </c>
      <c r="P8599" s="35">
        <f t="shared" si="140"/>
        <v>-8.0064999826244376E-2</v>
      </c>
      <c r="T8599" s="28"/>
    </row>
    <row r="8600" spans="2:20" x14ac:dyDescent="0.3">
      <c r="B8600" s="27"/>
      <c r="N8600" s="17">
        <v>8595</v>
      </c>
      <c r="O8600" s="4">
        <v>77.547467029704322</v>
      </c>
      <c r="P8600" s="35">
        <f t="shared" si="140"/>
        <v>-0.20320377178455462</v>
      </c>
      <c r="T8600" s="28"/>
    </row>
    <row r="8601" spans="2:20" x14ac:dyDescent="0.3">
      <c r="B8601" s="27"/>
      <c r="N8601" s="17">
        <v>8596</v>
      </c>
      <c r="O8601" s="4">
        <v>109.41702603121449</v>
      </c>
      <c r="P8601" s="35">
        <f t="shared" si="140"/>
        <v>0.12425430492562328</v>
      </c>
      <c r="T8601" s="28"/>
    </row>
    <row r="8602" spans="2:20" x14ac:dyDescent="0.3">
      <c r="B8602" s="27"/>
      <c r="N8602" s="17">
        <v>8597</v>
      </c>
      <c r="O8602" s="4">
        <v>115.11644389915776</v>
      </c>
      <c r="P8602" s="35">
        <f t="shared" si="140"/>
        <v>0.18281552986494187</v>
      </c>
      <c r="T8602" s="28"/>
    </row>
    <row r="8603" spans="2:20" x14ac:dyDescent="0.3">
      <c r="B8603" s="27"/>
      <c r="N8603" s="17">
        <v>8598</v>
      </c>
      <c r="O8603" s="4">
        <v>125.74729249842184</v>
      </c>
      <c r="P8603" s="35">
        <f t="shared" si="140"/>
        <v>0.29204695148414728</v>
      </c>
      <c r="T8603" s="28"/>
    </row>
    <row r="8604" spans="2:20" x14ac:dyDescent="0.3">
      <c r="B8604" s="27"/>
      <c r="N8604" s="17">
        <v>8599</v>
      </c>
      <c r="O8604" s="4">
        <v>125.63383326980632</v>
      </c>
      <c r="P8604" s="35">
        <f t="shared" si="140"/>
        <v>0.29088116375593631</v>
      </c>
      <c r="T8604" s="28"/>
    </row>
    <row r="8605" spans="2:20" x14ac:dyDescent="0.3">
      <c r="B8605" s="27"/>
      <c r="N8605" s="17">
        <v>8600</v>
      </c>
      <c r="O8605" s="4">
        <v>95.901752081515895</v>
      </c>
      <c r="P8605" s="35">
        <f t="shared" si="140"/>
        <v>-1.4614438553687381E-2</v>
      </c>
      <c r="T8605" s="28"/>
    </row>
    <row r="8606" spans="2:20" x14ac:dyDescent="0.3">
      <c r="B8606" s="27"/>
      <c r="N8606" s="17">
        <v>8601</v>
      </c>
      <c r="O8606" s="4">
        <v>132.01096346795197</v>
      </c>
      <c r="P8606" s="35">
        <f t="shared" si="140"/>
        <v>0.35640584796999186</v>
      </c>
      <c r="T8606" s="28"/>
    </row>
    <row r="8607" spans="2:20" x14ac:dyDescent="0.3">
      <c r="B8607" s="27"/>
      <c r="N8607" s="17">
        <v>8602</v>
      </c>
      <c r="O8607" s="4">
        <v>102.40150256585686</v>
      </c>
      <c r="P8607" s="35">
        <f t="shared" si="140"/>
        <v>5.2170162783202301E-2</v>
      </c>
      <c r="T8607" s="28"/>
    </row>
    <row r="8608" spans="2:20" x14ac:dyDescent="0.3">
      <c r="B8608" s="27"/>
      <c r="N8608" s="17">
        <v>8603</v>
      </c>
      <c r="O8608" s="4">
        <v>128.17324842812408</v>
      </c>
      <c r="P8608" s="35">
        <f t="shared" si="140"/>
        <v>0.31697352366816478</v>
      </c>
      <c r="T8608" s="28"/>
    </row>
    <row r="8609" spans="2:20" x14ac:dyDescent="0.3">
      <c r="B8609" s="27"/>
      <c r="N8609" s="17">
        <v>8604</v>
      </c>
      <c r="O8609" s="4">
        <v>96.087175280129443</v>
      </c>
      <c r="P8609" s="35">
        <f t="shared" si="140"/>
        <v>-1.2709224741580205E-2</v>
      </c>
      <c r="T8609" s="28"/>
    </row>
    <row r="8610" spans="2:20" x14ac:dyDescent="0.3">
      <c r="B8610" s="27"/>
      <c r="N8610" s="17">
        <v>8605</v>
      </c>
      <c r="O8610" s="4">
        <v>63.952312563481208</v>
      </c>
      <c r="P8610" s="35">
        <f t="shared" si="140"/>
        <v>-0.34289328345543302</v>
      </c>
      <c r="T8610" s="28"/>
    </row>
    <row r="8611" spans="2:20" x14ac:dyDescent="0.3">
      <c r="B8611" s="27"/>
      <c r="N8611" s="17">
        <v>8606</v>
      </c>
      <c r="O8611" s="4">
        <v>75.075873727680388</v>
      </c>
      <c r="P8611" s="35">
        <f t="shared" si="140"/>
        <v>-0.22859926561778154</v>
      </c>
      <c r="T8611" s="28"/>
    </row>
    <row r="8612" spans="2:20" x14ac:dyDescent="0.3">
      <c r="B8612" s="27"/>
      <c r="N8612" s="17">
        <v>8607</v>
      </c>
      <c r="O8612" s="4">
        <v>100.31246838806253</v>
      </c>
      <c r="P8612" s="35">
        <f t="shared" si="140"/>
        <v>3.0705444240660018E-2</v>
      </c>
      <c r="T8612" s="28"/>
    </row>
    <row r="8613" spans="2:20" x14ac:dyDescent="0.3">
      <c r="B8613" s="27"/>
      <c r="N8613" s="17">
        <v>8608</v>
      </c>
      <c r="O8613" s="4">
        <v>114.68891349858747</v>
      </c>
      <c r="P8613" s="35">
        <f t="shared" si="140"/>
        <v>0.17842267702693282</v>
      </c>
      <c r="T8613" s="28"/>
    </row>
    <row r="8614" spans="2:20" x14ac:dyDescent="0.3">
      <c r="B8614" s="27"/>
      <c r="N8614" s="17">
        <v>8609</v>
      </c>
      <c r="O8614" s="4">
        <v>98.983791439043188</v>
      </c>
      <c r="P8614" s="35">
        <f t="shared" si="140"/>
        <v>1.7053357047536188E-2</v>
      </c>
      <c r="T8614" s="28"/>
    </row>
    <row r="8615" spans="2:20" x14ac:dyDescent="0.3">
      <c r="B8615" s="27"/>
      <c r="N8615" s="17">
        <v>8610</v>
      </c>
      <c r="O8615" s="4">
        <v>96.599887678288837</v>
      </c>
      <c r="P8615" s="35">
        <f t="shared" si="140"/>
        <v>-7.4411312672154617E-3</v>
      </c>
      <c r="T8615" s="28"/>
    </row>
    <row r="8616" spans="2:20" x14ac:dyDescent="0.3">
      <c r="B8616" s="27"/>
      <c r="N8616" s="17">
        <v>8611</v>
      </c>
      <c r="O8616" s="4">
        <v>73.140768757623476</v>
      </c>
      <c r="P8616" s="35">
        <f t="shared" si="140"/>
        <v>-0.24848236948178903</v>
      </c>
      <c r="T8616" s="28"/>
    </row>
    <row r="8617" spans="2:20" x14ac:dyDescent="0.3">
      <c r="B8617" s="27"/>
      <c r="N8617" s="17">
        <v>8612</v>
      </c>
      <c r="O8617" s="4">
        <v>126.23331706802128</v>
      </c>
      <c r="P8617" s="35">
        <f t="shared" si="140"/>
        <v>0.29704082889510808</v>
      </c>
      <c r="T8617" s="28"/>
    </row>
    <row r="8618" spans="2:20" x14ac:dyDescent="0.3">
      <c r="B8618" s="27"/>
      <c r="N8618" s="17">
        <v>8613</v>
      </c>
      <c r="O8618" s="4">
        <v>119.89812671467038</v>
      </c>
      <c r="P8618" s="35">
        <f t="shared" si="140"/>
        <v>0.23194707442543216</v>
      </c>
      <c r="T8618" s="28"/>
    </row>
    <row r="8619" spans="2:20" x14ac:dyDescent="0.3">
      <c r="B8619" s="27"/>
      <c r="N8619" s="17">
        <v>8614</v>
      </c>
      <c r="O8619" s="4">
        <v>87.844339795398767</v>
      </c>
      <c r="P8619" s="35">
        <f t="shared" si="140"/>
        <v>-9.7403934647682489E-2</v>
      </c>
      <c r="T8619" s="28"/>
    </row>
    <row r="8620" spans="2:20" x14ac:dyDescent="0.3">
      <c r="B8620" s="27"/>
      <c r="N8620" s="17">
        <v>8615</v>
      </c>
      <c r="O8620" s="4">
        <v>93.865452196979419</v>
      </c>
      <c r="P8620" s="35">
        <f t="shared" si="140"/>
        <v>-3.5537314950059073E-2</v>
      </c>
      <c r="T8620" s="28"/>
    </row>
    <row r="8621" spans="2:20" x14ac:dyDescent="0.3">
      <c r="B8621" s="27"/>
      <c r="N8621" s="17">
        <v>8616</v>
      </c>
      <c r="O8621" s="4">
        <v>72.318136683699549</v>
      </c>
      <c r="P8621" s="35">
        <f t="shared" si="140"/>
        <v>-0.25693487165649653</v>
      </c>
      <c r="T8621" s="28"/>
    </row>
    <row r="8622" spans="2:20" x14ac:dyDescent="0.3">
      <c r="B8622" s="27"/>
      <c r="N8622" s="17">
        <v>8617</v>
      </c>
      <c r="O8622" s="4">
        <v>79.584138839352107</v>
      </c>
      <c r="P8622" s="35">
        <f t="shared" si="140"/>
        <v>-0.18227707387682712</v>
      </c>
      <c r="T8622" s="28"/>
    </row>
    <row r="8623" spans="2:20" x14ac:dyDescent="0.3">
      <c r="B8623" s="27"/>
      <c r="N8623" s="17">
        <v>8618</v>
      </c>
      <c r="O8623" s="4">
        <v>113.69189094405748</v>
      </c>
      <c r="P8623" s="35">
        <f t="shared" si="140"/>
        <v>0.16817832164920121</v>
      </c>
      <c r="T8623" s="28"/>
    </row>
    <row r="8624" spans="2:20" x14ac:dyDescent="0.3">
      <c r="B8624" s="27"/>
      <c r="N8624" s="17">
        <v>8619</v>
      </c>
      <c r="O8624" s="4">
        <v>103.83945326065223</v>
      </c>
      <c r="P8624" s="35">
        <f t="shared" si="140"/>
        <v>6.6945032084011924E-2</v>
      </c>
      <c r="T8624" s="28"/>
    </row>
    <row r="8625" spans="2:20" x14ac:dyDescent="0.3">
      <c r="B8625" s="27"/>
      <c r="N8625" s="17">
        <v>8620</v>
      </c>
      <c r="O8625" s="4">
        <v>131.89005772042378</v>
      </c>
      <c r="P8625" s="35">
        <f t="shared" si="140"/>
        <v>0.3551635476436239</v>
      </c>
      <c r="T8625" s="28"/>
    </row>
    <row r="8626" spans="2:20" x14ac:dyDescent="0.3">
      <c r="B8626" s="27"/>
      <c r="N8626" s="17">
        <v>8621</v>
      </c>
      <c r="O8626" s="4">
        <v>97.27685938014784</v>
      </c>
      <c r="P8626" s="35">
        <f t="shared" si="140"/>
        <v>-4.8528191054697523E-4</v>
      </c>
      <c r="T8626" s="28"/>
    </row>
    <row r="8627" spans="2:20" x14ac:dyDescent="0.3">
      <c r="B8627" s="27"/>
      <c r="N8627" s="17">
        <v>8622</v>
      </c>
      <c r="O8627" s="4">
        <v>117.52924300994313</v>
      </c>
      <c r="P8627" s="35">
        <f t="shared" si="140"/>
        <v>0.20760691641247342</v>
      </c>
      <c r="T8627" s="28"/>
    </row>
    <row r="8628" spans="2:20" x14ac:dyDescent="0.3">
      <c r="B8628" s="27"/>
      <c r="N8628" s="17">
        <v>8623</v>
      </c>
      <c r="O8628" s="4">
        <v>112.88192799775469</v>
      </c>
      <c r="P8628" s="35">
        <f t="shared" si="140"/>
        <v>0.1598559941080433</v>
      </c>
      <c r="T8628" s="28"/>
    </row>
    <row r="8629" spans="2:20" x14ac:dyDescent="0.3">
      <c r="B8629" s="27"/>
      <c r="N8629" s="17">
        <v>8624</v>
      </c>
      <c r="O8629" s="4">
        <v>170.47438637016725</v>
      </c>
      <c r="P8629" s="35">
        <f t="shared" si="140"/>
        <v>0.75161553652115098</v>
      </c>
      <c r="T8629" s="28"/>
    </row>
    <row r="8630" spans="2:20" x14ac:dyDescent="0.3">
      <c r="B8630" s="27"/>
      <c r="N8630" s="17">
        <v>8625</v>
      </c>
      <c r="O8630" s="4">
        <v>111.18186021651215</v>
      </c>
      <c r="P8630" s="35">
        <f t="shared" si="140"/>
        <v>0.14238788524917134</v>
      </c>
      <c r="T8630" s="28"/>
    </row>
    <row r="8631" spans="2:20" x14ac:dyDescent="0.3">
      <c r="B8631" s="27"/>
      <c r="N8631" s="17">
        <v>8626</v>
      </c>
      <c r="O8631" s="4">
        <v>101.89766356359135</v>
      </c>
      <c r="P8631" s="35">
        <f t="shared" si="140"/>
        <v>4.6993242994459061E-2</v>
      </c>
      <c r="T8631" s="28"/>
    </row>
    <row r="8632" spans="2:20" x14ac:dyDescent="0.3">
      <c r="B8632" s="27"/>
      <c r="N8632" s="17">
        <v>8627</v>
      </c>
      <c r="O8632" s="4">
        <v>92.960436528399541</v>
      </c>
      <c r="P8632" s="35">
        <f t="shared" si="140"/>
        <v>-4.4836304315167608E-2</v>
      </c>
      <c r="T8632" s="28"/>
    </row>
    <row r="8633" spans="2:20" x14ac:dyDescent="0.3">
      <c r="B8633" s="27"/>
      <c r="N8633" s="17">
        <v>8628</v>
      </c>
      <c r="O8633" s="4">
        <v>89.768592077005749</v>
      </c>
      <c r="P8633" s="35">
        <f t="shared" si="140"/>
        <v>-7.7632341598329768E-2</v>
      </c>
      <c r="T8633" s="28"/>
    </row>
    <row r="8634" spans="2:20" x14ac:dyDescent="0.3">
      <c r="B8634" s="27"/>
      <c r="N8634" s="17">
        <v>8629</v>
      </c>
      <c r="O8634" s="4">
        <v>100.10649015858262</v>
      </c>
      <c r="P8634" s="35">
        <f t="shared" si="140"/>
        <v>2.8589028545467521E-2</v>
      </c>
      <c r="T8634" s="28"/>
    </row>
    <row r="8635" spans="2:20" x14ac:dyDescent="0.3">
      <c r="B8635" s="27"/>
      <c r="N8635" s="17">
        <v>8630</v>
      </c>
      <c r="O8635" s="4">
        <v>99.398780316455031</v>
      </c>
      <c r="P8635" s="35">
        <f t="shared" si="140"/>
        <v>2.1317346381275026E-2</v>
      </c>
      <c r="T8635" s="28"/>
    </row>
    <row r="8636" spans="2:20" x14ac:dyDescent="0.3">
      <c r="B8636" s="27"/>
      <c r="N8636" s="17">
        <v>8631</v>
      </c>
      <c r="O8636" s="4">
        <v>118.79458819294544</v>
      </c>
      <c r="P8636" s="35">
        <f t="shared" si="140"/>
        <v>0.22060827297284469</v>
      </c>
      <c r="T8636" s="28"/>
    </row>
    <row r="8637" spans="2:20" x14ac:dyDescent="0.3">
      <c r="B8637" s="27"/>
      <c r="N8637" s="17">
        <v>8632</v>
      </c>
      <c r="O8637" s="4">
        <v>104.10077484164518</v>
      </c>
      <c r="P8637" s="35">
        <f t="shared" si="140"/>
        <v>6.9630097864519236E-2</v>
      </c>
      <c r="T8637" s="28"/>
    </row>
    <row r="8638" spans="2:20" x14ac:dyDescent="0.3">
      <c r="B8638" s="27"/>
      <c r="N8638" s="17">
        <v>8633</v>
      </c>
      <c r="O8638" s="4">
        <v>75.493554075413726</v>
      </c>
      <c r="P8638" s="35">
        <f t="shared" si="140"/>
        <v>-0.22430762156516337</v>
      </c>
      <c r="T8638" s="28"/>
    </row>
    <row r="8639" spans="2:20" x14ac:dyDescent="0.3">
      <c r="B8639" s="27"/>
      <c r="N8639" s="17">
        <v>8634</v>
      </c>
      <c r="O8639" s="4">
        <v>113.91919443336815</v>
      </c>
      <c r="P8639" s="35">
        <f t="shared" si="140"/>
        <v>0.17051385329040314</v>
      </c>
      <c r="T8639" s="28"/>
    </row>
    <row r="8640" spans="2:20" x14ac:dyDescent="0.3">
      <c r="B8640" s="27"/>
      <c r="N8640" s="17">
        <v>8635</v>
      </c>
      <c r="O8640" s="4">
        <v>94.386597066110369</v>
      </c>
      <c r="P8640" s="35">
        <f t="shared" si="140"/>
        <v>-3.0182578270931848E-2</v>
      </c>
      <c r="T8640" s="28"/>
    </row>
    <row r="8641" spans="2:20" x14ac:dyDescent="0.3">
      <c r="B8641" s="27"/>
      <c r="N8641" s="17">
        <v>8636</v>
      </c>
      <c r="O8641" s="4">
        <v>120.39030088495673</v>
      </c>
      <c r="P8641" s="35">
        <f t="shared" si="140"/>
        <v>0.23700413866660219</v>
      </c>
      <c r="T8641" s="28"/>
    </row>
    <row r="8642" spans="2:20" x14ac:dyDescent="0.3">
      <c r="B8642" s="27"/>
      <c r="N8642" s="17">
        <v>8637</v>
      </c>
      <c r="O8642" s="4">
        <v>86.078363476651191</v>
      </c>
      <c r="P8642" s="35">
        <f t="shared" si="140"/>
        <v>-0.11554925033358199</v>
      </c>
      <c r="T8642" s="28"/>
    </row>
    <row r="8643" spans="2:20" x14ac:dyDescent="0.3">
      <c r="B8643" s="27"/>
      <c r="N8643" s="17">
        <v>8638</v>
      </c>
      <c r="O8643" s="4">
        <v>83.468102801419008</v>
      </c>
      <c r="P8643" s="35">
        <f t="shared" si="140"/>
        <v>-0.14236954428189919</v>
      </c>
      <c r="T8643" s="28"/>
    </row>
    <row r="8644" spans="2:20" x14ac:dyDescent="0.3">
      <c r="B8644" s="27"/>
      <c r="N8644" s="17">
        <v>8639</v>
      </c>
      <c r="O8644" s="4">
        <v>105.23903043784156</v>
      </c>
      <c r="P8644" s="35">
        <f t="shared" si="140"/>
        <v>8.1325615468556434E-2</v>
      </c>
      <c r="T8644" s="28"/>
    </row>
    <row r="8645" spans="2:20" x14ac:dyDescent="0.3">
      <c r="B8645" s="27"/>
      <c r="N8645" s="17">
        <v>8640</v>
      </c>
      <c r="O8645" s="4">
        <v>88.878934313333517</v>
      </c>
      <c r="P8645" s="35">
        <f t="shared" si="140"/>
        <v>-8.6773529281804929E-2</v>
      </c>
      <c r="T8645" s="28"/>
    </row>
    <row r="8646" spans="2:20" x14ac:dyDescent="0.3">
      <c r="B8646" s="27"/>
      <c r="N8646" s="17">
        <v>8641</v>
      </c>
      <c r="O8646" s="4">
        <v>100.46114598378298</v>
      </c>
      <c r="P8646" s="35">
        <f t="shared" si="140"/>
        <v>3.2233098876301769E-2</v>
      </c>
      <c r="T8646" s="28"/>
    </row>
    <row r="8647" spans="2:20" x14ac:dyDescent="0.3">
      <c r="B8647" s="27"/>
      <c r="N8647" s="17">
        <v>8642</v>
      </c>
      <c r="O8647" s="4">
        <v>113.0007735844307</v>
      </c>
      <c r="P8647" s="35">
        <f t="shared" ref="P8647:P8710" si="141">O8647/$D$6-1</f>
        <v>0.16107712638780214</v>
      </c>
      <c r="T8647" s="28"/>
    </row>
    <row r="8648" spans="2:20" x14ac:dyDescent="0.3">
      <c r="B8648" s="27"/>
      <c r="N8648" s="17">
        <v>8643</v>
      </c>
      <c r="O8648" s="4">
        <v>79.845227080023264</v>
      </c>
      <c r="P8648" s="35">
        <f t="shared" si="141"/>
        <v>-0.17959440565610363</v>
      </c>
      <c r="T8648" s="28"/>
    </row>
    <row r="8649" spans="2:20" x14ac:dyDescent="0.3">
      <c r="B8649" s="27"/>
      <c r="N8649" s="17">
        <v>8644</v>
      </c>
      <c r="O8649" s="4">
        <v>83.82147539856301</v>
      </c>
      <c r="P8649" s="35">
        <f t="shared" si="141"/>
        <v>-0.13873865905322769</v>
      </c>
      <c r="T8649" s="28"/>
    </row>
    <row r="8650" spans="2:20" x14ac:dyDescent="0.3">
      <c r="B8650" s="27"/>
      <c r="N8650" s="17">
        <v>8645</v>
      </c>
      <c r="O8650" s="4">
        <v>89.812447723173548</v>
      </c>
      <c r="P8650" s="35">
        <f t="shared" si="141"/>
        <v>-7.7181727093550867E-2</v>
      </c>
      <c r="T8650" s="28"/>
    </row>
    <row r="8651" spans="2:20" x14ac:dyDescent="0.3">
      <c r="B8651" s="27"/>
      <c r="N8651" s="17">
        <v>8646</v>
      </c>
      <c r="O8651" s="4">
        <v>121.30956612167908</v>
      </c>
      <c r="P8651" s="35">
        <f t="shared" si="141"/>
        <v>0.24644954161018751</v>
      </c>
      <c r="T8651" s="28"/>
    </row>
    <row r="8652" spans="2:20" x14ac:dyDescent="0.3">
      <c r="B8652" s="27"/>
      <c r="N8652" s="17">
        <v>8647</v>
      </c>
      <c r="O8652" s="4">
        <v>81.935795985335787</v>
      </c>
      <c r="P8652" s="35">
        <f t="shared" si="141"/>
        <v>-0.15811391786738649</v>
      </c>
      <c r="T8652" s="28"/>
    </row>
    <row r="8653" spans="2:20" x14ac:dyDescent="0.3">
      <c r="B8653" s="27"/>
      <c r="N8653" s="17">
        <v>8648</v>
      </c>
      <c r="O8653" s="4">
        <v>104.21824590695789</v>
      </c>
      <c r="P8653" s="35">
        <f t="shared" si="141"/>
        <v>7.0837107008090205E-2</v>
      </c>
      <c r="T8653" s="28"/>
    </row>
    <row r="8654" spans="2:20" x14ac:dyDescent="0.3">
      <c r="B8654" s="27"/>
      <c r="N8654" s="17">
        <v>8649</v>
      </c>
      <c r="O8654" s="4">
        <v>101.98168294027786</v>
      </c>
      <c r="P8654" s="35">
        <f t="shared" si="141"/>
        <v>4.7856537760942786E-2</v>
      </c>
      <c r="T8654" s="28"/>
    </row>
    <row r="8655" spans="2:20" x14ac:dyDescent="0.3">
      <c r="B8655" s="27"/>
      <c r="N8655" s="17">
        <v>8650</v>
      </c>
      <c r="O8655" s="4">
        <v>79.963226222944101</v>
      </c>
      <c r="P8655" s="35">
        <f t="shared" si="141"/>
        <v>-0.17838197054231764</v>
      </c>
      <c r="T8655" s="28"/>
    </row>
    <row r="8656" spans="2:20" x14ac:dyDescent="0.3">
      <c r="B8656" s="27"/>
      <c r="N8656" s="17">
        <v>8651</v>
      </c>
      <c r="O8656" s="4">
        <v>111.33560374539404</v>
      </c>
      <c r="P8656" s="35">
        <f t="shared" si="141"/>
        <v>0.14396759208703247</v>
      </c>
      <c r="T8656" s="28"/>
    </row>
    <row r="8657" spans="2:20" x14ac:dyDescent="0.3">
      <c r="B8657" s="27"/>
      <c r="N8657" s="17">
        <v>8652</v>
      </c>
      <c r="O8657" s="4">
        <v>78.019977988318075</v>
      </c>
      <c r="P8657" s="35">
        <f t="shared" si="141"/>
        <v>-0.19834874603020358</v>
      </c>
      <c r="T8657" s="28"/>
    </row>
    <row r="8658" spans="2:20" x14ac:dyDescent="0.3">
      <c r="B8658" s="27"/>
      <c r="N8658" s="17">
        <v>8653</v>
      </c>
      <c r="O8658" s="4">
        <v>86.528085571982615</v>
      </c>
      <c r="P8658" s="35">
        <f t="shared" si="141"/>
        <v>-0.11092837897529551</v>
      </c>
      <c r="T8658" s="28"/>
    </row>
    <row r="8659" spans="2:20" x14ac:dyDescent="0.3">
      <c r="B8659" s="27"/>
      <c r="N8659" s="17">
        <v>8654</v>
      </c>
      <c r="O8659" s="4">
        <v>90.196742484920023</v>
      </c>
      <c r="P8659" s="35">
        <f t="shared" si="141"/>
        <v>-7.3233118216806337E-2</v>
      </c>
      <c r="T8659" s="28"/>
    </row>
    <row r="8660" spans="2:20" x14ac:dyDescent="0.3">
      <c r="B8660" s="27"/>
      <c r="N8660" s="17">
        <v>8655</v>
      </c>
      <c r="O8660" s="4">
        <v>122.27480720082738</v>
      </c>
      <c r="P8660" s="35">
        <f t="shared" si="141"/>
        <v>0.25636734396586425</v>
      </c>
      <c r="T8660" s="28"/>
    </row>
    <row r="8661" spans="2:20" x14ac:dyDescent="0.3">
      <c r="B8661" s="27"/>
      <c r="N8661" s="17">
        <v>8656</v>
      </c>
      <c r="O8661" s="4">
        <v>134.98045795165353</v>
      </c>
      <c r="P8661" s="35">
        <f t="shared" si="141"/>
        <v>0.38691725079135897</v>
      </c>
      <c r="T8661" s="28"/>
    </row>
    <row r="8662" spans="2:20" x14ac:dyDescent="0.3">
      <c r="B8662" s="27"/>
      <c r="N8662" s="17">
        <v>8657</v>
      </c>
      <c r="O8662" s="4">
        <v>105.20729100887203</v>
      </c>
      <c r="P8662" s="35">
        <f t="shared" si="141"/>
        <v>8.0999494471220013E-2</v>
      </c>
      <c r="T8662" s="28"/>
    </row>
    <row r="8663" spans="2:20" x14ac:dyDescent="0.3">
      <c r="B8663" s="27"/>
      <c r="N8663" s="17">
        <v>8658</v>
      </c>
      <c r="O8663" s="4">
        <v>86.199763433064192</v>
      </c>
      <c r="P8663" s="35">
        <f t="shared" si="141"/>
        <v>-0.11430187203638564</v>
      </c>
      <c r="T8663" s="28"/>
    </row>
    <row r="8664" spans="2:20" x14ac:dyDescent="0.3">
      <c r="B8664" s="27"/>
      <c r="N8664" s="17">
        <v>8659</v>
      </c>
      <c r="O8664" s="4">
        <v>182.90286543083994</v>
      </c>
      <c r="P8664" s="35">
        <f t="shared" si="141"/>
        <v>0.8793175185111668</v>
      </c>
      <c r="T8664" s="28"/>
    </row>
    <row r="8665" spans="2:20" x14ac:dyDescent="0.3">
      <c r="B8665" s="27"/>
      <c r="N8665" s="17">
        <v>8660</v>
      </c>
      <c r="O8665" s="4">
        <v>153.03668706213938</v>
      </c>
      <c r="P8665" s="35">
        <f t="shared" si="141"/>
        <v>0.57244407458198121</v>
      </c>
      <c r="T8665" s="28"/>
    </row>
    <row r="8666" spans="2:20" x14ac:dyDescent="0.3">
      <c r="B8666" s="27"/>
      <c r="N8666" s="17">
        <v>8661</v>
      </c>
      <c r="O8666" s="4">
        <v>108.65290594735784</v>
      </c>
      <c r="P8666" s="35">
        <f t="shared" si="141"/>
        <v>0.11640301043411605</v>
      </c>
      <c r="T8666" s="28"/>
    </row>
    <row r="8667" spans="2:20" x14ac:dyDescent="0.3">
      <c r="B8667" s="27"/>
      <c r="N8667" s="17">
        <v>8662</v>
      </c>
      <c r="O8667" s="4">
        <v>75.893164299080127</v>
      </c>
      <c r="P8667" s="35">
        <f t="shared" si="141"/>
        <v>-0.2202016471062973</v>
      </c>
      <c r="T8667" s="28"/>
    </row>
    <row r="8668" spans="2:20" x14ac:dyDescent="0.3">
      <c r="B8668" s="27"/>
      <c r="N8668" s="17">
        <v>8663</v>
      </c>
      <c r="O8668" s="4">
        <v>116.47786497548101</v>
      </c>
      <c r="P8668" s="35">
        <f t="shared" si="141"/>
        <v>0.19680406127902228</v>
      </c>
      <c r="T8668" s="28"/>
    </row>
    <row r="8669" spans="2:20" x14ac:dyDescent="0.3">
      <c r="B8669" s="27"/>
      <c r="N8669" s="17">
        <v>8664</v>
      </c>
      <c r="O8669" s="4">
        <v>104.42252876063144</v>
      </c>
      <c r="P8669" s="35">
        <f t="shared" si="141"/>
        <v>7.2936102804223912E-2</v>
      </c>
      <c r="T8669" s="28"/>
    </row>
    <row r="8670" spans="2:20" x14ac:dyDescent="0.3">
      <c r="B8670" s="27"/>
      <c r="N8670" s="17">
        <v>8665</v>
      </c>
      <c r="O8670" s="4">
        <v>108.03711443720475</v>
      </c>
      <c r="P8670" s="35">
        <f t="shared" si="141"/>
        <v>0.11007578439500976</v>
      </c>
      <c r="T8670" s="28"/>
    </row>
    <row r="8671" spans="2:20" x14ac:dyDescent="0.3">
      <c r="B8671" s="27"/>
      <c r="N8671" s="17">
        <v>8666</v>
      </c>
      <c r="O8671" s="4">
        <v>200.17685204710861</v>
      </c>
      <c r="P8671" s="35">
        <f t="shared" si="141"/>
        <v>1.0568068409775568</v>
      </c>
      <c r="T8671" s="28"/>
    </row>
    <row r="8672" spans="2:20" x14ac:dyDescent="0.3">
      <c r="B8672" s="27"/>
      <c r="N8672" s="17">
        <v>8667</v>
      </c>
      <c r="O8672" s="4">
        <v>114.49423075230069</v>
      </c>
      <c r="P8672" s="35">
        <f t="shared" si="141"/>
        <v>0.1764223218395673</v>
      </c>
      <c r="T8672" s="28"/>
    </row>
    <row r="8673" spans="2:20" x14ac:dyDescent="0.3">
      <c r="B8673" s="27"/>
      <c r="N8673" s="17">
        <v>8668</v>
      </c>
      <c r="O8673" s="4">
        <v>104.22058123856937</v>
      </c>
      <c r="P8673" s="35">
        <f t="shared" si="141"/>
        <v>7.0861102420073596E-2</v>
      </c>
      <c r="T8673" s="28"/>
    </row>
    <row r="8674" spans="2:20" x14ac:dyDescent="0.3">
      <c r="B8674" s="27"/>
      <c r="N8674" s="17">
        <v>8669</v>
      </c>
      <c r="O8674" s="4">
        <v>130.22431829450966</v>
      </c>
      <c r="P8674" s="35">
        <f t="shared" si="141"/>
        <v>0.33804816086703515</v>
      </c>
      <c r="T8674" s="28"/>
    </row>
    <row r="8675" spans="2:20" x14ac:dyDescent="0.3">
      <c r="B8675" s="27"/>
      <c r="N8675" s="17">
        <v>8670</v>
      </c>
      <c r="O8675" s="4">
        <v>104.8182385243761</v>
      </c>
      <c r="P8675" s="35">
        <f t="shared" si="141"/>
        <v>7.7002000238359347E-2</v>
      </c>
      <c r="T8675" s="28"/>
    </row>
    <row r="8676" spans="2:20" x14ac:dyDescent="0.3">
      <c r="B8676" s="27"/>
      <c r="N8676" s="17">
        <v>8671</v>
      </c>
      <c r="O8676" s="4">
        <v>94.211238589087159</v>
      </c>
      <c r="P8676" s="35">
        <f t="shared" si="141"/>
        <v>-3.1984377587267687E-2</v>
      </c>
      <c r="T8676" s="28"/>
    </row>
    <row r="8677" spans="2:20" x14ac:dyDescent="0.3">
      <c r="B8677" s="27"/>
      <c r="N8677" s="17">
        <v>8672</v>
      </c>
      <c r="O8677" s="4">
        <v>84.018761263690436</v>
      </c>
      <c r="P8677" s="35">
        <f t="shared" si="141"/>
        <v>-0.13671155695389625</v>
      </c>
      <c r="T8677" s="28"/>
    </row>
    <row r="8678" spans="2:20" x14ac:dyDescent="0.3">
      <c r="B8678" s="27"/>
      <c r="N8678" s="17">
        <v>8673</v>
      </c>
      <c r="O8678" s="4">
        <v>166.52289383249922</v>
      </c>
      <c r="P8678" s="35">
        <f t="shared" si="141"/>
        <v>0.71101415429122805</v>
      </c>
      <c r="T8678" s="28"/>
    </row>
    <row r="8679" spans="2:20" x14ac:dyDescent="0.3">
      <c r="B8679" s="27"/>
      <c r="N8679" s="17">
        <v>8674</v>
      </c>
      <c r="O8679" s="4">
        <v>119.3491664463856</v>
      </c>
      <c r="P8679" s="35">
        <f t="shared" si="141"/>
        <v>0.22630653595314509</v>
      </c>
      <c r="T8679" s="28"/>
    </row>
    <row r="8680" spans="2:20" x14ac:dyDescent="0.3">
      <c r="B8680" s="27"/>
      <c r="N8680" s="17">
        <v>8675</v>
      </c>
      <c r="O8680" s="4">
        <v>98.986395699696885</v>
      </c>
      <c r="P8680" s="35">
        <f t="shared" si="141"/>
        <v>1.7080115691572306E-2</v>
      </c>
      <c r="T8680" s="28"/>
    </row>
    <row r="8681" spans="2:20" x14ac:dyDescent="0.3">
      <c r="B8681" s="27"/>
      <c r="N8681" s="17">
        <v>8676</v>
      </c>
      <c r="O8681" s="4">
        <v>103.88684208805543</v>
      </c>
      <c r="P8681" s="35">
        <f t="shared" si="141"/>
        <v>6.7431949843942851E-2</v>
      </c>
      <c r="T8681" s="28"/>
    </row>
    <row r="8682" spans="2:20" x14ac:dyDescent="0.3">
      <c r="B8682" s="27"/>
      <c r="N8682" s="17">
        <v>8677</v>
      </c>
      <c r="O8682" s="4">
        <v>100.69309627580223</v>
      </c>
      <c r="P8682" s="35">
        <f t="shared" si="141"/>
        <v>3.4616376175915065E-2</v>
      </c>
      <c r="T8682" s="28"/>
    </row>
    <row r="8683" spans="2:20" x14ac:dyDescent="0.3">
      <c r="B8683" s="27"/>
      <c r="N8683" s="17">
        <v>8678</v>
      </c>
      <c r="O8683" s="4">
        <v>105.62850905295326</v>
      </c>
      <c r="P8683" s="35">
        <f t="shared" si="141"/>
        <v>8.5327488171538457E-2</v>
      </c>
      <c r="T8683" s="28"/>
    </row>
    <row r="8684" spans="2:20" x14ac:dyDescent="0.3">
      <c r="B8684" s="27"/>
      <c r="N8684" s="17">
        <v>8679</v>
      </c>
      <c r="O8684" s="4">
        <v>131.39396980768259</v>
      </c>
      <c r="P8684" s="35">
        <f t="shared" si="141"/>
        <v>0.35006626990037981</v>
      </c>
      <c r="T8684" s="28"/>
    </row>
    <row r="8685" spans="2:20" x14ac:dyDescent="0.3">
      <c r="B8685" s="27"/>
      <c r="N8685" s="17">
        <v>8680</v>
      </c>
      <c r="O8685" s="4">
        <v>109.74007728543852</v>
      </c>
      <c r="P8685" s="35">
        <f t="shared" si="141"/>
        <v>0.12757363991805271</v>
      </c>
      <c r="T8685" s="28"/>
    </row>
    <row r="8686" spans="2:20" x14ac:dyDescent="0.3">
      <c r="B8686" s="27"/>
      <c r="N8686" s="17">
        <v>8681</v>
      </c>
      <c r="O8686" s="4">
        <v>62.284694104862716</v>
      </c>
      <c r="P8686" s="35">
        <f t="shared" si="141"/>
        <v>-0.36002797719624469</v>
      </c>
      <c r="T8686" s="28"/>
    </row>
    <row r="8687" spans="2:20" x14ac:dyDescent="0.3">
      <c r="B8687" s="27"/>
      <c r="N8687" s="17">
        <v>8682</v>
      </c>
      <c r="O8687" s="4">
        <v>84.885266801607685</v>
      </c>
      <c r="P8687" s="35">
        <f t="shared" si="141"/>
        <v>-0.12780825719717048</v>
      </c>
      <c r="T8687" s="28"/>
    </row>
    <row r="8688" spans="2:20" x14ac:dyDescent="0.3">
      <c r="B8688" s="27"/>
      <c r="N8688" s="17">
        <v>8683</v>
      </c>
      <c r="O8688" s="4">
        <v>115.33819612359227</v>
      </c>
      <c r="P8688" s="35">
        <f t="shared" si="141"/>
        <v>0.18509402254556195</v>
      </c>
      <c r="T8688" s="28"/>
    </row>
    <row r="8689" spans="2:20" x14ac:dyDescent="0.3">
      <c r="B8689" s="27"/>
      <c r="N8689" s="17">
        <v>8684</v>
      </c>
      <c r="O8689" s="4">
        <v>93.859057032668758</v>
      </c>
      <c r="P8689" s="35">
        <f t="shared" si="141"/>
        <v>-3.5603024933850036E-2</v>
      </c>
      <c r="T8689" s="28"/>
    </row>
    <row r="8690" spans="2:20" x14ac:dyDescent="0.3">
      <c r="B8690" s="27"/>
      <c r="N8690" s="17">
        <v>8685</v>
      </c>
      <c r="O8690" s="4">
        <v>97.509438502739371</v>
      </c>
      <c r="P8690" s="35">
        <f t="shared" si="141"/>
        <v>1.9044565907970767E-3</v>
      </c>
      <c r="T8690" s="28"/>
    </row>
    <row r="8691" spans="2:20" x14ac:dyDescent="0.3">
      <c r="B8691" s="27"/>
      <c r="N8691" s="17">
        <v>8686</v>
      </c>
      <c r="O8691" s="4">
        <v>92.601138420001732</v>
      </c>
      <c r="P8691" s="35">
        <f t="shared" si="141"/>
        <v>-4.8528073866669019E-2</v>
      </c>
      <c r="T8691" s="28"/>
    </row>
    <row r="8692" spans="2:20" x14ac:dyDescent="0.3">
      <c r="B8692" s="27"/>
      <c r="N8692" s="17">
        <v>8687</v>
      </c>
      <c r="O8692" s="4">
        <v>121.4692037412938</v>
      </c>
      <c r="P8692" s="35">
        <f t="shared" si="141"/>
        <v>0.2480898099266442</v>
      </c>
      <c r="T8692" s="28"/>
    </row>
    <row r="8693" spans="2:20" x14ac:dyDescent="0.3">
      <c r="B8693" s="27"/>
      <c r="N8693" s="17">
        <v>8688</v>
      </c>
      <c r="O8693" s="4">
        <v>89.460676680239771</v>
      </c>
      <c r="P8693" s="35">
        <f t="shared" si="141"/>
        <v>-8.079615643522986E-2</v>
      </c>
      <c r="T8693" s="28"/>
    </row>
    <row r="8694" spans="2:20" x14ac:dyDescent="0.3">
      <c r="B8694" s="27"/>
      <c r="N8694" s="17">
        <v>8689</v>
      </c>
      <c r="O8694" s="4">
        <v>123.73602141822165</v>
      </c>
      <c r="P8694" s="35">
        <f t="shared" si="141"/>
        <v>0.27138124476276015</v>
      </c>
      <c r="T8694" s="28"/>
    </row>
    <row r="8695" spans="2:20" x14ac:dyDescent="0.3">
      <c r="B8695" s="27"/>
      <c r="N8695" s="17">
        <v>8690</v>
      </c>
      <c r="O8695" s="4">
        <v>78.71652851585317</v>
      </c>
      <c r="P8695" s="35">
        <f t="shared" si="141"/>
        <v>-0.19119172524848227</v>
      </c>
      <c r="T8695" s="28"/>
    </row>
    <row r="8696" spans="2:20" x14ac:dyDescent="0.3">
      <c r="B8696" s="27"/>
      <c r="N8696" s="17">
        <v>8691</v>
      </c>
      <c r="O8696" s="4">
        <v>83.771750157388837</v>
      </c>
      <c r="P8696" s="35">
        <f t="shared" si="141"/>
        <v>-0.13924958334427529</v>
      </c>
      <c r="T8696" s="28"/>
    </row>
    <row r="8697" spans="2:20" x14ac:dyDescent="0.3">
      <c r="B8697" s="27"/>
      <c r="N8697" s="17">
        <v>8692</v>
      </c>
      <c r="O8697" s="4">
        <v>100.88592076349497</v>
      </c>
      <c r="P8697" s="35">
        <f t="shared" si="141"/>
        <v>3.6597637851970788E-2</v>
      </c>
      <c r="T8697" s="28"/>
    </row>
    <row r="8698" spans="2:20" x14ac:dyDescent="0.3">
      <c r="B8698" s="27"/>
      <c r="N8698" s="17">
        <v>8693</v>
      </c>
      <c r="O8698" s="4">
        <v>111.4410645707552</v>
      </c>
      <c r="P8698" s="35">
        <f t="shared" si="141"/>
        <v>0.14505119663391053</v>
      </c>
      <c r="T8698" s="28"/>
    </row>
    <row r="8699" spans="2:20" x14ac:dyDescent="0.3">
      <c r="B8699" s="27"/>
      <c r="N8699" s="17">
        <v>8694</v>
      </c>
      <c r="O8699" s="4">
        <v>84.509700692356361</v>
      </c>
      <c r="P8699" s="35">
        <f t="shared" si="141"/>
        <v>-0.13166717961925789</v>
      </c>
      <c r="T8699" s="28"/>
    </row>
    <row r="8700" spans="2:20" x14ac:dyDescent="0.3">
      <c r="B8700" s="27"/>
      <c r="N8700" s="17">
        <v>8695</v>
      </c>
      <c r="O8700" s="4">
        <v>105.51362047176447</v>
      </c>
      <c r="P8700" s="35">
        <f t="shared" si="141"/>
        <v>8.4147013919282365E-2</v>
      </c>
      <c r="T8700" s="28"/>
    </row>
    <row r="8701" spans="2:20" x14ac:dyDescent="0.3">
      <c r="B8701" s="27"/>
      <c r="N8701" s="17">
        <v>8696</v>
      </c>
      <c r="O8701" s="4">
        <v>133.84278318398344</v>
      </c>
      <c r="P8701" s="35">
        <f t="shared" si="141"/>
        <v>0.37522770117050297</v>
      </c>
      <c r="T8701" s="28"/>
    </row>
    <row r="8702" spans="2:20" x14ac:dyDescent="0.3">
      <c r="B8702" s="27"/>
      <c r="N8702" s="17">
        <v>8697</v>
      </c>
      <c r="O8702" s="4">
        <v>110.82916039447412</v>
      </c>
      <c r="P8702" s="35">
        <f t="shared" si="141"/>
        <v>0.13876391275005018</v>
      </c>
      <c r="T8702" s="28"/>
    </row>
    <row r="8703" spans="2:20" x14ac:dyDescent="0.3">
      <c r="B8703" s="27"/>
      <c r="N8703" s="17">
        <v>8698</v>
      </c>
      <c r="O8703" s="4">
        <v>123.23692045853218</v>
      </c>
      <c r="P8703" s="35">
        <f t="shared" si="141"/>
        <v>0.2662530081173653</v>
      </c>
      <c r="T8703" s="28"/>
    </row>
    <row r="8704" spans="2:20" x14ac:dyDescent="0.3">
      <c r="B8704" s="27"/>
      <c r="N8704" s="17">
        <v>8699</v>
      </c>
      <c r="O8704" s="4">
        <v>104.73160872279317</v>
      </c>
      <c r="P8704" s="35">
        <f t="shared" si="141"/>
        <v>7.6111883490562748E-2</v>
      </c>
      <c r="T8704" s="28"/>
    </row>
    <row r="8705" spans="2:20" x14ac:dyDescent="0.3">
      <c r="B8705" s="27"/>
      <c r="N8705" s="17">
        <v>8700</v>
      </c>
      <c r="O8705" s="4">
        <v>145.40396973225683</v>
      </c>
      <c r="P8705" s="35">
        <f t="shared" si="141"/>
        <v>0.49401829728153768</v>
      </c>
      <c r="T8705" s="28"/>
    </row>
    <row r="8706" spans="2:20" x14ac:dyDescent="0.3">
      <c r="B8706" s="27"/>
      <c r="N8706" s="17">
        <v>8701</v>
      </c>
      <c r="O8706" s="4">
        <v>103.97059703476917</v>
      </c>
      <c r="P8706" s="35">
        <f t="shared" si="141"/>
        <v>6.8292527606080844E-2</v>
      </c>
      <c r="T8706" s="28"/>
    </row>
    <row r="8707" spans="2:20" x14ac:dyDescent="0.3">
      <c r="B8707" s="27"/>
      <c r="N8707" s="17">
        <v>8702</v>
      </c>
      <c r="O8707" s="4">
        <v>127.61495459010789</v>
      </c>
      <c r="P8707" s="35">
        <f t="shared" si="141"/>
        <v>0.31123708324778554</v>
      </c>
      <c r="T8707" s="28"/>
    </row>
    <row r="8708" spans="2:20" x14ac:dyDescent="0.3">
      <c r="B8708" s="27"/>
      <c r="N8708" s="17">
        <v>8703</v>
      </c>
      <c r="O8708" s="4">
        <v>110.35937695620592</v>
      </c>
      <c r="P8708" s="35">
        <f t="shared" si="141"/>
        <v>0.13393691212671843</v>
      </c>
      <c r="T8708" s="28"/>
    </row>
    <row r="8709" spans="2:20" x14ac:dyDescent="0.3">
      <c r="B8709" s="27"/>
      <c r="N8709" s="17">
        <v>8704</v>
      </c>
      <c r="O8709" s="4">
        <v>117.91588263088997</v>
      </c>
      <c r="P8709" s="35">
        <f t="shared" si="141"/>
        <v>0.2115796185966865</v>
      </c>
      <c r="T8709" s="28"/>
    </row>
    <row r="8710" spans="2:20" x14ac:dyDescent="0.3">
      <c r="B8710" s="27"/>
      <c r="N8710" s="17">
        <v>8705</v>
      </c>
      <c r="O8710" s="4">
        <v>73.255093388558876</v>
      </c>
      <c r="P8710" s="35">
        <f t="shared" si="141"/>
        <v>-0.24730768978932982</v>
      </c>
      <c r="T8710" s="28"/>
    </row>
    <row r="8711" spans="2:20" x14ac:dyDescent="0.3">
      <c r="B8711" s="27"/>
      <c r="N8711" s="17">
        <v>8706</v>
      </c>
      <c r="O8711" s="4">
        <v>135.88740715563031</v>
      </c>
      <c r="P8711" s="35">
        <f t="shared" ref="P8711:P8774" si="142">O8711/$D$6-1</f>
        <v>0.39623610713304824</v>
      </c>
      <c r="T8711" s="28"/>
    </row>
    <row r="8712" spans="2:20" x14ac:dyDescent="0.3">
      <c r="B8712" s="27"/>
      <c r="N8712" s="17">
        <v>8707</v>
      </c>
      <c r="O8712" s="4">
        <v>178.90101506423889</v>
      </c>
      <c r="P8712" s="35">
        <f t="shared" si="142"/>
        <v>0.83819871218356723</v>
      </c>
      <c r="T8712" s="28"/>
    </row>
    <row r="8713" spans="2:20" x14ac:dyDescent="0.3">
      <c r="B8713" s="27"/>
      <c r="N8713" s="17">
        <v>8708</v>
      </c>
      <c r="O8713" s="4">
        <v>107.27789283401233</v>
      </c>
      <c r="P8713" s="35">
        <f t="shared" si="142"/>
        <v>0.10227482153994094</v>
      </c>
      <c r="T8713" s="28"/>
    </row>
    <row r="8714" spans="2:20" x14ac:dyDescent="0.3">
      <c r="B8714" s="27"/>
      <c r="N8714" s="17">
        <v>8709</v>
      </c>
      <c r="O8714" s="4">
        <v>88.277941813892753</v>
      </c>
      <c r="P8714" s="35">
        <f t="shared" si="142"/>
        <v>-9.2948696248338347E-2</v>
      </c>
      <c r="T8714" s="28"/>
    </row>
    <row r="8715" spans="2:20" x14ac:dyDescent="0.3">
      <c r="B8715" s="27"/>
      <c r="N8715" s="17">
        <v>8710</v>
      </c>
      <c r="O8715" s="4">
        <v>117.34726104688825</v>
      </c>
      <c r="P8715" s="35">
        <f t="shared" si="142"/>
        <v>0.20573706111842727</v>
      </c>
      <c r="T8715" s="28"/>
    </row>
    <row r="8716" spans="2:20" x14ac:dyDescent="0.3">
      <c r="B8716" s="27"/>
      <c r="N8716" s="17">
        <v>8711</v>
      </c>
      <c r="O8716" s="4">
        <v>107.62872323840313</v>
      </c>
      <c r="P8716" s="35">
        <f t="shared" si="142"/>
        <v>0.10587958586905577</v>
      </c>
      <c r="T8716" s="28"/>
    </row>
    <row r="8717" spans="2:20" x14ac:dyDescent="0.3">
      <c r="B8717" s="27"/>
      <c r="N8717" s="17">
        <v>8712</v>
      </c>
      <c r="O8717" s="4">
        <v>79.906710091738972</v>
      </c>
      <c r="P8717" s="35">
        <f t="shared" si="142"/>
        <v>-0.17896267087854301</v>
      </c>
      <c r="T8717" s="28"/>
    </row>
    <row r="8718" spans="2:20" x14ac:dyDescent="0.3">
      <c r="B8718" s="27"/>
      <c r="N8718" s="17">
        <v>8713</v>
      </c>
      <c r="O8718" s="4">
        <v>75.041220395417938</v>
      </c>
      <c r="P8718" s="35">
        <f t="shared" si="142"/>
        <v>-0.22895532682131825</v>
      </c>
      <c r="T8718" s="28"/>
    </row>
    <row r="8719" spans="2:20" x14ac:dyDescent="0.3">
      <c r="B8719" s="27"/>
      <c r="N8719" s="17">
        <v>8714</v>
      </c>
      <c r="O8719" s="4">
        <v>78.739351367247124</v>
      </c>
      <c r="P8719" s="35">
        <f t="shared" si="142"/>
        <v>-0.19095722162632189</v>
      </c>
      <c r="T8719" s="28"/>
    </row>
    <row r="8720" spans="2:20" x14ac:dyDescent="0.3">
      <c r="B8720" s="27"/>
      <c r="N8720" s="17">
        <v>8715</v>
      </c>
      <c r="O8720" s="4">
        <v>83.848053771981014</v>
      </c>
      <c r="P8720" s="35">
        <f t="shared" si="142"/>
        <v>-0.13846556763576778</v>
      </c>
      <c r="T8720" s="28"/>
    </row>
    <row r="8721" spans="2:20" x14ac:dyDescent="0.3">
      <c r="B8721" s="27"/>
      <c r="N8721" s="17">
        <v>8716</v>
      </c>
      <c r="O8721" s="4">
        <v>101.25230164529785</v>
      </c>
      <c r="P8721" s="35">
        <f t="shared" si="142"/>
        <v>4.0362182535280011E-2</v>
      </c>
      <c r="T8721" s="28"/>
    </row>
    <row r="8722" spans="2:20" x14ac:dyDescent="0.3">
      <c r="B8722" s="27"/>
      <c r="N8722" s="17">
        <v>8717</v>
      </c>
      <c r="O8722" s="4">
        <v>109.87725927938361</v>
      </c>
      <c r="P8722" s="35">
        <f t="shared" si="142"/>
        <v>0.12898317783774593</v>
      </c>
      <c r="T8722" s="28"/>
    </row>
    <row r="8723" spans="2:20" x14ac:dyDescent="0.3">
      <c r="B8723" s="27"/>
      <c r="N8723" s="17">
        <v>8718</v>
      </c>
      <c r="O8723" s="4">
        <v>99.673174996054257</v>
      </c>
      <c r="P8723" s="35">
        <f t="shared" si="142"/>
        <v>2.4136737576390344E-2</v>
      </c>
      <c r="T8723" s="28"/>
    </row>
    <row r="8724" spans="2:20" x14ac:dyDescent="0.3">
      <c r="B8724" s="27"/>
      <c r="N8724" s="17">
        <v>8719</v>
      </c>
      <c r="O8724" s="4">
        <v>126.62481839619713</v>
      </c>
      <c r="P8724" s="35">
        <f t="shared" si="142"/>
        <v>0.30106348487060708</v>
      </c>
      <c r="T8724" s="28"/>
    </row>
    <row r="8725" spans="2:20" x14ac:dyDescent="0.3">
      <c r="B8725" s="27"/>
      <c r="N8725" s="17">
        <v>8720</v>
      </c>
      <c r="O8725" s="4">
        <v>148.54528020473975</v>
      </c>
      <c r="P8725" s="35">
        <f t="shared" si="142"/>
        <v>0.52629510053507667</v>
      </c>
      <c r="T8725" s="28"/>
    </row>
    <row r="8726" spans="2:20" x14ac:dyDescent="0.3">
      <c r="B8726" s="27"/>
      <c r="N8726" s="17">
        <v>8721</v>
      </c>
      <c r="O8726" s="4">
        <v>110.19222137501006</v>
      </c>
      <c r="P8726" s="35">
        <f t="shared" si="142"/>
        <v>0.13221939714236686</v>
      </c>
      <c r="T8726" s="28"/>
    </row>
    <row r="8727" spans="2:20" x14ac:dyDescent="0.3">
      <c r="B8727" s="27"/>
      <c r="N8727" s="17">
        <v>8722</v>
      </c>
      <c r="O8727" s="4">
        <v>78.586084228423701</v>
      </c>
      <c r="P8727" s="35">
        <f t="shared" si="142"/>
        <v>-0.19253203358087734</v>
      </c>
      <c r="T8727" s="28"/>
    </row>
    <row r="8728" spans="2:20" x14ac:dyDescent="0.3">
      <c r="B8728" s="27"/>
      <c r="N8728" s="17">
        <v>8723</v>
      </c>
      <c r="O8728" s="4">
        <v>74.628507867435474</v>
      </c>
      <c r="P8728" s="35">
        <f t="shared" si="142"/>
        <v>-0.23319592678195555</v>
      </c>
      <c r="T8728" s="28"/>
    </row>
    <row r="8729" spans="2:20" x14ac:dyDescent="0.3">
      <c r="B8729" s="27"/>
      <c r="N8729" s="17">
        <v>8724</v>
      </c>
      <c r="O8729" s="4">
        <v>128.56853822980625</v>
      </c>
      <c r="P8729" s="35">
        <f t="shared" si="142"/>
        <v>0.32103510601374596</v>
      </c>
      <c r="T8729" s="28"/>
    </row>
    <row r="8730" spans="2:20" x14ac:dyDescent="0.3">
      <c r="B8730" s="27"/>
      <c r="N8730" s="17">
        <v>8725</v>
      </c>
      <c r="O8730" s="4">
        <v>91.419462868265754</v>
      </c>
      <c r="P8730" s="35">
        <f t="shared" si="142"/>
        <v>-6.0669729276728646E-2</v>
      </c>
      <c r="T8730" s="28"/>
    </row>
    <row r="8731" spans="2:20" x14ac:dyDescent="0.3">
      <c r="B8731" s="27"/>
      <c r="N8731" s="17">
        <v>8726</v>
      </c>
      <c r="O8731" s="4">
        <v>127.64730156428782</v>
      </c>
      <c r="P8731" s="35">
        <f t="shared" si="142"/>
        <v>0.31156944674085585</v>
      </c>
      <c r="T8731" s="28"/>
    </row>
    <row r="8732" spans="2:20" x14ac:dyDescent="0.3">
      <c r="B8732" s="27"/>
      <c r="N8732" s="17">
        <v>8727</v>
      </c>
      <c r="O8732" s="4">
        <v>81.473921310896785</v>
      </c>
      <c r="P8732" s="35">
        <f t="shared" si="142"/>
        <v>-0.16285965634986022</v>
      </c>
      <c r="T8732" s="28"/>
    </row>
    <row r="8733" spans="2:20" x14ac:dyDescent="0.3">
      <c r="B8733" s="27"/>
      <c r="N8733" s="17">
        <v>8728</v>
      </c>
      <c r="O8733" s="4">
        <v>109.70053596380842</v>
      </c>
      <c r="P8733" s="35">
        <f t="shared" si="142"/>
        <v>0.1271673548756096</v>
      </c>
      <c r="T8733" s="28"/>
    </row>
    <row r="8734" spans="2:20" x14ac:dyDescent="0.3">
      <c r="B8734" s="27"/>
      <c r="N8734" s="17">
        <v>8729</v>
      </c>
      <c r="O8734" s="4">
        <v>132.15562766522285</v>
      </c>
      <c r="P8734" s="35">
        <f t="shared" si="142"/>
        <v>0.35789226514334849</v>
      </c>
      <c r="T8734" s="28"/>
    </row>
    <row r="8735" spans="2:20" x14ac:dyDescent="0.3">
      <c r="B8735" s="27"/>
      <c r="N8735" s="17">
        <v>8730</v>
      </c>
      <c r="O8735" s="4">
        <v>86.119824970279652</v>
      </c>
      <c r="P8735" s="35">
        <f t="shared" si="142"/>
        <v>-0.11512323562278959</v>
      </c>
      <c r="T8735" s="28"/>
    </row>
    <row r="8736" spans="2:20" x14ac:dyDescent="0.3">
      <c r="B8736" s="27"/>
      <c r="N8736" s="17">
        <v>8731</v>
      </c>
      <c r="O8736" s="4">
        <v>97.760562250118227</v>
      </c>
      <c r="P8736" s="35">
        <f t="shared" si="142"/>
        <v>4.4847401563474776E-3</v>
      </c>
      <c r="T8736" s="28"/>
    </row>
    <row r="8737" spans="2:20" x14ac:dyDescent="0.3">
      <c r="B8737" s="27"/>
      <c r="N8737" s="17">
        <v>8732</v>
      </c>
      <c r="O8737" s="4">
        <v>165.85848159293872</v>
      </c>
      <c r="P8737" s="35">
        <f t="shared" si="142"/>
        <v>0.7041873527625695</v>
      </c>
      <c r="T8737" s="28"/>
    </row>
    <row r="8738" spans="2:20" x14ac:dyDescent="0.3">
      <c r="B8738" s="27"/>
      <c r="N8738" s="17">
        <v>8733</v>
      </c>
      <c r="O8738" s="4">
        <v>80.969492001116507</v>
      </c>
      <c r="P8738" s="35">
        <f t="shared" si="142"/>
        <v>-0.16804264151790305</v>
      </c>
      <c r="T8738" s="28"/>
    </row>
    <row r="8739" spans="2:20" x14ac:dyDescent="0.3">
      <c r="B8739" s="27"/>
      <c r="N8739" s="17">
        <v>8734</v>
      </c>
      <c r="O8739" s="4">
        <v>95.616643377346875</v>
      </c>
      <c r="P8739" s="35">
        <f t="shared" si="142"/>
        <v>-1.7543915799233645E-2</v>
      </c>
      <c r="T8739" s="28"/>
    </row>
    <row r="8740" spans="2:20" x14ac:dyDescent="0.3">
      <c r="B8740" s="27"/>
      <c r="N8740" s="17">
        <v>8735</v>
      </c>
      <c r="O8740" s="4">
        <v>114.73077274582386</v>
      </c>
      <c r="P8740" s="35">
        <f t="shared" si="142"/>
        <v>0.17885277863555293</v>
      </c>
      <c r="T8740" s="28"/>
    </row>
    <row r="8741" spans="2:20" x14ac:dyDescent="0.3">
      <c r="B8741" s="27"/>
      <c r="N8741" s="17">
        <v>8736</v>
      </c>
      <c r="O8741" s="4">
        <v>96.883280578078995</v>
      </c>
      <c r="P8741" s="35">
        <f t="shared" si="142"/>
        <v>-4.5292838232577903E-3</v>
      </c>
      <c r="T8741" s="28"/>
    </row>
    <row r="8742" spans="2:20" x14ac:dyDescent="0.3">
      <c r="B8742" s="27"/>
      <c r="N8742" s="17">
        <v>8737</v>
      </c>
      <c r="O8742" s="4">
        <v>125.18485923600774</v>
      </c>
      <c r="P8742" s="35">
        <f t="shared" si="142"/>
        <v>0.28626797869135712</v>
      </c>
      <c r="T8742" s="28"/>
    </row>
    <row r="8743" spans="2:20" x14ac:dyDescent="0.3">
      <c r="B8743" s="27"/>
      <c r="N8743" s="17">
        <v>8738</v>
      </c>
      <c r="O8743" s="4">
        <v>107.57558996130186</v>
      </c>
      <c r="P8743" s="35">
        <f t="shared" si="142"/>
        <v>0.10533364418445124</v>
      </c>
      <c r="T8743" s="28"/>
    </row>
    <row r="8744" spans="2:20" x14ac:dyDescent="0.3">
      <c r="B8744" s="27"/>
      <c r="N8744" s="17">
        <v>8739</v>
      </c>
      <c r="O8744" s="4">
        <v>59.380297215447605</v>
      </c>
      <c r="P8744" s="35">
        <f t="shared" si="142"/>
        <v>-0.3898705055903724</v>
      </c>
      <c r="T8744" s="28"/>
    </row>
    <row r="8745" spans="2:20" x14ac:dyDescent="0.3">
      <c r="B8745" s="27"/>
      <c r="N8745" s="17">
        <v>8740</v>
      </c>
      <c r="O8745" s="4">
        <v>81.581992630352161</v>
      </c>
      <c r="P8745" s="35">
        <f t="shared" si="142"/>
        <v>-0.16174922911066592</v>
      </c>
      <c r="T8745" s="28"/>
    </row>
    <row r="8746" spans="2:20" x14ac:dyDescent="0.3">
      <c r="B8746" s="27"/>
      <c r="N8746" s="17">
        <v>8741</v>
      </c>
      <c r="O8746" s="4">
        <v>77.799324670188795</v>
      </c>
      <c r="P8746" s="35">
        <f t="shared" si="142"/>
        <v>-0.20061594750515677</v>
      </c>
      <c r="T8746" s="28"/>
    </row>
    <row r="8747" spans="2:20" x14ac:dyDescent="0.3">
      <c r="B8747" s="27"/>
      <c r="N8747" s="17">
        <v>8742</v>
      </c>
      <c r="O8747" s="4">
        <v>93.465451055708002</v>
      </c>
      <c r="P8747" s="35">
        <f t="shared" si="142"/>
        <v>-3.9647306067175148E-2</v>
      </c>
      <c r="T8747" s="28"/>
    </row>
    <row r="8748" spans="2:20" x14ac:dyDescent="0.3">
      <c r="B8748" s="27"/>
      <c r="N8748" s="17">
        <v>8743</v>
      </c>
      <c r="O8748" s="4">
        <v>102.59338069865365</v>
      </c>
      <c r="P8748" s="35">
        <f t="shared" si="142"/>
        <v>5.4141700711461516E-2</v>
      </c>
      <c r="T8748" s="28"/>
    </row>
    <row r="8749" spans="2:20" x14ac:dyDescent="0.3">
      <c r="B8749" s="27"/>
      <c r="N8749" s="17">
        <v>8744</v>
      </c>
      <c r="O8749" s="4">
        <v>94.283043511599075</v>
      </c>
      <c r="P8749" s="35">
        <f t="shared" si="142"/>
        <v>-3.1246585708096686E-2</v>
      </c>
      <c r="T8749" s="28"/>
    </row>
    <row r="8750" spans="2:20" x14ac:dyDescent="0.3">
      <c r="B8750" s="27"/>
      <c r="N8750" s="17">
        <v>8745</v>
      </c>
      <c r="O8750" s="4">
        <v>142.51263986225794</v>
      </c>
      <c r="P8750" s="35">
        <f t="shared" si="142"/>
        <v>0.46431003183865349</v>
      </c>
      <c r="T8750" s="28"/>
    </row>
    <row r="8751" spans="2:20" x14ac:dyDescent="0.3">
      <c r="B8751" s="27"/>
      <c r="N8751" s="17">
        <v>8746</v>
      </c>
      <c r="O8751" s="4">
        <v>120.65169729264878</v>
      </c>
      <c r="P8751" s="35">
        <f t="shared" si="142"/>
        <v>0.23968997328758745</v>
      </c>
      <c r="T8751" s="28"/>
    </row>
    <row r="8752" spans="2:20" x14ac:dyDescent="0.3">
      <c r="B8752" s="27"/>
      <c r="N8752" s="17">
        <v>8747</v>
      </c>
      <c r="O8752" s="4">
        <v>120.96652666246172</v>
      </c>
      <c r="P8752" s="35">
        <f t="shared" si="142"/>
        <v>0.24292482884131306</v>
      </c>
      <c r="T8752" s="28"/>
    </row>
    <row r="8753" spans="2:20" x14ac:dyDescent="0.3">
      <c r="B8753" s="27"/>
      <c r="N8753" s="17">
        <v>8748</v>
      </c>
      <c r="O8753" s="4">
        <v>106.51270163775021</v>
      </c>
      <c r="P8753" s="35">
        <f t="shared" si="142"/>
        <v>9.4412521423655082E-2</v>
      </c>
      <c r="T8753" s="28"/>
    </row>
    <row r="8754" spans="2:20" x14ac:dyDescent="0.3">
      <c r="B8754" s="27"/>
      <c r="N8754" s="17">
        <v>8749</v>
      </c>
      <c r="O8754" s="4">
        <v>110.24101256541923</v>
      </c>
      <c r="P8754" s="35">
        <f t="shared" si="142"/>
        <v>0.13272072410992952</v>
      </c>
      <c r="T8754" s="28"/>
    </row>
    <row r="8755" spans="2:20" x14ac:dyDescent="0.3">
      <c r="B8755" s="27"/>
      <c r="N8755" s="17">
        <v>8750</v>
      </c>
      <c r="O8755" s="4">
        <v>89.902596004266442</v>
      </c>
      <c r="P8755" s="35">
        <f t="shared" si="142"/>
        <v>-7.625545815007384E-2</v>
      </c>
      <c r="T8755" s="28"/>
    </row>
    <row r="8756" spans="2:20" x14ac:dyDescent="0.3">
      <c r="B8756" s="27"/>
      <c r="N8756" s="17">
        <v>8751</v>
      </c>
      <c r="O8756" s="4">
        <v>130.81736052468548</v>
      </c>
      <c r="P8756" s="35">
        <f t="shared" si="142"/>
        <v>0.34414163922649688</v>
      </c>
      <c r="T8756" s="28"/>
    </row>
    <row r="8757" spans="2:20" x14ac:dyDescent="0.3">
      <c r="B8757" s="27"/>
      <c r="N8757" s="17">
        <v>8752</v>
      </c>
      <c r="O8757" s="4">
        <v>124.84981616951757</v>
      </c>
      <c r="P8757" s="35">
        <f t="shared" si="142"/>
        <v>0.28282542844575276</v>
      </c>
      <c r="T8757" s="28"/>
    </row>
    <row r="8758" spans="2:20" x14ac:dyDescent="0.3">
      <c r="B8758" s="27"/>
      <c r="N8758" s="17">
        <v>8753</v>
      </c>
      <c r="O8758" s="4">
        <v>111.26577316042246</v>
      </c>
      <c r="P8758" s="35">
        <f t="shared" si="142"/>
        <v>0.14325008642436354</v>
      </c>
      <c r="T8758" s="28"/>
    </row>
    <row r="8759" spans="2:20" x14ac:dyDescent="0.3">
      <c r="B8759" s="27"/>
      <c r="N8759" s="17">
        <v>8754</v>
      </c>
      <c r="O8759" s="4">
        <v>114.24663870400697</v>
      </c>
      <c r="P8759" s="35">
        <f t="shared" si="142"/>
        <v>0.17387832630015132</v>
      </c>
      <c r="T8759" s="28"/>
    </row>
    <row r="8760" spans="2:20" x14ac:dyDescent="0.3">
      <c r="B8760" s="27"/>
      <c r="N8760" s="17">
        <v>8755</v>
      </c>
      <c r="O8760" s="4">
        <v>80.425359412762432</v>
      </c>
      <c r="P8760" s="35">
        <f t="shared" si="142"/>
        <v>-0.17363357582764083</v>
      </c>
      <c r="T8760" s="28"/>
    </row>
    <row r="8761" spans="2:20" x14ac:dyDescent="0.3">
      <c r="B8761" s="27"/>
      <c r="N8761" s="17">
        <v>8756</v>
      </c>
      <c r="O8761" s="4">
        <v>136.24439947809284</v>
      </c>
      <c r="P8761" s="35">
        <f t="shared" si="142"/>
        <v>0.39990418485286661</v>
      </c>
      <c r="T8761" s="28"/>
    </row>
    <row r="8762" spans="2:20" x14ac:dyDescent="0.3">
      <c r="B8762" s="27"/>
      <c r="N8762" s="17">
        <v>8757</v>
      </c>
      <c r="O8762" s="4">
        <v>108.95703118669481</v>
      </c>
      <c r="P8762" s="35">
        <f t="shared" si="142"/>
        <v>0.11952788159871508</v>
      </c>
      <c r="T8762" s="28"/>
    </row>
    <row r="8763" spans="2:20" x14ac:dyDescent="0.3">
      <c r="B8763" s="27"/>
      <c r="N8763" s="17">
        <v>8758</v>
      </c>
      <c r="O8763" s="4">
        <v>109.37467204119865</v>
      </c>
      <c r="P8763" s="35">
        <f t="shared" si="142"/>
        <v>0.12381911986043503</v>
      </c>
      <c r="T8763" s="28"/>
    </row>
    <row r="8764" spans="2:20" x14ac:dyDescent="0.3">
      <c r="B8764" s="27"/>
      <c r="N8764" s="17">
        <v>8759</v>
      </c>
      <c r="O8764" s="4">
        <v>100.80528992542909</v>
      </c>
      <c r="P8764" s="35">
        <f t="shared" si="142"/>
        <v>3.5769160145224577E-2</v>
      </c>
      <c r="T8764" s="28"/>
    </row>
    <row r="8765" spans="2:20" x14ac:dyDescent="0.3">
      <c r="B8765" s="27"/>
      <c r="N8765" s="17">
        <v>8760</v>
      </c>
      <c r="O8765" s="4">
        <v>152.68395882824942</v>
      </c>
      <c r="P8765" s="35">
        <f t="shared" si="142"/>
        <v>0.56881981015254524</v>
      </c>
      <c r="T8765" s="28"/>
    </row>
    <row r="8766" spans="2:20" x14ac:dyDescent="0.3">
      <c r="B8766" s="27"/>
      <c r="N8766" s="17">
        <v>8761</v>
      </c>
      <c r="O8766" s="4">
        <v>115.39065861231778</v>
      </c>
      <c r="P8766" s="35">
        <f t="shared" si="142"/>
        <v>0.18563307191416678</v>
      </c>
      <c r="T8766" s="28"/>
    </row>
    <row r="8767" spans="2:20" x14ac:dyDescent="0.3">
      <c r="B8767" s="27"/>
      <c r="N8767" s="17">
        <v>8762</v>
      </c>
      <c r="O8767" s="4">
        <v>88.690832786466274</v>
      </c>
      <c r="P8767" s="35">
        <f t="shared" si="142"/>
        <v>-8.8706262778721956E-2</v>
      </c>
      <c r="T8767" s="28"/>
    </row>
    <row r="8768" spans="2:20" x14ac:dyDescent="0.3">
      <c r="B8768" s="27"/>
      <c r="N8768" s="17">
        <v>8763</v>
      </c>
      <c r="O8768" s="4">
        <v>125.02929197237951</v>
      </c>
      <c r="P8768" s="35">
        <f t="shared" si="142"/>
        <v>0.28466953307294252</v>
      </c>
      <c r="T8768" s="28"/>
    </row>
    <row r="8769" spans="2:20" x14ac:dyDescent="0.3">
      <c r="B8769" s="27"/>
      <c r="N8769" s="17">
        <v>8764</v>
      </c>
      <c r="O8769" s="4">
        <v>91.081954693811355</v>
      </c>
      <c r="P8769" s="35">
        <f t="shared" si="142"/>
        <v>-6.4137608379654543E-2</v>
      </c>
      <c r="T8769" s="28"/>
    </row>
    <row r="8770" spans="2:20" x14ac:dyDescent="0.3">
      <c r="B8770" s="27"/>
      <c r="N8770" s="17">
        <v>8765</v>
      </c>
      <c r="O8770" s="4">
        <v>65.285248825376215</v>
      </c>
      <c r="P8770" s="35">
        <f t="shared" si="142"/>
        <v>-0.32919743204196639</v>
      </c>
      <c r="T8770" s="28"/>
    </row>
    <row r="8771" spans="2:20" x14ac:dyDescent="0.3">
      <c r="B8771" s="27"/>
      <c r="N8771" s="17">
        <v>8766</v>
      </c>
      <c r="O8771" s="4">
        <v>103.63413135945989</v>
      </c>
      <c r="P8771" s="35">
        <f t="shared" si="142"/>
        <v>6.4835360128157937E-2</v>
      </c>
      <c r="T8771" s="28"/>
    </row>
    <row r="8772" spans="2:20" x14ac:dyDescent="0.3">
      <c r="B8772" s="27"/>
      <c r="N8772" s="17">
        <v>8767</v>
      </c>
      <c r="O8772" s="4">
        <v>159.72573176324525</v>
      </c>
      <c r="P8772" s="35">
        <f t="shared" si="142"/>
        <v>0.64117366424303501</v>
      </c>
      <c r="T8772" s="28"/>
    </row>
    <row r="8773" spans="2:20" x14ac:dyDescent="0.3">
      <c r="B8773" s="27"/>
      <c r="N8773" s="17">
        <v>8768</v>
      </c>
      <c r="O8773" s="4">
        <v>116.8644194965306</v>
      </c>
      <c r="P8773" s="35">
        <f t="shared" si="142"/>
        <v>0.20077588906617549</v>
      </c>
      <c r="T8773" s="28"/>
    </row>
    <row r="8774" spans="2:20" x14ac:dyDescent="0.3">
      <c r="B8774" s="27"/>
      <c r="N8774" s="17">
        <v>8769</v>
      </c>
      <c r="O8774" s="4">
        <v>79.955543384921995</v>
      </c>
      <c r="P8774" s="35">
        <f t="shared" si="142"/>
        <v>-0.17846091130714825</v>
      </c>
      <c r="T8774" s="28"/>
    </row>
    <row r="8775" spans="2:20" x14ac:dyDescent="0.3">
      <c r="B8775" s="27"/>
      <c r="N8775" s="17">
        <v>8770</v>
      </c>
      <c r="O8775" s="4">
        <v>106.15876538029006</v>
      </c>
      <c r="P8775" s="35">
        <f t="shared" ref="P8775:P8838" si="143">O8775/$D$6-1</f>
        <v>9.0775844614277013E-2</v>
      </c>
      <c r="T8775" s="28"/>
    </row>
    <row r="8776" spans="2:20" x14ac:dyDescent="0.3">
      <c r="B8776" s="27"/>
      <c r="N8776" s="17">
        <v>8771</v>
      </c>
      <c r="O8776" s="4">
        <v>123.45932450083231</v>
      </c>
      <c r="P8776" s="35">
        <f t="shared" si="143"/>
        <v>0.26853819819297065</v>
      </c>
      <c r="T8776" s="28"/>
    </row>
    <row r="8777" spans="2:20" x14ac:dyDescent="0.3">
      <c r="B8777" s="27"/>
      <c r="N8777" s="17">
        <v>8772</v>
      </c>
      <c r="O8777" s="4">
        <v>178.69127730365668</v>
      </c>
      <c r="P8777" s="35">
        <f t="shared" si="143"/>
        <v>0.8360436675000027</v>
      </c>
      <c r="T8777" s="28"/>
    </row>
    <row r="8778" spans="2:20" x14ac:dyDescent="0.3">
      <c r="B8778" s="27"/>
      <c r="N8778" s="17">
        <v>8773</v>
      </c>
      <c r="O8778" s="4">
        <v>149.43720858268844</v>
      </c>
      <c r="P8778" s="35">
        <f t="shared" si="143"/>
        <v>0.53545961866325253</v>
      </c>
      <c r="T8778" s="28"/>
    </row>
    <row r="8779" spans="2:20" x14ac:dyDescent="0.3">
      <c r="B8779" s="27"/>
      <c r="N8779" s="17">
        <v>8774</v>
      </c>
      <c r="O8779" s="4">
        <v>70.547016100630842</v>
      </c>
      <c r="P8779" s="35">
        <f t="shared" si="143"/>
        <v>-0.27513304439324537</v>
      </c>
      <c r="T8779" s="28"/>
    </row>
    <row r="8780" spans="2:20" x14ac:dyDescent="0.3">
      <c r="B8780" s="27"/>
      <c r="N8780" s="17">
        <v>8775</v>
      </c>
      <c r="O8780" s="4">
        <v>95.511014605799431</v>
      </c>
      <c r="P8780" s="35">
        <f t="shared" si="143"/>
        <v>-1.8629245984522647E-2</v>
      </c>
      <c r="T8780" s="28"/>
    </row>
    <row r="8781" spans="2:20" x14ac:dyDescent="0.3">
      <c r="B8781" s="27"/>
      <c r="N8781" s="17">
        <v>8776</v>
      </c>
      <c r="O8781" s="4">
        <v>113.67462750741342</v>
      </c>
      <c r="P8781" s="35">
        <f t="shared" si="143"/>
        <v>0.16800094072715566</v>
      </c>
      <c r="T8781" s="28"/>
    </row>
    <row r="8782" spans="2:20" x14ac:dyDescent="0.3">
      <c r="B8782" s="27"/>
      <c r="N8782" s="17">
        <v>8777</v>
      </c>
      <c r="O8782" s="4">
        <v>100.38412253547216</v>
      </c>
      <c r="P8782" s="35">
        <f t="shared" si="143"/>
        <v>3.1441686913423528E-2</v>
      </c>
      <c r="T8782" s="28"/>
    </row>
    <row r="8783" spans="2:20" x14ac:dyDescent="0.3">
      <c r="B8783" s="27"/>
      <c r="N8783" s="17">
        <v>8778</v>
      </c>
      <c r="O8783" s="4">
        <v>102.54128331258376</v>
      </c>
      <c r="P8783" s="35">
        <f t="shared" si="143"/>
        <v>5.3606402753831661E-2</v>
      </c>
      <c r="T8783" s="28"/>
    </row>
    <row r="8784" spans="2:20" x14ac:dyDescent="0.3">
      <c r="B8784" s="27"/>
      <c r="N8784" s="17">
        <v>8779</v>
      </c>
      <c r="O8784" s="4">
        <v>156.01926825801391</v>
      </c>
      <c r="P8784" s="35">
        <f t="shared" si="143"/>
        <v>0.6030899426966525</v>
      </c>
      <c r="T8784" s="28"/>
    </row>
    <row r="8785" spans="2:20" x14ac:dyDescent="0.3">
      <c r="B8785" s="27"/>
      <c r="N8785" s="17">
        <v>8780</v>
      </c>
      <c r="O8785" s="4">
        <v>84.635449071643194</v>
      </c>
      <c r="P8785" s="35">
        <f t="shared" si="143"/>
        <v>-0.13037512150107877</v>
      </c>
      <c r="T8785" s="28"/>
    </row>
    <row r="8786" spans="2:20" x14ac:dyDescent="0.3">
      <c r="B8786" s="27"/>
      <c r="N8786" s="17">
        <v>8781</v>
      </c>
      <c r="O8786" s="4">
        <v>121.39835971412869</v>
      </c>
      <c r="P8786" s="35">
        <f t="shared" si="143"/>
        <v>0.24736189119765295</v>
      </c>
      <c r="T8786" s="28"/>
    </row>
    <row r="8787" spans="2:20" x14ac:dyDescent="0.3">
      <c r="B8787" s="27"/>
      <c r="N8787" s="17">
        <v>8782</v>
      </c>
      <c r="O8787" s="4">
        <v>115.4339326672368</v>
      </c>
      <c r="P8787" s="35">
        <f t="shared" si="143"/>
        <v>0.18607771059883027</v>
      </c>
      <c r="T8787" s="28"/>
    </row>
    <row r="8788" spans="2:20" x14ac:dyDescent="0.3">
      <c r="B8788" s="27"/>
      <c r="N8788" s="17">
        <v>8783</v>
      </c>
      <c r="O8788" s="4">
        <v>120.80532624418639</v>
      </c>
      <c r="P8788" s="35">
        <f t="shared" si="143"/>
        <v>0.24126850284913925</v>
      </c>
      <c r="T8788" s="28"/>
    </row>
    <row r="8789" spans="2:20" x14ac:dyDescent="0.3">
      <c r="B8789" s="27"/>
      <c r="N8789" s="17">
        <v>8784</v>
      </c>
      <c r="O8789" s="4">
        <v>148.67451558727896</v>
      </c>
      <c r="P8789" s="35">
        <f t="shared" si="143"/>
        <v>0.5276229874320113</v>
      </c>
      <c r="T8789" s="28"/>
    </row>
    <row r="8790" spans="2:20" x14ac:dyDescent="0.3">
      <c r="B8790" s="27"/>
      <c r="N8790" s="17">
        <v>8785</v>
      </c>
      <c r="O8790" s="4">
        <v>120.78173701778752</v>
      </c>
      <c r="P8790" s="35">
        <f t="shared" si="143"/>
        <v>0.24102612476328988</v>
      </c>
      <c r="T8790" s="28"/>
    </row>
    <row r="8791" spans="2:20" x14ac:dyDescent="0.3">
      <c r="B8791" s="27"/>
      <c r="N8791" s="17">
        <v>8786</v>
      </c>
      <c r="O8791" s="4">
        <v>141.25471921098264</v>
      </c>
      <c r="P8791" s="35">
        <f t="shared" si="143"/>
        <v>0.45138496195923961</v>
      </c>
      <c r="T8791" s="28"/>
    </row>
    <row r="8792" spans="2:20" x14ac:dyDescent="0.3">
      <c r="B8792" s="27"/>
      <c r="N8792" s="17">
        <v>8787</v>
      </c>
      <c r="O8792" s="4">
        <v>96.469776432858794</v>
      </c>
      <c r="P8792" s="35">
        <f t="shared" si="143"/>
        <v>-8.7780176102260077E-3</v>
      </c>
      <c r="T8792" s="28"/>
    </row>
    <row r="8793" spans="2:20" x14ac:dyDescent="0.3">
      <c r="B8793" s="27"/>
      <c r="N8793" s="17">
        <v>8788</v>
      </c>
      <c r="O8793" s="4">
        <v>125.57012141208484</v>
      </c>
      <c r="P8793" s="35">
        <f t="shared" si="143"/>
        <v>0.29022652770050428</v>
      </c>
      <c r="T8793" s="28"/>
    </row>
    <row r="8794" spans="2:20" x14ac:dyDescent="0.3">
      <c r="B8794" s="27"/>
      <c r="N8794" s="17">
        <v>8789</v>
      </c>
      <c r="O8794" s="4">
        <v>119.33867399140921</v>
      </c>
      <c r="P8794" s="35">
        <f t="shared" si="143"/>
        <v>0.22619872651887052</v>
      </c>
      <c r="T8794" s="28"/>
    </row>
    <row r="8795" spans="2:20" x14ac:dyDescent="0.3">
      <c r="B8795" s="27"/>
      <c r="N8795" s="17">
        <v>8790</v>
      </c>
      <c r="O8795" s="4">
        <v>123.8128272102889</v>
      </c>
      <c r="P8795" s="35">
        <f t="shared" si="143"/>
        <v>0.27217042031895011</v>
      </c>
      <c r="T8795" s="28"/>
    </row>
    <row r="8796" spans="2:20" x14ac:dyDescent="0.3">
      <c r="B8796" s="27"/>
      <c r="N8796" s="17">
        <v>8791</v>
      </c>
      <c r="O8796" s="4">
        <v>191.03104402663232</v>
      </c>
      <c r="P8796" s="35">
        <f t="shared" si="143"/>
        <v>0.96283413479094904</v>
      </c>
      <c r="T8796" s="28"/>
    </row>
    <row r="8797" spans="2:20" x14ac:dyDescent="0.3">
      <c r="B8797" s="27"/>
      <c r="N8797" s="17">
        <v>8792</v>
      </c>
      <c r="O8797" s="4">
        <v>117.8617108984123</v>
      </c>
      <c r="P8797" s="35">
        <f t="shared" si="143"/>
        <v>0.21102300683659414</v>
      </c>
      <c r="T8797" s="28"/>
    </row>
    <row r="8798" spans="2:20" x14ac:dyDescent="0.3">
      <c r="B8798" s="27"/>
      <c r="N8798" s="17">
        <v>8793</v>
      </c>
      <c r="O8798" s="4">
        <v>105.40976854018844</v>
      </c>
      <c r="P8798" s="35">
        <f t="shared" si="143"/>
        <v>8.307994067315061E-2</v>
      </c>
      <c r="T8798" s="28"/>
    </row>
    <row r="8799" spans="2:20" x14ac:dyDescent="0.3">
      <c r="B8799" s="27"/>
      <c r="N8799" s="17">
        <v>8794</v>
      </c>
      <c r="O8799" s="4">
        <v>119.52862611672036</v>
      </c>
      <c r="P8799" s="35">
        <f t="shared" si="143"/>
        <v>0.22815047481944939</v>
      </c>
      <c r="T8799" s="28"/>
    </row>
    <row r="8800" spans="2:20" x14ac:dyDescent="0.3">
      <c r="B8800" s="27"/>
      <c r="N8800" s="17">
        <v>8795</v>
      </c>
      <c r="O8800" s="4">
        <v>112.87633015638835</v>
      </c>
      <c r="P8800" s="35">
        <f t="shared" si="143"/>
        <v>0.15979847657642443</v>
      </c>
      <c r="T8800" s="28"/>
    </row>
    <row r="8801" spans="2:20" x14ac:dyDescent="0.3">
      <c r="B8801" s="27"/>
      <c r="N8801" s="17">
        <v>8796</v>
      </c>
      <c r="O8801" s="4">
        <v>126.06365600000967</v>
      </c>
      <c r="P8801" s="35">
        <f t="shared" si="143"/>
        <v>0.29529757016281621</v>
      </c>
      <c r="T8801" s="28"/>
    </row>
    <row r="8802" spans="2:20" x14ac:dyDescent="0.3">
      <c r="B8802" s="27"/>
      <c r="N8802" s="17">
        <v>8797</v>
      </c>
      <c r="O8802" s="4">
        <v>81.159793315749496</v>
      </c>
      <c r="P8802" s="35">
        <f t="shared" si="143"/>
        <v>-0.16608730531503357</v>
      </c>
      <c r="T8802" s="28"/>
    </row>
    <row r="8803" spans="2:20" x14ac:dyDescent="0.3">
      <c r="B8803" s="27"/>
      <c r="N8803" s="17">
        <v>8798</v>
      </c>
      <c r="O8803" s="4">
        <v>84.819074175738834</v>
      </c>
      <c r="P8803" s="35">
        <f t="shared" si="143"/>
        <v>-0.1284883830174991</v>
      </c>
      <c r="T8803" s="28"/>
    </row>
    <row r="8804" spans="2:20" x14ac:dyDescent="0.3">
      <c r="B8804" s="27"/>
      <c r="N8804" s="17">
        <v>8799</v>
      </c>
      <c r="O8804" s="4">
        <v>73.15325886949114</v>
      </c>
      <c r="P8804" s="35">
        <f t="shared" si="143"/>
        <v>-0.24835403422588276</v>
      </c>
      <c r="T8804" s="28"/>
    </row>
    <row r="8805" spans="2:20" x14ac:dyDescent="0.3">
      <c r="B8805" s="27"/>
      <c r="N8805" s="17">
        <v>8800</v>
      </c>
      <c r="O8805" s="4">
        <v>112.22909307990292</v>
      </c>
      <c r="P8805" s="35">
        <f t="shared" si="143"/>
        <v>0.15314814896343831</v>
      </c>
      <c r="T8805" s="28"/>
    </row>
    <row r="8806" spans="2:20" x14ac:dyDescent="0.3">
      <c r="B8806" s="27"/>
      <c r="N8806" s="17">
        <v>8801</v>
      </c>
      <c r="O8806" s="4">
        <v>95.080234685794665</v>
      </c>
      <c r="P8806" s="35">
        <f t="shared" si="143"/>
        <v>-2.3055487467294355E-2</v>
      </c>
      <c r="T8806" s="28"/>
    </row>
    <row r="8807" spans="2:20" x14ac:dyDescent="0.3">
      <c r="B8807" s="27"/>
      <c r="N8807" s="17">
        <v>8802</v>
      </c>
      <c r="O8807" s="4">
        <v>95.706758710368717</v>
      </c>
      <c r="P8807" s="35">
        <f t="shared" si="143"/>
        <v>-1.6617985395489088E-2</v>
      </c>
      <c r="T8807" s="28"/>
    </row>
    <row r="8808" spans="2:20" x14ac:dyDescent="0.3">
      <c r="B8808" s="27"/>
      <c r="N8808" s="17">
        <v>8803</v>
      </c>
      <c r="O8808" s="4">
        <v>125.39835036715813</v>
      </c>
      <c r="P8808" s="35">
        <f t="shared" si="143"/>
        <v>0.28846158906412289</v>
      </c>
      <c r="T8808" s="28"/>
    </row>
    <row r="8809" spans="2:20" x14ac:dyDescent="0.3">
      <c r="B8809" s="27"/>
      <c r="N8809" s="17">
        <v>8804</v>
      </c>
      <c r="O8809" s="4">
        <v>77.372327985625404</v>
      </c>
      <c r="P8809" s="35">
        <f t="shared" si="143"/>
        <v>-0.20500331643869374</v>
      </c>
      <c r="T8809" s="28"/>
    </row>
    <row r="8810" spans="2:20" x14ac:dyDescent="0.3">
      <c r="B8810" s="27"/>
      <c r="N8810" s="17">
        <v>8805</v>
      </c>
      <c r="O8810" s="4">
        <v>86.112458772694865</v>
      </c>
      <c r="P8810" s="35">
        <f t="shared" si="143"/>
        <v>-0.11519892292344125</v>
      </c>
      <c r="T8810" s="28"/>
    </row>
    <row r="8811" spans="2:20" x14ac:dyDescent="0.3">
      <c r="B8811" s="27"/>
      <c r="N8811" s="17">
        <v>8806</v>
      </c>
      <c r="O8811" s="4">
        <v>120.57555220716692</v>
      </c>
      <c r="P8811" s="35">
        <f t="shared" si="143"/>
        <v>0.23890758645752053</v>
      </c>
      <c r="T8811" s="28"/>
    </row>
    <row r="8812" spans="2:20" x14ac:dyDescent="0.3">
      <c r="B8812" s="27"/>
      <c r="N8812" s="17">
        <v>8807</v>
      </c>
      <c r="O8812" s="4">
        <v>118.24566942730023</v>
      </c>
      <c r="P8812" s="35">
        <f t="shared" si="143"/>
        <v>0.21496816093804094</v>
      </c>
      <c r="T8812" s="28"/>
    </row>
    <row r="8813" spans="2:20" x14ac:dyDescent="0.3">
      <c r="B8813" s="27"/>
      <c r="N8813" s="17">
        <v>8808</v>
      </c>
      <c r="O8813" s="4">
        <v>114.36423611953103</v>
      </c>
      <c r="P8813" s="35">
        <f t="shared" si="143"/>
        <v>0.17508663368563382</v>
      </c>
      <c r="T8813" s="28"/>
    </row>
    <row r="8814" spans="2:20" x14ac:dyDescent="0.3">
      <c r="B8814" s="27"/>
      <c r="N8814" s="17">
        <v>8809</v>
      </c>
      <c r="O8814" s="4">
        <v>124.66602171199101</v>
      </c>
      <c r="P8814" s="35">
        <f t="shared" si="143"/>
        <v>0.28093694986439588</v>
      </c>
      <c r="T8814" s="28"/>
    </row>
    <row r="8815" spans="2:20" x14ac:dyDescent="0.3">
      <c r="B8815" s="27"/>
      <c r="N8815" s="17">
        <v>8810</v>
      </c>
      <c r="O8815" s="4">
        <v>148.92740183798992</v>
      </c>
      <c r="P8815" s="35">
        <f t="shared" si="143"/>
        <v>0.53022138062848878</v>
      </c>
      <c r="T8815" s="28"/>
    </row>
    <row r="8816" spans="2:20" x14ac:dyDescent="0.3">
      <c r="B8816" s="27"/>
      <c r="N8816" s="17">
        <v>8811</v>
      </c>
      <c r="O8816" s="4">
        <v>154.73211543779749</v>
      </c>
      <c r="P8816" s="35">
        <f t="shared" si="143"/>
        <v>0.58986451378751137</v>
      </c>
      <c r="T8816" s="28"/>
    </row>
    <row r="8817" spans="2:20" x14ac:dyDescent="0.3">
      <c r="B8817" s="27"/>
      <c r="N8817" s="17">
        <v>8812</v>
      </c>
      <c r="O8817" s="4">
        <v>87.722928700533828</v>
      </c>
      <c r="P8817" s="35">
        <f t="shared" si="143"/>
        <v>-9.8651427391898583E-2</v>
      </c>
      <c r="T8817" s="28"/>
    </row>
    <row r="8818" spans="2:20" x14ac:dyDescent="0.3">
      <c r="B8818" s="27"/>
      <c r="N8818" s="17">
        <v>8813</v>
      </c>
      <c r="O8818" s="4">
        <v>64.712259704719116</v>
      </c>
      <c r="P8818" s="35">
        <f t="shared" si="143"/>
        <v>-0.33508486573432894</v>
      </c>
      <c r="T8818" s="28"/>
    </row>
    <row r="8819" spans="2:20" x14ac:dyDescent="0.3">
      <c r="B8819" s="27"/>
      <c r="N8819" s="17">
        <v>8814</v>
      </c>
      <c r="O8819" s="4">
        <v>103.18731609713349</v>
      </c>
      <c r="P8819" s="35">
        <f t="shared" si="143"/>
        <v>6.0244356329227866E-2</v>
      </c>
      <c r="T8819" s="28"/>
    </row>
    <row r="8820" spans="2:20" x14ac:dyDescent="0.3">
      <c r="B8820" s="27"/>
      <c r="N8820" s="17">
        <v>8815</v>
      </c>
      <c r="O8820" s="4">
        <v>121.55012486856353</v>
      </c>
      <c r="P8820" s="35">
        <f t="shared" si="143"/>
        <v>0.24892127034000322</v>
      </c>
      <c r="T8820" s="28"/>
    </row>
    <row r="8821" spans="2:20" x14ac:dyDescent="0.3">
      <c r="B8821" s="27"/>
      <c r="N8821" s="17">
        <v>8816</v>
      </c>
      <c r="O8821" s="4">
        <v>89.791739687366146</v>
      </c>
      <c r="P8821" s="35">
        <f t="shared" si="143"/>
        <v>-7.739450109452195E-2</v>
      </c>
      <c r="T8821" s="28"/>
    </row>
    <row r="8822" spans="2:20" x14ac:dyDescent="0.3">
      <c r="B8822" s="27"/>
      <c r="N8822" s="17">
        <v>8817</v>
      </c>
      <c r="O8822" s="4">
        <v>95.069010989480049</v>
      </c>
      <c r="P8822" s="35">
        <f t="shared" si="143"/>
        <v>-2.3170810368643213E-2</v>
      </c>
      <c r="T8822" s="28"/>
    </row>
    <row r="8823" spans="2:20" x14ac:dyDescent="0.3">
      <c r="B8823" s="27"/>
      <c r="N8823" s="17">
        <v>8818</v>
      </c>
      <c r="O8823" s="4">
        <v>103.45151980227412</v>
      </c>
      <c r="P8823" s="35">
        <f t="shared" si="143"/>
        <v>6.2959035786855688E-2</v>
      </c>
      <c r="T8823" s="28"/>
    </row>
    <row r="8824" spans="2:20" x14ac:dyDescent="0.3">
      <c r="B8824" s="27"/>
      <c r="N8824" s="17">
        <v>8819</v>
      </c>
      <c r="O8824" s="4">
        <v>95.156930562003168</v>
      </c>
      <c r="P8824" s="35">
        <f t="shared" si="143"/>
        <v>-2.2267441290889756E-2</v>
      </c>
      <c r="T8824" s="28"/>
    </row>
    <row r="8825" spans="2:20" x14ac:dyDescent="0.3">
      <c r="B8825" s="27"/>
      <c r="N8825" s="17">
        <v>8820</v>
      </c>
      <c r="O8825" s="4">
        <v>64.002227237954884</v>
      </c>
      <c r="P8825" s="35">
        <f t="shared" si="143"/>
        <v>-0.34238041274699338</v>
      </c>
      <c r="T8825" s="28"/>
    </row>
    <row r="8826" spans="2:20" x14ac:dyDescent="0.3">
      <c r="B8826" s="27"/>
      <c r="N8826" s="17">
        <v>8821</v>
      </c>
      <c r="O8826" s="4">
        <v>112.62675801297894</v>
      </c>
      <c r="P8826" s="35">
        <f t="shared" si="143"/>
        <v>0.15723413566171618</v>
      </c>
      <c r="T8826" s="28"/>
    </row>
    <row r="8827" spans="2:20" x14ac:dyDescent="0.3">
      <c r="B8827" s="27"/>
      <c r="N8827" s="17">
        <v>8822</v>
      </c>
      <c r="O8827" s="4">
        <v>67.136773310265895</v>
      </c>
      <c r="P8827" s="35">
        <f t="shared" si="143"/>
        <v>-0.31017311335669528</v>
      </c>
      <c r="T8827" s="28"/>
    </row>
    <row r="8828" spans="2:20" x14ac:dyDescent="0.3">
      <c r="B8828" s="27"/>
      <c r="N8828" s="17">
        <v>8823</v>
      </c>
      <c r="O8828" s="4">
        <v>117.47357506669788</v>
      </c>
      <c r="P8828" s="35">
        <f t="shared" si="143"/>
        <v>0.2070349311638342</v>
      </c>
      <c r="T8828" s="28"/>
    </row>
    <row r="8829" spans="2:20" x14ac:dyDescent="0.3">
      <c r="B8829" s="27"/>
      <c r="N8829" s="17">
        <v>8824</v>
      </c>
      <c r="O8829" s="4">
        <v>100.20824738931104</v>
      </c>
      <c r="P8829" s="35">
        <f t="shared" si="143"/>
        <v>2.9634578848316107E-2</v>
      </c>
      <c r="T8829" s="28"/>
    </row>
    <row r="8830" spans="2:20" x14ac:dyDescent="0.3">
      <c r="B8830" s="27"/>
      <c r="N8830" s="17">
        <v>8825</v>
      </c>
      <c r="O8830" s="4">
        <v>116.48876806067777</v>
      </c>
      <c r="P8830" s="35">
        <f t="shared" si="143"/>
        <v>0.19691608991765408</v>
      </c>
      <c r="T8830" s="28"/>
    </row>
    <row r="8831" spans="2:20" x14ac:dyDescent="0.3">
      <c r="B8831" s="27"/>
      <c r="N8831" s="17">
        <v>8826</v>
      </c>
      <c r="O8831" s="4">
        <v>106.37242389248122</v>
      </c>
      <c r="P8831" s="35">
        <f t="shared" si="143"/>
        <v>9.2971174818612612E-2</v>
      </c>
      <c r="T8831" s="28"/>
    </row>
    <row r="8832" spans="2:20" x14ac:dyDescent="0.3">
      <c r="B8832" s="27"/>
      <c r="N8832" s="17">
        <v>8827</v>
      </c>
      <c r="O8832" s="4">
        <v>129.63108206097954</v>
      </c>
      <c r="P8832" s="35">
        <f t="shared" si="143"/>
        <v>0.33195268913310394</v>
      </c>
      <c r="T8832" s="28"/>
    </row>
    <row r="8833" spans="2:20" x14ac:dyDescent="0.3">
      <c r="B8833" s="27"/>
      <c r="N8833" s="17">
        <v>8828</v>
      </c>
      <c r="O8833" s="4">
        <v>104.58859315255377</v>
      </c>
      <c r="P8833" s="35">
        <f t="shared" si="143"/>
        <v>7.4642405875011697E-2</v>
      </c>
      <c r="T8833" s="28"/>
    </row>
    <row r="8834" spans="2:20" x14ac:dyDescent="0.3">
      <c r="B8834" s="27"/>
      <c r="N8834" s="17">
        <v>8829</v>
      </c>
      <c r="O8834" s="4">
        <v>95.866001515152391</v>
      </c>
      <c r="P8834" s="35">
        <f t="shared" si="143"/>
        <v>-1.4981773781079122E-2</v>
      </c>
      <c r="T8834" s="28"/>
    </row>
    <row r="8835" spans="2:20" x14ac:dyDescent="0.3">
      <c r="B8835" s="27"/>
      <c r="N8835" s="17">
        <v>8830</v>
      </c>
      <c r="O8835" s="4">
        <v>91.111636681460766</v>
      </c>
      <c r="P8835" s="35">
        <f t="shared" si="143"/>
        <v>-6.3832627485875926E-2</v>
      </c>
      <c r="T8835" s="28"/>
    </row>
    <row r="8836" spans="2:20" x14ac:dyDescent="0.3">
      <c r="B8836" s="27"/>
      <c r="N8836" s="17">
        <v>8831</v>
      </c>
      <c r="O8836" s="4">
        <v>70.636227664509335</v>
      </c>
      <c r="P8836" s="35">
        <f t="shared" si="143"/>
        <v>-0.27421640017088333</v>
      </c>
      <c r="T8836" s="28"/>
    </row>
    <row r="8837" spans="2:20" x14ac:dyDescent="0.3">
      <c r="B8837" s="27"/>
      <c r="N8837" s="17">
        <v>8832</v>
      </c>
      <c r="O8837" s="4">
        <v>124.37541534274155</v>
      </c>
      <c r="P8837" s="35">
        <f t="shared" si="143"/>
        <v>0.27795098439340693</v>
      </c>
      <c r="T8837" s="28"/>
    </row>
    <row r="8838" spans="2:20" x14ac:dyDescent="0.3">
      <c r="B8838" s="27"/>
      <c r="N8838" s="17">
        <v>8833</v>
      </c>
      <c r="O8838" s="4">
        <v>117.80574748657061</v>
      </c>
      <c r="P8838" s="35">
        <f t="shared" si="143"/>
        <v>0.2104479856633501</v>
      </c>
      <c r="T8838" s="28"/>
    </row>
    <row r="8839" spans="2:20" x14ac:dyDescent="0.3">
      <c r="B8839" s="27"/>
      <c r="N8839" s="17">
        <v>8834</v>
      </c>
      <c r="O8839" s="4">
        <v>133.98178991476661</v>
      </c>
      <c r="P8839" s="35">
        <f t="shared" ref="P8839:P8902" si="144">O8839/$D$6-1</f>
        <v>0.3766559881671907</v>
      </c>
      <c r="T8839" s="28"/>
    </row>
    <row r="8840" spans="2:20" x14ac:dyDescent="0.3">
      <c r="B8840" s="27"/>
      <c r="N8840" s="17">
        <v>8835</v>
      </c>
      <c r="O8840" s="4">
        <v>118.62438664888148</v>
      </c>
      <c r="P8840" s="35">
        <f t="shared" si="144"/>
        <v>0.21885946087696206</v>
      </c>
      <c r="T8840" s="28"/>
    </row>
    <row r="8841" spans="2:20" x14ac:dyDescent="0.3">
      <c r="B8841" s="27"/>
      <c r="N8841" s="17">
        <v>8836</v>
      </c>
      <c r="O8841" s="4">
        <v>117.14631716097658</v>
      </c>
      <c r="P8841" s="35">
        <f t="shared" si="144"/>
        <v>0.20367237304401153</v>
      </c>
      <c r="T8841" s="28"/>
    </row>
    <row r="8842" spans="2:20" x14ac:dyDescent="0.3">
      <c r="B8842" s="27"/>
      <c r="N8842" s="17">
        <v>8837</v>
      </c>
      <c r="O8842" s="4">
        <v>91.440758794977057</v>
      </c>
      <c r="P8842" s="35">
        <f t="shared" si="144"/>
        <v>-6.0450914727010141E-2</v>
      </c>
      <c r="T8842" s="28"/>
    </row>
    <row r="8843" spans="2:20" x14ac:dyDescent="0.3">
      <c r="B8843" s="27"/>
      <c r="N8843" s="17">
        <v>8838</v>
      </c>
      <c r="O8843" s="4">
        <v>86.087014742923174</v>
      </c>
      <c r="P8843" s="35">
        <f t="shared" si="144"/>
        <v>-0.11546035901838059</v>
      </c>
      <c r="T8843" s="28"/>
    </row>
    <row r="8844" spans="2:20" x14ac:dyDescent="0.3">
      <c r="B8844" s="27"/>
      <c r="N8844" s="17">
        <v>8839</v>
      </c>
      <c r="O8844" s="4">
        <v>97.660102289934315</v>
      </c>
      <c r="P8844" s="35">
        <f t="shared" si="144"/>
        <v>3.4525192415035821E-3</v>
      </c>
      <c r="T8844" s="28"/>
    </row>
    <row r="8845" spans="2:20" x14ac:dyDescent="0.3">
      <c r="B8845" s="27"/>
      <c r="N8845" s="17">
        <v>8840</v>
      </c>
      <c r="O8845" s="4">
        <v>151.35736518455545</v>
      </c>
      <c r="P8845" s="35">
        <f t="shared" si="144"/>
        <v>0.55518912881430049</v>
      </c>
      <c r="T8845" s="28"/>
    </row>
    <row r="8846" spans="2:20" x14ac:dyDescent="0.3">
      <c r="B8846" s="27"/>
      <c r="N8846" s="17">
        <v>8841</v>
      </c>
      <c r="O8846" s="4">
        <v>135.09285815162139</v>
      </c>
      <c r="P8846" s="35">
        <f t="shared" si="144"/>
        <v>0.38807215705478004</v>
      </c>
      <c r="T8846" s="28"/>
    </row>
    <row r="8847" spans="2:20" x14ac:dyDescent="0.3">
      <c r="B8847" s="27"/>
      <c r="N8847" s="17">
        <v>8842</v>
      </c>
      <c r="O8847" s="4">
        <v>146.42265941777663</v>
      </c>
      <c r="P8847" s="35">
        <f t="shared" si="144"/>
        <v>0.50448528131382386</v>
      </c>
      <c r="T8847" s="28"/>
    </row>
    <row r="8848" spans="2:20" x14ac:dyDescent="0.3">
      <c r="B8848" s="27"/>
      <c r="N8848" s="17">
        <v>8843</v>
      </c>
      <c r="O8848" s="4">
        <v>109.32212743342947</v>
      </c>
      <c r="P8848" s="35">
        <f t="shared" si="144"/>
        <v>0.12327922672288749</v>
      </c>
      <c r="T8848" s="28"/>
    </row>
    <row r="8849" spans="2:20" x14ac:dyDescent="0.3">
      <c r="B8849" s="27"/>
      <c r="N8849" s="17">
        <v>8844</v>
      </c>
      <c r="O8849" s="4">
        <v>209.01327495630221</v>
      </c>
      <c r="P8849" s="35">
        <f t="shared" si="144"/>
        <v>1.1476006310863305</v>
      </c>
      <c r="T8849" s="28"/>
    </row>
    <row r="8850" spans="2:20" x14ac:dyDescent="0.3">
      <c r="B8850" s="27"/>
      <c r="N8850" s="17">
        <v>8845</v>
      </c>
      <c r="O8850" s="4">
        <v>82.801738327173581</v>
      </c>
      <c r="P8850" s="35">
        <f t="shared" si="144"/>
        <v>-0.14921640492135935</v>
      </c>
      <c r="T8850" s="28"/>
    </row>
    <row r="8851" spans="2:20" x14ac:dyDescent="0.3">
      <c r="B8851" s="27"/>
      <c r="N8851" s="17">
        <v>8846</v>
      </c>
      <c r="O8851" s="4">
        <v>94.934609030415714</v>
      </c>
      <c r="P8851" s="35">
        <f t="shared" si="144"/>
        <v>-2.4551783573173558E-2</v>
      </c>
      <c r="T8851" s="28"/>
    </row>
    <row r="8852" spans="2:20" x14ac:dyDescent="0.3">
      <c r="B8852" s="27"/>
      <c r="N8852" s="17">
        <v>8847</v>
      </c>
      <c r="O8852" s="4">
        <v>112.64300226923143</v>
      </c>
      <c r="P8852" s="35">
        <f t="shared" si="144"/>
        <v>0.15740104455775006</v>
      </c>
      <c r="T8852" s="28"/>
    </row>
    <row r="8853" spans="2:20" x14ac:dyDescent="0.3">
      <c r="B8853" s="27"/>
      <c r="N8853" s="17">
        <v>8848</v>
      </c>
      <c r="O8853" s="4">
        <v>93.33716123800663</v>
      </c>
      <c r="P8853" s="35">
        <f t="shared" si="144"/>
        <v>-4.0965477334119926E-2</v>
      </c>
      <c r="T8853" s="28"/>
    </row>
    <row r="8854" spans="2:20" x14ac:dyDescent="0.3">
      <c r="B8854" s="27"/>
      <c r="N8854" s="17">
        <v>8849</v>
      </c>
      <c r="O8854" s="4">
        <v>135.38409883641324</v>
      </c>
      <c r="P8854" s="35">
        <f t="shared" si="144"/>
        <v>0.39106464008528508</v>
      </c>
      <c r="T8854" s="28"/>
    </row>
    <row r="8855" spans="2:20" x14ac:dyDescent="0.3">
      <c r="B8855" s="27"/>
      <c r="N8855" s="17">
        <v>8850</v>
      </c>
      <c r="O8855" s="4">
        <v>118.1642899444779</v>
      </c>
      <c r="P8855" s="35">
        <f t="shared" si="144"/>
        <v>0.21413199094499502</v>
      </c>
      <c r="T8855" s="28"/>
    </row>
    <row r="8856" spans="2:20" x14ac:dyDescent="0.3">
      <c r="B8856" s="27"/>
      <c r="N8856" s="17">
        <v>8851</v>
      </c>
      <c r="O8856" s="4">
        <v>93.737387662979927</v>
      </c>
      <c r="P8856" s="35">
        <f t="shared" si="144"/>
        <v>-3.6853171438574361E-2</v>
      </c>
      <c r="T8856" s="28"/>
    </row>
    <row r="8857" spans="2:20" x14ac:dyDescent="0.3">
      <c r="B8857" s="27"/>
      <c r="N8857" s="17">
        <v>8852</v>
      </c>
      <c r="O8857" s="4">
        <v>84.292844212670573</v>
      </c>
      <c r="P8857" s="35">
        <f t="shared" si="144"/>
        <v>-0.13389536877483055</v>
      </c>
      <c r="T8857" s="28"/>
    </row>
    <row r="8858" spans="2:20" x14ac:dyDescent="0.3">
      <c r="B8858" s="27"/>
      <c r="N8858" s="17">
        <v>8853</v>
      </c>
      <c r="O8858" s="4">
        <v>110.04518728615537</v>
      </c>
      <c r="P8858" s="35">
        <f t="shared" si="144"/>
        <v>0.13070862945509165</v>
      </c>
      <c r="T8858" s="28"/>
    </row>
    <row r="8859" spans="2:20" x14ac:dyDescent="0.3">
      <c r="B8859" s="27"/>
      <c r="N8859" s="17">
        <v>8854</v>
      </c>
      <c r="O8859" s="4">
        <v>105.14681184194863</v>
      </c>
      <c r="P8859" s="35">
        <f t="shared" si="144"/>
        <v>8.0378074147178902E-2</v>
      </c>
      <c r="T8859" s="28"/>
    </row>
    <row r="8860" spans="2:20" x14ac:dyDescent="0.3">
      <c r="B8860" s="27"/>
      <c r="N8860" s="17">
        <v>8855</v>
      </c>
      <c r="O8860" s="4">
        <v>102.20629707103475</v>
      </c>
      <c r="P8860" s="35">
        <f t="shared" si="144"/>
        <v>5.0164436381569866E-2</v>
      </c>
      <c r="T8860" s="28"/>
    </row>
    <row r="8861" spans="2:20" x14ac:dyDescent="0.3">
      <c r="B8861" s="27"/>
      <c r="N8861" s="17">
        <v>8856</v>
      </c>
      <c r="O8861" s="4">
        <v>72.123570924212316</v>
      </c>
      <c r="P8861" s="35">
        <f t="shared" si="144"/>
        <v>-0.25893402481052441</v>
      </c>
      <c r="T8861" s="28"/>
    </row>
    <row r="8862" spans="2:20" x14ac:dyDescent="0.3">
      <c r="B8862" s="27"/>
      <c r="N8862" s="17">
        <v>8857</v>
      </c>
      <c r="O8862" s="4">
        <v>122.304937446727</v>
      </c>
      <c r="P8862" s="35">
        <f t="shared" si="144"/>
        <v>0.25667693069006781</v>
      </c>
      <c r="T8862" s="28"/>
    </row>
    <row r="8863" spans="2:20" x14ac:dyDescent="0.3">
      <c r="B8863" s="27"/>
      <c r="N8863" s="17">
        <v>8858</v>
      </c>
      <c r="O8863" s="4">
        <v>109.66244387317651</v>
      </c>
      <c r="P8863" s="35">
        <f t="shared" si="144"/>
        <v>0.12677596060700358</v>
      </c>
      <c r="T8863" s="28"/>
    </row>
    <row r="8864" spans="2:20" x14ac:dyDescent="0.3">
      <c r="B8864" s="27"/>
      <c r="N8864" s="17">
        <v>8859</v>
      </c>
      <c r="O8864" s="4">
        <v>121.63484808114752</v>
      </c>
      <c r="P8864" s="35">
        <f t="shared" si="144"/>
        <v>0.24979179698406972</v>
      </c>
      <c r="T8864" s="28"/>
    </row>
    <row r="8865" spans="2:20" x14ac:dyDescent="0.3">
      <c r="B8865" s="27"/>
      <c r="N8865" s="17">
        <v>8860</v>
      </c>
      <c r="O8865" s="4">
        <v>128.77798375757567</v>
      </c>
      <c r="P8865" s="35">
        <f t="shared" si="144"/>
        <v>0.32318714802021598</v>
      </c>
      <c r="T8865" s="28"/>
    </row>
    <row r="8866" spans="2:20" x14ac:dyDescent="0.3">
      <c r="B8866" s="27"/>
      <c r="N8866" s="17">
        <v>8861</v>
      </c>
      <c r="O8866" s="4">
        <v>70.259956227626489</v>
      </c>
      <c r="P8866" s="35">
        <f t="shared" si="144"/>
        <v>-0.27808256979804369</v>
      </c>
      <c r="T8866" s="28"/>
    </row>
    <row r="8867" spans="2:20" x14ac:dyDescent="0.3">
      <c r="B8867" s="27"/>
      <c r="N8867" s="17">
        <v>8862</v>
      </c>
      <c r="O8867" s="4">
        <v>98.886936952316674</v>
      </c>
      <c r="P8867" s="35">
        <f t="shared" si="144"/>
        <v>1.6058182186700742E-2</v>
      </c>
      <c r="T8867" s="28"/>
    </row>
    <row r="8868" spans="2:20" x14ac:dyDescent="0.3">
      <c r="B8868" s="27"/>
      <c r="N8868" s="17">
        <v>8863</v>
      </c>
      <c r="O8868" s="4">
        <v>120.84890527113377</v>
      </c>
      <c r="P8868" s="35">
        <f t="shared" si="144"/>
        <v>0.24171627510568094</v>
      </c>
      <c r="T8868" s="28"/>
    </row>
    <row r="8869" spans="2:20" x14ac:dyDescent="0.3">
      <c r="B8869" s="27"/>
      <c r="N8869" s="17">
        <v>8864</v>
      </c>
      <c r="O8869" s="4">
        <v>111.7318661827785</v>
      </c>
      <c r="P8869" s="35">
        <f t="shared" si="144"/>
        <v>0.14803916821434115</v>
      </c>
      <c r="T8869" s="28"/>
    </row>
    <row r="8870" spans="2:20" x14ac:dyDescent="0.3">
      <c r="B8870" s="27"/>
      <c r="N8870" s="17">
        <v>8865</v>
      </c>
      <c r="O8870" s="4">
        <v>106.50771307283345</v>
      </c>
      <c r="P8870" s="35">
        <f t="shared" si="144"/>
        <v>9.4361264176163528E-2</v>
      </c>
      <c r="T8870" s="28"/>
    </row>
    <row r="8871" spans="2:20" x14ac:dyDescent="0.3">
      <c r="B8871" s="27"/>
      <c r="N8871" s="17">
        <v>8866</v>
      </c>
      <c r="O8871" s="4">
        <v>89.005242013414559</v>
      </c>
      <c r="P8871" s="35">
        <f t="shared" si="144"/>
        <v>-8.5475724171283463E-2</v>
      </c>
      <c r="T8871" s="28"/>
    </row>
    <row r="8872" spans="2:20" x14ac:dyDescent="0.3">
      <c r="B8872" s="27"/>
      <c r="N8872" s="17">
        <v>8867</v>
      </c>
      <c r="O8872" s="4">
        <v>74.585201437481899</v>
      </c>
      <c r="P8872" s="35">
        <f t="shared" si="144"/>
        <v>-0.23364089811843092</v>
      </c>
      <c r="T8872" s="28"/>
    </row>
    <row r="8873" spans="2:20" x14ac:dyDescent="0.3">
      <c r="B8873" s="27"/>
      <c r="N8873" s="17">
        <v>8868</v>
      </c>
      <c r="O8873" s="4">
        <v>130.61745424059956</v>
      </c>
      <c r="P8873" s="35">
        <f t="shared" si="144"/>
        <v>0.34208761245737995</v>
      </c>
      <c r="T8873" s="28"/>
    </row>
    <row r="8874" spans="2:20" x14ac:dyDescent="0.3">
      <c r="B8874" s="27"/>
      <c r="N8874" s="17">
        <v>8869</v>
      </c>
      <c r="O8874" s="4">
        <v>130.46253971090351</v>
      </c>
      <c r="P8874" s="35">
        <f t="shared" si="144"/>
        <v>0.34049587364648759</v>
      </c>
      <c r="T8874" s="28"/>
    </row>
    <row r="8875" spans="2:20" x14ac:dyDescent="0.3">
      <c r="B8875" s="27"/>
      <c r="N8875" s="17">
        <v>8870</v>
      </c>
      <c r="O8875" s="4">
        <v>98.33699296375292</v>
      </c>
      <c r="P8875" s="35">
        <f t="shared" si="144"/>
        <v>1.0407536039231946E-2</v>
      </c>
      <c r="T8875" s="28"/>
    </row>
    <row r="8876" spans="2:20" x14ac:dyDescent="0.3">
      <c r="B8876" s="27"/>
      <c r="N8876" s="17">
        <v>8871</v>
      </c>
      <c r="O8876" s="4">
        <v>78.014239137262521</v>
      </c>
      <c r="P8876" s="35">
        <f t="shared" si="144"/>
        <v>-0.19840771242911381</v>
      </c>
      <c r="T8876" s="28"/>
    </row>
    <row r="8877" spans="2:20" x14ac:dyDescent="0.3">
      <c r="B8877" s="27"/>
      <c r="N8877" s="17">
        <v>8872</v>
      </c>
      <c r="O8877" s="4">
        <v>170.75234969201742</v>
      </c>
      <c r="P8877" s="35">
        <f t="shared" si="144"/>
        <v>0.75447159533152597</v>
      </c>
      <c r="T8877" s="28"/>
    </row>
    <row r="8878" spans="2:20" x14ac:dyDescent="0.3">
      <c r="B8878" s="27"/>
      <c r="N8878" s="17">
        <v>8873</v>
      </c>
      <c r="O8878" s="4">
        <v>85.099668395975371</v>
      </c>
      <c r="P8878" s="35">
        <f t="shared" si="144"/>
        <v>-0.12560529186175717</v>
      </c>
      <c r="T8878" s="28"/>
    </row>
    <row r="8879" spans="2:20" x14ac:dyDescent="0.3">
      <c r="B8879" s="27"/>
      <c r="N8879" s="17">
        <v>8874</v>
      </c>
      <c r="O8879" s="4">
        <v>114.89393924803304</v>
      </c>
      <c r="P8879" s="35">
        <f t="shared" si="144"/>
        <v>0.18052930603884754</v>
      </c>
      <c r="T8879" s="28"/>
    </row>
    <row r="8880" spans="2:20" x14ac:dyDescent="0.3">
      <c r="B8880" s="27"/>
      <c r="N8880" s="17">
        <v>8875</v>
      </c>
      <c r="O8880" s="4">
        <v>110.38580283493398</v>
      </c>
      <c r="P8880" s="35">
        <f t="shared" si="144"/>
        <v>0.1342084366690961</v>
      </c>
      <c r="T8880" s="28"/>
    </row>
    <row r="8881" spans="2:20" x14ac:dyDescent="0.3">
      <c r="B8881" s="27"/>
      <c r="N8881" s="17">
        <v>8876</v>
      </c>
      <c r="O8881" s="4">
        <v>138.93253582608159</v>
      </c>
      <c r="P8881" s="35">
        <f t="shared" si="144"/>
        <v>0.42752464732633233</v>
      </c>
      <c r="T8881" s="28"/>
    </row>
    <row r="8882" spans="2:20" x14ac:dyDescent="0.3">
      <c r="B8882" s="27"/>
      <c r="N8882" s="17">
        <v>8877</v>
      </c>
      <c r="O8882" s="4">
        <v>84.646043950873391</v>
      </c>
      <c r="P8882" s="35">
        <f t="shared" si="144"/>
        <v>-0.13026625966287353</v>
      </c>
      <c r="T8882" s="28"/>
    </row>
    <row r="8883" spans="2:20" x14ac:dyDescent="0.3">
      <c r="B8883" s="27"/>
      <c r="N8883" s="17">
        <v>8878</v>
      </c>
      <c r="O8883" s="4">
        <v>106.54372265710785</v>
      </c>
      <c r="P8883" s="35">
        <f t="shared" si="144"/>
        <v>9.4731260799244099E-2</v>
      </c>
      <c r="T8883" s="28"/>
    </row>
    <row r="8884" spans="2:20" x14ac:dyDescent="0.3">
      <c r="B8884" s="27"/>
      <c r="N8884" s="17">
        <v>8879</v>
      </c>
      <c r="O8884" s="4">
        <v>118.67360987809676</v>
      </c>
      <c r="P8884" s="35">
        <f t="shared" si="144"/>
        <v>0.21936522702099737</v>
      </c>
      <c r="T8884" s="28"/>
    </row>
    <row r="8885" spans="2:20" x14ac:dyDescent="0.3">
      <c r="B8885" s="27"/>
      <c r="N8885" s="17">
        <v>8880</v>
      </c>
      <c r="O8885" s="4">
        <v>101.55752241727168</v>
      </c>
      <c r="P8885" s="35">
        <f t="shared" si="144"/>
        <v>4.3498310241277371E-2</v>
      </c>
      <c r="T8885" s="28"/>
    </row>
    <row r="8886" spans="2:20" x14ac:dyDescent="0.3">
      <c r="B8886" s="27"/>
      <c r="N8886" s="17">
        <v>8881</v>
      </c>
      <c r="O8886" s="4">
        <v>99.237772389831747</v>
      </c>
      <c r="P8886" s="35">
        <f t="shared" si="144"/>
        <v>1.9662998230908224E-2</v>
      </c>
      <c r="T8886" s="28"/>
    </row>
    <row r="8887" spans="2:20" x14ac:dyDescent="0.3">
      <c r="B8887" s="27"/>
      <c r="N8887" s="17">
        <v>8882</v>
      </c>
      <c r="O8887" s="4">
        <v>89.425952672234118</v>
      </c>
      <c r="P8887" s="35">
        <f t="shared" si="144"/>
        <v>-8.1152943828386448E-2</v>
      </c>
      <c r="T8887" s="28"/>
    </row>
    <row r="8888" spans="2:20" x14ac:dyDescent="0.3">
      <c r="B8888" s="27"/>
      <c r="N8888" s="17">
        <v>8883</v>
      </c>
      <c r="O8888" s="4">
        <v>93.789559204481534</v>
      </c>
      <c r="P8888" s="35">
        <f t="shared" si="144"/>
        <v>-3.6317111537704339E-2</v>
      </c>
      <c r="T8888" s="28"/>
    </row>
    <row r="8889" spans="2:20" x14ac:dyDescent="0.3">
      <c r="B8889" s="27"/>
      <c r="N8889" s="17">
        <v>8884</v>
      </c>
      <c r="O8889" s="4">
        <v>92.363408638777685</v>
      </c>
      <c r="P8889" s="35">
        <f t="shared" si="144"/>
        <v>-5.0970735120082322E-2</v>
      </c>
      <c r="T8889" s="28"/>
    </row>
    <row r="8890" spans="2:20" x14ac:dyDescent="0.3">
      <c r="B8890" s="27"/>
      <c r="N8890" s="17">
        <v>8885</v>
      </c>
      <c r="O8890" s="4">
        <v>100.0065043582406</v>
      </c>
      <c r="P8890" s="35">
        <f t="shared" si="144"/>
        <v>2.7561679598568922E-2</v>
      </c>
      <c r="T8890" s="28"/>
    </row>
    <row r="8891" spans="2:20" x14ac:dyDescent="0.3">
      <c r="B8891" s="27"/>
      <c r="N8891" s="17">
        <v>8886</v>
      </c>
      <c r="O8891" s="4">
        <v>121.27410731395877</v>
      </c>
      <c r="P8891" s="35">
        <f t="shared" si="144"/>
        <v>0.24608520418782209</v>
      </c>
      <c r="T8891" s="28"/>
    </row>
    <row r="8892" spans="2:20" x14ac:dyDescent="0.3">
      <c r="B8892" s="27"/>
      <c r="N8892" s="17">
        <v>8887</v>
      </c>
      <c r="O8892" s="4">
        <v>95.021440618857412</v>
      </c>
      <c r="P8892" s="35">
        <f t="shared" si="144"/>
        <v>-2.3659593475800156E-2</v>
      </c>
      <c r="T8892" s="28"/>
    </row>
    <row r="8893" spans="2:20" x14ac:dyDescent="0.3">
      <c r="B8893" s="27"/>
      <c r="N8893" s="17">
        <v>8888</v>
      </c>
      <c r="O8893" s="4">
        <v>108.69553593271219</v>
      </c>
      <c r="P8893" s="35">
        <f t="shared" si="144"/>
        <v>0.11684103133718704</v>
      </c>
      <c r="T8893" s="28"/>
    </row>
    <row r="8894" spans="2:20" x14ac:dyDescent="0.3">
      <c r="B8894" s="27"/>
      <c r="N8894" s="17">
        <v>8889</v>
      </c>
      <c r="O8894" s="4">
        <v>96.739389658173152</v>
      </c>
      <c r="P8894" s="35">
        <f t="shared" si="144"/>
        <v>-6.0077556115305519E-3</v>
      </c>
      <c r="T8894" s="28"/>
    </row>
    <row r="8895" spans="2:20" x14ac:dyDescent="0.3">
      <c r="B8895" s="27"/>
      <c r="N8895" s="17">
        <v>8890</v>
      </c>
      <c r="O8895" s="4">
        <v>89.429977513238299</v>
      </c>
      <c r="P8895" s="35">
        <f t="shared" si="144"/>
        <v>-8.1111588794442246E-2</v>
      </c>
      <c r="T8895" s="28"/>
    </row>
    <row r="8896" spans="2:20" x14ac:dyDescent="0.3">
      <c r="B8896" s="27"/>
      <c r="N8896" s="17">
        <v>8891</v>
      </c>
      <c r="O8896" s="4">
        <v>103.05134168900409</v>
      </c>
      <c r="P8896" s="35">
        <f t="shared" si="144"/>
        <v>5.8847226291572019E-2</v>
      </c>
      <c r="T8896" s="28"/>
    </row>
    <row r="8897" spans="2:20" x14ac:dyDescent="0.3">
      <c r="B8897" s="27"/>
      <c r="N8897" s="17">
        <v>8892</v>
      </c>
      <c r="O8897" s="4">
        <v>113.56295295969825</v>
      </c>
      <c r="P8897" s="35">
        <f t="shared" si="144"/>
        <v>0.16685349050324283</v>
      </c>
      <c r="T8897" s="28"/>
    </row>
    <row r="8898" spans="2:20" x14ac:dyDescent="0.3">
      <c r="B8898" s="27"/>
      <c r="N8898" s="17">
        <v>8893</v>
      </c>
      <c r="O8898" s="4">
        <v>90.532423781261144</v>
      </c>
      <c r="P8898" s="35">
        <f t="shared" si="144"/>
        <v>-6.9784010192367241E-2</v>
      </c>
      <c r="T8898" s="28"/>
    </row>
    <row r="8899" spans="2:20" x14ac:dyDescent="0.3">
      <c r="B8899" s="27"/>
      <c r="N8899" s="17">
        <v>8894</v>
      </c>
      <c r="O8899" s="4">
        <v>87.128902670573694</v>
      </c>
      <c r="P8899" s="35">
        <f t="shared" si="144"/>
        <v>-0.10475501424345524</v>
      </c>
      <c r="T8899" s="28"/>
    </row>
    <row r="8900" spans="2:20" x14ac:dyDescent="0.3">
      <c r="B8900" s="27"/>
      <c r="N8900" s="17">
        <v>8895</v>
      </c>
      <c r="O8900" s="4">
        <v>137.93704671815925</v>
      </c>
      <c r="P8900" s="35">
        <f t="shared" si="144"/>
        <v>0.41729604803348574</v>
      </c>
      <c r="T8900" s="28"/>
    </row>
    <row r="8901" spans="2:20" x14ac:dyDescent="0.3">
      <c r="B8901" s="27"/>
      <c r="N8901" s="17">
        <v>8896</v>
      </c>
      <c r="O8901" s="4">
        <v>117.12787350757696</v>
      </c>
      <c r="P8901" s="35">
        <f t="shared" si="144"/>
        <v>0.20348286545561156</v>
      </c>
      <c r="T8901" s="28"/>
    </row>
    <row r="8902" spans="2:20" x14ac:dyDescent="0.3">
      <c r="B8902" s="27"/>
      <c r="N8902" s="17">
        <v>8897</v>
      </c>
      <c r="O8902" s="4">
        <v>138.83408410414273</v>
      </c>
      <c r="P8902" s="35">
        <f t="shared" si="144"/>
        <v>0.42651306095598529</v>
      </c>
      <c r="T8902" s="28"/>
    </row>
    <row r="8903" spans="2:20" x14ac:dyDescent="0.3">
      <c r="B8903" s="27"/>
      <c r="N8903" s="17">
        <v>8898</v>
      </c>
      <c r="O8903" s="4">
        <v>87.20125094287431</v>
      </c>
      <c r="P8903" s="35">
        <f t="shared" ref="P8903:P8966" si="145">O8903/$D$6-1</f>
        <v>-0.10401163947320058</v>
      </c>
      <c r="T8903" s="28"/>
    </row>
    <row r="8904" spans="2:20" x14ac:dyDescent="0.3">
      <c r="B8904" s="27"/>
      <c r="N8904" s="17">
        <v>8899</v>
      </c>
      <c r="O8904" s="4">
        <v>125.51773488357934</v>
      </c>
      <c r="P8904" s="35">
        <f t="shared" si="145"/>
        <v>0.28968825881924598</v>
      </c>
      <c r="T8904" s="28"/>
    </row>
    <row r="8905" spans="2:20" x14ac:dyDescent="0.3">
      <c r="B8905" s="27"/>
      <c r="N8905" s="17">
        <v>8900</v>
      </c>
      <c r="O8905" s="4">
        <v>153.03992444518286</v>
      </c>
      <c r="P8905" s="35">
        <f t="shared" si="145"/>
        <v>0.57247733852595184</v>
      </c>
      <c r="T8905" s="28"/>
    </row>
    <row r="8906" spans="2:20" x14ac:dyDescent="0.3">
      <c r="B8906" s="27"/>
      <c r="N8906" s="17">
        <v>8901</v>
      </c>
      <c r="O8906" s="4">
        <v>146.37412949562815</v>
      </c>
      <c r="P8906" s="35">
        <f t="shared" si="145"/>
        <v>0.50398663886417827</v>
      </c>
      <c r="T8906" s="28"/>
    </row>
    <row r="8907" spans="2:20" x14ac:dyDescent="0.3">
      <c r="B8907" s="27"/>
      <c r="N8907" s="17">
        <v>8902</v>
      </c>
      <c r="O8907" s="4">
        <v>81.513959843221059</v>
      </c>
      <c r="P8907" s="35">
        <f t="shared" si="145"/>
        <v>-0.16244826249315258</v>
      </c>
      <c r="T8907" s="28"/>
    </row>
    <row r="8908" spans="2:20" x14ac:dyDescent="0.3">
      <c r="B8908" s="27"/>
      <c r="N8908" s="17">
        <v>8903</v>
      </c>
      <c r="O8908" s="4">
        <v>118.22043356284688</v>
      </c>
      <c r="P8908" s="35">
        <f t="shared" si="145"/>
        <v>0.21470886373102216</v>
      </c>
      <c r="T8908" s="28"/>
    </row>
    <row r="8909" spans="2:20" x14ac:dyDescent="0.3">
      <c r="B8909" s="27"/>
      <c r="N8909" s="17">
        <v>8904</v>
      </c>
      <c r="O8909" s="4">
        <v>74.508462061868485</v>
      </c>
      <c r="P8909" s="35">
        <f t="shared" si="145"/>
        <v>-0.23442939124897966</v>
      </c>
      <c r="T8909" s="28"/>
    </row>
    <row r="8910" spans="2:20" x14ac:dyDescent="0.3">
      <c r="B8910" s="27"/>
      <c r="N8910" s="17">
        <v>8905</v>
      </c>
      <c r="O8910" s="4">
        <v>66.562309014421061</v>
      </c>
      <c r="P8910" s="35">
        <f t="shared" si="145"/>
        <v>-0.31607570439810584</v>
      </c>
      <c r="T8910" s="28"/>
    </row>
    <row r="8911" spans="2:20" x14ac:dyDescent="0.3">
      <c r="B8911" s="27"/>
      <c r="N8911" s="17">
        <v>8906</v>
      </c>
      <c r="O8911" s="4">
        <v>152.94629882742024</v>
      </c>
      <c r="P8911" s="35">
        <f t="shared" si="145"/>
        <v>0.57151534012735783</v>
      </c>
      <c r="T8911" s="28"/>
    </row>
    <row r="8912" spans="2:20" x14ac:dyDescent="0.3">
      <c r="B8912" s="27"/>
      <c r="N8912" s="17">
        <v>8907</v>
      </c>
      <c r="O8912" s="4">
        <v>78.75287201258331</v>
      </c>
      <c r="P8912" s="35">
        <f t="shared" si="145"/>
        <v>-0.19081829769212322</v>
      </c>
      <c r="T8912" s="28"/>
    </row>
    <row r="8913" spans="2:20" x14ac:dyDescent="0.3">
      <c r="B8913" s="27"/>
      <c r="N8913" s="17">
        <v>8908</v>
      </c>
      <c r="O8913" s="4">
        <v>108.49371757302255</v>
      </c>
      <c r="P8913" s="35">
        <f t="shared" si="145"/>
        <v>0.1147673580897588</v>
      </c>
      <c r="T8913" s="28"/>
    </row>
    <row r="8914" spans="2:20" x14ac:dyDescent="0.3">
      <c r="B8914" s="27"/>
      <c r="N8914" s="17">
        <v>8909</v>
      </c>
      <c r="O8914" s="4">
        <v>93.997531307204781</v>
      </c>
      <c r="P8914" s="35">
        <f t="shared" si="145"/>
        <v>-3.4180208897667819E-2</v>
      </c>
      <c r="T8914" s="28"/>
    </row>
    <row r="8915" spans="2:20" x14ac:dyDescent="0.3">
      <c r="B8915" s="27"/>
      <c r="N8915" s="17">
        <v>8910</v>
      </c>
      <c r="O8915" s="4">
        <v>95.871311999473519</v>
      </c>
      <c r="P8915" s="35">
        <f t="shared" si="145"/>
        <v>-1.4927208828294125E-2</v>
      </c>
      <c r="T8915" s="28"/>
    </row>
    <row r="8916" spans="2:20" x14ac:dyDescent="0.3">
      <c r="B8916" s="27"/>
      <c r="N8916" s="17">
        <v>8911</v>
      </c>
      <c r="O8916" s="4">
        <v>127.57635902056892</v>
      </c>
      <c r="P8916" s="35">
        <f t="shared" si="145"/>
        <v>0.31084051575935034</v>
      </c>
      <c r="T8916" s="28"/>
    </row>
    <row r="8917" spans="2:20" x14ac:dyDescent="0.3">
      <c r="B8917" s="27"/>
      <c r="N8917" s="17">
        <v>8912</v>
      </c>
      <c r="O8917" s="4">
        <v>137.43809856401154</v>
      </c>
      <c r="P8917" s="35">
        <f t="shared" si="145"/>
        <v>0.41216938145715942</v>
      </c>
      <c r="T8917" s="28"/>
    </row>
    <row r="8918" spans="2:20" x14ac:dyDescent="0.3">
      <c r="B8918" s="27"/>
      <c r="N8918" s="17">
        <v>8913</v>
      </c>
      <c r="O8918" s="4">
        <v>121.54591770907768</v>
      </c>
      <c r="P8918" s="35">
        <f t="shared" si="145"/>
        <v>0.24887804199305363</v>
      </c>
      <c r="T8918" s="28"/>
    </row>
    <row r="8919" spans="2:20" x14ac:dyDescent="0.3">
      <c r="B8919" s="27"/>
      <c r="N8919" s="17">
        <v>8914</v>
      </c>
      <c r="O8919" s="4">
        <v>71.469746403195359</v>
      </c>
      <c r="P8919" s="35">
        <f t="shared" si="145"/>
        <v>-0.26565203807666404</v>
      </c>
      <c r="T8919" s="28"/>
    </row>
    <row r="8920" spans="2:20" x14ac:dyDescent="0.3">
      <c r="B8920" s="27"/>
      <c r="N8920" s="17">
        <v>8915</v>
      </c>
      <c r="O8920" s="4">
        <v>119.09077344019406</v>
      </c>
      <c r="P8920" s="35">
        <f t="shared" si="145"/>
        <v>0.22365156112783202</v>
      </c>
      <c r="T8920" s="28"/>
    </row>
    <row r="8921" spans="2:20" x14ac:dyDescent="0.3">
      <c r="B8921" s="27"/>
      <c r="N8921" s="17">
        <v>8916</v>
      </c>
      <c r="O8921" s="4">
        <v>162.05223890027955</v>
      </c>
      <c r="P8921" s="35">
        <f t="shared" si="145"/>
        <v>0.66507840520633632</v>
      </c>
      <c r="T8921" s="28"/>
    </row>
    <row r="8922" spans="2:20" x14ac:dyDescent="0.3">
      <c r="B8922" s="27"/>
      <c r="N8922" s="17">
        <v>8917</v>
      </c>
      <c r="O8922" s="4">
        <v>86.922661368528409</v>
      </c>
      <c r="P8922" s="35">
        <f t="shared" si="145"/>
        <v>-0.10687413299570259</v>
      </c>
      <c r="T8922" s="28"/>
    </row>
    <row r="8923" spans="2:20" x14ac:dyDescent="0.3">
      <c r="B8923" s="27"/>
      <c r="N8923" s="17">
        <v>8918</v>
      </c>
      <c r="O8923" s="4">
        <v>126.19184988028445</v>
      </c>
      <c r="P8923" s="35">
        <f t="shared" si="145"/>
        <v>0.29661475567764573</v>
      </c>
      <c r="T8923" s="28"/>
    </row>
    <row r="8924" spans="2:20" x14ac:dyDescent="0.3">
      <c r="B8924" s="27"/>
      <c r="N8924" s="17">
        <v>8919</v>
      </c>
      <c r="O8924" s="4">
        <v>104.68517201013603</v>
      </c>
      <c r="P8924" s="35">
        <f t="shared" si="145"/>
        <v>7.56347486605915E-2</v>
      </c>
      <c r="T8924" s="28"/>
    </row>
    <row r="8925" spans="2:20" x14ac:dyDescent="0.3">
      <c r="B8925" s="27"/>
      <c r="N8925" s="17">
        <v>8920</v>
      </c>
      <c r="O8925" s="4">
        <v>106.94011982028903</v>
      </c>
      <c r="P8925" s="35">
        <f t="shared" si="145"/>
        <v>9.8804221227172473E-2</v>
      </c>
      <c r="T8925" s="28"/>
    </row>
    <row r="8926" spans="2:20" x14ac:dyDescent="0.3">
      <c r="B8926" s="27"/>
      <c r="N8926" s="17">
        <v>8921</v>
      </c>
      <c r="O8926" s="4">
        <v>97.898828707871004</v>
      </c>
      <c r="P8926" s="35">
        <f t="shared" si="145"/>
        <v>5.9054208857891588E-3</v>
      </c>
      <c r="T8926" s="28"/>
    </row>
    <row r="8927" spans="2:20" x14ac:dyDescent="0.3">
      <c r="B8927" s="27"/>
      <c r="N8927" s="17">
        <v>8922</v>
      </c>
      <c r="O8927" s="4">
        <v>102.56967424655741</v>
      </c>
      <c r="P8927" s="35">
        <f t="shared" si="145"/>
        <v>5.3898118137611473E-2</v>
      </c>
      <c r="T8927" s="28"/>
    </row>
    <row r="8928" spans="2:20" x14ac:dyDescent="0.3">
      <c r="B8928" s="27"/>
      <c r="N8928" s="17">
        <v>8923</v>
      </c>
      <c r="O8928" s="4">
        <v>92.433243424325426</v>
      </c>
      <c r="P8928" s="35">
        <f t="shared" si="145"/>
        <v>-5.025318629670994E-2</v>
      </c>
      <c r="T8928" s="28"/>
    </row>
    <row r="8929" spans="2:20" x14ac:dyDescent="0.3">
      <c r="B8929" s="27"/>
      <c r="N8929" s="17">
        <v>8924</v>
      </c>
      <c r="O8929" s="4">
        <v>129.34553528138883</v>
      </c>
      <c r="P8929" s="35">
        <f t="shared" si="145"/>
        <v>0.32901871068517097</v>
      </c>
      <c r="T8929" s="28"/>
    </row>
    <row r="8930" spans="2:20" x14ac:dyDescent="0.3">
      <c r="B8930" s="27"/>
      <c r="N8930" s="17">
        <v>8925</v>
      </c>
      <c r="O8930" s="4">
        <v>91.608488902205423</v>
      </c>
      <c r="P8930" s="35">
        <f t="shared" si="145"/>
        <v>-5.8727496517276156E-2</v>
      </c>
      <c r="T8930" s="28"/>
    </row>
    <row r="8931" spans="2:20" x14ac:dyDescent="0.3">
      <c r="B8931" s="27"/>
      <c r="N8931" s="17">
        <v>8926</v>
      </c>
      <c r="O8931" s="4">
        <v>78.122219533571254</v>
      </c>
      <c r="P8931" s="35">
        <f t="shared" si="145"/>
        <v>-0.19729821942056658</v>
      </c>
      <c r="T8931" s="28"/>
    </row>
    <row r="8932" spans="2:20" x14ac:dyDescent="0.3">
      <c r="B8932" s="27"/>
      <c r="N8932" s="17">
        <v>8927</v>
      </c>
      <c r="O8932" s="4">
        <v>103.48353600051298</v>
      </c>
      <c r="P8932" s="35">
        <f t="shared" si="145"/>
        <v>6.3288000574174275E-2</v>
      </c>
      <c r="T8932" s="28"/>
    </row>
    <row r="8933" spans="2:20" x14ac:dyDescent="0.3">
      <c r="B8933" s="27"/>
      <c r="N8933" s="17">
        <v>8928</v>
      </c>
      <c r="O8933" s="4">
        <v>129.17347478709451</v>
      </c>
      <c r="P8933" s="35">
        <f t="shared" si="145"/>
        <v>0.32725079797145096</v>
      </c>
      <c r="T8933" s="28"/>
    </row>
    <row r="8934" spans="2:20" x14ac:dyDescent="0.3">
      <c r="B8934" s="27"/>
      <c r="N8934" s="17">
        <v>8929</v>
      </c>
      <c r="O8934" s="4">
        <v>111.05942545969408</v>
      </c>
      <c r="P8934" s="35">
        <f t="shared" si="145"/>
        <v>0.14112987443112956</v>
      </c>
      <c r="T8934" s="28"/>
    </row>
    <row r="8935" spans="2:20" x14ac:dyDescent="0.3">
      <c r="B8935" s="27"/>
      <c r="N8935" s="17">
        <v>8930</v>
      </c>
      <c r="O8935" s="4">
        <v>70.634367399461283</v>
      </c>
      <c r="P8935" s="35">
        <f t="shared" si="145"/>
        <v>-0.27423551429840476</v>
      </c>
      <c r="T8935" s="28"/>
    </row>
    <row r="8936" spans="2:20" x14ac:dyDescent="0.3">
      <c r="B8936" s="27"/>
      <c r="N8936" s="17">
        <v>8931</v>
      </c>
      <c r="O8936" s="4">
        <v>94.535261048295254</v>
      </c>
      <c r="P8936" s="35">
        <f t="shared" si="145"/>
        <v>-2.8655063513666645E-2</v>
      </c>
      <c r="T8936" s="28"/>
    </row>
    <row r="8937" spans="2:20" x14ac:dyDescent="0.3">
      <c r="B8937" s="27"/>
      <c r="N8937" s="17">
        <v>8932</v>
      </c>
      <c r="O8937" s="4">
        <v>124.39248740896117</v>
      </c>
      <c r="P8937" s="35">
        <f t="shared" si="145"/>
        <v>0.27812639899420155</v>
      </c>
      <c r="T8937" s="28"/>
    </row>
    <row r="8938" spans="2:20" x14ac:dyDescent="0.3">
      <c r="B8938" s="27"/>
      <c r="N8938" s="17">
        <v>8933</v>
      </c>
      <c r="O8938" s="4">
        <v>124.52396632325021</v>
      </c>
      <c r="P8938" s="35">
        <f t="shared" si="145"/>
        <v>0.279477338064271</v>
      </c>
      <c r="T8938" s="28"/>
    </row>
    <row r="8939" spans="2:20" x14ac:dyDescent="0.3">
      <c r="B8939" s="27"/>
      <c r="N8939" s="17">
        <v>8934</v>
      </c>
      <c r="O8939" s="4">
        <v>103.77654195940116</v>
      </c>
      <c r="P8939" s="35">
        <f t="shared" si="145"/>
        <v>6.6298621705065841E-2</v>
      </c>
      <c r="T8939" s="28"/>
    </row>
    <row r="8940" spans="2:20" x14ac:dyDescent="0.3">
      <c r="B8940" s="27"/>
      <c r="N8940" s="17">
        <v>8935</v>
      </c>
      <c r="O8940" s="4">
        <v>95.928602178969385</v>
      </c>
      <c r="P8940" s="35">
        <f t="shared" si="145"/>
        <v>-1.4338555185763102E-2</v>
      </c>
      <c r="T8940" s="28"/>
    </row>
    <row r="8941" spans="2:20" x14ac:dyDescent="0.3">
      <c r="B8941" s="27"/>
      <c r="N8941" s="17">
        <v>8936</v>
      </c>
      <c r="O8941" s="4">
        <v>97.826453276108637</v>
      </c>
      <c r="P8941" s="35">
        <f t="shared" si="145"/>
        <v>5.1617670534644944E-3</v>
      </c>
      <c r="T8941" s="28"/>
    </row>
    <row r="8942" spans="2:20" x14ac:dyDescent="0.3">
      <c r="B8942" s="27"/>
      <c r="N8942" s="17">
        <v>8937</v>
      </c>
      <c r="O8942" s="4">
        <v>139.13854997873443</v>
      </c>
      <c r="P8942" s="35">
        <f t="shared" si="145"/>
        <v>0.42964143213027595</v>
      </c>
      <c r="T8942" s="28"/>
    </row>
    <row r="8943" spans="2:20" x14ac:dyDescent="0.3">
      <c r="B8943" s="27"/>
      <c r="N8943" s="17">
        <v>8938</v>
      </c>
      <c r="O8943" s="4">
        <v>86.007871272107622</v>
      </c>
      <c r="P8943" s="35">
        <f t="shared" si="145"/>
        <v>-0.11627355410326401</v>
      </c>
      <c r="T8943" s="28"/>
    </row>
    <row r="8944" spans="2:20" x14ac:dyDescent="0.3">
      <c r="B8944" s="27"/>
      <c r="N8944" s="17">
        <v>8939</v>
      </c>
      <c r="O8944" s="4">
        <v>147.26094423981687</v>
      </c>
      <c r="P8944" s="35">
        <f t="shared" si="145"/>
        <v>0.51309861466894247</v>
      </c>
      <c r="T8944" s="28"/>
    </row>
    <row r="8945" spans="2:20" x14ac:dyDescent="0.3">
      <c r="B8945" s="27"/>
      <c r="N8945" s="17">
        <v>8940</v>
      </c>
      <c r="O8945" s="4">
        <v>90.226142211304463</v>
      </c>
      <c r="P8945" s="35">
        <f t="shared" si="145"/>
        <v>-7.2931037542982136E-2</v>
      </c>
      <c r="T8945" s="28"/>
    </row>
    <row r="8946" spans="2:20" x14ac:dyDescent="0.3">
      <c r="B8946" s="27"/>
      <c r="N8946" s="17">
        <v>8941</v>
      </c>
      <c r="O8946" s="4">
        <v>64.997669359657905</v>
      </c>
      <c r="P8946" s="35">
        <f t="shared" si="145"/>
        <v>-0.33215229623512932</v>
      </c>
      <c r="T8946" s="28"/>
    </row>
    <row r="8947" spans="2:20" x14ac:dyDescent="0.3">
      <c r="B8947" s="27"/>
      <c r="N8947" s="17">
        <v>8942</v>
      </c>
      <c r="O8947" s="4">
        <v>72.237211032479166</v>
      </c>
      <c r="P8947" s="35">
        <f t="shared" si="145"/>
        <v>-0.25776637855321549</v>
      </c>
      <c r="T8947" s="28"/>
    </row>
    <row r="8948" spans="2:20" x14ac:dyDescent="0.3">
      <c r="B8948" s="27"/>
      <c r="N8948" s="17">
        <v>8943</v>
      </c>
      <c r="O8948" s="4">
        <v>139.45398323325679</v>
      </c>
      <c r="P8948" s="35">
        <f t="shared" si="145"/>
        <v>0.4328824925682766</v>
      </c>
      <c r="T8948" s="28"/>
    </row>
    <row r="8949" spans="2:20" x14ac:dyDescent="0.3">
      <c r="B8949" s="27"/>
      <c r="N8949" s="17">
        <v>8944</v>
      </c>
      <c r="O8949" s="4">
        <v>78.983966358585235</v>
      </c>
      <c r="P8949" s="35">
        <f t="shared" si="145"/>
        <v>-0.18844381519373654</v>
      </c>
      <c r="T8949" s="28"/>
    </row>
    <row r="8950" spans="2:20" x14ac:dyDescent="0.3">
      <c r="B8950" s="27"/>
      <c r="N8950" s="17">
        <v>8945</v>
      </c>
      <c r="O8950" s="4">
        <v>135.94395745273548</v>
      </c>
      <c r="P8950" s="35">
        <f t="shared" si="145"/>
        <v>0.39681715852213606</v>
      </c>
      <c r="T8950" s="28"/>
    </row>
    <row r="8951" spans="2:20" x14ac:dyDescent="0.3">
      <c r="B8951" s="27"/>
      <c r="N8951" s="17">
        <v>8946</v>
      </c>
      <c r="O8951" s="4">
        <v>81.971813896363102</v>
      </c>
      <c r="P8951" s="35">
        <f t="shared" si="145"/>
        <v>-0.15774383568734862</v>
      </c>
      <c r="T8951" s="28"/>
    </row>
    <row r="8952" spans="2:20" x14ac:dyDescent="0.3">
      <c r="B8952" s="27"/>
      <c r="N8952" s="17">
        <v>8947</v>
      </c>
      <c r="O8952" s="4">
        <v>105.51042047348855</v>
      </c>
      <c r="P8952" s="35">
        <f t="shared" si="145"/>
        <v>8.4114134101872295E-2</v>
      </c>
      <c r="T8952" s="28"/>
    </row>
    <row r="8953" spans="2:20" x14ac:dyDescent="0.3">
      <c r="B8953" s="27"/>
      <c r="N8953" s="17">
        <v>8948</v>
      </c>
      <c r="O8953" s="4">
        <v>100.91686882444843</v>
      </c>
      <c r="P8953" s="35">
        <f t="shared" si="145"/>
        <v>3.6915627583715915E-2</v>
      </c>
      <c r="T8953" s="28"/>
    </row>
    <row r="8954" spans="2:20" x14ac:dyDescent="0.3">
      <c r="B8954" s="27"/>
      <c r="N8954" s="17">
        <v>8949</v>
      </c>
      <c r="O8954" s="4">
        <v>102.86392604907864</v>
      </c>
      <c r="P8954" s="35">
        <f t="shared" si="145"/>
        <v>5.6921540247642621E-2</v>
      </c>
      <c r="T8954" s="28"/>
    </row>
    <row r="8955" spans="2:20" x14ac:dyDescent="0.3">
      <c r="B8955" s="27"/>
      <c r="N8955" s="17">
        <v>8950</v>
      </c>
      <c r="O8955" s="4">
        <v>95.133363246886148</v>
      </c>
      <c r="P8955" s="35">
        <f t="shared" si="145"/>
        <v>-2.2509594239447317E-2</v>
      </c>
      <c r="T8955" s="28"/>
    </row>
    <row r="8956" spans="2:20" x14ac:dyDescent="0.3">
      <c r="B8956" s="27"/>
      <c r="N8956" s="17">
        <v>8951</v>
      </c>
      <c r="O8956" s="4">
        <v>148.58239615980744</v>
      </c>
      <c r="P8956" s="35">
        <f t="shared" si="145"/>
        <v>0.52667646506105426</v>
      </c>
      <c r="T8956" s="28"/>
    </row>
    <row r="8957" spans="2:20" x14ac:dyDescent="0.3">
      <c r="B8957" s="27"/>
      <c r="N8957" s="17">
        <v>8952</v>
      </c>
      <c r="O8957" s="4">
        <v>134.59358460207207</v>
      </c>
      <c r="P8957" s="35">
        <f t="shared" si="145"/>
        <v>0.38294214705746765</v>
      </c>
      <c r="T8957" s="28"/>
    </row>
    <row r="8958" spans="2:20" x14ac:dyDescent="0.3">
      <c r="B8958" s="27"/>
      <c r="N8958" s="17">
        <v>8953</v>
      </c>
      <c r="O8958" s="4">
        <v>108.0300862672177</v>
      </c>
      <c r="P8958" s="35">
        <f t="shared" si="145"/>
        <v>0.11000357031050867</v>
      </c>
      <c r="T8958" s="28"/>
    </row>
    <row r="8959" spans="2:20" x14ac:dyDescent="0.3">
      <c r="B8959" s="27"/>
      <c r="N8959" s="17">
        <v>8954</v>
      </c>
      <c r="O8959" s="4">
        <v>106.23368699330531</v>
      </c>
      <c r="P8959" s="35">
        <f t="shared" si="145"/>
        <v>9.1545660327787104E-2</v>
      </c>
      <c r="T8959" s="28"/>
    </row>
    <row r="8960" spans="2:20" x14ac:dyDescent="0.3">
      <c r="B8960" s="27"/>
      <c r="N8960" s="17">
        <v>8955</v>
      </c>
      <c r="O8960" s="4">
        <v>121.39726976784266</v>
      </c>
      <c r="P8960" s="35">
        <f t="shared" si="145"/>
        <v>0.2473506920557218</v>
      </c>
      <c r="T8960" s="28"/>
    </row>
    <row r="8961" spans="2:20" x14ac:dyDescent="0.3">
      <c r="B8961" s="27"/>
      <c r="N8961" s="17">
        <v>8956</v>
      </c>
      <c r="O8961" s="4">
        <v>109.19034547091505</v>
      </c>
      <c r="P8961" s="35">
        <f t="shared" si="145"/>
        <v>0.1219251738479159</v>
      </c>
      <c r="T8961" s="28"/>
    </row>
    <row r="8962" spans="2:20" x14ac:dyDescent="0.3">
      <c r="B8962" s="27"/>
      <c r="N8962" s="17">
        <v>8957</v>
      </c>
      <c r="O8962" s="4">
        <v>126.13542064159245</v>
      </c>
      <c r="P8962" s="35">
        <f t="shared" si="145"/>
        <v>0.29603494815751574</v>
      </c>
      <c r="T8962" s="28"/>
    </row>
    <row r="8963" spans="2:20" x14ac:dyDescent="0.3">
      <c r="B8963" s="27"/>
      <c r="N8963" s="17">
        <v>8958</v>
      </c>
      <c r="O8963" s="4">
        <v>87.007801978319392</v>
      </c>
      <c r="P8963" s="35">
        <f t="shared" si="145"/>
        <v>-0.10599931761684001</v>
      </c>
      <c r="T8963" s="28"/>
    </row>
    <row r="8964" spans="2:20" x14ac:dyDescent="0.3">
      <c r="B8964" s="27"/>
      <c r="N8964" s="17">
        <v>8959</v>
      </c>
      <c r="O8964" s="4">
        <v>191.40553249570908</v>
      </c>
      <c r="P8964" s="35">
        <f t="shared" si="145"/>
        <v>0.96668198451576659</v>
      </c>
      <c r="T8964" s="28"/>
    </row>
    <row r="8965" spans="2:20" x14ac:dyDescent="0.3">
      <c r="B8965" s="27"/>
      <c r="N8965" s="17">
        <v>8960</v>
      </c>
      <c r="O8965" s="4">
        <v>114.66866009235905</v>
      </c>
      <c r="P8965" s="35">
        <f t="shared" si="145"/>
        <v>0.17821457432146159</v>
      </c>
      <c r="T8965" s="28"/>
    </row>
    <row r="8966" spans="2:20" x14ac:dyDescent="0.3">
      <c r="B8966" s="27"/>
      <c r="N8966" s="17">
        <v>8961</v>
      </c>
      <c r="O8966" s="4">
        <v>180.40649816521474</v>
      </c>
      <c r="P8966" s="35">
        <f t="shared" si="145"/>
        <v>0.85366747347837735</v>
      </c>
      <c r="T8966" s="28"/>
    </row>
    <row r="8967" spans="2:20" x14ac:dyDescent="0.3">
      <c r="B8967" s="27"/>
      <c r="N8967" s="17">
        <v>8962</v>
      </c>
      <c r="O8967" s="4">
        <v>115.11776489628845</v>
      </c>
      <c r="P8967" s="35">
        <f t="shared" ref="P8967:P9030" si="146">O8967/$D$6-1</f>
        <v>0.18282910304239741</v>
      </c>
      <c r="T8967" s="28"/>
    </row>
    <row r="8968" spans="2:20" x14ac:dyDescent="0.3">
      <c r="B8968" s="27"/>
      <c r="N8968" s="17">
        <v>8963</v>
      </c>
      <c r="O8968" s="4">
        <v>175.29006345012118</v>
      </c>
      <c r="P8968" s="35">
        <f t="shared" si="146"/>
        <v>0.80109637039727311</v>
      </c>
      <c r="T8968" s="28"/>
    </row>
    <row r="8969" spans="2:20" x14ac:dyDescent="0.3">
      <c r="B8969" s="27"/>
      <c r="N8969" s="17">
        <v>8964</v>
      </c>
      <c r="O8969" s="4">
        <v>94.251423751140919</v>
      </c>
      <c r="P8969" s="35">
        <f t="shared" si="146"/>
        <v>-3.1571477117644298E-2</v>
      </c>
      <c r="T8969" s="28"/>
    </row>
    <row r="8970" spans="2:20" x14ac:dyDescent="0.3">
      <c r="B8970" s="27"/>
      <c r="N8970" s="17">
        <v>8965</v>
      </c>
      <c r="O8970" s="4">
        <v>160.86844940947481</v>
      </c>
      <c r="P8970" s="35">
        <f t="shared" si="146"/>
        <v>0.65291502918126265</v>
      </c>
      <c r="T8970" s="28"/>
    </row>
    <row r="8971" spans="2:20" x14ac:dyDescent="0.3">
      <c r="B8971" s="27"/>
      <c r="N8971" s="17">
        <v>8966</v>
      </c>
      <c r="O8971" s="4">
        <v>128.69317396101803</v>
      </c>
      <c r="P8971" s="35">
        <f t="shared" si="146"/>
        <v>0.32231573173028139</v>
      </c>
      <c r="T8971" s="28"/>
    </row>
    <row r="8972" spans="2:20" x14ac:dyDescent="0.3">
      <c r="B8972" s="27"/>
      <c r="N8972" s="17">
        <v>8967</v>
      </c>
      <c r="O8972" s="4">
        <v>85.727034584383304</v>
      </c>
      <c r="P8972" s="35">
        <f t="shared" si="146"/>
        <v>-0.11915913659995003</v>
      </c>
      <c r="T8972" s="28"/>
    </row>
    <row r="8973" spans="2:20" x14ac:dyDescent="0.3">
      <c r="B8973" s="27"/>
      <c r="N8973" s="17">
        <v>8968</v>
      </c>
      <c r="O8973" s="4">
        <v>135.01094366973032</v>
      </c>
      <c r="P8973" s="35">
        <f t="shared" si="146"/>
        <v>0.38723048997386789</v>
      </c>
      <c r="T8973" s="28"/>
    </row>
    <row r="8974" spans="2:20" x14ac:dyDescent="0.3">
      <c r="B8974" s="27"/>
      <c r="N8974" s="17">
        <v>8969</v>
      </c>
      <c r="O8974" s="4">
        <v>82.034445084946796</v>
      </c>
      <c r="P8974" s="35">
        <f t="shared" si="146"/>
        <v>-0.15710030345162751</v>
      </c>
      <c r="T8974" s="28"/>
    </row>
    <row r="8975" spans="2:20" x14ac:dyDescent="0.3">
      <c r="B8975" s="27"/>
      <c r="N8975" s="17">
        <v>8970</v>
      </c>
      <c r="O8975" s="4">
        <v>152.67312438291097</v>
      </c>
      <c r="P8975" s="35">
        <f t="shared" si="146"/>
        <v>0.56870848678492103</v>
      </c>
      <c r="T8975" s="28"/>
    </row>
    <row r="8976" spans="2:20" x14ac:dyDescent="0.3">
      <c r="B8976" s="27"/>
      <c r="N8976" s="17">
        <v>8971</v>
      </c>
      <c r="O8976" s="4">
        <v>121.35315699342055</v>
      </c>
      <c r="P8976" s="35">
        <f t="shared" si="146"/>
        <v>0.246897435571378</v>
      </c>
      <c r="T8976" s="28"/>
    </row>
    <row r="8977" spans="2:20" x14ac:dyDescent="0.3">
      <c r="B8977" s="27"/>
      <c r="N8977" s="17">
        <v>8972</v>
      </c>
      <c r="O8977" s="4">
        <v>83.886160362039405</v>
      </c>
      <c r="P8977" s="35">
        <f t="shared" si="146"/>
        <v>-0.13807402438630167</v>
      </c>
      <c r="T8977" s="28"/>
    </row>
    <row r="8978" spans="2:20" x14ac:dyDescent="0.3">
      <c r="B8978" s="27"/>
      <c r="N8978" s="17">
        <v>8973</v>
      </c>
      <c r="O8978" s="4">
        <v>80.271687293338573</v>
      </c>
      <c r="P8978" s="35">
        <f t="shared" si="146"/>
        <v>-0.17521254893699989</v>
      </c>
      <c r="T8978" s="28"/>
    </row>
    <row r="8979" spans="2:20" x14ac:dyDescent="0.3">
      <c r="B8979" s="27"/>
      <c r="N8979" s="17">
        <v>8974</v>
      </c>
      <c r="O8979" s="4">
        <v>179.10767921770176</v>
      </c>
      <c r="P8979" s="35">
        <f t="shared" si="146"/>
        <v>0.84032217571234358</v>
      </c>
      <c r="T8979" s="28"/>
    </row>
    <row r="8980" spans="2:20" x14ac:dyDescent="0.3">
      <c r="B8980" s="27"/>
      <c r="N8980" s="17">
        <v>8975</v>
      </c>
      <c r="O8980" s="4">
        <v>109.19405756188986</v>
      </c>
      <c r="P8980" s="35">
        <f t="shared" si="146"/>
        <v>0.12196331539142236</v>
      </c>
      <c r="T8980" s="28"/>
    </row>
    <row r="8981" spans="2:20" x14ac:dyDescent="0.3">
      <c r="B8981" s="27"/>
      <c r="N8981" s="17">
        <v>8976</v>
      </c>
      <c r="O8981" s="4">
        <v>88.77015891253923</v>
      </c>
      <c r="P8981" s="35">
        <f t="shared" si="146"/>
        <v>-8.7891190920479811E-2</v>
      </c>
      <c r="T8981" s="28"/>
    </row>
    <row r="8982" spans="2:20" x14ac:dyDescent="0.3">
      <c r="B8982" s="27"/>
      <c r="N8982" s="17">
        <v>8977</v>
      </c>
      <c r="O8982" s="4">
        <v>93.956014242271223</v>
      </c>
      <c r="P8982" s="35">
        <f t="shared" si="146"/>
        <v>-3.4606794600756885E-2</v>
      </c>
      <c r="T8982" s="28"/>
    </row>
    <row r="8983" spans="2:20" x14ac:dyDescent="0.3">
      <c r="B8983" s="27"/>
      <c r="N8983" s="17">
        <v>8978</v>
      </c>
      <c r="O8983" s="4">
        <v>109.26193241920086</v>
      </c>
      <c r="P8983" s="35">
        <f t="shared" si="146"/>
        <v>0.12266072605314449</v>
      </c>
      <c r="T8983" s="28"/>
    </row>
    <row r="8984" spans="2:20" x14ac:dyDescent="0.3">
      <c r="B8984" s="27"/>
      <c r="N8984" s="17">
        <v>8979</v>
      </c>
      <c r="O8984" s="4">
        <v>104.16531977864285</v>
      </c>
      <c r="P8984" s="35">
        <f t="shared" si="146"/>
        <v>7.0293293766590992E-2</v>
      </c>
      <c r="T8984" s="28"/>
    </row>
    <row r="8985" spans="2:20" x14ac:dyDescent="0.3">
      <c r="B8985" s="27"/>
      <c r="N8985" s="17">
        <v>8980</v>
      </c>
      <c r="O8985" s="4">
        <v>172.53179895151229</v>
      </c>
      <c r="P8985" s="35">
        <f t="shared" si="146"/>
        <v>0.77275534478943109</v>
      </c>
      <c r="T8985" s="28"/>
    </row>
    <row r="8986" spans="2:20" x14ac:dyDescent="0.3">
      <c r="B8986" s="27"/>
      <c r="N8986" s="17">
        <v>8981</v>
      </c>
      <c r="O8986" s="4">
        <v>78.949788280865846</v>
      </c>
      <c r="P8986" s="35">
        <f t="shared" si="146"/>
        <v>-0.18879499318132997</v>
      </c>
      <c r="T8986" s="28"/>
    </row>
    <row r="8987" spans="2:20" x14ac:dyDescent="0.3">
      <c r="B8987" s="27"/>
      <c r="N8987" s="17">
        <v>8982</v>
      </c>
      <c r="O8987" s="4">
        <v>115.73691884402533</v>
      </c>
      <c r="P8987" s="35">
        <f t="shared" si="146"/>
        <v>0.18919087795443246</v>
      </c>
      <c r="T8987" s="28"/>
    </row>
    <row r="8988" spans="2:20" x14ac:dyDescent="0.3">
      <c r="B8988" s="27"/>
      <c r="N8988" s="17">
        <v>8983</v>
      </c>
      <c r="O8988" s="4">
        <v>128.24992933916235</v>
      </c>
      <c r="P8988" s="35">
        <f t="shared" si="146"/>
        <v>0.31776141607821629</v>
      </c>
      <c r="T8988" s="28"/>
    </row>
    <row r="8989" spans="2:20" x14ac:dyDescent="0.3">
      <c r="B8989" s="27"/>
      <c r="N8989" s="17">
        <v>8984</v>
      </c>
      <c r="O8989" s="4">
        <v>106.57136770259343</v>
      </c>
      <c r="P8989" s="35">
        <f t="shared" si="146"/>
        <v>9.5015312217239911E-2</v>
      </c>
      <c r="T8989" s="28"/>
    </row>
    <row r="8990" spans="2:20" x14ac:dyDescent="0.3">
      <c r="B8990" s="27"/>
      <c r="N8990" s="17">
        <v>8985</v>
      </c>
      <c r="O8990" s="4">
        <v>70.938169725145954</v>
      </c>
      <c r="P8990" s="35">
        <f t="shared" si="146"/>
        <v>-0.27111396105494545</v>
      </c>
      <c r="T8990" s="28"/>
    </row>
    <row r="8991" spans="2:20" x14ac:dyDescent="0.3">
      <c r="B8991" s="27"/>
      <c r="N8991" s="17">
        <v>8986</v>
      </c>
      <c r="O8991" s="4">
        <v>97.109596414033959</v>
      </c>
      <c r="P8991" s="35">
        <f t="shared" si="146"/>
        <v>-2.2039002693983178E-3</v>
      </c>
      <c r="T8991" s="28"/>
    </row>
    <row r="8992" spans="2:20" x14ac:dyDescent="0.3">
      <c r="B8992" s="27"/>
      <c r="N8992" s="17">
        <v>8987</v>
      </c>
      <c r="O8992" s="4">
        <v>108.42407356335804</v>
      </c>
      <c r="P8992" s="35">
        <f t="shared" si="146"/>
        <v>0.11405176947875706</v>
      </c>
      <c r="T8992" s="28"/>
    </row>
    <row r="8993" spans="2:20" x14ac:dyDescent="0.3">
      <c r="B8993" s="27"/>
      <c r="N8993" s="17">
        <v>8988</v>
      </c>
      <c r="O8993" s="4">
        <v>108.65176140433312</v>
      </c>
      <c r="P8993" s="35">
        <f t="shared" si="146"/>
        <v>0.11639125031350783</v>
      </c>
      <c r="T8993" s="28"/>
    </row>
    <row r="8994" spans="2:20" x14ac:dyDescent="0.3">
      <c r="B8994" s="27"/>
      <c r="N8994" s="17">
        <v>8989</v>
      </c>
      <c r="O8994" s="4">
        <v>88.305487464483605</v>
      </c>
      <c r="P8994" s="35">
        <f t="shared" si="146"/>
        <v>-9.2665666107764944E-2</v>
      </c>
      <c r="T8994" s="28"/>
    </row>
    <row r="8995" spans="2:20" x14ac:dyDescent="0.3">
      <c r="B8995" s="27"/>
      <c r="N8995" s="17">
        <v>8990</v>
      </c>
      <c r="O8995" s="4">
        <v>126.44232976131218</v>
      </c>
      <c r="P8995" s="35">
        <f t="shared" si="146"/>
        <v>0.2991884235496125</v>
      </c>
      <c r="T8995" s="28"/>
    </row>
    <row r="8996" spans="2:20" x14ac:dyDescent="0.3">
      <c r="B8996" s="27"/>
      <c r="N8996" s="17">
        <v>8991</v>
      </c>
      <c r="O8996" s="4">
        <v>158.61874268566132</v>
      </c>
      <c r="P8996" s="35">
        <f t="shared" si="146"/>
        <v>0.62979940850678107</v>
      </c>
      <c r="T8996" s="28"/>
    </row>
    <row r="8997" spans="2:20" x14ac:dyDescent="0.3">
      <c r="B8997" s="27"/>
      <c r="N8997" s="17">
        <v>8992</v>
      </c>
      <c r="O8997" s="4">
        <v>122.95811641285647</v>
      </c>
      <c r="P8997" s="35">
        <f t="shared" si="146"/>
        <v>0.26338831091299975</v>
      </c>
      <c r="T8997" s="28"/>
    </row>
    <row r="8998" spans="2:20" x14ac:dyDescent="0.3">
      <c r="B8998" s="27"/>
      <c r="N8998" s="17">
        <v>8993</v>
      </c>
      <c r="O8998" s="4">
        <v>199.22642871554027</v>
      </c>
      <c r="P8998" s="35">
        <f t="shared" si="146"/>
        <v>1.0470412902148025</v>
      </c>
      <c r="T8998" s="28"/>
    </row>
    <row r="8999" spans="2:20" x14ac:dyDescent="0.3">
      <c r="B8999" s="27"/>
      <c r="N8999" s="17">
        <v>8994</v>
      </c>
      <c r="O8999" s="4">
        <v>157.74262620209277</v>
      </c>
      <c r="P8999" s="35">
        <f t="shared" si="146"/>
        <v>0.62079735677867753</v>
      </c>
      <c r="T8999" s="28"/>
    </row>
    <row r="9000" spans="2:20" x14ac:dyDescent="0.3">
      <c r="B9000" s="27"/>
      <c r="N9000" s="17">
        <v>8995</v>
      </c>
      <c r="O9000" s="4">
        <v>103.90469370464062</v>
      </c>
      <c r="P9000" s="35">
        <f t="shared" si="146"/>
        <v>6.7615374284578422E-2</v>
      </c>
      <c r="T9000" s="28"/>
    </row>
    <row r="9001" spans="2:20" x14ac:dyDescent="0.3">
      <c r="B9001" s="27"/>
      <c r="N9001" s="17">
        <v>8996</v>
      </c>
      <c r="O9001" s="4">
        <v>97.454841099667092</v>
      </c>
      <c r="P9001" s="35">
        <f t="shared" si="146"/>
        <v>1.3434710872772815E-3</v>
      </c>
      <c r="T9001" s="28"/>
    </row>
    <row r="9002" spans="2:20" x14ac:dyDescent="0.3">
      <c r="B9002" s="27"/>
      <c r="N9002" s="17">
        <v>8997</v>
      </c>
      <c r="O9002" s="4">
        <v>98.497880485915431</v>
      </c>
      <c r="P9002" s="35">
        <f t="shared" si="146"/>
        <v>1.2060647039968009E-2</v>
      </c>
      <c r="T9002" s="28"/>
    </row>
    <row r="9003" spans="2:20" x14ac:dyDescent="0.3">
      <c r="B9003" s="27"/>
      <c r="N9003" s="17">
        <v>8998</v>
      </c>
      <c r="O9003" s="4">
        <v>108.47202864870293</v>
      </c>
      <c r="P9003" s="35">
        <f t="shared" si="146"/>
        <v>0.11454450550986328</v>
      </c>
      <c r="T9003" s="28"/>
    </row>
    <row r="9004" spans="2:20" x14ac:dyDescent="0.3">
      <c r="B9004" s="27"/>
      <c r="N9004" s="17">
        <v>8999</v>
      </c>
      <c r="O9004" s="4">
        <v>74.0265894310959</v>
      </c>
      <c r="P9004" s="35">
        <f t="shared" si="146"/>
        <v>-0.23938060770241687</v>
      </c>
      <c r="T9004" s="28"/>
    </row>
    <row r="9005" spans="2:20" x14ac:dyDescent="0.3">
      <c r="B9005" s="27"/>
      <c r="N9005" s="17">
        <v>9000</v>
      </c>
      <c r="O9005" s="4">
        <v>128.24432311325464</v>
      </c>
      <c r="P9005" s="35">
        <f t="shared" si="146"/>
        <v>0.31770381239586665</v>
      </c>
      <c r="T9005" s="28"/>
    </row>
    <row r="9006" spans="2:20" x14ac:dyDescent="0.3">
      <c r="B9006" s="27"/>
      <c r="N9006" s="17">
        <v>9001</v>
      </c>
      <c r="O9006" s="4">
        <v>87.81255357222345</v>
      </c>
      <c r="P9006" s="35">
        <f t="shared" si="146"/>
        <v>-9.7730536453072281E-2</v>
      </c>
      <c r="T9006" s="28"/>
    </row>
    <row r="9007" spans="2:20" x14ac:dyDescent="0.3">
      <c r="B9007" s="27"/>
      <c r="N9007" s="17">
        <v>9002</v>
      </c>
      <c r="O9007" s="4">
        <v>107.7418975638338</v>
      </c>
      <c r="P9007" s="35">
        <f t="shared" si="146"/>
        <v>0.10704244623172166</v>
      </c>
      <c r="T9007" s="28"/>
    </row>
    <row r="9008" spans="2:20" x14ac:dyDescent="0.3">
      <c r="B9008" s="27"/>
      <c r="N9008" s="17">
        <v>9003</v>
      </c>
      <c r="O9008" s="4">
        <v>67.176394258709763</v>
      </c>
      <c r="P9008" s="35">
        <f t="shared" si="146"/>
        <v>-0.30976601015284344</v>
      </c>
      <c r="T9008" s="28"/>
    </row>
    <row r="9009" spans="2:20" x14ac:dyDescent="0.3">
      <c r="B9009" s="27"/>
      <c r="N9009" s="17">
        <v>9004</v>
      </c>
      <c r="O9009" s="4">
        <v>136.24786625765481</v>
      </c>
      <c r="P9009" s="35">
        <f t="shared" si="146"/>
        <v>0.39993980583424515</v>
      </c>
      <c r="T9009" s="28"/>
    </row>
    <row r="9010" spans="2:20" x14ac:dyDescent="0.3">
      <c r="B9010" s="27"/>
      <c r="N9010" s="17">
        <v>9005</v>
      </c>
      <c r="O9010" s="4">
        <v>77.844893644712528</v>
      </c>
      <c r="P9010" s="35">
        <f t="shared" si="146"/>
        <v>-0.20014772863979724</v>
      </c>
      <c r="T9010" s="28"/>
    </row>
    <row r="9011" spans="2:20" x14ac:dyDescent="0.3">
      <c r="B9011" s="27"/>
      <c r="N9011" s="17">
        <v>9006</v>
      </c>
      <c r="O9011" s="4">
        <v>102.83197230020465</v>
      </c>
      <c r="P9011" s="35">
        <f t="shared" si="146"/>
        <v>5.6593217124330408E-2</v>
      </c>
      <c r="T9011" s="28"/>
    </row>
    <row r="9012" spans="2:20" x14ac:dyDescent="0.3">
      <c r="B9012" s="27"/>
      <c r="N9012" s="17">
        <v>9007</v>
      </c>
      <c r="O9012" s="4">
        <v>106.97201088201138</v>
      </c>
      <c r="P9012" s="35">
        <f t="shared" si="146"/>
        <v>9.9131900243231375E-2</v>
      </c>
      <c r="T9012" s="28"/>
    </row>
    <row r="9013" spans="2:20" x14ac:dyDescent="0.3">
      <c r="B9013" s="27"/>
      <c r="N9013" s="17">
        <v>9008</v>
      </c>
      <c r="O9013" s="4">
        <v>108.00506390567277</v>
      </c>
      <c r="P9013" s="35">
        <f t="shared" si="146"/>
        <v>0.10974646683487332</v>
      </c>
      <c r="T9013" s="28"/>
    </row>
    <row r="9014" spans="2:20" x14ac:dyDescent="0.3">
      <c r="B9014" s="27"/>
      <c r="N9014" s="17">
        <v>9009</v>
      </c>
      <c r="O9014" s="4">
        <v>98.723646909310318</v>
      </c>
      <c r="P9014" s="35">
        <f t="shared" si="146"/>
        <v>1.4380385408080398E-2</v>
      </c>
      <c r="T9014" s="28"/>
    </row>
    <row r="9015" spans="2:20" x14ac:dyDescent="0.3">
      <c r="B9015" s="27"/>
      <c r="N9015" s="17">
        <v>9010</v>
      </c>
      <c r="O9015" s="4">
        <v>126.60650390157505</v>
      </c>
      <c r="P9015" s="35">
        <f t="shared" si="146"/>
        <v>0.30087530438199162</v>
      </c>
      <c r="T9015" s="28"/>
    </row>
    <row r="9016" spans="2:20" x14ac:dyDescent="0.3">
      <c r="B9016" s="27"/>
      <c r="N9016" s="17">
        <v>9011</v>
      </c>
      <c r="O9016" s="4">
        <v>111.50505756913903</v>
      </c>
      <c r="P9016" s="35">
        <f t="shared" si="146"/>
        <v>0.14570872139516267</v>
      </c>
      <c r="T9016" s="28"/>
    </row>
    <row r="9017" spans="2:20" x14ac:dyDescent="0.3">
      <c r="B9017" s="27"/>
      <c r="N9017" s="17">
        <v>9012</v>
      </c>
      <c r="O9017" s="4">
        <v>93.036307317137656</v>
      </c>
      <c r="P9017" s="35">
        <f t="shared" si="146"/>
        <v>-4.4056735870010022E-2</v>
      </c>
      <c r="T9017" s="28"/>
    </row>
    <row r="9018" spans="2:20" x14ac:dyDescent="0.3">
      <c r="B9018" s="27"/>
      <c r="N9018" s="17">
        <v>9013</v>
      </c>
      <c r="O9018" s="4">
        <v>99.822774302681381</v>
      </c>
      <c r="P9018" s="35">
        <f t="shared" si="146"/>
        <v>2.5673862744108211E-2</v>
      </c>
      <c r="T9018" s="28"/>
    </row>
    <row r="9019" spans="2:20" x14ac:dyDescent="0.3">
      <c r="B9019" s="27"/>
      <c r="N9019" s="17">
        <v>9014</v>
      </c>
      <c r="O9019" s="4">
        <v>89.425276073682511</v>
      </c>
      <c r="P9019" s="35">
        <f t="shared" si="146"/>
        <v>-8.115989584364347E-2</v>
      </c>
      <c r="T9019" s="28"/>
    </row>
    <row r="9020" spans="2:20" x14ac:dyDescent="0.3">
      <c r="B9020" s="27"/>
      <c r="N9020" s="17">
        <v>9015</v>
      </c>
      <c r="O9020" s="4">
        <v>105.02438311969279</v>
      </c>
      <c r="P9020" s="35">
        <f t="shared" si="146"/>
        <v>7.9120125333952851E-2</v>
      </c>
      <c r="T9020" s="28"/>
    </row>
    <row r="9021" spans="2:20" x14ac:dyDescent="0.3">
      <c r="B9021" s="27"/>
      <c r="N9021" s="17">
        <v>9016</v>
      </c>
      <c r="O9021" s="4">
        <v>116.1550417923857</v>
      </c>
      <c r="P9021" s="35">
        <f t="shared" si="146"/>
        <v>0.19348706970568919</v>
      </c>
      <c r="T9021" s="28"/>
    </row>
    <row r="9022" spans="2:20" x14ac:dyDescent="0.3">
      <c r="B9022" s="27"/>
      <c r="N9022" s="17">
        <v>9017</v>
      </c>
      <c r="O9022" s="4">
        <v>106.06970392589429</v>
      </c>
      <c r="P9022" s="35">
        <f t="shared" si="146"/>
        <v>8.9860742759115819E-2</v>
      </c>
      <c r="T9022" s="28"/>
    </row>
    <row r="9023" spans="2:20" x14ac:dyDescent="0.3">
      <c r="B9023" s="27"/>
      <c r="N9023" s="17">
        <v>9018</v>
      </c>
      <c r="O9023" s="4">
        <v>189.91744399557624</v>
      </c>
      <c r="P9023" s="35">
        <f t="shared" si="146"/>
        <v>0.95139195184838798</v>
      </c>
      <c r="T9023" s="28"/>
    </row>
    <row r="9024" spans="2:20" x14ac:dyDescent="0.3">
      <c r="B9024" s="27"/>
      <c r="N9024" s="17">
        <v>9019</v>
      </c>
      <c r="O9024" s="4">
        <v>135.51971605103958</v>
      </c>
      <c r="P9024" s="35">
        <f t="shared" si="146"/>
        <v>0.39245809997810088</v>
      </c>
      <c r="T9024" s="28"/>
    </row>
    <row r="9025" spans="2:20" x14ac:dyDescent="0.3">
      <c r="B9025" s="27"/>
      <c r="N9025" s="17">
        <v>9020</v>
      </c>
      <c r="O9025" s="4">
        <v>121.58998935996462</v>
      </c>
      <c r="P9025" s="35">
        <f t="shared" si="146"/>
        <v>0.24933087593519243</v>
      </c>
      <c r="T9025" s="28"/>
    </row>
    <row r="9026" spans="2:20" x14ac:dyDescent="0.3">
      <c r="B9026" s="27"/>
      <c r="N9026" s="17">
        <v>9021</v>
      </c>
      <c r="O9026" s="4">
        <v>99.688963284539213</v>
      </c>
      <c r="P9026" s="35">
        <f t="shared" si="146"/>
        <v>2.4298961427105858E-2</v>
      </c>
      <c r="T9026" s="28"/>
    </row>
    <row r="9027" spans="2:20" x14ac:dyDescent="0.3">
      <c r="B9027" s="27"/>
      <c r="N9027" s="17">
        <v>9022</v>
      </c>
      <c r="O9027" s="4">
        <v>98.347257125856103</v>
      </c>
      <c r="P9027" s="35">
        <f t="shared" si="146"/>
        <v>1.0512999775996956E-2</v>
      </c>
      <c r="T9027" s="28"/>
    </row>
    <row r="9028" spans="2:20" x14ac:dyDescent="0.3">
      <c r="B9028" s="27"/>
      <c r="N9028" s="17">
        <v>9023</v>
      </c>
      <c r="O9028" s="4">
        <v>129.29289795243261</v>
      </c>
      <c r="P9028" s="35">
        <f t="shared" si="146"/>
        <v>0.32847786484220376</v>
      </c>
      <c r="T9028" s="28"/>
    </row>
    <row r="9029" spans="2:20" x14ac:dyDescent="0.3">
      <c r="B9029" s="27"/>
      <c r="N9029" s="17">
        <v>9024</v>
      </c>
      <c r="O9029" s="4">
        <v>109.69702594754521</v>
      </c>
      <c r="P9029" s="35">
        <f t="shared" si="146"/>
        <v>0.1271312896393535</v>
      </c>
      <c r="T9029" s="28"/>
    </row>
    <row r="9030" spans="2:20" x14ac:dyDescent="0.3">
      <c r="B9030" s="27"/>
      <c r="N9030" s="17">
        <v>9025</v>
      </c>
      <c r="O9030" s="4">
        <v>127.77691767894197</v>
      </c>
      <c r="P9030" s="35">
        <f t="shared" si="146"/>
        <v>0.31290124564065502</v>
      </c>
      <c r="T9030" s="28"/>
    </row>
    <row r="9031" spans="2:20" x14ac:dyDescent="0.3">
      <c r="B9031" s="27"/>
      <c r="N9031" s="17">
        <v>9026</v>
      </c>
      <c r="O9031" s="4">
        <v>90.498707533231652</v>
      </c>
      <c r="P9031" s="35">
        <f t="shared" ref="P9031:P9094" si="147">O9031/$D$6-1</f>
        <v>-7.0130442903692081E-2</v>
      </c>
      <c r="T9031" s="28"/>
    </row>
    <row r="9032" spans="2:20" x14ac:dyDescent="0.3">
      <c r="B9032" s="27"/>
      <c r="N9032" s="17">
        <v>9027</v>
      </c>
      <c r="O9032" s="4">
        <v>137.34694039483114</v>
      </c>
      <c r="P9032" s="35">
        <f t="shared" si="147"/>
        <v>0.41123273596561627</v>
      </c>
      <c r="T9032" s="28"/>
    </row>
    <row r="9033" spans="2:20" x14ac:dyDescent="0.3">
      <c r="B9033" s="27"/>
      <c r="N9033" s="17">
        <v>9028</v>
      </c>
      <c r="O9033" s="4">
        <v>112.17946061030172</v>
      </c>
      <c r="P9033" s="35">
        <f t="shared" si="147"/>
        <v>0.15263817789552303</v>
      </c>
      <c r="T9033" s="28"/>
    </row>
    <row r="9034" spans="2:20" x14ac:dyDescent="0.3">
      <c r="B9034" s="27"/>
      <c r="N9034" s="17">
        <v>9029</v>
      </c>
      <c r="O9034" s="4">
        <v>104.25141964034063</v>
      </c>
      <c r="P9034" s="35">
        <f t="shared" si="147"/>
        <v>7.1177965409371824E-2</v>
      </c>
      <c r="T9034" s="28"/>
    </row>
    <row r="9035" spans="2:20" x14ac:dyDescent="0.3">
      <c r="B9035" s="27"/>
      <c r="N9035" s="17">
        <v>9030</v>
      </c>
      <c r="O9035" s="4">
        <v>69.165125136888307</v>
      </c>
      <c r="P9035" s="35">
        <f t="shared" si="147"/>
        <v>-0.28933190284587917</v>
      </c>
      <c r="T9035" s="28"/>
    </row>
    <row r="9036" spans="2:20" x14ac:dyDescent="0.3">
      <c r="B9036" s="27"/>
      <c r="N9036" s="17">
        <v>9031</v>
      </c>
      <c r="O9036" s="4">
        <v>94.177231076692863</v>
      </c>
      <c r="P9036" s="35">
        <f t="shared" si="147"/>
        <v>-3.2333803024933938E-2</v>
      </c>
      <c r="T9036" s="28"/>
    </row>
    <row r="9037" spans="2:20" x14ac:dyDescent="0.3">
      <c r="B9037" s="27"/>
      <c r="N9037" s="17">
        <v>9032</v>
      </c>
      <c r="O9037" s="4">
        <v>109.57288969113627</v>
      </c>
      <c r="P9037" s="35">
        <f t="shared" si="147"/>
        <v>0.12585579600068253</v>
      </c>
      <c r="T9037" s="28"/>
    </row>
    <row r="9038" spans="2:20" x14ac:dyDescent="0.3">
      <c r="B9038" s="27"/>
      <c r="N9038" s="17">
        <v>9033</v>
      </c>
      <c r="O9038" s="4">
        <v>137.15020623293049</v>
      </c>
      <c r="P9038" s="35">
        <f t="shared" si="147"/>
        <v>0.40921130258851424</v>
      </c>
      <c r="T9038" s="28"/>
    </row>
    <row r="9039" spans="2:20" x14ac:dyDescent="0.3">
      <c r="B9039" s="27"/>
      <c r="N9039" s="17">
        <v>9034</v>
      </c>
      <c r="O9039" s="4">
        <v>129.25266932139149</v>
      </c>
      <c r="P9039" s="35">
        <f t="shared" si="147"/>
        <v>0.32806451773097511</v>
      </c>
      <c r="T9039" s="28"/>
    </row>
    <row r="9040" spans="2:20" x14ac:dyDescent="0.3">
      <c r="B9040" s="27"/>
      <c r="N9040" s="17">
        <v>9035</v>
      </c>
      <c r="O9040" s="4">
        <v>104.23135359718079</v>
      </c>
      <c r="P9040" s="35">
        <f t="shared" si="147"/>
        <v>7.0971787849776646E-2</v>
      </c>
      <c r="T9040" s="28"/>
    </row>
    <row r="9041" spans="2:20" x14ac:dyDescent="0.3">
      <c r="B9041" s="27"/>
      <c r="N9041" s="17">
        <v>9036</v>
      </c>
      <c r="O9041" s="4">
        <v>100.17670143398084</v>
      </c>
      <c r="P9041" s="35">
        <f t="shared" si="147"/>
        <v>2.9310445782655403E-2</v>
      </c>
      <c r="T9041" s="28"/>
    </row>
    <row r="9042" spans="2:20" x14ac:dyDescent="0.3">
      <c r="B9042" s="27"/>
      <c r="N9042" s="17">
        <v>9037</v>
      </c>
      <c r="O9042" s="4">
        <v>130.24320530890785</v>
      </c>
      <c r="P9042" s="35">
        <f t="shared" si="147"/>
        <v>0.33824222396685211</v>
      </c>
      <c r="T9042" s="28"/>
    </row>
    <row r="9043" spans="2:20" x14ac:dyDescent="0.3">
      <c r="B9043" s="27"/>
      <c r="N9043" s="17">
        <v>9038</v>
      </c>
      <c r="O9043" s="4">
        <v>100.01293775534231</v>
      </c>
      <c r="P9043" s="35">
        <f t="shared" si="147"/>
        <v>2.7627782422317892E-2</v>
      </c>
      <c r="T9043" s="28"/>
    </row>
    <row r="9044" spans="2:20" x14ac:dyDescent="0.3">
      <c r="B9044" s="27"/>
      <c r="N9044" s="17">
        <v>9039</v>
      </c>
      <c r="O9044" s="4">
        <v>101.29397682258094</v>
      </c>
      <c r="P9044" s="35">
        <f t="shared" si="147"/>
        <v>4.0790392834614053E-2</v>
      </c>
      <c r="T9044" s="28"/>
    </row>
    <row r="9045" spans="2:20" x14ac:dyDescent="0.3">
      <c r="B9045" s="27"/>
      <c r="N9045" s="17">
        <v>9040</v>
      </c>
      <c r="O9045" s="4">
        <v>103.73645254592829</v>
      </c>
      <c r="P9045" s="35">
        <f t="shared" si="147"/>
        <v>6.5886705047177863E-2</v>
      </c>
      <c r="T9045" s="28"/>
    </row>
    <row r="9046" spans="2:20" x14ac:dyDescent="0.3">
      <c r="B9046" s="27"/>
      <c r="N9046" s="17">
        <v>9041</v>
      </c>
      <c r="O9046" s="4">
        <v>185.29345715588744</v>
      </c>
      <c r="P9046" s="35">
        <f t="shared" si="147"/>
        <v>0.90388072531444341</v>
      </c>
      <c r="T9046" s="28"/>
    </row>
    <row r="9047" spans="2:20" x14ac:dyDescent="0.3">
      <c r="B9047" s="27"/>
      <c r="N9047" s="17">
        <v>9042</v>
      </c>
      <c r="O9047" s="4">
        <v>87.271288160625275</v>
      </c>
      <c r="P9047" s="35">
        <f t="shared" si="147"/>
        <v>-0.1032920106693701</v>
      </c>
      <c r="T9047" s="28"/>
    </row>
    <row r="9048" spans="2:20" x14ac:dyDescent="0.3">
      <c r="B9048" s="27"/>
      <c r="N9048" s="17">
        <v>9043</v>
      </c>
      <c r="O9048" s="4">
        <v>111.50845780529409</v>
      </c>
      <c r="P9048" s="35">
        <f t="shared" si="147"/>
        <v>0.14574365864646399</v>
      </c>
      <c r="T9048" s="28"/>
    </row>
    <row r="9049" spans="2:20" x14ac:dyDescent="0.3">
      <c r="B9049" s="27"/>
      <c r="N9049" s="17">
        <v>9044</v>
      </c>
      <c r="O9049" s="4">
        <v>131.27032938283168</v>
      </c>
      <c r="P9049" s="35">
        <f t="shared" si="147"/>
        <v>0.34879587090542064</v>
      </c>
      <c r="T9049" s="28"/>
    </row>
    <row r="9050" spans="2:20" x14ac:dyDescent="0.3">
      <c r="B9050" s="27"/>
      <c r="N9050" s="17">
        <v>9045</v>
      </c>
      <c r="O9050" s="4">
        <v>85.358321468495845</v>
      </c>
      <c r="P9050" s="35">
        <f t="shared" si="147"/>
        <v>-0.12294764486831367</v>
      </c>
      <c r="T9050" s="28"/>
    </row>
    <row r="9051" spans="2:20" x14ac:dyDescent="0.3">
      <c r="B9051" s="27"/>
      <c r="N9051" s="17">
        <v>9046</v>
      </c>
      <c r="O9051" s="4">
        <v>130.36651859077691</v>
      </c>
      <c r="P9051" s="35">
        <f t="shared" si="147"/>
        <v>0.33950926158452832</v>
      </c>
      <c r="T9051" s="28"/>
    </row>
    <row r="9052" spans="2:20" x14ac:dyDescent="0.3">
      <c r="B9052" s="27"/>
      <c r="N9052" s="17">
        <v>9047</v>
      </c>
      <c r="O9052" s="4">
        <v>92.895195739990783</v>
      </c>
      <c r="P9052" s="35">
        <f t="shared" si="147"/>
        <v>-4.5506650054635722E-2</v>
      </c>
      <c r="T9052" s="28"/>
    </row>
    <row r="9053" spans="2:20" x14ac:dyDescent="0.3">
      <c r="B9053" s="27"/>
      <c r="N9053" s="17">
        <v>9048</v>
      </c>
      <c r="O9053" s="4">
        <v>124.7869931857781</v>
      </c>
      <c r="P9053" s="35">
        <f t="shared" si="147"/>
        <v>0.28217992552468796</v>
      </c>
      <c r="T9053" s="28"/>
    </row>
    <row r="9054" spans="2:20" x14ac:dyDescent="0.3">
      <c r="B9054" s="27"/>
      <c r="N9054" s="17">
        <v>9049</v>
      </c>
      <c r="O9054" s="4">
        <v>99.884442429424212</v>
      </c>
      <c r="P9054" s="35">
        <f t="shared" si="147"/>
        <v>2.6307499569034887E-2</v>
      </c>
      <c r="T9054" s="28"/>
    </row>
    <row r="9055" spans="2:20" x14ac:dyDescent="0.3">
      <c r="B9055" s="27"/>
      <c r="N9055" s="17">
        <v>9050</v>
      </c>
      <c r="O9055" s="4">
        <v>89.272002561318288</v>
      </c>
      <c r="P9055" s="35">
        <f t="shared" si="147"/>
        <v>-8.2734773286002317E-2</v>
      </c>
      <c r="T9055" s="28"/>
    </row>
    <row r="9056" spans="2:20" x14ac:dyDescent="0.3">
      <c r="B9056" s="27"/>
      <c r="N9056" s="17">
        <v>9051</v>
      </c>
      <c r="O9056" s="4">
        <v>113.58059232161351</v>
      </c>
      <c r="P9056" s="35">
        <f t="shared" si="147"/>
        <v>0.16703473403808089</v>
      </c>
      <c r="T9056" s="28"/>
    </row>
    <row r="9057" spans="2:20" x14ac:dyDescent="0.3">
      <c r="B9057" s="27"/>
      <c r="N9057" s="17">
        <v>9052</v>
      </c>
      <c r="O9057" s="4">
        <v>89.055169607255507</v>
      </c>
      <c r="P9057" s="35">
        <f t="shared" si="147"/>
        <v>-8.496272071701072E-2</v>
      </c>
      <c r="T9057" s="28"/>
    </row>
    <row r="9058" spans="2:20" x14ac:dyDescent="0.3">
      <c r="B9058" s="27"/>
      <c r="N9058" s="17">
        <v>9053</v>
      </c>
      <c r="O9058" s="4">
        <v>99.300964859561134</v>
      </c>
      <c r="P9058" s="35">
        <f t="shared" si="147"/>
        <v>2.0312297601482232E-2</v>
      </c>
      <c r="T9058" s="28"/>
    </row>
    <row r="9059" spans="2:20" x14ac:dyDescent="0.3">
      <c r="B9059" s="27"/>
      <c r="N9059" s="17">
        <v>9054</v>
      </c>
      <c r="O9059" s="4">
        <v>91.360416662721079</v>
      </c>
      <c r="P9059" s="35">
        <f t="shared" si="147"/>
        <v>-6.127642599643468E-2</v>
      </c>
      <c r="T9059" s="28"/>
    </row>
    <row r="9060" spans="2:20" x14ac:dyDescent="0.3">
      <c r="B9060" s="27"/>
      <c r="N9060" s="17">
        <v>9055</v>
      </c>
      <c r="O9060" s="4">
        <v>160.60205191003615</v>
      </c>
      <c r="P9060" s="35">
        <f t="shared" si="147"/>
        <v>0.65017780860025476</v>
      </c>
      <c r="T9060" s="28"/>
    </row>
    <row r="9061" spans="2:20" x14ac:dyDescent="0.3">
      <c r="B9061" s="27"/>
      <c r="N9061" s="17">
        <v>9056</v>
      </c>
      <c r="O9061" s="4">
        <v>103.20873760350337</v>
      </c>
      <c r="P9061" s="35">
        <f t="shared" si="147"/>
        <v>6.0464461203467934E-2</v>
      </c>
      <c r="T9061" s="28"/>
    </row>
    <row r="9062" spans="2:20" x14ac:dyDescent="0.3">
      <c r="B9062" s="27"/>
      <c r="N9062" s="17">
        <v>9057</v>
      </c>
      <c r="O9062" s="4">
        <v>105.23979492817487</v>
      </c>
      <c r="P9062" s="35">
        <f t="shared" si="147"/>
        <v>8.1333470567342081E-2</v>
      </c>
      <c r="T9062" s="28"/>
    </row>
    <row r="9063" spans="2:20" x14ac:dyDescent="0.3">
      <c r="B9063" s="27"/>
      <c r="N9063" s="17">
        <v>9058</v>
      </c>
      <c r="O9063" s="4">
        <v>116.57563771564156</v>
      </c>
      <c r="P9063" s="35">
        <f t="shared" si="147"/>
        <v>0.19780867114658074</v>
      </c>
      <c r="T9063" s="28"/>
    </row>
    <row r="9064" spans="2:20" x14ac:dyDescent="0.3">
      <c r="B9064" s="27"/>
      <c r="N9064" s="17">
        <v>9059</v>
      </c>
      <c r="O9064" s="4">
        <v>153.12135993471395</v>
      </c>
      <c r="P9064" s="35">
        <f t="shared" si="147"/>
        <v>0.57331408398504458</v>
      </c>
      <c r="T9064" s="28"/>
    </row>
    <row r="9065" spans="2:20" x14ac:dyDescent="0.3">
      <c r="B9065" s="27"/>
      <c r="N9065" s="17">
        <v>9060</v>
      </c>
      <c r="O9065" s="4">
        <v>136.96943160092448</v>
      </c>
      <c r="P9065" s="35">
        <f t="shared" si="147"/>
        <v>0.4073538525587892</v>
      </c>
      <c r="T9065" s="28"/>
    </row>
    <row r="9066" spans="2:20" x14ac:dyDescent="0.3">
      <c r="B9066" s="27"/>
      <c r="N9066" s="17">
        <v>9061</v>
      </c>
      <c r="O9066" s="4">
        <v>103.44057679846075</v>
      </c>
      <c r="P9066" s="35">
        <f t="shared" si="147"/>
        <v>6.2846596986494863E-2</v>
      </c>
      <c r="T9066" s="28"/>
    </row>
    <row r="9067" spans="2:20" x14ac:dyDescent="0.3">
      <c r="B9067" s="27"/>
      <c r="N9067" s="17">
        <v>9062</v>
      </c>
      <c r="O9067" s="4">
        <v>76.294803663307334</v>
      </c>
      <c r="P9067" s="35">
        <f t="shared" si="147"/>
        <v>-0.21607482333271744</v>
      </c>
      <c r="T9067" s="28"/>
    </row>
    <row r="9068" spans="2:20" x14ac:dyDescent="0.3">
      <c r="B9068" s="27"/>
      <c r="N9068" s="17">
        <v>9063</v>
      </c>
      <c r="O9068" s="4">
        <v>158.16397152944961</v>
      </c>
      <c r="P9068" s="35">
        <f t="shared" si="147"/>
        <v>0.62512665830809477</v>
      </c>
      <c r="T9068" s="28"/>
    </row>
    <row r="9069" spans="2:20" x14ac:dyDescent="0.3">
      <c r="B9069" s="27"/>
      <c r="N9069" s="17">
        <v>9064</v>
      </c>
      <c r="O9069" s="4">
        <v>82.074225093654462</v>
      </c>
      <c r="P9069" s="35">
        <f t="shared" si="147"/>
        <v>-0.15669156591176048</v>
      </c>
      <c r="T9069" s="28"/>
    </row>
    <row r="9070" spans="2:20" x14ac:dyDescent="0.3">
      <c r="B9070" s="27"/>
      <c r="N9070" s="17">
        <v>9065</v>
      </c>
      <c r="O9070" s="4">
        <v>92.129238500967034</v>
      </c>
      <c r="P9070" s="35">
        <f t="shared" si="147"/>
        <v>-5.3376821220828097E-2</v>
      </c>
      <c r="T9070" s="28"/>
    </row>
    <row r="9071" spans="2:20" x14ac:dyDescent="0.3">
      <c r="B9071" s="27"/>
      <c r="N9071" s="17">
        <v>9066</v>
      </c>
      <c r="O9071" s="4">
        <v>126.40510886902071</v>
      </c>
      <c r="P9071" s="35">
        <f t="shared" si="147"/>
        <v>0.29880598079906728</v>
      </c>
      <c r="T9071" s="28"/>
    </row>
    <row r="9072" spans="2:20" x14ac:dyDescent="0.3">
      <c r="B9072" s="27"/>
      <c r="N9072" s="17">
        <v>9067</v>
      </c>
      <c r="O9072" s="4">
        <v>73.125713234774011</v>
      </c>
      <c r="P9072" s="35">
        <f t="shared" si="147"/>
        <v>-0.24863706420335452</v>
      </c>
      <c r="T9072" s="28"/>
    </row>
    <row r="9073" spans="2:20" x14ac:dyDescent="0.3">
      <c r="B9073" s="27"/>
      <c r="N9073" s="17">
        <v>9068</v>
      </c>
      <c r="O9073" s="4">
        <v>148.13560389090301</v>
      </c>
      <c r="P9073" s="35">
        <f t="shared" si="147"/>
        <v>0.52208569751835032</v>
      </c>
      <c r="T9073" s="28"/>
    </row>
    <row r="9074" spans="2:20" x14ac:dyDescent="0.3">
      <c r="B9074" s="27"/>
      <c r="N9074" s="17">
        <v>9069</v>
      </c>
      <c r="O9074" s="4">
        <v>117.2047445793845</v>
      </c>
      <c r="P9074" s="35">
        <f t="shared" si="147"/>
        <v>0.2042727117577694</v>
      </c>
      <c r="T9074" s="28"/>
    </row>
    <row r="9075" spans="2:20" x14ac:dyDescent="0.3">
      <c r="B9075" s="27"/>
      <c r="N9075" s="17">
        <v>9070</v>
      </c>
      <c r="O9075" s="4">
        <v>93.172162311151041</v>
      </c>
      <c r="P9075" s="35">
        <f t="shared" si="147"/>
        <v>-4.2660832806243443E-2</v>
      </c>
      <c r="T9075" s="28"/>
    </row>
    <row r="9076" spans="2:20" x14ac:dyDescent="0.3">
      <c r="B9076" s="27"/>
      <c r="N9076" s="17">
        <v>9071</v>
      </c>
      <c r="O9076" s="4">
        <v>111.10738146879027</v>
      </c>
      <c r="P9076" s="35">
        <f t="shared" si="147"/>
        <v>0.14162261995373271</v>
      </c>
      <c r="T9076" s="28"/>
    </row>
    <row r="9077" spans="2:20" x14ac:dyDescent="0.3">
      <c r="B9077" s="27"/>
      <c r="N9077" s="17">
        <v>9072</v>
      </c>
      <c r="O9077" s="4">
        <v>116.60966489529812</v>
      </c>
      <c r="P9077" s="35">
        <f t="shared" si="147"/>
        <v>0.19815829866435353</v>
      </c>
      <c r="T9077" s="28"/>
    </row>
    <row r="9078" spans="2:20" x14ac:dyDescent="0.3">
      <c r="B9078" s="27"/>
      <c r="N9078" s="17">
        <v>9073</v>
      </c>
      <c r="O9078" s="4">
        <v>79.372590571427338</v>
      </c>
      <c r="P9078" s="35">
        <f t="shared" si="147"/>
        <v>-0.18445072143005281</v>
      </c>
      <c r="T9078" s="28"/>
    </row>
    <row r="9079" spans="2:20" x14ac:dyDescent="0.3">
      <c r="B9079" s="27"/>
      <c r="N9079" s="17">
        <v>9074</v>
      </c>
      <c r="O9079" s="4">
        <v>105.31880321076021</v>
      </c>
      <c r="P9079" s="35">
        <f t="shared" si="147"/>
        <v>8.2145276600125161E-2</v>
      </c>
      <c r="T9079" s="28"/>
    </row>
    <row r="9080" spans="2:20" x14ac:dyDescent="0.3">
      <c r="B9080" s="27"/>
      <c r="N9080" s="17">
        <v>9075</v>
      </c>
      <c r="O9080" s="4">
        <v>80.600729170681944</v>
      </c>
      <c r="P9080" s="35">
        <f t="shared" si="147"/>
        <v>-0.17183166060067678</v>
      </c>
      <c r="T9080" s="28"/>
    </row>
    <row r="9081" spans="2:20" x14ac:dyDescent="0.3">
      <c r="B9081" s="27"/>
      <c r="N9081" s="17">
        <v>9076</v>
      </c>
      <c r="O9081" s="4">
        <v>80.697644596695696</v>
      </c>
      <c r="P9081" s="35">
        <f t="shared" si="147"/>
        <v>-0.1708358595918047</v>
      </c>
      <c r="T9081" s="28"/>
    </row>
    <row r="9082" spans="2:20" x14ac:dyDescent="0.3">
      <c r="B9082" s="27"/>
      <c r="N9082" s="17">
        <v>9077</v>
      </c>
      <c r="O9082" s="4">
        <v>83.031444952997361</v>
      </c>
      <c r="P9082" s="35">
        <f t="shared" si="147"/>
        <v>-0.14685618117630306</v>
      </c>
      <c r="T9082" s="28"/>
    </row>
    <row r="9083" spans="2:20" x14ac:dyDescent="0.3">
      <c r="B9083" s="27"/>
      <c r="N9083" s="17">
        <v>9078</v>
      </c>
      <c r="O9083" s="4">
        <v>114.37435734828624</v>
      </c>
      <c r="P9083" s="35">
        <f t="shared" si="147"/>
        <v>0.17519062878961278</v>
      </c>
      <c r="T9083" s="28"/>
    </row>
    <row r="9084" spans="2:20" x14ac:dyDescent="0.3">
      <c r="B9084" s="27"/>
      <c r="N9084" s="17">
        <v>9079</v>
      </c>
      <c r="O9084" s="4">
        <v>101.72403953494033</v>
      </c>
      <c r="P9084" s="35">
        <f t="shared" si="147"/>
        <v>4.5209265045782487E-2</v>
      </c>
      <c r="T9084" s="28"/>
    </row>
    <row r="9085" spans="2:20" x14ac:dyDescent="0.3">
      <c r="B9085" s="27"/>
      <c r="N9085" s="17">
        <v>9080</v>
      </c>
      <c r="O9085" s="4">
        <v>99.279854474642889</v>
      </c>
      <c r="P9085" s="35">
        <f t="shared" si="147"/>
        <v>2.009538948412759E-2</v>
      </c>
      <c r="T9085" s="28"/>
    </row>
    <row r="9086" spans="2:20" x14ac:dyDescent="0.3">
      <c r="B9086" s="27"/>
      <c r="N9086" s="17">
        <v>9081</v>
      </c>
      <c r="O9086" s="4">
        <v>197.8612123202615</v>
      </c>
      <c r="P9086" s="35">
        <f t="shared" si="147"/>
        <v>1.0330137620940021</v>
      </c>
      <c r="T9086" s="28"/>
    </row>
    <row r="9087" spans="2:20" x14ac:dyDescent="0.3">
      <c r="B9087" s="27"/>
      <c r="N9087" s="17">
        <v>9082</v>
      </c>
      <c r="O9087" s="4">
        <v>107.1913141640303</v>
      </c>
      <c r="P9087" s="35">
        <f t="shared" si="147"/>
        <v>0.10138523016670931</v>
      </c>
      <c r="T9087" s="28"/>
    </row>
    <row r="9088" spans="2:20" x14ac:dyDescent="0.3">
      <c r="B9088" s="27"/>
      <c r="N9088" s="17">
        <v>9083</v>
      </c>
      <c r="O9088" s="4">
        <v>103.2855132360684</v>
      </c>
      <c r="P9088" s="35">
        <f t="shared" si="147"/>
        <v>6.1253326872326541E-2</v>
      </c>
      <c r="T9088" s="28"/>
    </row>
    <row r="9089" spans="2:20" x14ac:dyDescent="0.3">
      <c r="B9089" s="27"/>
      <c r="N9089" s="17">
        <v>9084</v>
      </c>
      <c r="O9089" s="4">
        <v>78.659846816244581</v>
      </c>
      <c r="P9089" s="35">
        <f t="shared" si="147"/>
        <v>-0.1917741267915225</v>
      </c>
      <c r="T9089" s="28"/>
    </row>
    <row r="9090" spans="2:20" x14ac:dyDescent="0.3">
      <c r="B9090" s="27"/>
      <c r="N9090" s="17">
        <v>9085</v>
      </c>
      <c r="O9090" s="4">
        <v>92.880166077205288</v>
      </c>
      <c r="P9090" s="35">
        <f t="shared" si="147"/>
        <v>-4.5661079065376198E-2</v>
      </c>
      <c r="T9090" s="28"/>
    </row>
    <row r="9091" spans="2:20" x14ac:dyDescent="0.3">
      <c r="B9091" s="27"/>
      <c r="N9091" s="17">
        <v>9086</v>
      </c>
      <c r="O9091" s="4">
        <v>89.745458426532252</v>
      </c>
      <c r="P9091" s="35">
        <f t="shared" si="147"/>
        <v>-7.7870038665018959E-2</v>
      </c>
      <c r="T9091" s="28"/>
    </row>
    <row r="9092" spans="2:20" x14ac:dyDescent="0.3">
      <c r="B9092" s="27"/>
      <c r="N9092" s="17">
        <v>9087</v>
      </c>
      <c r="O9092" s="4">
        <v>79.0459399448293</v>
      </c>
      <c r="P9092" s="35">
        <f t="shared" si="147"/>
        <v>-0.18780703978817315</v>
      </c>
      <c r="T9092" s="28"/>
    </row>
    <row r="9093" spans="2:20" x14ac:dyDescent="0.3">
      <c r="B9093" s="27"/>
      <c r="N9093" s="17">
        <v>9088</v>
      </c>
      <c r="O9093" s="4">
        <v>92.502263383946385</v>
      </c>
      <c r="P9093" s="35">
        <f t="shared" si="147"/>
        <v>-4.9544009767752528E-2</v>
      </c>
      <c r="T9093" s="28"/>
    </row>
    <row r="9094" spans="2:20" x14ac:dyDescent="0.3">
      <c r="B9094" s="27"/>
      <c r="N9094" s="17">
        <v>9089</v>
      </c>
      <c r="O9094" s="4">
        <v>146.48826464305665</v>
      </c>
      <c r="P9094" s="35">
        <f t="shared" si="147"/>
        <v>0.5051593716233671</v>
      </c>
      <c r="T9094" s="28"/>
    </row>
    <row r="9095" spans="2:20" x14ac:dyDescent="0.3">
      <c r="B9095" s="27"/>
      <c r="N9095" s="17">
        <v>9090</v>
      </c>
      <c r="O9095" s="4">
        <v>111.28299668374542</v>
      </c>
      <c r="P9095" s="35">
        <f t="shared" ref="P9095:P9158" si="148">O9095/$D$6-1</f>
        <v>0.14342705723909144</v>
      </c>
      <c r="T9095" s="28"/>
    </row>
    <row r="9096" spans="2:20" x14ac:dyDescent="0.3">
      <c r="B9096" s="27"/>
      <c r="N9096" s="17">
        <v>9091</v>
      </c>
      <c r="O9096" s="4">
        <v>161.10059501148947</v>
      </c>
      <c r="P9096" s="35">
        <f t="shared" si="148"/>
        <v>0.65530031328101579</v>
      </c>
      <c r="T9096" s="28"/>
    </row>
    <row r="9097" spans="2:20" x14ac:dyDescent="0.3">
      <c r="B9097" s="27"/>
      <c r="N9097" s="17">
        <v>9092</v>
      </c>
      <c r="O9097" s="4">
        <v>129.58427759975524</v>
      </c>
      <c r="P9097" s="35">
        <f t="shared" si="148"/>
        <v>0.33147177570555253</v>
      </c>
      <c r="T9097" s="28"/>
    </row>
    <row r="9098" spans="2:20" x14ac:dyDescent="0.3">
      <c r="B9098" s="27"/>
      <c r="N9098" s="17">
        <v>9093</v>
      </c>
      <c r="O9098" s="4">
        <v>84.907690952178342</v>
      </c>
      <c r="P9098" s="35">
        <f t="shared" si="148"/>
        <v>-0.12757785020542711</v>
      </c>
      <c r="T9098" s="28"/>
    </row>
    <row r="9099" spans="2:20" x14ac:dyDescent="0.3">
      <c r="B9099" s="27"/>
      <c r="N9099" s="17">
        <v>9094</v>
      </c>
      <c r="O9099" s="4">
        <v>90.187761147202067</v>
      </c>
      <c r="P9099" s="35">
        <f t="shared" si="148"/>
        <v>-7.3325400999108559E-2</v>
      </c>
      <c r="T9099" s="28"/>
    </row>
    <row r="9100" spans="2:20" x14ac:dyDescent="0.3">
      <c r="B9100" s="27"/>
      <c r="N9100" s="17">
        <v>9095</v>
      </c>
      <c r="O9100" s="4">
        <v>149.17052641292523</v>
      </c>
      <c r="P9100" s="35">
        <f t="shared" si="148"/>
        <v>0.53271947310932677</v>
      </c>
      <c r="T9100" s="28"/>
    </row>
    <row r="9101" spans="2:20" x14ac:dyDescent="0.3">
      <c r="B9101" s="27"/>
      <c r="N9101" s="17">
        <v>9096</v>
      </c>
      <c r="O9101" s="4">
        <v>104.26103622025154</v>
      </c>
      <c r="P9101" s="35">
        <f t="shared" si="148"/>
        <v>7.1276775272476778E-2</v>
      </c>
      <c r="T9101" s="28"/>
    </row>
    <row r="9102" spans="2:20" x14ac:dyDescent="0.3">
      <c r="B9102" s="27"/>
      <c r="N9102" s="17">
        <v>9097</v>
      </c>
      <c r="O9102" s="4">
        <v>75.582891152409573</v>
      </c>
      <c r="P9102" s="35">
        <f t="shared" si="148"/>
        <v>-0.22338968770198742</v>
      </c>
      <c r="T9102" s="28"/>
    </row>
    <row r="9103" spans="2:20" x14ac:dyDescent="0.3">
      <c r="B9103" s="27"/>
      <c r="N9103" s="17">
        <v>9098</v>
      </c>
      <c r="O9103" s="4">
        <v>84.333866248258943</v>
      </c>
      <c r="P9103" s="35">
        <f t="shared" si="148"/>
        <v>-0.13347386947275774</v>
      </c>
      <c r="T9103" s="28"/>
    </row>
    <row r="9104" spans="2:20" x14ac:dyDescent="0.3">
      <c r="B9104" s="27"/>
      <c r="N9104" s="17">
        <v>9099</v>
      </c>
      <c r="O9104" s="4">
        <v>83.282891761051644</v>
      </c>
      <c r="P9104" s="35">
        <f t="shared" si="148"/>
        <v>-0.14427257817895789</v>
      </c>
      <c r="T9104" s="28"/>
    </row>
    <row r="9105" spans="2:20" x14ac:dyDescent="0.3">
      <c r="B9105" s="27"/>
      <c r="N9105" s="17">
        <v>9100</v>
      </c>
      <c r="O9105" s="4">
        <v>74.562175386488121</v>
      </c>
      <c r="P9105" s="35">
        <f t="shared" si="148"/>
        <v>-0.23387748960600985</v>
      </c>
      <c r="T9105" s="28"/>
    </row>
    <row r="9106" spans="2:20" x14ac:dyDescent="0.3">
      <c r="B9106" s="27"/>
      <c r="N9106" s="17">
        <v>9101</v>
      </c>
      <c r="O9106" s="4">
        <v>138.95866163767806</v>
      </c>
      <c r="P9106" s="35">
        <f t="shared" si="148"/>
        <v>0.4277930886943937</v>
      </c>
      <c r="T9106" s="28"/>
    </row>
    <row r="9107" spans="2:20" x14ac:dyDescent="0.3">
      <c r="B9107" s="27"/>
      <c r="N9107" s="17">
        <v>9102</v>
      </c>
      <c r="O9107" s="4">
        <v>122.05916188496428</v>
      </c>
      <c r="P9107" s="35">
        <f t="shared" si="148"/>
        <v>0.25415159945616628</v>
      </c>
      <c r="T9107" s="28"/>
    </row>
    <row r="9108" spans="2:20" x14ac:dyDescent="0.3">
      <c r="B9108" s="27"/>
      <c r="N9108" s="17">
        <v>9103</v>
      </c>
      <c r="O9108" s="4">
        <v>123.61025115131716</v>
      </c>
      <c r="P9108" s="35">
        <f t="shared" si="148"/>
        <v>0.2700889617504374</v>
      </c>
      <c r="T9108" s="28"/>
    </row>
    <row r="9109" spans="2:20" x14ac:dyDescent="0.3">
      <c r="B9109" s="27"/>
      <c r="N9109" s="17">
        <v>9104</v>
      </c>
      <c r="O9109" s="4">
        <v>83.048267533389776</v>
      </c>
      <c r="P9109" s="35">
        <f t="shared" si="148"/>
        <v>-0.14668333002952871</v>
      </c>
      <c r="T9109" s="28"/>
    </row>
    <row r="9110" spans="2:20" x14ac:dyDescent="0.3">
      <c r="B9110" s="27"/>
      <c r="N9110" s="17">
        <v>9105</v>
      </c>
      <c r="O9110" s="4">
        <v>102.56041448672086</v>
      </c>
      <c r="P9110" s="35">
        <f t="shared" si="148"/>
        <v>5.380297458238581E-2</v>
      </c>
      <c r="T9110" s="28"/>
    </row>
    <row r="9111" spans="2:20" x14ac:dyDescent="0.3">
      <c r="B9111" s="27"/>
      <c r="N9111" s="17">
        <v>9106</v>
      </c>
      <c r="O9111" s="4">
        <v>85.718760883794118</v>
      </c>
      <c r="P9111" s="35">
        <f t="shared" si="148"/>
        <v>-0.1192441484472142</v>
      </c>
      <c r="T9111" s="28"/>
    </row>
    <row r="9112" spans="2:20" x14ac:dyDescent="0.3">
      <c r="B9112" s="27"/>
      <c r="N9112" s="17">
        <v>9107</v>
      </c>
      <c r="O9112" s="4">
        <v>120.26895792991674</v>
      </c>
      <c r="P9112" s="35">
        <f t="shared" si="148"/>
        <v>0.23575734605557663</v>
      </c>
      <c r="T9112" s="28"/>
    </row>
    <row r="9113" spans="2:20" x14ac:dyDescent="0.3">
      <c r="B9113" s="27"/>
      <c r="N9113" s="17">
        <v>9108</v>
      </c>
      <c r="O9113" s="4">
        <v>163.31291012985068</v>
      </c>
      <c r="P9113" s="35">
        <f t="shared" si="148"/>
        <v>0.67803173713602072</v>
      </c>
      <c r="T9113" s="28"/>
    </row>
    <row r="9114" spans="2:20" x14ac:dyDescent="0.3">
      <c r="B9114" s="27"/>
      <c r="N9114" s="17">
        <v>9109</v>
      </c>
      <c r="O9114" s="4">
        <v>80.750453498469838</v>
      </c>
      <c r="P9114" s="35">
        <f t="shared" si="148"/>
        <v>-0.17029325084697333</v>
      </c>
      <c r="T9114" s="28"/>
    </row>
    <row r="9115" spans="2:20" x14ac:dyDescent="0.3">
      <c r="B9115" s="27"/>
      <c r="N9115" s="17">
        <v>9110</v>
      </c>
      <c r="O9115" s="4">
        <v>81.205941189037915</v>
      </c>
      <c r="P9115" s="35">
        <f t="shared" si="148"/>
        <v>-0.16561313829469382</v>
      </c>
      <c r="T9115" s="28"/>
    </row>
    <row r="9116" spans="2:20" x14ac:dyDescent="0.3">
      <c r="B9116" s="27"/>
      <c r="N9116" s="17">
        <v>9111</v>
      </c>
      <c r="O9116" s="4">
        <v>103.77041180710592</v>
      </c>
      <c r="P9116" s="35">
        <f t="shared" si="148"/>
        <v>6.623563470607885E-2</v>
      </c>
      <c r="T9116" s="28"/>
    </row>
    <row r="9117" spans="2:20" x14ac:dyDescent="0.3">
      <c r="B9117" s="27"/>
      <c r="N9117" s="17">
        <v>9112</v>
      </c>
      <c r="O9117" s="4">
        <v>109.08957137145357</v>
      </c>
      <c r="P9117" s="35">
        <f t="shared" si="148"/>
        <v>0.12088972516818086</v>
      </c>
      <c r="T9117" s="28"/>
    </row>
    <row r="9118" spans="2:20" x14ac:dyDescent="0.3">
      <c r="B9118" s="27"/>
      <c r="N9118" s="17">
        <v>9113</v>
      </c>
      <c r="O9118" s="4">
        <v>71.219942834237912</v>
      </c>
      <c r="P9118" s="35">
        <f t="shared" si="148"/>
        <v>-0.26821875687695462</v>
      </c>
      <c r="T9118" s="28"/>
    </row>
    <row r="9119" spans="2:20" x14ac:dyDescent="0.3">
      <c r="B9119" s="27"/>
      <c r="N9119" s="17">
        <v>9114</v>
      </c>
      <c r="O9119" s="4">
        <v>113.67379573894246</v>
      </c>
      <c r="P9119" s="35">
        <f t="shared" si="148"/>
        <v>0.16799239434897206</v>
      </c>
      <c r="T9119" s="28"/>
    </row>
    <row r="9120" spans="2:20" x14ac:dyDescent="0.3">
      <c r="B9120" s="27"/>
      <c r="N9120" s="17">
        <v>9115</v>
      </c>
      <c r="O9120" s="4">
        <v>117.52715398991027</v>
      </c>
      <c r="P9120" s="35">
        <f t="shared" si="148"/>
        <v>0.20758545183926946</v>
      </c>
      <c r="T9120" s="28"/>
    </row>
    <row r="9121" spans="2:20" x14ac:dyDescent="0.3">
      <c r="B9121" s="27"/>
      <c r="N9121" s="17">
        <v>9116</v>
      </c>
      <c r="O9121" s="4">
        <v>128.46153155117125</v>
      </c>
      <c r="P9121" s="35">
        <f t="shared" si="148"/>
        <v>0.31993561790412706</v>
      </c>
      <c r="T9121" s="28"/>
    </row>
    <row r="9122" spans="2:20" x14ac:dyDescent="0.3">
      <c r="B9122" s="27"/>
      <c r="N9122" s="17">
        <v>9117</v>
      </c>
      <c r="O9122" s="4">
        <v>139.90446828144746</v>
      </c>
      <c r="P9122" s="35">
        <f t="shared" si="148"/>
        <v>0.43751120322788184</v>
      </c>
      <c r="T9122" s="28"/>
    </row>
    <row r="9123" spans="2:20" x14ac:dyDescent="0.3">
      <c r="B9123" s="27"/>
      <c r="N9123" s="17">
        <v>9118</v>
      </c>
      <c r="O9123" s="4">
        <v>93.737098268930438</v>
      </c>
      <c r="P9123" s="35">
        <f t="shared" si="148"/>
        <v>-3.6856144947522318E-2</v>
      </c>
      <c r="T9123" s="28"/>
    </row>
    <row r="9124" spans="2:20" x14ac:dyDescent="0.3">
      <c r="B9124" s="27"/>
      <c r="N9124" s="17">
        <v>9119</v>
      </c>
      <c r="O9124" s="4">
        <v>171.98442950010079</v>
      </c>
      <c r="P9124" s="35">
        <f t="shared" si="148"/>
        <v>0.76713115187855285</v>
      </c>
      <c r="T9124" s="28"/>
    </row>
    <row r="9125" spans="2:20" x14ac:dyDescent="0.3">
      <c r="B9125" s="27"/>
      <c r="N9125" s="17">
        <v>9120</v>
      </c>
      <c r="O9125" s="4">
        <v>113.07661352588021</v>
      </c>
      <c r="P9125" s="35">
        <f t="shared" si="148"/>
        <v>0.16185637787865859</v>
      </c>
      <c r="T9125" s="28"/>
    </row>
    <row r="9126" spans="2:20" x14ac:dyDescent="0.3">
      <c r="B9126" s="27"/>
      <c r="N9126" s="17">
        <v>9121</v>
      </c>
      <c r="O9126" s="4">
        <v>109.29495743275972</v>
      </c>
      <c r="P9126" s="35">
        <f t="shared" si="148"/>
        <v>0.12300005636589839</v>
      </c>
      <c r="T9126" s="28"/>
    </row>
    <row r="9127" spans="2:20" x14ac:dyDescent="0.3">
      <c r="B9127" s="27"/>
      <c r="N9127" s="17">
        <v>9122</v>
      </c>
      <c r="O9127" s="4">
        <v>122.51131194794756</v>
      </c>
      <c r="P9127" s="35">
        <f t="shared" si="148"/>
        <v>0.25879741805697831</v>
      </c>
      <c r="T9127" s="28"/>
    </row>
    <row r="9128" spans="2:20" x14ac:dyDescent="0.3">
      <c r="B9128" s="27"/>
      <c r="N9128" s="17">
        <v>9123</v>
      </c>
      <c r="O9128" s="4">
        <v>86.03476541978327</v>
      </c>
      <c r="P9128" s="35">
        <f t="shared" si="148"/>
        <v>-0.1159972181215766</v>
      </c>
      <c r="T9128" s="28"/>
    </row>
    <row r="9129" spans="2:20" x14ac:dyDescent="0.3">
      <c r="B9129" s="27"/>
      <c r="N9129" s="17">
        <v>9124</v>
      </c>
      <c r="O9129" s="4">
        <v>116.11670785911265</v>
      </c>
      <c r="P9129" s="35">
        <f t="shared" si="148"/>
        <v>0.19309319051640594</v>
      </c>
      <c r="T9129" s="28"/>
    </row>
    <row r="9130" spans="2:20" x14ac:dyDescent="0.3">
      <c r="B9130" s="27"/>
      <c r="N9130" s="17">
        <v>9125</v>
      </c>
      <c r="O9130" s="4">
        <v>157.90772055910571</v>
      </c>
      <c r="P9130" s="35">
        <f t="shared" si="148"/>
        <v>0.62249369279075095</v>
      </c>
      <c r="T9130" s="28"/>
    </row>
    <row r="9131" spans="2:20" x14ac:dyDescent="0.3">
      <c r="B9131" s="27"/>
      <c r="N9131" s="17">
        <v>9126</v>
      </c>
      <c r="O9131" s="4">
        <v>99.45437051276393</v>
      </c>
      <c r="P9131" s="35">
        <f t="shared" si="148"/>
        <v>2.1888532784148929E-2</v>
      </c>
      <c r="T9131" s="28"/>
    </row>
    <row r="9132" spans="2:20" x14ac:dyDescent="0.3">
      <c r="B9132" s="27"/>
      <c r="N9132" s="17">
        <v>9127</v>
      </c>
      <c r="O9132" s="4">
        <v>114.66163614810534</v>
      </c>
      <c r="P9132" s="35">
        <f t="shared" si="148"/>
        <v>0.17814240365615275</v>
      </c>
      <c r="T9132" s="28"/>
    </row>
    <row r="9133" spans="2:20" x14ac:dyDescent="0.3">
      <c r="B9133" s="27"/>
      <c r="N9133" s="17">
        <v>9128</v>
      </c>
      <c r="O9133" s="4">
        <v>141.28884440473004</v>
      </c>
      <c r="P9133" s="35">
        <f t="shared" si="148"/>
        <v>0.45173559656674556</v>
      </c>
      <c r="T9133" s="28"/>
    </row>
    <row r="9134" spans="2:20" x14ac:dyDescent="0.3">
      <c r="B9134" s="27"/>
      <c r="N9134" s="17">
        <v>9129</v>
      </c>
      <c r="O9134" s="4">
        <v>77.848523037495852</v>
      </c>
      <c r="P9134" s="35">
        <f t="shared" si="148"/>
        <v>-0.20011043681594742</v>
      </c>
      <c r="T9134" s="28"/>
    </row>
    <row r="9135" spans="2:20" x14ac:dyDescent="0.3">
      <c r="B9135" s="27"/>
      <c r="N9135" s="17">
        <v>9130</v>
      </c>
      <c r="O9135" s="4">
        <v>155.56167876127441</v>
      </c>
      <c r="P9135" s="35">
        <f t="shared" si="148"/>
        <v>0.59838823419425391</v>
      </c>
      <c r="T9135" s="28"/>
    </row>
    <row r="9136" spans="2:20" x14ac:dyDescent="0.3">
      <c r="B9136" s="27"/>
      <c r="N9136" s="17">
        <v>9131</v>
      </c>
      <c r="O9136" s="4">
        <v>82.225059595034466</v>
      </c>
      <c r="P9136" s="35">
        <f t="shared" si="148"/>
        <v>-0.15514174918159818</v>
      </c>
      <c r="T9136" s="28"/>
    </row>
    <row r="9137" spans="2:20" x14ac:dyDescent="0.3">
      <c r="B9137" s="27"/>
      <c r="N9137" s="17">
        <v>9132</v>
      </c>
      <c r="O9137" s="4">
        <v>88.613195214862557</v>
      </c>
      <c r="P9137" s="35">
        <f t="shared" si="148"/>
        <v>-8.9503984826792893E-2</v>
      </c>
      <c r="T9137" s="28"/>
    </row>
    <row r="9138" spans="2:20" x14ac:dyDescent="0.3">
      <c r="B9138" s="27"/>
      <c r="N9138" s="17">
        <v>9133</v>
      </c>
      <c r="O9138" s="4">
        <v>98.491664204759843</v>
      </c>
      <c r="P9138" s="35">
        <f t="shared" si="148"/>
        <v>1.1996775071378751E-2</v>
      </c>
      <c r="T9138" s="28"/>
    </row>
    <row r="9139" spans="2:20" x14ac:dyDescent="0.3">
      <c r="B9139" s="27"/>
      <c r="N9139" s="17">
        <v>9134</v>
      </c>
      <c r="O9139" s="4">
        <v>86.045850401929528</v>
      </c>
      <c r="P9139" s="35">
        <f t="shared" si="148"/>
        <v>-0.11588332050116057</v>
      </c>
      <c r="T9139" s="28"/>
    </row>
    <row r="9140" spans="2:20" x14ac:dyDescent="0.3">
      <c r="B9140" s="27"/>
      <c r="N9140" s="17">
        <v>9135</v>
      </c>
      <c r="O9140" s="4">
        <v>76.568613242809846</v>
      </c>
      <c r="P9140" s="35">
        <f t="shared" si="148"/>
        <v>-0.21326144401094937</v>
      </c>
      <c r="T9140" s="28"/>
    </row>
    <row r="9141" spans="2:20" x14ac:dyDescent="0.3">
      <c r="B9141" s="27"/>
      <c r="N9141" s="17">
        <v>9136</v>
      </c>
      <c r="O9141" s="4">
        <v>88.191622818066506</v>
      </c>
      <c r="P9141" s="35">
        <f t="shared" si="148"/>
        <v>-9.3835619482998678E-2</v>
      </c>
      <c r="T9141" s="28"/>
    </row>
    <row r="9142" spans="2:20" x14ac:dyDescent="0.3">
      <c r="B9142" s="27"/>
      <c r="N9142" s="17">
        <v>9137</v>
      </c>
      <c r="O9142" s="4">
        <v>199.22662122026316</v>
      </c>
      <c r="P9142" s="35">
        <f t="shared" si="148"/>
        <v>1.0470432681909116</v>
      </c>
      <c r="T9142" s="28"/>
    </row>
    <row r="9143" spans="2:20" x14ac:dyDescent="0.3">
      <c r="B9143" s="27"/>
      <c r="N9143" s="17">
        <v>9138</v>
      </c>
      <c r="O9143" s="4">
        <v>100.19883678424834</v>
      </c>
      <c r="P9143" s="35">
        <f t="shared" si="148"/>
        <v>2.9537885366164085E-2</v>
      </c>
      <c r="T9143" s="28"/>
    </row>
    <row r="9144" spans="2:20" x14ac:dyDescent="0.3">
      <c r="B9144" s="27"/>
      <c r="N9144" s="17">
        <v>9139</v>
      </c>
      <c r="O9144" s="4">
        <v>95.24125585564073</v>
      </c>
      <c r="P9144" s="35">
        <f t="shared" si="148"/>
        <v>-2.1401003243495809E-2</v>
      </c>
      <c r="T9144" s="28"/>
    </row>
    <row r="9145" spans="2:20" x14ac:dyDescent="0.3">
      <c r="B9145" s="27"/>
      <c r="N9145" s="17">
        <v>9140</v>
      </c>
      <c r="O9145" s="4">
        <v>87.285697772277146</v>
      </c>
      <c r="P9145" s="35">
        <f t="shared" si="148"/>
        <v>-0.10314395265208032</v>
      </c>
      <c r="T9145" s="28"/>
    </row>
    <row r="9146" spans="2:20" x14ac:dyDescent="0.3">
      <c r="B9146" s="27"/>
      <c r="N9146" s="17">
        <v>9141</v>
      </c>
      <c r="O9146" s="4">
        <v>107.91829112413866</v>
      </c>
      <c r="P9146" s="35">
        <f t="shared" si="148"/>
        <v>0.10885488097544549</v>
      </c>
      <c r="T9146" s="28"/>
    </row>
    <row r="9147" spans="2:20" x14ac:dyDescent="0.3">
      <c r="B9147" s="27"/>
      <c r="N9147" s="17">
        <v>9142</v>
      </c>
      <c r="O9147" s="4">
        <v>95.944448728363795</v>
      </c>
      <c r="P9147" s="35">
        <f t="shared" si="148"/>
        <v>-1.4175732707204736E-2</v>
      </c>
      <c r="T9147" s="28"/>
    </row>
    <row r="9148" spans="2:20" x14ac:dyDescent="0.3">
      <c r="B9148" s="27"/>
      <c r="N9148" s="17">
        <v>9143</v>
      </c>
      <c r="O9148" s="4">
        <v>154.97709392236214</v>
      </c>
      <c r="P9148" s="35">
        <f t="shared" si="148"/>
        <v>0.5923816550942711</v>
      </c>
      <c r="T9148" s="28"/>
    </row>
    <row r="9149" spans="2:20" x14ac:dyDescent="0.3">
      <c r="B9149" s="27"/>
      <c r="N9149" s="17">
        <v>9144</v>
      </c>
      <c r="O9149" s="4">
        <v>100.50497780210337</v>
      </c>
      <c r="P9149" s="35">
        <f t="shared" si="148"/>
        <v>3.2683468551176098E-2</v>
      </c>
      <c r="T9149" s="28"/>
    </row>
    <row r="9150" spans="2:20" x14ac:dyDescent="0.3">
      <c r="B9150" s="27"/>
      <c r="N9150" s="17">
        <v>9145</v>
      </c>
      <c r="O9150" s="4">
        <v>139.34925788108933</v>
      </c>
      <c r="P9150" s="35">
        <f t="shared" si="148"/>
        <v>0.43180644497056964</v>
      </c>
      <c r="T9150" s="28"/>
    </row>
    <row r="9151" spans="2:20" x14ac:dyDescent="0.3">
      <c r="B9151" s="27"/>
      <c r="N9151" s="17">
        <v>9146</v>
      </c>
      <c r="O9151" s="4">
        <v>115.6127342248318</v>
      </c>
      <c r="P9151" s="35">
        <f t="shared" si="148"/>
        <v>0.18791488739064177</v>
      </c>
      <c r="T9151" s="28"/>
    </row>
    <row r="9152" spans="2:20" x14ac:dyDescent="0.3">
      <c r="B9152" s="27"/>
      <c r="N9152" s="17">
        <v>9147</v>
      </c>
      <c r="O9152" s="4">
        <v>75.374706580361092</v>
      </c>
      <c r="P9152" s="35">
        <f t="shared" si="148"/>
        <v>-0.22552877345339351</v>
      </c>
      <c r="T9152" s="28"/>
    </row>
    <row r="9153" spans="2:20" x14ac:dyDescent="0.3">
      <c r="B9153" s="27"/>
      <c r="N9153" s="17">
        <v>9148</v>
      </c>
      <c r="O9153" s="4">
        <v>123.64913755368492</v>
      </c>
      <c r="P9153" s="35">
        <f t="shared" si="148"/>
        <v>0.27048851753120373</v>
      </c>
      <c r="T9153" s="28"/>
    </row>
    <row r="9154" spans="2:20" x14ac:dyDescent="0.3">
      <c r="B9154" s="27"/>
      <c r="N9154" s="17">
        <v>9149</v>
      </c>
      <c r="O9154" s="4">
        <v>129.26196257335613</v>
      </c>
      <c r="P9154" s="35">
        <f t="shared" si="148"/>
        <v>0.32816000541609114</v>
      </c>
      <c r="T9154" s="28"/>
    </row>
    <row r="9155" spans="2:20" x14ac:dyDescent="0.3">
      <c r="B9155" s="27"/>
      <c r="N9155" s="17">
        <v>9150</v>
      </c>
      <c r="O9155" s="4">
        <v>132.7609385092648</v>
      </c>
      <c r="P9155" s="35">
        <f t="shared" si="148"/>
        <v>0.36411180287816314</v>
      </c>
      <c r="T9155" s="28"/>
    </row>
    <row r="9156" spans="2:20" x14ac:dyDescent="0.3">
      <c r="B9156" s="27"/>
      <c r="N9156" s="17">
        <v>9151</v>
      </c>
      <c r="O9156" s="4">
        <v>63.481190580769479</v>
      </c>
      <c r="P9156" s="35">
        <f t="shared" si="148"/>
        <v>-0.3477340375539556</v>
      </c>
      <c r="T9156" s="28"/>
    </row>
    <row r="9157" spans="2:20" x14ac:dyDescent="0.3">
      <c r="B9157" s="27"/>
      <c r="N9157" s="17">
        <v>9152</v>
      </c>
      <c r="O9157" s="4">
        <v>154.79412738553759</v>
      </c>
      <c r="P9157" s="35">
        <f t="shared" si="148"/>
        <v>0.59050168335547015</v>
      </c>
      <c r="T9157" s="28"/>
    </row>
    <row r="9158" spans="2:20" x14ac:dyDescent="0.3">
      <c r="B9158" s="27"/>
      <c r="N9158" s="17">
        <v>9153</v>
      </c>
      <c r="O9158" s="4">
        <v>117.21219458168292</v>
      </c>
      <c r="P9158" s="35">
        <f t="shared" si="148"/>
        <v>0.20434926014753585</v>
      </c>
      <c r="T9158" s="28"/>
    </row>
    <row r="9159" spans="2:20" x14ac:dyDescent="0.3">
      <c r="B9159" s="27"/>
      <c r="N9159" s="17">
        <v>9154</v>
      </c>
      <c r="O9159" s="4">
        <v>82.909952449925598</v>
      </c>
      <c r="P9159" s="35">
        <f t="shared" ref="P9159:P9222" si="149">O9159/$D$6-1</f>
        <v>-0.14810451038564976</v>
      </c>
      <c r="T9159" s="28"/>
    </row>
    <row r="9160" spans="2:20" x14ac:dyDescent="0.3">
      <c r="B9160" s="27"/>
      <c r="N9160" s="17">
        <v>9155</v>
      </c>
      <c r="O9160" s="4">
        <v>114.74307329405787</v>
      </c>
      <c r="P9160" s="35">
        <f t="shared" si="149"/>
        <v>0.17897916613489051</v>
      </c>
      <c r="T9160" s="28"/>
    </row>
    <row r="9161" spans="2:20" x14ac:dyDescent="0.3">
      <c r="B9161" s="27"/>
      <c r="N9161" s="17">
        <v>9156</v>
      </c>
      <c r="O9161" s="4">
        <v>100.59044563480373</v>
      </c>
      <c r="P9161" s="35">
        <f t="shared" si="149"/>
        <v>3.356164612857282E-2</v>
      </c>
      <c r="T9161" s="28"/>
    </row>
    <row r="9162" spans="2:20" x14ac:dyDescent="0.3">
      <c r="B9162" s="27"/>
      <c r="N9162" s="17">
        <v>9157</v>
      </c>
      <c r="O9162" s="4">
        <v>76.87245156446582</v>
      </c>
      <c r="P9162" s="35">
        <f t="shared" si="149"/>
        <v>-0.21013952091073962</v>
      </c>
      <c r="T9162" s="28"/>
    </row>
    <row r="9163" spans="2:20" x14ac:dyDescent="0.3">
      <c r="B9163" s="27"/>
      <c r="N9163" s="17">
        <v>9158</v>
      </c>
      <c r="O9163" s="4">
        <v>145.20858711218756</v>
      </c>
      <c r="P9163" s="35">
        <f t="shared" si="149"/>
        <v>0.49201075092711699</v>
      </c>
      <c r="T9163" s="28"/>
    </row>
    <row r="9164" spans="2:20" x14ac:dyDescent="0.3">
      <c r="B9164" s="27"/>
      <c r="N9164" s="17">
        <v>9159</v>
      </c>
      <c r="O9164" s="4">
        <v>123.77010896735101</v>
      </c>
      <c r="P9164" s="35">
        <f t="shared" si="149"/>
        <v>0.27173149257375528</v>
      </c>
      <c r="T9164" s="28"/>
    </row>
    <row r="9165" spans="2:20" x14ac:dyDescent="0.3">
      <c r="B9165" s="27"/>
      <c r="N9165" s="17">
        <v>9160</v>
      </c>
      <c r="O9165" s="4">
        <v>109.60955644438936</v>
      </c>
      <c r="P9165" s="35">
        <f t="shared" si="149"/>
        <v>0.12623254500115944</v>
      </c>
      <c r="T9165" s="28"/>
    </row>
    <row r="9166" spans="2:20" x14ac:dyDescent="0.3">
      <c r="B9166" s="27"/>
      <c r="N9166" s="17">
        <v>9161</v>
      </c>
      <c r="O9166" s="4">
        <v>104.97679396448251</v>
      </c>
      <c r="P9166" s="35">
        <f t="shared" si="149"/>
        <v>7.8631149216125795E-2</v>
      </c>
      <c r="T9166" s="28"/>
    </row>
    <row r="9167" spans="2:20" x14ac:dyDescent="0.3">
      <c r="B9167" s="27"/>
      <c r="N9167" s="17">
        <v>9162</v>
      </c>
      <c r="O9167" s="4">
        <v>102.16411329135857</v>
      </c>
      <c r="P9167" s="35">
        <f t="shared" si="149"/>
        <v>4.9731000218852017E-2</v>
      </c>
      <c r="T9167" s="28"/>
    </row>
    <row r="9168" spans="2:20" x14ac:dyDescent="0.3">
      <c r="B9168" s="27"/>
      <c r="N9168" s="17">
        <v>9163</v>
      </c>
      <c r="O9168" s="4">
        <v>76.143124852989914</v>
      </c>
      <c r="P9168" s="35">
        <f t="shared" si="149"/>
        <v>-0.21763331529370988</v>
      </c>
      <c r="T9168" s="28"/>
    </row>
    <row r="9169" spans="2:20" x14ac:dyDescent="0.3">
      <c r="B9169" s="27"/>
      <c r="N9169" s="17">
        <v>9164</v>
      </c>
      <c r="O9169" s="4">
        <v>116.02664705651246</v>
      </c>
      <c r="P9169" s="35">
        <f t="shared" si="149"/>
        <v>0.19216782040993419</v>
      </c>
      <c r="T9169" s="28"/>
    </row>
    <row r="9170" spans="2:20" x14ac:dyDescent="0.3">
      <c r="B9170" s="27"/>
      <c r="N9170" s="17">
        <v>9165</v>
      </c>
      <c r="O9170" s="4">
        <v>127.46665334887027</v>
      </c>
      <c r="P9170" s="35">
        <f t="shared" si="149"/>
        <v>0.30971329563506389</v>
      </c>
      <c r="T9170" s="28"/>
    </row>
    <row r="9171" spans="2:20" x14ac:dyDescent="0.3">
      <c r="B9171" s="27"/>
      <c r="N9171" s="17">
        <v>9166</v>
      </c>
      <c r="O9171" s="4">
        <v>120.10919416795771</v>
      </c>
      <c r="P9171" s="35">
        <f t="shared" si="149"/>
        <v>0.23411578163303126</v>
      </c>
      <c r="T9171" s="28"/>
    </row>
    <row r="9172" spans="2:20" x14ac:dyDescent="0.3">
      <c r="B9172" s="27"/>
      <c r="N9172" s="17">
        <v>9167</v>
      </c>
      <c r="O9172" s="4">
        <v>139.05572614038797</v>
      </c>
      <c r="P9172" s="35">
        <f t="shared" si="149"/>
        <v>0.42879042145863777</v>
      </c>
      <c r="T9172" s="28"/>
    </row>
    <row r="9173" spans="2:20" x14ac:dyDescent="0.3">
      <c r="B9173" s="27"/>
      <c r="N9173" s="17">
        <v>9168</v>
      </c>
      <c r="O9173" s="4">
        <v>121.65076580473112</v>
      </c>
      <c r="P9173" s="35">
        <f t="shared" si="149"/>
        <v>0.24995535077375464</v>
      </c>
      <c r="T9173" s="28"/>
    </row>
    <row r="9174" spans="2:20" x14ac:dyDescent="0.3">
      <c r="B9174" s="27"/>
      <c r="N9174" s="17">
        <v>9169</v>
      </c>
      <c r="O9174" s="4">
        <v>88.209529166300157</v>
      </c>
      <c r="P9174" s="35">
        <f t="shared" si="149"/>
        <v>-9.36516326774951E-2</v>
      </c>
      <c r="T9174" s="28"/>
    </row>
    <row r="9175" spans="2:20" x14ac:dyDescent="0.3">
      <c r="B9175" s="27"/>
      <c r="N9175" s="17">
        <v>9170</v>
      </c>
      <c r="O9175" s="4">
        <v>78.595590494161783</v>
      </c>
      <c r="P9175" s="35">
        <f t="shared" si="149"/>
        <v>-0.1924343571902144</v>
      </c>
      <c r="T9175" s="28"/>
    </row>
    <row r="9176" spans="2:20" x14ac:dyDescent="0.3">
      <c r="B9176" s="27"/>
      <c r="N9176" s="17">
        <v>9171</v>
      </c>
      <c r="O9176" s="4">
        <v>116.58471417291977</v>
      </c>
      <c r="P9176" s="35">
        <f t="shared" si="149"/>
        <v>0.19790193127746392</v>
      </c>
      <c r="T9176" s="28"/>
    </row>
    <row r="9177" spans="2:20" x14ac:dyDescent="0.3">
      <c r="B9177" s="27"/>
      <c r="N9177" s="17">
        <v>9172</v>
      </c>
      <c r="O9177" s="4">
        <v>88.778009707836603</v>
      </c>
      <c r="P9177" s="35">
        <f t="shared" si="149"/>
        <v>-8.7810524403299506E-2</v>
      </c>
      <c r="T9177" s="28"/>
    </row>
    <row r="9178" spans="2:20" x14ac:dyDescent="0.3">
      <c r="B9178" s="27"/>
      <c r="N9178" s="17">
        <v>9173</v>
      </c>
      <c r="O9178" s="4">
        <v>105.00505560859115</v>
      </c>
      <c r="P9178" s="35">
        <f t="shared" si="149"/>
        <v>7.8921536153204075E-2</v>
      </c>
      <c r="T9178" s="28"/>
    </row>
    <row r="9179" spans="2:20" x14ac:dyDescent="0.3">
      <c r="B9179" s="27"/>
      <c r="N9179" s="17">
        <v>9174</v>
      </c>
      <c r="O9179" s="4">
        <v>64.607653737631622</v>
      </c>
      <c r="P9179" s="35">
        <f t="shared" si="149"/>
        <v>-0.33615968665649032</v>
      </c>
      <c r="T9179" s="28"/>
    </row>
    <row r="9180" spans="2:20" x14ac:dyDescent="0.3">
      <c r="B9180" s="27"/>
      <c r="N9180" s="17">
        <v>9175</v>
      </c>
      <c r="O9180" s="4">
        <v>95.104573662281027</v>
      </c>
      <c r="P9180" s="35">
        <f t="shared" si="149"/>
        <v>-2.2805405737925555E-2</v>
      </c>
      <c r="T9180" s="28"/>
    </row>
    <row r="9181" spans="2:20" x14ac:dyDescent="0.3">
      <c r="B9181" s="27"/>
      <c r="N9181" s="17">
        <v>9176</v>
      </c>
      <c r="O9181" s="4">
        <v>87.23734611899539</v>
      </c>
      <c r="P9181" s="35">
        <f t="shared" si="149"/>
        <v>-0.1036407633983053</v>
      </c>
      <c r="T9181" s="28"/>
    </row>
    <row r="9182" spans="2:20" x14ac:dyDescent="0.3">
      <c r="B9182" s="27"/>
      <c r="N9182" s="17">
        <v>9177</v>
      </c>
      <c r="O9182" s="4">
        <v>122.20567907871778</v>
      </c>
      <c r="P9182" s="35">
        <f t="shared" si="149"/>
        <v>0.25565705607290901</v>
      </c>
      <c r="T9182" s="28"/>
    </row>
    <row r="9183" spans="2:20" x14ac:dyDescent="0.3">
      <c r="B9183" s="27"/>
      <c r="N9183" s="17">
        <v>9178</v>
      </c>
      <c r="O9183" s="4">
        <v>86.36284432417564</v>
      </c>
      <c r="P9183" s="35">
        <f t="shared" si="149"/>
        <v>-0.1126262242827093</v>
      </c>
      <c r="T9183" s="28"/>
    </row>
    <row r="9184" spans="2:20" x14ac:dyDescent="0.3">
      <c r="B9184" s="27"/>
      <c r="N9184" s="17">
        <v>9179</v>
      </c>
      <c r="O9184" s="4">
        <v>85.822169608302275</v>
      </c>
      <c r="P9184" s="35">
        <f t="shared" si="149"/>
        <v>-0.11818162913086938</v>
      </c>
      <c r="T9184" s="28"/>
    </row>
    <row r="9185" spans="2:20" x14ac:dyDescent="0.3">
      <c r="B9185" s="27"/>
      <c r="N9185" s="17">
        <v>9180</v>
      </c>
      <c r="O9185" s="4">
        <v>79.728195063362037</v>
      </c>
      <c r="P9185" s="35">
        <f t="shared" si="149"/>
        <v>-0.18079690359740186</v>
      </c>
      <c r="T9185" s="28"/>
    </row>
    <row r="9186" spans="2:20" x14ac:dyDescent="0.3">
      <c r="B9186" s="27"/>
      <c r="N9186" s="17">
        <v>9181</v>
      </c>
      <c r="O9186" s="4">
        <v>143.67815833862741</v>
      </c>
      <c r="P9186" s="35">
        <f t="shared" si="149"/>
        <v>0.4762856741317909</v>
      </c>
      <c r="T9186" s="28"/>
    </row>
    <row r="9187" spans="2:20" x14ac:dyDescent="0.3">
      <c r="B9187" s="27"/>
      <c r="N9187" s="17">
        <v>9182</v>
      </c>
      <c r="O9187" s="4">
        <v>108.50727867939474</v>
      </c>
      <c r="P9187" s="35">
        <f t="shared" si="149"/>
        <v>0.11490669775901785</v>
      </c>
      <c r="T9187" s="28"/>
    </row>
    <row r="9188" spans="2:20" x14ac:dyDescent="0.3">
      <c r="B9188" s="27"/>
      <c r="N9188" s="17">
        <v>9183</v>
      </c>
      <c r="O9188" s="4">
        <v>93.316720082203901</v>
      </c>
      <c r="P9188" s="35">
        <f t="shared" si="149"/>
        <v>-4.1175509156793688E-2</v>
      </c>
      <c r="T9188" s="28"/>
    </row>
    <row r="9189" spans="2:20" x14ac:dyDescent="0.3">
      <c r="B9189" s="27"/>
      <c r="N9189" s="17">
        <v>9184</v>
      </c>
      <c r="O9189" s="4">
        <v>107.56179049486853</v>
      </c>
      <c r="P9189" s="35">
        <f t="shared" si="149"/>
        <v>0.10519185537784526</v>
      </c>
      <c r="T9189" s="28"/>
    </row>
    <row r="9190" spans="2:20" x14ac:dyDescent="0.3">
      <c r="B9190" s="27"/>
      <c r="N9190" s="17">
        <v>9185</v>
      </c>
      <c r="O9190" s="4">
        <v>91.758473173726131</v>
      </c>
      <c r="P9190" s="35">
        <f t="shared" si="149"/>
        <v>-5.7186415855111417E-2</v>
      </c>
      <c r="T9190" s="28"/>
    </row>
    <row r="9191" spans="2:20" x14ac:dyDescent="0.3">
      <c r="B9191" s="27"/>
      <c r="N9191" s="17">
        <v>9186</v>
      </c>
      <c r="O9191" s="4">
        <v>94.701707058509555</v>
      </c>
      <c r="P9191" s="35">
        <f t="shared" si="149"/>
        <v>-2.6944839334591131E-2</v>
      </c>
      <c r="T9191" s="28"/>
    </row>
    <row r="9192" spans="2:20" x14ac:dyDescent="0.3">
      <c r="B9192" s="27"/>
      <c r="N9192" s="17">
        <v>9187</v>
      </c>
      <c r="O9192" s="4">
        <v>91.294708356968442</v>
      </c>
      <c r="P9192" s="35">
        <f t="shared" si="149"/>
        <v>-6.1951575452522945E-2</v>
      </c>
      <c r="T9192" s="28"/>
    </row>
    <row r="9193" spans="2:20" x14ac:dyDescent="0.3">
      <c r="B9193" s="27"/>
      <c r="N9193" s="17">
        <v>9188</v>
      </c>
      <c r="O9193" s="4">
        <v>107.44599509142938</v>
      </c>
      <c r="P9193" s="35">
        <f t="shared" si="149"/>
        <v>0.10400206357368913</v>
      </c>
      <c r="T9193" s="28"/>
    </row>
    <row r="9194" spans="2:20" x14ac:dyDescent="0.3">
      <c r="B9194" s="27"/>
      <c r="N9194" s="17">
        <v>9189</v>
      </c>
      <c r="O9194" s="4">
        <v>132.99023534798428</v>
      </c>
      <c r="P9194" s="35">
        <f t="shared" si="149"/>
        <v>0.36646781608183643</v>
      </c>
      <c r="T9194" s="28"/>
    </row>
    <row r="9195" spans="2:20" x14ac:dyDescent="0.3">
      <c r="B9195" s="27"/>
      <c r="N9195" s="17">
        <v>9190</v>
      </c>
      <c r="O9195" s="4">
        <v>111.88820542497295</v>
      </c>
      <c r="P9195" s="35">
        <f t="shared" si="149"/>
        <v>0.14964554587274836</v>
      </c>
      <c r="T9195" s="28"/>
    </row>
    <row r="9196" spans="2:20" x14ac:dyDescent="0.3">
      <c r="B9196" s="27"/>
      <c r="N9196" s="17">
        <v>9191</v>
      </c>
      <c r="O9196" s="4">
        <v>173.547338554334</v>
      </c>
      <c r="P9196" s="35">
        <f t="shared" si="149"/>
        <v>0.78318996188429768</v>
      </c>
      <c r="T9196" s="28"/>
    </row>
    <row r="9197" spans="2:20" x14ac:dyDescent="0.3">
      <c r="B9197" s="27"/>
      <c r="N9197" s="17">
        <v>9192</v>
      </c>
      <c r="O9197" s="4">
        <v>98.651694426526007</v>
      </c>
      <c r="P9197" s="35">
        <f t="shared" si="149"/>
        <v>1.3641077354713316E-2</v>
      </c>
      <c r="T9197" s="28"/>
    </row>
    <row r="9198" spans="2:20" x14ac:dyDescent="0.3">
      <c r="B9198" s="27"/>
      <c r="N9198" s="17">
        <v>9193</v>
      </c>
      <c r="O9198" s="4">
        <v>84.733819355867624</v>
      </c>
      <c r="P9198" s="35">
        <f t="shared" si="149"/>
        <v>-0.12936437189905137</v>
      </c>
      <c r="T9198" s="28"/>
    </row>
    <row r="9199" spans="2:20" x14ac:dyDescent="0.3">
      <c r="B9199" s="27"/>
      <c r="N9199" s="17">
        <v>9194</v>
      </c>
      <c r="O9199" s="4">
        <v>102.70823476127391</v>
      </c>
      <c r="P9199" s="35">
        <f t="shared" si="149"/>
        <v>5.5321820287204782E-2</v>
      </c>
      <c r="T9199" s="28"/>
    </row>
    <row r="9200" spans="2:20" x14ac:dyDescent="0.3">
      <c r="B9200" s="27"/>
      <c r="N9200" s="17">
        <v>9195</v>
      </c>
      <c r="O9200" s="4">
        <v>125.68726773196997</v>
      </c>
      <c r="P9200" s="35">
        <f t="shared" si="149"/>
        <v>0.29143020010153875</v>
      </c>
      <c r="T9200" s="28"/>
    </row>
    <row r="9201" spans="2:20" x14ac:dyDescent="0.3">
      <c r="B9201" s="27"/>
      <c r="N9201" s="17">
        <v>9196</v>
      </c>
      <c r="O9201" s="4">
        <v>73.631872557882431</v>
      </c>
      <c r="P9201" s="35">
        <f t="shared" si="149"/>
        <v>-0.24343630323750132</v>
      </c>
      <c r="T9201" s="28"/>
    </row>
    <row r="9202" spans="2:20" x14ac:dyDescent="0.3">
      <c r="B9202" s="27"/>
      <c r="N9202" s="17">
        <v>9197</v>
      </c>
      <c r="O9202" s="4">
        <v>147.46299972785414</v>
      </c>
      <c r="P9202" s="35">
        <f t="shared" si="149"/>
        <v>0.51517472439792522</v>
      </c>
      <c r="T9202" s="28"/>
    </row>
    <row r="9203" spans="2:20" x14ac:dyDescent="0.3">
      <c r="B9203" s="27"/>
      <c r="N9203" s="17">
        <v>9198</v>
      </c>
      <c r="O9203" s="4">
        <v>114.01366231949129</v>
      </c>
      <c r="P9203" s="35">
        <f t="shared" si="149"/>
        <v>0.17148450595300502</v>
      </c>
      <c r="T9203" s="28"/>
    </row>
    <row r="9204" spans="2:20" x14ac:dyDescent="0.3">
      <c r="B9204" s="27"/>
      <c r="N9204" s="17">
        <v>9199</v>
      </c>
      <c r="O9204" s="4">
        <v>123.94275705959195</v>
      </c>
      <c r="P9204" s="35">
        <f t="shared" si="149"/>
        <v>0.2735054428261019</v>
      </c>
      <c r="T9204" s="28"/>
    </row>
    <row r="9205" spans="2:20" x14ac:dyDescent="0.3">
      <c r="B9205" s="27"/>
      <c r="N9205" s="17">
        <v>9200</v>
      </c>
      <c r="O9205" s="4">
        <v>96.804172414165365</v>
      </c>
      <c r="P9205" s="35">
        <f t="shared" si="149"/>
        <v>-5.3421161315431176E-3</v>
      </c>
      <c r="T9205" s="28"/>
    </row>
    <row r="9206" spans="2:20" x14ac:dyDescent="0.3">
      <c r="B9206" s="27"/>
      <c r="N9206" s="17">
        <v>9201</v>
      </c>
      <c r="O9206" s="4">
        <v>113.45746384081249</v>
      </c>
      <c r="P9206" s="35">
        <f t="shared" si="149"/>
        <v>0.16576959524185719</v>
      </c>
      <c r="T9206" s="28"/>
    </row>
    <row r="9207" spans="2:20" x14ac:dyDescent="0.3">
      <c r="B9207" s="27"/>
      <c r="N9207" s="17">
        <v>9202</v>
      </c>
      <c r="O9207" s="4">
        <v>109.34122137635282</v>
      </c>
      <c r="P9207" s="35">
        <f t="shared" si="149"/>
        <v>0.12347541600263856</v>
      </c>
      <c r="T9207" s="28"/>
    </row>
    <row r="9208" spans="2:20" x14ac:dyDescent="0.3">
      <c r="B9208" s="27"/>
      <c r="N9208" s="17">
        <v>9203</v>
      </c>
      <c r="O9208" s="4">
        <v>126.30309799879902</v>
      </c>
      <c r="P9208" s="35">
        <f t="shared" si="149"/>
        <v>0.29775782436349352</v>
      </c>
      <c r="T9208" s="28"/>
    </row>
    <row r="9209" spans="2:20" x14ac:dyDescent="0.3">
      <c r="B9209" s="27"/>
      <c r="N9209" s="17">
        <v>9204</v>
      </c>
      <c r="O9209" s="4">
        <v>83.66084137197673</v>
      </c>
      <c r="P9209" s="35">
        <f t="shared" si="149"/>
        <v>-0.14038916539997892</v>
      </c>
      <c r="T9209" s="28"/>
    </row>
    <row r="9210" spans="2:20" x14ac:dyDescent="0.3">
      <c r="B9210" s="27"/>
      <c r="N9210" s="17">
        <v>9205</v>
      </c>
      <c r="O9210" s="4">
        <v>98.350267288850773</v>
      </c>
      <c r="P9210" s="35">
        <f t="shared" si="149"/>
        <v>1.0543929045673028E-2</v>
      </c>
      <c r="T9210" s="28"/>
    </row>
    <row r="9211" spans="2:20" x14ac:dyDescent="0.3">
      <c r="B9211" s="27"/>
      <c r="N9211" s="17">
        <v>9206</v>
      </c>
      <c r="O9211" s="4">
        <v>133.33319524800135</v>
      </c>
      <c r="P9211" s="35">
        <f t="shared" si="149"/>
        <v>0.36999171138402698</v>
      </c>
      <c r="T9211" s="28"/>
    </row>
    <row r="9212" spans="2:20" x14ac:dyDescent="0.3">
      <c r="B9212" s="27"/>
      <c r="N9212" s="17">
        <v>9207</v>
      </c>
      <c r="O9212" s="4">
        <v>139.16389670797869</v>
      </c>
      <c r="P9212" s="35">
        <f t="shared" si="149"/>
        <v>0.42990186846730927</v>
      </c>
      <c r="T9212" s="28"/>
    </row>
    <row r="9213" spans="2:20" x14ac:dyDescent="0.3">
      <c r="B9213" s="27"/>
      <c r="N9213" s="17">
        <v>9208</v>
      </c>
      <c r="O9213" s="4">
        <v>130.84844598001055</v>
      </c>
      <c r="P9213" s="35">
        <f t="shared" si="149"/>
        <v>0.3444610406783315</v>
      </c>
      <c r="T9213" s="28"/>
    </row>
    <row r="9214" spans="2:20" x14ac:dyDescent="0.3">
      <c r="B9214" s="27"/>
      <c r="N9214" s="17">
        <v>9209</v>
      </c>
      <c r="O9214" s="4">
        <v>104.38685729048495</v>
      </c>
      <c r="P9214" s="35">
        <f t="shared" si="149"/>
        <v>7.2569580286386826E-2</v>
      </c>
      <c r="T9214" s="28"/>
    </row>
    <row r="9215" spans="2:20" x14ac:dyDescent="0.3">
      <c r="B9215" s="27"/>
      <c r="N9215" s="17">
        <v>9210</v>
      </c>
      <c r="O9215" s="4">
        <v>105.2149253545125</v>
      </c>
      <c r="P9215" s="35">
        <f t="shared" si="149"/>
        <v>8.1077936979327969E-2</v>
      </c>
      <c r="T9215" s="28"/>
    </row>
    <row r="9216" spans="2:20" x14ac:dyDescent="0.3">
      <c r="B9216" s="27"/>
      <c r="N9216" s="17">
        <v>9211</v>
      </c>
      <c r="O9216" s="4">
        <v>111.11461653504692</v>
      </c>
      <c r="P9216" s="35">
        <f t="shared" si="149"/>
        <v>0.14169695988674413</v>
      </c>
      <c r="T9216" s="28"/>
    </row>
    <row r="9217" spans="2:20" x14ac:dyDescent="0.3">
      <c r="B9217" s="27"/>
      <c r="N9217" s="17">
        <v>9212</v>
      </c>
      <c r="O9217" s="4">
        <v>176.03645564580438</v>
      </c>
      <c r="P9217" s="35">
        <f t="shared" si="149"/>
        <v>0.80876551175120048</v>
      </c>
      <c r="T9217" s="28"/>
    </row>
    <row r="9218" spans="2:20" x14ac:dyDescent="0.3">
      <c r="B9218" s="27"/>
      <c r="N9218" s="17">
        <v>9213</v>
      </c>
      <c r="O9218" s="4">
        <v>102.89656693458664</v>
      </c>
      <c r="P9218" s="35">
        <f t="shared" si="149"/>
        <v>5.7256923664465553E-2</v>
      </c>
      <c r="T9218" s="28"/>
    </row>
    <row r="9219" spans="2:20" x14ac:dyDescent="0.3">
      <c r="B9219" s="27"/>
      <c r="N9219" s="17">
        <v>9214</v>
      </c>
      <c r="O9219" s="4">
        <v>132.21801797976036</v>
      </c>
      <c r="P9219" s="35">
        <f t="shared" si="149"/>
        <v>0.35853332241065572</v>
      </c>
      <c r="T9219" s="28"/>
    </row>
    <row r="9220" spans="2:20" x14ac:dyDescent="0.3">
      <c r="B9220" s="27"/>
      <c r="N9220" s="17">
        <v>9215</v>
      </c>
      <c r="O9220" s="4">
        <v>118.17498422607738</v>
      </c>
      <c r="P9220" s="35">
        <f t="shared" si="149"/>
        <v>0.21424187413742324</v>
      </c>
      <c r="T9220" s="28"/>
    </row>
    <row r="9221" spans="2:20" x14ac:dyDescent="0.3">
      <c r="B9221" s="27"/>
      <c r="N9221" s="17">
        <v>9216</v>
      </c>
      <c r="O9221" s="4">
        <v>168.37937582389139</v>
      </c>
      <c r="P9221" s="35">
        <f t="shared" si="149"/>
        <v>0.73008941110038439</v>
      </c>
      <c r="T9221" s="28"/>
    </row>
    <row r="9222" spans="2:20" x14ac:dyDescent="0.3">
      <c r="B9222" s="27"/>
      <c r="N9222" s="17">
        <v>9217</v>
      </c>
      <c r="O9222" s="4">
        <v>160.45328662928088</v>
      </c>
      <c r="P9222" s="35">
        <f t="shared" si="149"/>
        <v>0.648649253005398</v>
      </c>
      <c r="T9222" s="28"/>
    </row>
    <row r="9223" spans="2:20" x14ac:dyDescent="0.3">
      <c r="B9223" s="27"/>
      <c r="N9223" s="17">
        <v>9218</v>
      </c>
      <c r="O9223" s="4">
        <v>93.450061871563562</v>
      </c>
      <c r="P9223" s="35">
        <f t="shared" ref="P9223:P9286" si="150">O9223/$D$6-1</f>
        <v>-3.9805429141355098E-2</v>
      </c>
      <c r="T9223" s="28"/>
    </row>
    <row r="9224" spans="2:20" x14ac:dyDescent="0.3">
      <c r="B9224" s="27"/>
      <c r="N9224" s="17">
        <v>9219</v>
      </c>
      <c r="O9224" s="4">
        <v>119.75732375532758</v>
      </c>
      <c r="P9224" s="35">
        <f t="shared" si="150"/>
        <v>0.2305003312728422</v>
      </c>
      <c r="T9224" s="28"/>
    </row>
    <row r="9225" spans="2:20" x14ac:dyDescent="0.3">
      <c r="B9225" s="27"/>
      <c r="N9225" s="17">
        <v>9220</v>
      </c>
      <c r="O9225" s="4">
        <v>108.36795791109826</v>
      </c>
      <c r="P9225" s="35">
        <f t="shared" si="150"/>
        <v>0.11347518404306101</v>
      </c>
      <c r="T9225" s="28"/>
    </row>
    <row r="9226" spans="2:20" x14ac:dyDescent="0.3">
      <c r="B9226" s="27"/>
      <c r="N9226" s="17">
        <v>9221</v>
      </c>
      <c r="O9226" s="4">
        <v>102.4254495902959</v>
      </c>
      <c r="P9226" s="35">
        <f t="shared" si="150"/>
        <v>5.24162172254794E-2</v>
      </c>
      <c r="T9226" s="28"/>
    </row>
    <row r="9227" spans="2:20" x14ac:dyDescent="0.3">
      <c r="B9227" s="27"/>
      <c r="N9227" s="17">
        <v>9222</v>
      </c>
      <c r="O9227" s="4">
        <v>134.09789197178367</v>
      </c>
      <c r="P9227" s="35">
        <f t="shared" si="150"/>
        <v>0.37784893082105975</v>
      </c>
      <c r="T9227" s="28"/>
    </row>
    <row r="9228" spans="2:20" x14ac:dyDescent="0.3">
      <c r="B9228" s="27"/>
      <c r="N9228" s="17">
        <v>9223</v>
      </c>
      <c r="O9228" s="4">
        <v>72.066767021675346</v>
      </c>
      <c r="P9228" s="35">
        <f t="shared" si="150"/>
        <v>-0.25951768198235747</v>
      </c>
      <c r="T9228" s="28"/>
    </row>
    <row r="9229" spans="2:20" x14ac:dyDescent="0.3">
      <c r="B9229" s="27"/>
      <c r="N9229" s="17">
        <v>9224</v>
      </c>
      <c r="O9229" s="4">
        <v>84.325127648488319</v>
      </c>
      <c r="P9229" s="35">
        <f t="shared" si="150"/>
        <v>-0.13356365813515791</v>
      </c>
      <c r="T9229" s="28"/>
    </row>
    <row r="9230" spans="2:20" x14ac:dyDescent="0.3">
      <c r="B9230" s="27"/>
      <c r="N9230" s="17">
        <v>9225</v>
      </c>
      <c r="O9230" s="4">
        <v>118.30900325951723</v>
      </c>
      <c r="P9230" s="35">
        <f t="shared" si="150"/>
        <v>0.21561891280089163</v>
      </c>
      <c r="T9230" s="28"/>
    </row>
    <row r="9231" spans="2:20" x14ac:dyDescent="0.3">
      <c r="B9231" s="27"/>
      <c r="N9231" s="17">
        <v>9226</v>
      </c>
      <c r="O9231" s="4">
        <v>190.86257768577954</v>
      </c>
      <c r="P9231" s="35">
        <f t="shared" si="150"/>
        <v>0.96110315181865746</v>
      </c>
      <c r="T9231" s="28"/>
    </row>
    <row r="9232" spans="2:20" x14ac:dyDescent="0.3">
      <c r="B9232" s="27"/>
      <c r="N9232" s="17">
        <v>9227</v>
      </c>
      <c r="O9232" s="4">
        <v>121.67415144347424</v>
      </c>
      <c r="P9232" s="35">
        <f t="shared" si="150"/>
        <v>0.25019563700693093</v>
      </c>
      <c r="T9232" s="28"/>
    </row>
    <row r="9233" spans="2:20" x14ac:dyDescent="0.3">
      <c r="B9233" s="27"/>
      <c r="N9233" s="17">
        <v>9228</v>
      </c>
      <c r="O9233" s="4">
        <v>91.445501695725653</v>
      </c>
      <c r="P9233" s="35">
        <f t="shared" si="150"/>
        <v>-6.0402181666189048E-2</v>
      </c>
      <c r="T9233" s="28"/>
    </row>
    <row r="9234" spans="2:20" x14ac:dyDescent="0.3">
      <c r="B9234" s="27"/>
      <c r="N9234" s="17">
        <v>9229</v>
      </c>
      <c r="O9234" s="4">
        <v>110.12594106426532</v>
      </c>
      <c r="P9234" s="35">
        <f t="shared" si="150"/>
        <v>0.13153837036445637</v>
      </c>
      <c r="T9234" s="28"/>
    </row>
    <row r="9235" spans="2:20" x14ac:dyDescent="0.3">
      <c r="B9235" s="27"/>
      <c r="N9235" s="17">
        <v>9230</v>
      </c>
      <c r="O9235" s="4">
        <v>92.331947207034972</v>
      </c>
      <c r="P9235" s="35">
        <f t="shared" si="150"/>
        <v>-5.1293999710236515E-2</v>
      </c>
      <c r="T9235" s="28"/>
    </row>
    <row r="9236" spans="2:20" x14ac:dyDescent="0.3">
      <c r="B9236" s="27"/>
      <c r="N9236" s="17">
        <v>9231</v>
      </c>
      <c r="O9236" s="4">
        <v>110.97019473821784</v>
      </c>
      <c r="P9236" s="35">
        <f t="shared" si="150"/>
        <v>0.14021303336543789</v>
      </c>
      <c r="T9236" s="28"/>
    </row>
    <row r="9237" spans="2:20" x14ac:dyDescent="0.3">
      <c r="B9237" s="27"/>
      <c r="N9237" s="17">
        <v>9232</v>
      </c>
      <c r="O9237" s="4">
        <v>122.99906873677082</v>
      </c>
      <c r="P9237" s="35">
        <f t="shared" si="150"/>
        <v>0.26380909393121388</v>
      </c>
      <c r="T9237" s="28"/>
    </row>
    <row r="9238" spans="2:20" x14ac:dyDescent="0.3">
      <c r="B9238" s="27"/>
      <c r="N9238" s="17">
        <v>9233</v>
      </c>
      <c r="O9238" s="4">
        <v>127.96964967086278</v>
      </c>
      <c r="P9238" s="35">
        <f t="shared" si="150"/>
        <v>0.31488155692741993</v>
      </c>
      <c r="T9238" s="28"/>
    </row>
    <row r="9239" spans="2:20" x14ac:dyDescent="0.3">
      <c r="B9239" s="27"/>
      <c r="N9239" s="17">
        <v>9234</v>
      </c>
      <c r="O9239" s="4">
        <v>82.881646675457759</v>
      </c>
      <c r="P9239" s="35">
        <f t="shared" si="150"/>
        <v>-0.14839535075989507</v>
      </c>
      <c r="T9239" s="28"/>
    </row>
    <row r="9240" spans="2:20" x14ac:dyDescent="0.3">
      <c r="B9240" s="27"/>
      <c r="N9240" s="17">
        <v>9235</v>
      </c>
      <c r="O9240" s="4">
        <v>101.326441478302</v>
      </c>
      <c r="P9240" s="35">
        <f t="shared" si="150"/>
        <v>4.1123965499456183E-2</v>
      </c>
      <c r="T9240" s="28"/>
    </row>
    <row r="9241" spans="2:20" x14ac:dyDescent="0.3">
      <c r="B9241" s="27"/>
      <c r="N9241" s="17">
        <v>9236</v>
      </c>
      <c r="O9241" s="4">
        <v>106.49285438190469</v>
      </c>
      <c r="P9241" s="35">
        <f t="shared" si="150"/>
        <v>9.4208591892441795E-2</v>
      </c>
      <c r="T9241" s="28"/>
    </row>
    <row r="9242" spans="2:20" x14ac:dyDescent="0.3">
      <c r="B9242" s="27"/>
      <c r="N9242" s="17">
        <v>9237</v>
      </c>
      <c r="O9242" s="4">
        <v>78.103084214812839</v>
      </c>
      <c r="P9242" s="35">
        <f t="shared" si="150"/>
        <v>-0.19749483383489119</v>
      </c>
      <c r="T9242" s="28"/>
    </row>
    <row r="9243" spans="2:20" x14ac:dyDescent="0.3">
      <c r="B9243" s="27"/>
      <c r="N9243" s="17">
        <v>9238</v>
      </c>
      <c r="O9243" s="4">
        <v>136.94106758415219</v>
      </c>
      <c r="P9243" s="35">
        <f t="shared" si="150"/>
        <v>0.40706241374786667</v>
      </c>
      <c r="T9243" s="28"/>
    </row>
    <row r="9244" spans="2:20" x14ac:dyDescent="0.3">
      <c r="B9244" s="27"/>
      <c r="N9244" s="17">
        <v>9239</v>
      </c>
      <c r="O9244" s="4">
        <v>51.972624248175684</v>
      </c>
      <c r="P9244" s="35">
        <f t="shared" si="150"/>
        <v>-0.46598396366005868</v>
      </c>
      <c r="T9244" s="28"/>
    </row>
    <row r="9245" spans="2:20" x14ac:dyDescent="0.3">
      <c r="B9245" s="27"/>
      <c r="N9245" s="17">
        <v>9240</v>
      </c>
      <c r="O9245" s="4">
        <v>122.66915374893493</v>
      </c>
      <c r="P9245" s="35">
        <f t="shared" si="150"/>
        <v>0.26041923442956594</v>
      </c>
      <c r="T9245" s="28"/>
    </row>
    <row r="9246" spans="2:20" x14ac:dyDescent="0.3">
      <c r="B9246" s="27"/>
      <c r="N9246" s="17">
        <v>9241</v>
      </c>
      <c r="O9246" s="4">
        <v>83.058553489531178</v>
      </c>
      <c r="P9246" s="35">
        <f t="shared" si="150"/>
        <v>-0.14657764236014392</v>
      </c>
      <c r="T9246" s="28"/>
    </row>
    <row r="9247" spans="2:20" x14ac:dyDescent="0.3">
      <c r="B9247" s="27"/>
      <c r="N9247" s="17">
        <v>9242</v>
      </c>
      <c r="O9247" s="4">
        <v>82.988682483112967</v>
      </c>
      <c r="P9247" s="35">
        <f t="shared" si="150"/>
        <v>-0.14729556335109428</v>
      </c>
      <c r="T9247" s="28"/>
    </row>
    <row r="9248" spans="2:20" x14ac:dyDescent="0.3">
      <c r="B9248" s="27"/>
      <c r="N9248" s="17">
        <v>9243</v>
      </c>
      <c r="O9248" s="4">
        <v>163.52569008638062</v>
      </c>
      <c r="P9248" s="35">
        <f t="shared" si="150"/>
        <v>0.68021804022620369</v>
      </c>
      <c r="T9248" s="28"/>
    </row>
    <row r="9249" spans="2:20" x14ac:dyDescent="0.3">
      <c r="B9249" s="27"/>
      <c r="N9249" s="17">
        <v>9244</v>
      </c>
      <c r="O9249" s="4">
        <v>120.54830224056387</v>
      </c>
      <c r="P9249" s="35">
        <f t="shared" si="150"/>
        <v>0.23862759445468695</v>
      </c>
      <c r="T9249" s="28"/>
    </row>
    <row r="9250" spans="2:20" x14ac:dyDescent="0.3">
      <c r="B9250" s="27"/>
      <c r="N9250" s="17">
        <v>9245</v>
      </c>
      <c r="O9250" s="4">
        <v>114.8850649359596</v>
      </c>
      <c r="P9250" s="35">
        <f t="shared" si="150"/>
        <v>0.18043812293952843</v>
      </c>
      <c r="T9250" s="28"/>
    </row>
    <row r="9251" spans="2:20" x14ac:dyDescent="0.3">
      <c r="B9251" s="27"/>
      <c r="N9251" s="17">
        <v>9246</v>
      </c>
      <c r="O9251" s="4">
        <v>118.84607054622219</v>
      </c>
      <c r="P9251" s="35">
        <f t="shared" si="150"/>
        <v>0.2211372515002139</v>
      </c>
      <c r="T9251" s="28"/>
    </row>
    <row r="9252" spans="2:20" x14ac:dyDescent="0.3">
      <c r="B9252" s="27"/>
      <c r="N9252" s="17">
        <v>9247</v>
      </c>
      <c r="O9252" s="4">
        <v>116.48822967910426</v>
      </c>
      <c r="P9252" s="35">
        <f t="shared" si="150"/>
        <v>0.19691055807472568</v>
      </c>
      <c r="T9252" s="28"/>
    </row>
    <row r="9253" spans="2:20" x14ac:dyDescent="0.3">
      <c r="B9253" s="27"/>
      <c r="N9253" s="17">
        <v>9248</v>
      </c>
      <c r="O9253" s="4">
        <v>161.05691591965791</v>
      </c>
      <c r="P9253" s="35">
        <f t="shared" si="150"/>
        <v>0.65485151286294507</v>
      </c>
      <c r="T9253" s="28"/>
    </row>
    <row r="9254" spans="2:20" x14ac:dyDescent="0.3">
      <c r="B9254" s="27"/>
      <c r="N9254" s="17">
        <v>9249</v>
      </c>
      <c r="O9254" s="4">
        <v>124.15375840148718</v>
      </c>
      <c r="P9254" s="35">
        <f t="shared" si="150"/>
        <v>0.27567347074255366</v>
      </c>
      <c r="T9254" s="28"/>
    </row>
    <row r="9255" spans="2:20" x14ac:dyDescent="0.3">
      <c r="B9255" s="27"/>
      <c r="N9255" s="17">
        <v>9250</v>
      </c>
      <c r="O9255" s="4">
        <v>135.91951980168656</v>
      </c>
      <c r="P9255" s="35">
        <f t="shared" si="150"/>
        <v>0.39656606291672114</v>
      </c>
      <c r="T9255" s="28"/>
    </row>
    <row r="9256" spans="2:20" x14ac:dyDescent="0.3">
      <c r="B9256" s="27"/>
      <c r="N9256" s="17">
        <v>9251</v>
      </c>
      <c r="O9256" s="4">
        <v>127.28873815770933</v>
      </c>
      <c r="P9256" s="35">
        <f t="shared" si="150"/>
        <v>0.30788522621269365</v>
      </c>
      <c r="T9256" s="28"/>
    </row>
    <row r="9257" spans="2:20" x14ac:dyDescent="0.3">
      <c r="B9257" s="27"/>
      <c r="N9257" s="17">
        <v>9252</v>
      </c>
      <c r="O9257" s="4">
        <v>92.518160988246777</v>
      </c>
      <c r="P9257" s="35">
        <f t="shared" si="150"/>
        <v>-4.9380662702665723E-2</v>
      </c>
      <c r="T9257" s="28"/>
    </row>
    <row r="9258" spans="2:20" x14ac:dyDescent="0.3">
      <c r="B9258" s="27"/>
      <c r="N9258" s="17">
        <v>9253</v>
      </c>
      <c r="O9258" s="4">
        <v>98.169179064776472</v>
      </c>
      <c r="P9258" s="35">
        <f t="shared" si="150"/>
        <v>8.6832568736037175E-3</v>
      </c>
      <c r="T9258" s="28"/>
    </row>
    <row r="9259" spans="2:20" x14ac:dyDescent="0.3">
      <c r="B9259" s="27"/>
      <c r="N9259" s="17">
        <v>9254</v>
      </c>
      <c r="O9259" s="4">
        <v>123.78113848096517</v>
      </c>
      <c r="P9259" s="35">
        <f t="shared" si="150"/>
        <v>0.27184482025786205</v>
      </c>
      <c r="T9259" s="28"/>
    </row>
    <row r="9260" spans="2:20" x14ac:dyDescent="0.3">
      <c r="B9260" s="27"/>
      <c r="N9260" s="17">
        <v>9255</v>
      </c>
      <c r="O9260" s="4">
        <v>113.16335935005567</v>
      </c>
      <c r="P9260" s="35">
        <f t="shared" si="150"/>
        <v>0.16274768675261542</v>
      </c>
      <c r="T9260" s="28"/>
    </row>
    <row r="9261" spans="2:20" x14ac:dyDescent="0.3">
      <c r="B9261" s="27"/>
      <c r="N9261" s="17">
        <v>9256</v>
      </c>
      <c r="O9261" s="4">
        <v>99.767274663679189</v>
      </c>
      <c r="P9261" s="35">
        <f t="shared" si="150"/>
        <v>2.5103606812894919E-2</v>
      </c>
      <c r="T9261" s="28"/>
    </row>
    <row r="9262" spans="2:20" x14ac:dyDescent="0.3">
      <c r="B9262" s="27"/>
      <c r="N9262" s="17">
        <v>9257</v>
      </c>
      <c r="O9262" s="4">
        <v>132.43278357121238</v>
      </c>
      <c r="P9262" s="35">
        <f t="shared" si="150"/>
        <v>0.36074002779735626</v>
      </c>
      <c r="T9262" s="28"/>
    </row>
    <row r="9263" spans="2:20" x14ac:dyDescent="0.3">
      <c r="B9263" s="27"/>
      <c r="N9263" s="17">
        <v>9258</v>
      </c>
      <c r="O9263" s="4">
        <v>102.99097292301384</v>
      </c>
      <c r="P9263" s="35">
        <f t="shared" si="150"/>
        <v>5.822694033143061E-2</v>
      </c>
      <c r="T9263" s="28"/>
    </row>
    <row r="9264" spans="2:20" x14ac:dyDescent="0.3">
      <c r="B9264" s="27"/>
      <c r="N9264" s="17">
        <v>9259</v>
      </c>
      <c r="O9264" s="4">
        <v>86.702030186115223</v>
      </c>
      <c r="P9264" s="35">
        <f t="shared" si="150"/>
        <v>-0.10914110702731339</v>
      </c>
      <c r="T9264" s="28"/>
    </row>
    <row r="9265" spans="2:20" x14ac:dyDescent="0.3">
      <c r="B9265" s="27"/>
      <c r="N9265" s="17">
        <v>9260</v>
      </c>
      <c r="O9265" s="4">
        <v>126.11296836829389</v>
      </c>
      <c r="P9265" s="35">
        <f t="shared" si="150"/>
        <v>0.29580425220619211</v>
      </c>
      <c r="T9265" s="28"/>
    </row>
    <row r="9266" spans="2:20" x14ac:dyDescent="0.3">
      <c r="B9266" s="27"/>
      <c r="N9266" s="17">
        <v>9261</v>
      </c>
      <c r="O9266" s="4">
        <v>122.51237711214777</v>
      </c>
      <c r="P9266" s="35">
        <f t="shared" si="150"/>
        <v>0.25880836256425455</v>
      </c>
      <c r="T9266" s="28"/>
    </row>
    <row r="9267" spans="2:20" x14ac:dyDescent="0.3">
      <c r="B9267" s="27"/>
      <c r="N9267" s="17">
        <v>9262</v>
      </c>
      <c r="O9267" s="4">
        <v>93.2914975749311</v>
      </c>
      <c r="P9267" s="35">
        <f t="shared" si="150"/>
        <v>-4.143466911947058E-2</v>
      </c>
      <c r="T9267" s="28"/>
    </row>
    <row r="9268" spans="2:20" x14ac:dyDescent="0.3">
      <c r="B9268" s="27"/>
      <c r="N9268" s="17">
        <v>9263</v>
      </c>
      <c r="O9268" s="4">
        <v>161.03968852971659</v>
      </c>
      <c r="P9268" s="35">
        <f t="shared" si="150"/>
        <v>0.65467450231891289</v>
      </c>
      <c r="T9268" s="28"/>
    </row>
    <row r="9269" spans="2:20" x14ac:dyDescent="0.3">
      <c r="B9269" s="27"/>
      <c r="N9269" s="17">
        <v>9264</v>
      </c>
      <c r="O9269" s="4">
        <v>125.52802354657659</v>
      </c>
      <c r="P9269" s="35">
        <f t="shared" si="150"/>
        <v>0.28979397430143528</v>
      </c>
      <c r="T9269" s="28"/>
    </row>
    <row r="9270" spans="2:20" x14ac:dyDescent="0.3">
      <c r="B9270" s="27"/>
      <c r="N9270" s="17">
        <v>9265</v>
      </c>
      <c r="O9270" s="4">
        <v>128.56902093579163</v>
      </c>
      <c r="P9270" s="35">
        <f t="shared" si="150"/>
        <v>0.32104006579287514</v>
      </c>
      <c r="T9270" s="28"/>
    </row>
    <row r="9271" spans="2:20" x14ac:dyDescent="0.3">
      <c r="B9271" s="27"/>
      <c r="N9271" s="17">
        <v>9266</v>
      </c>
      <c r="O9271" s="4">
        <v>101.0317246230084</v>
      </c>
      <c r="P9271" s="35">
        <f t="shared" si="150"/>
        <v>3.8095764996150194E-2</v>
      </c>
      <c r="T9271" s="28"/>
    </row>
    <row r="9272" spans="2:20" x14ac:dyDescent="0.3">
      <c r="B9272" s="27"/>
      <c r="N9272" s="17">
        <v>9267</v>
      </c>
      <c r="O9272" s="4">
        <v>99.834165449433513</v>
      </c>
      <c r="P9272" s="35">
        <f t="shared" si="150"/>
        <v>2.5790906190074958E-2</v>
      </c>
      <c r="T9272" s="28"/>
    </row>
    <row r="9273" spans="2:20" x14ac:dyDescent="0.3">
      <c r="B9273" s="27"/>
      <c r="N9273" s="17">
        <v>9268</v>
      </c>
      <c r="O9273" s="4">
        <v>75.882572247261976</v>
      </c>
      <c r="P9273" s="35">
        <f t="shared" si="150"/>
        <v>-0.22031047989298957</v>
      </c>
      <c r="T9273" s="28"/>
    </row>
    <row r="9274" spans="2:20" x14ac:dyDescent="0.3">
      <c r="B9274" s="27"/>
      <c r="N9274" s="17">
        <v>9269</v>
      </c>
      <c r="O9274" s="4">
        <v>82.019494770366023</v>
      </c>
      <c r="P9274" s="35">
        <f t="shared" si="150"/>
        <v>-0.15725391716365289</v>
      </c>
      <c r="T9274" s="28"/>
    </row>
    <row r="9275" spans="2:20" x14ac:dyDescent="0.3">
      <c r="B9275" s="27"/>
      <c r="N9275" s="17">
        <v>9270</v>
      </c>
      <c r="O9275" s="4">
        <v>118.52739812362273</v>
      </c>
      <c r="P9275" s="35">
        <f t="shared" si="150"/>
        <v>0.21786290877711401</v>
      </c>
      <c r="T9275" s="28"/>
    </row>
    <row r="9276" spans="2:20" x14ac:dyDescent="0.3">
      <c r="B9276" s="27"/>
      <c r="N9276" s="17">
        <v>9271</v>
      </c>
      <c r="O9276" s="4">
        <v>128.43723903042465</v>
      </c>
      <c r="P9276" s="35">
        <f t="shared" si="150"/>
        <v>0.31968601350509074</v>
      </c>
      <c r="T9276" s="28"/>
    </row>
    <row r="9277" spans="2:20" x14ac:dyDescent="0.3">
      <c r="B9277" s="27"/>
      <c r="N9277" s="17">
        <v>9272</v>
      </c>
      <c r="O9277" s="4">
        <v>62.727147842511286</v>
      </c>
      <c r="P9277" s="35">
        <f t="shared" si="150"/>
        <v>-0.35548178783865847</v>
      </c>
      <c r="T9277" s="28"/>
    </row>
    <row r="9278" spans="2:20" x14ac:dyDescent="0.3">
      <c r="B9278" s="27"/>
      <c r="N9278" s="17">
        <v>9273</v>
      </c>
      <c r="O9278" s="4">
        <v>55.160528968443614</v>
      </c>
      <c r="P9278" s="35">
        <f t="shared" si="150"/>
        <v>-0.4332284069112261</v>
      </c>
      <c r="T9278" s="28"/>
    </row>
    <row r="9279" spans="2:20" x14ac:dyDescent="0.3">
      <c r="B9279" s="27"/>
      <c r="N9279" s="17">
        <v>9274</v>
      </c>
      <c r="O9279" s="4">
        <v>84.352957065910715</v>
      </c>
      <c r="P9279" s="35">
        <f t="shared" si="150"/>
        <v>-0.13327771230501095</v>
      </c>
      <c r="T9279" s="28"/>
    </row>
    <row r="9280" spans="2:20" x14ac:dyDescent="0.3">
      <c r="B9280" s="27"/>
      <c r="N9280" s="17">
        <v>9275</v>
      </c>
      <c r="O9280" s="4">
        <v>102.50767560272371</v>
      </c>
      <c r="P9280" s="35">
        <f t="shared" si="150"/>
        <v>5.3261085266605557E-2</v>
      </c>
      <c r="T9280" s="28"/>
    </row>
    <row r="9281" spans="2:20" x14ac:dyDescent="0.3">
      <c r="B9281" s="27"/>
      <c r="N9281" s="17">
        <v>9276</v>
      </c>
      <c r="O9281" s="4">
        <v>95.81462505626034</v>
      </c>
      <c r="P9281" s="35">
        <f t="shared" si="150"/>
        <v>-1.5509664249101385E-2</v>
      </c>
      <c r="T9281" s="28"/>
    </row>
    <row r="9282" spans="2:20" x14ac:dyDescent="0.3">
      <c r="B9282" s="27"/>
      <c r="N9282" s="17">
        <v>9277</v>
      </c>
      <c r="O9282" s="4">
        <v>122.46574885519844</v>
      </c>
      <c r="P9282" s="35">
        <f t="shared" si="150"/>
        <v>0.25832925962654985</v>
      </c>
      <c r="T9282" s="28"/>
    </row>
    <row r="9283" spans="2:20" x14ac:dyDescent="0.3">
      <c r="B9283" s="27"/>
      <c r="N9283" s="17">
        <v>9278</v>
      </c>
      <c r="O9283" s="4">
        <v>136.83165911482291</v>
      </c>
      <c r="P9283" s="35">
        <f t="shared" si="150"/>
        <v>0.40593824736261253</v>
      </c>
      <c r="T9283" s="28"/>
    </row>
    <row r="9284" spans="2:20" x14ac:dyDescent="0.3">
      <c r="B9284" s="27"/>
      <c r="N9284" s="17">
        <v>9279</v>
      </c>
      <c r="O9284" s="4">
        <v>110.93643425191041</v>
      </c>
      <c r="P9284" s="35">
        <f t="shared" si="150"/>
        <v>0.13986614610808656</v>
      </c>
      <c r="T9284" s="28"/>
    </row>
    <row r="9285" spans="2:20" x14ac:dyDescent="0.3">
      <c r="B9285" s="27"/>
      <c r="N9285" s="17">
        <v>9280</v>
      </c>
      <c r="O9285" s="4">
        <v>113.40893040153939</v>
      </c>
      <c r="P9285" s="35">
        <f t="shared" si="150"/>
        <v>0.16527091665393745</v>
      </c>
      <c r="T9285" s="28"/>
    </row>
    <row r="9286" spans="2:20" x14ac:dyDescent="0.3">
      <c r="B9286" s="27"/>
      <c r="N9286" s="17">
        <v>9281</v>
      </c>
      <c r="O9286" s="4">
        <v>97.84546978358425</v>
      </c>
      <c r="P9286" s="35">
        <f t="shared" si="150"/>
        <v>5.3571606879798672E-3</v>
      </c>
      <c r="T9286" s="28"/>
    </row>
    <row r="9287" spans="2:20" x14ac:dyDescent="0.3">
      <c r="B9287" s="27"/>
      <c r="N9287" s="17">
        <v>9282</v>
      </c>
      <c r="O9287" s="4">
        <v>82.751086913872314</v>
      </c>
      <c r="P9287" s="35">
        <f t="shared" ref="P9287:P9350" si="151">O9287/$D$6-1</f>
        <v>-0.14973684558329325</v>
      </c>
      <c r="T9287" s="28"/>
    </row>
    <row r="9288" spans="2:20" x14ac:dyDescent="0.3">
      <c r="B9288" s="27"/>
      <c r="N9288" s="17">
        <v>9283</v>
      </c>
      <c r="O9288" s="4">
        <v>173.17456099982641</v>
      </c>
      <c r="P9288" s="35">
        <f t="shared" si="151"/>
        <v>0.77935969171852615</v>
      </c>
      <c r="T9288" s="28"/>
    </row>
    <row r="9289" spans="2:20" x14ac:dyDescent="0.3">
      <c r="B9289" s="27"/>
      <c r="N9289" s="17">
        <v>9284</v>
      </c>
      <c r="O9289" s="4">
        <v>100.6473463125803</v>
      </c>
      <c r="P9289" s="35">
        <f t="shared" si="151"/>
        <v>3.4146297661006519E-2</v>
      </c>
      <c r="T9289" s="28"/>
    </row>
    <row r="9290" spans="2:20" x14ac:dyDescent="0.3">
      <c r="B9290" s="27"/>
      <c r="N9290" s="17">
        <v>9285</v>
      </c>
      <c r="O9290" s="4">
        <v>96.542769483133682</v>
      </c>
      <c r="P9290" s="35">
        <f t="shared" si="151"/>
        <v>-8.0280177795070129E-3</v>
      </c>
      <c r="T9290" s="28"/>
    </row>
    <row r="9291" spans="2:20" x14ac:dyDescent="0.3">
      <c r="B9291" s="27"/>
      <c r="N9291" s="17">
        <v>9286</v>
      </c>
      <c r="O9291" s="4">
        <v>92.217937623580056</v>
      </c>
      <c r="P9291" s="35">
        <f t="shared" si="151"/>
        <v>-5.246544230606609E-2</v>
      </c>
      <c r="T9291" s="28"/>
    </row>
    <row r="9292" spans="2:20" x14ac:dyDescent="0.3">
      <c r="B9292" s="27"/>
      <c r="N9292" s="17">
        <v>9287</v>
      </c>
      <c r="O9292" s="4">
        <v>126.03904278960529</v>
      </c>
      <c r="P9292" s="35">
        <f t="shared" si="151"/>
        <v>0.29504467069406926</v>
      </c>
      <c r="T9292" s="28"/>
    </row>
    <row r="9293" spans="2:20" x14ac:dyDescent="0.3">
      <c r="B9293" s="27"/>
      <c r="N9293" s="17">
        <v>9288</v>
      </c>
      <c r="O9293" s="4">
        <v>76.473842926393743</v>
      </c>
      <c r="P9293" s="35">
        <f t="shared" si="151"/>
        <v>-0.21423520412922903</v>
      </c>
      <c r="T9293" s="28"/>
    </row>
    <row r="9294" spans="2:20" x14ac:dyDescent="0.3">
      <c r="B9294" s="27"/>
      <c r="N9294" s="17">
        <v>9289</v>
      </c>
      <c r="O9294" s="4">
        <v>139.42422621896768</v>
      </c>
      <c r="P9294" s="35">
        <f t="shared" si="151"/>
        <v>0.43257674077964059</v>
      </c>
      <c r="T9294" s="28"/>
    </row>
    <row r="9295" spans="2:20" x14ac:dyDescent="0.3">
      <c r="B9295" s="27"/>
      <c r="N9295" s="17">
        <v>9290</v>
      </c>
      <c r="O9295" s="4">
        <v>123.2097258687959</v>
      </c>
      <c r="P9295" s="35">
        <f t="shared" si="151"/>
        <v>0.26597358510898461</v>
      </c>
      <c r="T9295" s="28"/>
    </row>
    <row r="9296" spans="2:20" x14ac:dyDescent="0.3">
      <c r="B9296" s="27"/>
      <c r="N9296" s="17">
        <v>9291</v>
      </c>
      <c r="O9296" s="4">
        <v>101.25060389333372</v>
      </c>
      <c r="P9296" s="35">
        <f t="shared" si="151"/>
        <v>4.0344738221322674E-2</v>
      </c>
      <c r="T9296" s="28"/>
    </row>
    <row r="9297" spans="2:20" x14ac:dyDescent="0.3">
      <c r="B9297" s="27"/>
      <c r="N9297" s="17">
        <v>9292</v>
      </c>
      <c r="O9297" s="4">
        <v>134.97966868631678</v>
      </c>
      <c r="P9297" s="35">
        <f t="shared" si="151"/>
        <v>0.38690914113068953</v>
      </c>
      <c r="T9297" s="28"/>
    </row>
    <row r="9298" spans="2:20" x14ac:dyDescent="0.3">
      <c r="B9298" s="27"/>
      <c r="N9298" s="17">
        <v>9293</v>
      </c>
      <c r="O9298" s="4">
        <v>96.492314951878527</v>
      </c>
      <c r="P9298" s="35">
        <f t="shared" si="151"/>
        <v>-8.5464354885610438E-3</v>
      </c>
      <c r="T9298" s="28"/>
    </row>
    <row r="9299" spans="2:20" x14ac:dyDescent="0.3">
      <c r="B9299" s="27"/>
      <c r="N9299" s="17">
        <v>9294</v>
      </c>
      <c r="O9299" s="4">
        <v>127.10521874841405</v>
      </c>
      <c r="P9299" s="35">
        <f t="shared" si="151"/>
        <v>0.30599957373774189</v>
      </c>
      <c r="T9299" s="28"/>
    </row>
    <row r="9300" spans="2:20" x14ac:dyDescent="0.3">
      <c r="B9300" s="27"/>
      <c r="N9300" s="17">
        <v>9295</v>
      </c>
      <c r="O9300" s="4">
        <v>121.64259223490534</v>
      </c>
      <c r="P9300" s="35">
        <f t="shared" si="151"/>
        <v>0.24987136776492536</v>
      </c>
      <c r="T9300" s="28"/>
    </row>
    <row r="9301" spans="2:20" x14ac:dyDescent="0.3">
      <c r="B9301" s="27"/>
      <c r="N9301" s="17">
        <v>9296</v>
      </c>
      <c r="O9301" s="4">
        <v>92.579259422031214</v>
      </c>
      <c r="P9301" s="35">
        <f t="shared" si="151"/>
        <v>-4.8752879443534125E-2</v>
      </c>
      <c r="T9301" s="28"/>
    </row>
    <row r="9302" spans="2:20" x14ac:dyDescent="0.3">
      <c r="B9302" s="27"/>
      <c r="N9302" s="17">
        <v>9297</v>
      </c>
      <c r="O9302" s="4">
        <v>118.59341967354628</v>
      </c>
      <c r="P9302" s="35">
        <f t="shared" si="151"/>
        <v>0.21854127680091895</v>
      </c>
      <c r="T9302" s="28"/>
    </row>
    <row r="9303" spans="2:20" x14ac:dyDescent="0.3">
      <c r="B9303" s="27"/>
      <c r="N9303" s="17">
        <v>9298</v>
      </c>
      <c r="O9303" s="4">
        <v>140.42873705589659</v>
      </c>
      <c r="P9303" s="35">
        <f t="shared" si="151"/>
        <v>0.44289803787319904</v>
      </c>
      <c r="T9303" s="28"/>
    </row>
    <row r="9304" spans="2:20" x14ac:dyDescent="0.3">
      <c r="B9304" s="27"/>
      <c r="N9304" s="17">
        <v>9299</v>
      </c>
      <c r="O9304" s="4">
        <v>145.83762586127068</v>
      </c>
      <c r="P9304" s="35">
        <f t="shared" si="151"/>
        <v>0.49847409166368539</v>
      </c>
      <c r="T9304" s="28"/>
    </row>
    <row r="9305" spans="2:20" x14ac:dyDescent="0.3">
      <c r="B9305" s="27"/>
      <c r="N9305" s="17">
        <v>9300</v>
      </c>
      <c r="O9305" s="4">
        <v>65.20401766455106</v>
      </c>
      <c r="P9305" s="35">
        <f t="shared" si="151"/>
        <v>-0.33003207803413337</v>
      </c>
      <c r="T9305" s="28"/>
    </row>
    <row r="9306" spans="2:20" x14ac:dyDescent="0.3">
      <c r="B9306" s="27"/>
      <c r="N9306" s="17">
        <v>9301</v>
      </c>
      <c r="O9306" s="4">
        <v>102.97577879237663</v>
      </c>
      <c r="P9306" s="35">
        <f t="shared" si="151"/>
        <v>5.8070821421987606E-2</v>
      </c>
      <c r="T9306" s="28"/>
    </row>
    <row r="9307" spans="2:20" x14ac:dyDescent="0.3">
      <c r="B9307" s="27"/>
      <c r="N9307" s="17">
        <v>9302</v>
      </c>
      <c r="O9307" s="4">
        <v>94.170403397246872</v>
      </c>
      <c r="P9307" s="35">
        <f t="shared" si="151"/>
        <v>-3.2403957079455759E-2</v>
      </c>
      <c r="T9307" s="28"/>
    </row>
    <row r="9308" spans="2:20" x14ac:dyDescent="0.3">
      <c r="B9308" s="27"/>
      <c r="N9308" s="17">
        <v>9303</v>
      </c>
      <c r="O9308" s="4">
        <v>104.75471482937604</v>
      </c>
      <c r="P9308" s="35">
        <f t="shared" si="151"/>
        <v>7.6349297545194927E-2</v>
      </c>
      <c r="T9308" s="28"/>
    </row>
    <row r="9309" spans="2:20" x14ac:dyDescent="0.3">
      <c r="B9309" s="27"/>
      <c r="N9309" s="17">
        <v>9304</v>
      </c>
      <c r="O9309" s="4">
        <v>82.636399750746634</v>
      </c>
      <c r="P9309" s="35">
        <f t="shared" si="151"/>
        <v>-0.15091525027532871</v>
      </c>
      <c r="T9309" s="28"/>
    </row>
    <row r="9310" spans="2:20" x14ac:dyDescent="0.3">
      <c r="B9310" s="27"/>
      <c r="N9310" s="17">
        <v>9305</v>
      </c>
      <c r="O9310" s="4">
        <v>157.51009712099034</v>
      </c>
      <c r="P9310" s="35">
        <f t="shared" si="151"/>
        <v>0.61840813245105575</v>
      </c>
      <c r="T9310" s="28"/>
    </row>
    <row r="9311" spans="2:20" x14ac:dyDescent="0.3">
      <c r="B9311" s="27"/>
      <c r="N9311" s="17">
        <v>9306</v>
      </c>
      <c r="O9311" s="4">
        <v>120.95264708843631</v>
      </c>
      <c r="P9311" s="35">
        <f t="shared" si="151"/>
        <v>0.2427822169333258</v>
      </c>
      <c r="T9311" s="28"/>
    </row>
    <row r="9312" spans="2:20" x14ac:dyDescent="0.3">
      <c r="B9312" s="27"/>
      <c r="N9312" s="17">
        <v>9307</v>
      </c>
      <c r="O9312" s="4">
        <v>111.14922660873118</v>
      </c>
      <c r="P9312" s="35">
        <f t="shared" si="151"/>
        <v>0.14205257661061887</v>
      </c>
      <c r="T9312" s="28"/>
    </row>
    <row r="9313" spans="2:20" x14ac:dyDescent="0.3">
      <c r="B9313" s="27"/>
      <c r="N9313" s="17">
        <v>9308</v>
      </c>
      <c r="O9313" s="4">
        <v>151.96040378430794</v>
      </c>
      <c r="P9313" s="35">
        <f t="shared" si="151"/>
        <v>0.56138531935611491</v>
      </c>
      <c r="T9313" s="28"/>
    </row>
    <row r="9314" spans="2:20" x14ac:dyDescent="0.3">
      <c r="B9314" s="27"/>
      <c r="N9314" s="17">
        <v>9309</v>
      </c>
      <c r="O9314" s="4">
        <v>113.14576254885083</v>
      </c>
      <c r="P9314" s="35">
        <f t="shared" si="151"/>
        <v>0.16256688052688406</v>
      </c>
      <c r="T9314" s="28"/>
    </row>
    <row r="9315" spans="2:20" x14ac:dyDescent="0.3">
      <c r="B9315" s="27"/>
      <c r="N9315" s="17">
        <v>9310</v>
      </c>
      <c r="O9315" s="4">
        <v>116.89612969177897</v>
      </c>
      <c r="P9315" s="35">
        <f t="shared" si="151"/>
        <v>0.20110170968853325</v>
      </c>
      <c r="T9315" s="28"/>
    </row>
    <row r="9316" spans="2:20" x14ac:dyDescent="0.3">
      <c r="B9316" s="27"/>
      <c r="N9316" s="17">
        <v>9311</v>
      </c>
      <c r="O9316" s="4">
        <v>97.361788532230122</v>
      </c>
      <c r="P9316" s="35">
        <f t="shared" si="151"/>
        <v>3.8736075125367364E-4</v>
      </c>
      <c r="T9316" s="28"/>
    </row>
    <row r="9317" spans="2:20" x14ac:dyDescent="0.3">
      <c r="B9317" s="27"/>
      <c r="N9317" s="17">
        <v>9312</v>
      </c>
      <c r="O9317" s="4">
        <v>154.02288373053486</v>
      </c>
      <c r="P9317" s="35">
        <f t="shared" si="151"/>
        <v>0.58257719453746803</v>
      </c>
      <c r="T9317" s="28"/>
    </row>
    <row r="9318" spans="2:20" x14ac:dyDescent="0.3">
      <c r="B9318" s="27"/>
      <c r="N9318" s="17">
        <v>9313</v>
      </c>
      <c r="O9318" s="4">
        <v>77.482109698720336</v>
      </c>
      <c r="P9318" s="35">
        <f t="shared" si="151"/>
        <v>-0.2038753149929784</v>
      </c>
      <c r="T9318" s="28"/>
    </row>
    <row r="9319" spans="2:20" x14ac:dyDescent="0.3">
      <c r="B9319" s="27"/>
      <c r="N9319" s="17">
        <v>9314</v>
      </c>
      <c r="O9319" s="4">
        <v>125.79094818033751</v>
      </c>
      <c r="P9319" s="35">
        <f t="shared" si="151"/>
        <v>0.29249551136653862</v>
      </c>
      <c r="T9319" s="28"/>
    </row>
    <row r="9320" spans="2:20" x14ac:dyDescent="0.3">
      <c r="B9320" s="27"/>
      <c r="N9320" s="17">
        <v>9315</v>
      </c>
      <c r="O9320" s="4">
        <v>83.964048560127353</v>
      </c>
      <c r="P9320" s="35">
        <f t="shared" si="151"/>
        <v>-0.13727372716401842</v>
      </c>
      <c r="T9320" s="28"/>
    </row>
    <row r="9321" spans="2:20" x14ac:dyDescent="0.3">
      <c r="B9321" s="27"/>
      <c r="N9321" s="17">
        <v>9316</v>
      </c>
      <c r="O9321" s="4">
        <v>123.1513060823235</v>
      </c>
      <c r="P9321" s="35">
        <f t="shared" si="151"/>
        <v>0.26537332481297105</v>
      </c>
      <c r="T9321" s="28"/>
    </row>
    <row r="9322" spans="2:20" x14ac:dyDescent="0.3">
      <c r="B9322" s="27"/>
      <c r="N9322" s="17">
        <v>9317</v>
      </c>
      <c r="O9322" s="4">
        <v>116.96158275482944</v>
      </c>
      <c r="P9322" s="35">
        <f t="shared" si="151"/>
        <v>0.20177423653900761</v>
      </c>
      <c r="T9322" s="28"/>
    </row>
    <row r="9323" spans="2:20" x14ac:dyDescent="0.3">
      <c r="B9323" s="27"/>
      <c r="N9323" s="17">
        <v>9318</v>
      </c>
      <c r="O9323" s="4">
        <v>161.28609831737552</v>
      </c>
      <c r="P9323" s="35">
        <f t="shared" si="151"/>
        <v>0.65720635019122065</v>
      </c>
      <c r="T9323" s="28"/>
    </row>
    <row r="9324" spans="2:20" x14ac:dyDescent="0.3">
      <c r="B9324" s="27"/>
      <c r="N9324" s="17">
        <v>9319</v>
      </c>
      <c r="O9324" s="4">
        <v>124.26034649875801</v>
      </c>
      <c r="P9324" s="35">
        <f t="shared" si="151"/>
        <v>0.27676865795022243</v>
      </c>
      <c r="T9324" s="28"/>
    </row>
    <row r="9325" spans="2:20" x14ac:dyDescent="0.3">
      <c r="B9325" s="27"/>
      <c r="N9325" s="17">
        <v>9320</v>
      </c>
      <c r="O9325" s="4">
        <v>102.07351199108749</v>
      </c>
      <c r="P9325" s="35">
        <f t="shared" si="151"/>
        <v>4.8800076526660074E-2</v>
      </c>
      <c r="T9325" s="28"/>
    </row>
    <row r="9326" spans="2:20" x14ac:dyDescent="0.3">
      <c r="B9326" s="27"/>
      <c r="N9326" s="17">
        <v>9321</v>
      </c>
      <c r="O9326" s="4">
        <v>87.972803251316066</v>
      </c>
      <c r="P9326" s="35">
        <f t="shared" si="151"/>
        <v>-9.6083979257015506E-2</v>
      </c>
      <c r="T9326" s="28"/>
    </row>
    <row r="9327" spans="2:20" x14ac:dyDescent="0.3">
      <c r="B9327" s="27"/>
      <c r="N9327" s="17">
        <v>9322</v>
      </c>
      <c r="O9327" s="4">
        <v>92.930320993601271</v>
      </c>
      <c r="P9327" s="35">
        <f t="shared" si="151"/>
        <v>-4.5145739883562963E-2</v>
      </c>
      <c r="T9327" s="28"/>
    </row>
    <row r="9328" spans="2:20" x14ac:dyDescent="0.3">
      <c r="B9328" s="27"/>
      <c r="N9328" s="17">
        <v>9323</v>
      </c>
      <c r="O9328" s="4">
        <v>103.07355740929337</v>
      </c>
      <c r="P9328" s="35">
        <f t="shared" si="151"/>
        <v>5.9075491672913261E-2</v>
      </c>
      <c r="T9328" s="28"/>
    </row>
    <row r="9329" spans="2:20" x14ac:dyDescent="0.3">
      <c r="B9329" s="27"/>
      <c r="N9329" s="17">
        <v>9324</v>
      </c>
      <c r="O9329" s="4">
        <v>145.10206497858366</v>
      </c>
      <c r="P9329" s="35">
        <f t="shared" si="151"/>
        <v>0.49091624149272706</v>
      </c>
      <c r="T9329" s="28"/>
    </row>
    <row r="9330" spans="2:20" x14ac:dyDescent="0.3">
      <c r="B9330" s="27"/>
      <c r="N9330" s="17">
        <v>9325</v>
      </c>
      <c r="O9330" s="4">
        <v>97.518556056366094</v>
      </c>
      <c r="P9330" s="35">
        <f t="shared" si="151"/>
        <v>1.998138984543596E-3</v>
      </c>
      <c r="T9330" s="28"/>
    </row>
    <row r="9331" spans="2:20" x14ac:dyDescent="0.3">
      <c r="B9331" s="27"/>
      <c r="N9331" s="17">
        <v>9326</v>
      </c>
      <c r="O9331" s="4">
        <v>69.420950276185053</v>
      </c>
      <c r="P9331" s="35">
        <f t="shared" si="151"/>
        <v>-0.28670331272060456</v>
      </c>
      <c r="T9331" s="28"/>
    </row>
    <row r="9332" spans="2:20" x14ac:dyDescent="0.3">
      <c r="B9332" s="27"/>
      <c r="N9332" s="17">
        <v>9327</v>
      </c>
      <c r="O9332" s="4">
        <v>61.929325511050607</v>
      </c>
      <c r="P9332" s="35">
        <f t="shared" si="151"/>
        <v>-0.36367937118784022</v>
      </c>
      <c r="T9332" s="28"/>
    </row>
    <row r="9333" spans="2:20" x14ac:dyDescent="0.3">
      <c r="B9333" s="27"/>
      <c r="N9333" s="17">
        <v>9328</v>
      </c>
      <c r="O9333" s="4">
        <v>83.856654288395987</v>
      </c>
      <c r="P9333" s="35">
        <f t="shared" si="151"/>
        <v>-0.13837719777273239</v>
      </c>
      <c r="T9333" s="28"/>
    </row>
    <row r="9334" spans="2:20" x14ac:dyDescent="0.3">
      <c r="B9334" s="27"/>
      <c r="N9334" s="17">
        <v>9329</v>
      </c>
      <c r="O9334" s="4">
        <v>92.547681751812377</v>
      </c>
      <c r="P9334" s="35">
        <f t="shared" si="151"/>
        <v>-4.9077338378041513E-2</v>
      </c>
      <c r="T9334" s="28"/>
    </row>
    <row r="9335" spans="2:20" x14ac:dyDescent="0.3">
      <c r="B9335" s="27"/>
      <c r="N9335" s="17">
        <v>9330</v>
      </c>
      <c r="O9335" s="4">
        <v>191.08659068053097</v>
      </c>
      <c r="P9335" s="35">
        <f t="shared" si="151"/>
        <v>0.96340487379780115</v>
      </c>
      <c r="T9335" s="28"/>
    </row>
    <row r="9336" spans="2:20" x14ac:dyDescent="0.3">
      <c r="B9336" s="27"/>
      <c r="N9336" s="17">
        <v>9331</v>
      </c>
      <c r="O9336" s="4">
        <v>100.94982064361562</v>
      </c>
      <c r="P9336" s="35">
        <f t="shared" si="151"/>
        <v>3.7254205827866649E-2</v>
      </c>
      <c r="T9336" s="28"/>
    </row>
    <row r="9337" spans="2:20" x14ac:dyDescent="0.3">
      <c r="B9337" s="27"/>
      <c r="N9337" s="17">
        <v>9332</v>
      </c>
      <c r="O9337" s="4">
        <v>103.75335184193618</v>
      </c>
      <c r="P9337" s="35">
        <f t="shared" si="151"/>
        <v>6.6060344442948615E-2</v>
      </c>
      <c r="T9337" s="28"/>
    </row>
    <row r="9338" spans="2:20" x14ac:dyDescent="0.3">
      <c r="B9338" s="27"/>
      <c r="N9338" s="17">
        <v>9333</v>
      </c>
      <c r="O9338" s="4">
        <v>127.86049215343844</v>
      </c>
      <c r="P9338" s="35">
        <f t="shared" si="151"/>
        <v>0.31375996906005921</v>
      </c>
      <c r="T9338" s="28"/>
    </row>
    <row r="9339" spans="2:20" x14ac:dyDescent="0.3">
      <c r="B9339" s="27"/>
      <c r="N9339" s="17">
        <v>9334</v>
      </c>
      <c r="O9339" s="4">
        <v>99.686983759440565</v>
      </c>
      <c r="P9339" s="35">
        <f t="shared" si="151"/>
        <v>2.4278621908709219E-2</v>
      </c>
      <c r="T9339" s="28"/>
    </row>
    <row r="9340" spans="2:20" x14ac:dyDescent="0.3">
      <c r="B9340" s="27"/>
      <c r="N9340" s="17">
        <v>9335</v>
      </c>
      <c r="O9340" s="4">
        <v>81.917161124476308</v>
      </c>
      <c r="P9340" s="35">
        <f t="shared" si="151"/>
        <v>-0.15830539010258493</v>
      </c>
      <c r="T9340" s="28"/>
    </row>
    <row r="9341" spans="2:20" x14ac:dyDescent="0.3">
      <c r="B9341" s="27"/>
      <c r="N9341" s="17">
        <v>9336</v>
      </c>
      <c r="O9341" s="4">
        <v>87.872140902777318</v>
      </c>
      <c r="P9341" s="35">
        <f t="shared" si="151"/>
        <v>-9.7118279701777444E-2</v>
      </c>
      <c r="T9341" s="28"/>
    </row>
    <row r="9342" spans="2:20" x14ac:dyDescent="0.3">
      <c r="B9342" s="27"/>
      <c r="N9342" s="17">
        <v>9337</v>
      </c>
      <c r="O9342" s="4">
        <v>127.16204538253704</v>
      </c>
      <c r="P9342" s="35">
        <f t="shared" si="151"/>
        <v>0.30658346447545015</v>
      </c>
      <c r="T9342" s="28"/>
    </row>
    <row r="9343" spans="2:20" x14ac:dyDescent="0.3">
      <c r="B9343" s="27"/>
      <c r="N9343" s="17">
        <v>9338</v>
      </c>
      <c r="O9343" s="4">
        <v>116.55968071263528</v>
      </c>
      <c r="P9343" s="35">
        <f t="shared" si="151"/>
        <v>0.19764471376285142</v>
      </c>
      <c r="T9343" s="28"/>
    </row>
    <row r="9344" spans="2:20" x14ac:dyDescent="0.3">
      <c r="B9344" s="27"/>
      <c r="N9344" s="17">
        <v>9339</v>
      </c>
      <c r="O9344" s="4">
        <v>90.554514930761599</v>
      </c>
      <c r="P9344" s="35">
        <f t="shared" si="151"/>
        <v>-6.9557024769462794E-2</v>
      </c>
      <c r="T9344" s="28"/>
    </row>
    <row r="9345" spans="2:20" x14ac:dyDescent="0.3">
      <c r="B9345" s="27"/>
      <c r="N9345" s="17">
        <v>9340</v>
      </c>
      <c r="O9345" s="4">
        <v>104.22509471274712</v>
      </c>
      <c r="P9345" s="35">
        <f t="shared" si="151"/>
        <v>7.090747813470033E-2</v>
      </c>
      <c r="T9345" s="28"/>
    </row>
    <row r="9346" spans="2:20" x14ac:dyDescent="0.3">
      <c r="B9346" s="27"/>
      <c r="N9346" s="17">
        <v>9341</v>
      </c>
      <c r="O9346" s="4">
        <v>103.50576078399807</v>
      </c>
      <c r="P9346" s="35">
        <f t="shared" si="151"/>
        <v>6.3516359079385465E-2</v>
      </c>
      <c r="T9346" s="28"/>
    </row>
    <row r="9347" spans="2:20" x14ac:dyDescent="0.3">
      <c r="B9347" s="27"/>
      <c r="N9347" s="17">
        <v>9342</v>
      </c>
      <c r="O9347" s="4">
        <v>106.60466278375036</v>
      </c>
      <c r="P9347" s="35">
        <f t="shared" si="151"/>
        <v>9.5357417460649074E-2</v>
      </c>
      <c r="T9347" s="28"/>
    </row>
    <row r="9348" spans="2:20" x14ac:dyDescent="0.3">
      <c r="B9348" s="27"/>
      <c r="N9348" s="17">
        <v>9343</v>
      </c>
      <c r="O9348" s="4">
        <v>142.31406887868266</v>
      </c>
      <c r="P9348" s="35">
        <f t="shared" si="151"/>
        <v>0.46226972521348397</v>
      </c>
      <c r="T9348" s="28"/>
    </row>
    <row r="9349" spans="2:20" x14ac:dyDescent="0.3">
      <c r="B9349" s="27"/>
      <c r="N9349" s="17">
        <v>9344</v>
      </c>
      <c r="O9349" s="4">
        <v>96.232720905930748</v>
      </c>
      <c r="P9349" s="35">
        <f t="shared" si="151"/>
        <v>-1.1213750935487821E-2</v>
      </c>
      <c r="T9349" s="28"/>
    </row>
    <row r="9350" spans="2:20" x14ac:dyDescent="0.3">
      <c r="B9350" s="27"/>
      <c r="N9350" s="17">
        <v>9345</v>
      </c>
      <c r="O9350" s="4">
        <v>103.98168861659828</v>
      </c>
      <c r="P9350" s="35">
        <f t="shared" si="151"/>
        <v>6.8406493037898031E-2</v>
      </c>
      <c r="T9350" s="28"/>
    </row>
    <row r="9351" spans="2:20" x14ac:dyDescent="0.3">
      <c r="B9351" s="27"/>
      <c r="N9351" s="17">
        <v>9346</v>
      </c>
      <c r="O9351" s="4">
        <v>97.340351146450033</v>
      </c>
      <c r="P9351" s="35">
        <f t="shared" ref="P9351:P9414" si="152">O9351/$D$6-1</f>
        <v>1.6709271689174798E-4</v>
      </c>
      <c r="T9351" s="28"/>
    </row>
    <row r="9352" spans="2:20" x14ac:dyDescent="0.3">
      <c r="B9352" s="27"/>
      <c r="N9352" s="17">
        <v>9347</v>
      </c>
      <c r="O9352" s="4">
        <v>109.36576325119587</v>
      </c>
      <c r="P9352" s="35">
        <f t="shared" si="152"/>
        <v>0.12372758250216842</v>
      </c>
      <c r="T9352" s="28"/>
    </row>
    <row r="9353" spans="2:20" x14ac:dyDescent="0.3">
      <c r="B9353" s="27"/>
      <c r="N9353" s="17">
        <v>9348</v>
      </c>
      <c r="O9353" s="4">
        <v>112.34374301371373</v>
      </c>
      <c r="P9353" s="35">
        <f t="shared" si="152"/>
        <v>0.15432617112618163</v>
      </c>
      <c r="T9353" s="28"/>
    </row>
    <row r="9354" spans="2:20" x14ac:dyDescent="0.3">
      <c r="B9354" s="27"/>
      <c r="N9354" s="17">
        <v>9349</v>
      </c>
      <c r="O9354" s="4">
        <v>96.149317222913027</v>
      </c>
      <c r="P9354" s="35">
        <f t="shared" si="152"/>
        <v>-1.2070719481247605E-2</v>
      </c>
      <c r="T9354" s="28"/>
    </row>
    <row r="9355" spans="2:20" x14ac:dyDescent="0.3">
      <c r="B9355" s="27"/>
      <c r="N9355" s="17">
        <v>9350</v>
      </c>
      <c r="O9355" s="4">
        <v>69.16797061403463</v>
      </c>
      <c r="P9355" s="35">
        <f t="shared" si="152"/>
        <v>-0.28930266571480956</v>
      </c>
      <c r="T9355" s="28"/>
    </row>
    <row r="9356" spans="2:20" x14ac:dyDescent="0.3">
      <c r="B9356" s="27"/>
      <c r="N9356" s="17">
        <v>9351</v>
      </c>
      <c r="O9356" s="4">
        <v>104.83456332839947</v>
      </c>
      <c r="P9356" s="35">
        <f t="shared" si="152"/>
        <v>7.7169736758588847E-2</v>
      </c>
      <c r="T9356" s="28"/>
    </row>
    <row r="9357" spans="2:20" x14ac:dyDescent="0.3">
      <c r="B9357" s="27"/>
      <c r="N9357" s="17">
        <v>9352</v>
      </c>
      <c r="O9357" s="4">
        <v>84.065290952042659</v>
      </c>
      <c r="P9357" s="35">
        <f t="shared" si="152"/>
        <v>-0.13623346680344828</v>
      </c>
      <c r="T9357" s="28"/>
    </row>
    <row r="9358" spans="2:20" x14ac:dyDescent="0.3">
      <c r="B9358" s="27"/>
      <c r="N9358" s="17">
        <v>9353</v>
      </c>
      <c r="O9358" s="4">
        <v>160.11347586465283</v>
      </c>
      <c r="P9358" s="35">
        <f t="shared" si="152"/>
        <v>0.6451577149070753</v>
      </c>
      <c r="T9358" s="28"/>
    </row>
    <row r="9359" spans="2:20" x14ac:dyDescent="0.3">
      <c r="B9359" s="27"/>
      <c r="N9359" s="17">
        <v>9354</v>
      </c>
      <c r="O9359" s="4">
        <v>138.42386956277099</v>
      </c>
      <c r="P9359" s="35">
        <f t="shared" si="152"/>
        <v>0.42229812767906805</v>
      </c>
      <c r="T9359" s="28"/>
    </row>
    <row r="9360" spans="2:20" x14ac:dyDescent="0.3">
      <c r="B9360" s="27"/>
      <c r="N9360" s="17">
        <v>9355</v>
      </c>
      <c r="O9360" s="4">
        <v>107.0441661039447</v>
      </c>
      <c r="P9360" s="35">
        <f t="shared" si="152"/>
        <v>9.9873291430908839E-2</v>
      </c>
      <c r="T9360" s="28"/>
    </row>
    <row r="9361" spans="2:20" x14ac:dyDescent="0.3">
      <c r="B9361" s="27"/>
      <c r="N9361" s="17">
        <v>9356</v>
      </c>
      <c r="O9361" s="4">
        <v>94.658323363845184</v>
      </c>
      <c r="P9361" s="35">
        <f t="shared" si="152"/>
        <v>-2.739060456198894E-2</v>
      </c>
      <c r="T9361" s="28"/>
    </row>
    <row r="9362" spans="2:20" x14ac:dyDescent="0.3">
      <c r="B9362" s="27"/>
      <c r="N9362" s="17">
        <v>9357</v>
      </c>
      <c r="O9362" s="4">
        <v>121.26949981492703</v>
      </c>
      <c r="P9362" s="35">
        <f t="shared" si="152"/>
        <v>0.24603786237266534</v>
      </c>
      <c r="T9362" s="28"/>
    </row>
    <row r="9363" spans="2:20" x14ac:dyDescent="0.3">
      <c r="B9363" s="27"/>
      <c r="N9363" s="17">
        <v>9358</v>
      </c>
      <c r="O9363" s="4">
        <v>123.26682955771577</v>
      </c>
      <c r="P9363" s="35">
        <f t="shared" si="152"/>
        <v>0.26656032257045603</v>
      </c>
      <c r="T9363" s="28"/>
    </row>
    <row r="9364" spans="2:20" x14ac:dyDescent="0.3">
      <c r="B9364" s="27"/>
      <c r="N9364" s="17">
        <v>9359</v>
      </c>
      <c r="O9364" s="4">
        <v>99.139519675657951</v>
      </c>
      <c r="P9364" s="35">
        <f t="shared" si="152"/>
        <v>1.8653456655093326E-2</v>
      </c>
      <c r="T9364" s="28"/>
    </row>
    <row r="9365" spans="2:20" x14ac:dyDescent="0.3">
      <c r="B9365" s="27"/>
      <c r="N9365" s="17">
        <v>9360</v>
      </c>
      <c r="O9365" s="4">
        <v>173.30486124043691</v>
      </c>
      <c r="P9365" s="35">
        <f t="shared" si="152"/>
        <v>0.78069851997727824</v>
      </c>
      <c r="T9365" s="28"/>
    </row>
    <row r="9366" spans="2:20" x14ac:dyDescent="0.3">
      <c r="B9366" s="27"/>
      <c r="N9366" s="17">
        <v>9361</v>
      </c>
      <c r="O9366" s="4">
        <v>100.66505779454903</v>
      </c>
      <c r="P9366" s="35">
        <f t="shared" si="152"/>
        <v>3.4328282225678297E-2</v>
      </c>
      <c r="T9366" s="28"/>
    </row>
    <row r="9367" spans="2:20" x14ac:dyDescent="0.3">
      <c r="B9367" s="27"/>
      <c r="N9367" s="17">
        <v>9362</v>
      </c>
      <c r="O9367" s="4">
        <v>123.96932629388229</v>
      </c>
      <c r="P9367" s="35">
        <f t="shared" si="152"/>
        <v>0.27377844033949583</v>
      </c>
      <c r="T9367" s="28"/>
    </row>
    <row r="9368" spans="2:20" x14ac:dyDescent="0.3">
      <c r="B9368" s="27"/>
      <c r="N9368" s="17">
        <v>9363</v>
      </c>
      <c r="O9368" s="4">
        <v>134.24884249450741</v>
      </c>
      <c r="P9368" s="35">
        <f t="shared" si="152"/>
        <v>0.37939993966455132</v>
      </c>
      <c r="T9368" s="28"/>
    </row>
    <row r="9369" spans="2:20" x14ac:dyDescent="0.3">
      <c r="B9369" s="27"/>
      <c r="N9369" s="17">
        <v>9364</v>
      </c>
      <c r="O9369" s="4">
        <v>96.806679638507646</v>
      </c>
      <c r="P9369" s="35">
        <f t="shared" si="152"/>
        <v>-5.3163545306070814E-3</v>
      </c>
      <c r="T9369" s="28"/>
    </row>
    <row r="9370" spans="2:20" x14ac:dyDescent="0.3">
      <c r="B9370" s="27"/>
      <c r="N9370" s="17">
        <v>9365</v>
      </c>
      <c r="O9370" s="4">
        <v>116.50269203737339</v>
      </c>
      <c r="P9370" s="35">
        <f t="shared" si="152"/>
        <v>0.19705915806078989</v>
      </c>
      <c r="T9370" s="28"/>
    </row>
    <row r="9371" spans="2:20" x14ac:dyDescent="0.3">
      <c r="B9371" s="27"/>
      <c r="N9371" s="17">
        <v>9366</v>
      </c>
      <c r="O9371" s="4">
        <v>71.735872999787063</v>
      </c>
      <c r="P9371" s="35">
        <f t="shared" si="152"/>
        <v>-0.26291760100845063</v>
      </c>
      <c r="T9371" s="28"/>
    </row>
    <row r="9372" spans="2:20" x14ac:dyDescent="0.3">
      <c r="B9372" s="27"/>
      <c r="N9372" s="17">
        <v>9367</v>
      </c>
      <c r="O9372" s="4">
        <v>84.41204420023692</v>
      </c>
      <c r="P9372" s="35">
        <f t="shared" si="152"/>
        <v>-0.13267059504418355</v>
      </c>
      <c r="T9372" s="28"/>
    </row>
    <row r="9373" spans="2:20" x14ac:dyDescent="0.3">
      <c r="B9373" s="27"/>
      <c r="N9373" s="17">
        <v>9368</v>
      </c>
      <c r="O9373" s="4">
        <v>113.01189060061013</v>
      </c>
      <c r="P9373" s="35">
        <f t="shared" si="152"/>
        <v>0.16119135315625854</v>
      </c>
      <c r="T9373" s="28"/>
    </row>
    <row r="9374" spans="2:20" x14ac:dyDescent="0.3">
      <c r="B9374" s="27"/>
      <c r="N9374" s="17">
        <v>9369</v>
      </c>
      <c r="O9374" s="4">
        <v>111.0841503852308</v>
      </c>
      <c r="P9374" s="35">
        <f t="shared" si="152"/>
        <v>0.14138392176710535</v>
      </c>
      <c r="T9374" s="28"/>
    </row>
    <row r="9375" spans="2:20" x14ac:dyDescent="0.3">
      <c r="B9375" s="27"/>
      <c r="N9375" s="17">
        <v>9370</v>
      </c>
      <c r="O9375" s="4">
        <v>108.70756983227419</v>
      </c>
      <c r="P9375" s="35">
        <f t="shared" si="152"/>
        <v>0.11696467903515839</v>
      </c>
      <c r="T9375" s="28"/>
    </row>
    <row r="9376" spans="2:20" x14ac:dyDescent="0.3">
      <c r="B9376" s="27"/>
      <c r="N9376" s="17">
        <v>9371</v>
      </c>
      <c r="O9376" s="4">
        <v>107.07266436995195</v>
      </c>
      <c r="P9376" s="35">
        <f t="shared" si="152"/>
        <v>0.10016610964580352</v>
      </c>
      <c r="T9376" s="28"/>
    </row>
    <row r="9377" spans="2:20" x14ac:dyDescent="0.3">
      <c r="B9377" s="27"/>
      <c r="N9377" s="17">
        <v>9372</v>
      </c>
      <c r="O9377" s="4">
        <v>120.83828288682588</v>
      </c>
      <c r="P9377" s="35">
        <f t="shared" si="152"/>
        <v>0.24160713065421935</v>
      </c>
      <c r="T9377" s="28"/>
    </row>
    <row r="9378" spans="2:20" x14ac:dyDescent="0.3">
      <c r="B9378" s="27"/>
      <c r="N9378" s="17">
        <v>9373</v>
      </c>
      <c r="O9378" s="4">
        <v>91.248960122384787</v>
      </c>
      <c r="P9378" s="35">
        <f t="shared" si="152"/>
        <v>-6.2421636205762132E-2</v>
      </c>
      <c r="T9378" s="28"/>
    </row>
    <row r="9379" spans="2:20" x14ac:dyDescent="0.3">
      <c r="B9379" s="27"/>
      <c r="N9379" s="17">
        <v>9374</v>
      </c>
      <c r="O9379" s="4">
        <v>111.52256224259408</v>
      </c>
      <c r="P9379" s="35">
        <f t="shared" si="152"/>
        <v>0.14588858101301194</v>
      </c>
      <c r="T9379" s="28"/>
    </row>
    <row r="9380" spans="2:20" x14ac:dyDescent="0.3">
      <c r="B9380" s="27"/>
      <c r="N9380" s="17">
        <v>9375</v>
      </c>
      <c r="O9380" s="4">
        <v>72.190855252653506</v>
      </c>
      <c r="P9380" s="35">
        <f t="shared" si="152"/>
        <v>-0.25824268180251342</v>
      </c>
      <c r="T9380" s="28"/>
    </row>
    <row r="9381" spans="2:20" x14ac:dyDescent="0.3">
      <c r="B9381" s="27"/>
      <c r="N9381" s="17">
        <v>9376</v>
      </c>
      <c r="O9381" s="4">
        <v>93.236829900167464</v>
      </c>
      <c r="P9381" s="35">
        <f t="shared" si="152"/>
        <v>-4.1996376660998425E-2</v>
      </c>
      <c r="T9381" s="28"/>
    </row>
    <row r="9382" spans="2:20" x14ac:dyDescent="0.3">
      <c r="B9382" s="27"/>
      <c r="N9382" s="17">
        <v>9377</v>
      </c>
      <c r="O9382" s="4">
        <v>104.82112915912107</v>
      </c>
      <c r="P9382" s="35">
        <f t="shared" si="152"/>
        <v>7.703170136142834E-2</v>
      </c>
      <c r="T9382" s="28"/>
    </row>
    <row r="9383" spans="2:20" x14ac:dyDescent="0.3">
      <c r="B9383" s="27"/>
      <c r="N9383" s="17">
        <v>9378</v>
      </c>
      <c r="O9383" s="4">
        <v>68.403788148507161</v>
      </c>
      <c r="P9383" s="35">
        <f t="shared" si="152"/>
        <v>-0.29715460117477022</v>
      </c>
      <c r="T9383" s="28"/>
    </row>
    <row r="9384" spans="2:20" x14ac:dyDescent="0.3">
      <c r="B9384" s="27"/>
      <c r="N9384" s="17">
        <v>9379</v>
      </c>
      <c r="O9384" s="4">
        <v>126.37565922072784</v>
      </c>
      <c r="P9384" s="35">
        <f t="shared" si="152"/>
        <v>0.29850338718020608</v>
      </c>
      <c r="T9384" s="28"/>
    </row>
    <row r="9385" spans="2:20" x14ac:dyDescent="0.3">
      <c r="B9385" s="27"/>
      <c r="N9385" s="17">
        <v>9380</v>
      </c>
      <c r="O9385" s="4">
        <v>104.15118230031129</v>
      </c>
      <c r="P9385" s="35">
        <f t="shared" si="152"/>
        <v>7.014803190514618E-2</v>
      </c>
      <c r="T9385" s="28"/>
    </row>
    <row r="9386" spans="2:20" x14ac:dyDescent="0.3">
      <c r="B9386" s="27"/>
      <c r="N9386" s="17">
        <v>9381</v>
      </c>
      <c r="O9386" s="4">
        <v>154.23421344591569</v>
      </c>
      <c r="P9386" s="35">
        <f t="shared" si="152"/>
        <v>0.58474859647456534</v>
      </c>
      <c r="T9386" s="28"/>
    </row>
    <row r="9387" spans="2:20" x14ac:dyDescent="0.3">
      <c r="B9387" s="27"/>
      <c r="N9387" s="17">
        <v>9382</v>
      </c>
      <c r="O9387" s="4">
        <v>104.90038940707781</v>
      </c>
      <c r="P9387" s="35">
        <f t="shared" si="152"/>
        <v>7.7846096325420611E-2</v>
      </c>
      <c r="T9387" s="28"/>
    </row>
    <row r="9388" spans="2:20" x14ac:dyDescent="0.3">
      <c r="B9388" s="27"/>
      <c r="N9388" s="17">
        <v>9383</v>
      </c>
      <c r="O9388" s="4">
        <v>111.33095484542982</v>
      </c>
      <c r="P9388" s="35">
        <f t="shared" si="152"/>
        <v>0.14391982487942756</v>
      </c>
      <c r="T9388" s="28"/>
    </row>
    <row r="9389" spans="2:20" x14ac:dyDescent="0.3">
      <c r="B9389" s="27"/>
      <c r="N9389" s="17">
        <v>9384</v>
      </c>
      <c r="O9389" s="4">
        <v>82.71132470497659</v>
      </c>
      <c r="P9389" s="35">
        <f t="shared" si="152"/>
        <v>-0.15014540023100975</v>
      </c>
      <c r="T9389" s="28"/>
    </row>
    <row r="9390" spans="2:20" x14ac:dyDescent="0.3">
      <c r="B9390" s="27"/>
      <c r="N9390" s="17">
        <v>9385</v>
      </c>
      <c r="O9390" s="4">
        <v>145.6202655942015</v>
      </c>
      <c r="P9390" s="35">
        <f t="shared" si="152"/>
        <v>0.49624072611870518</v>
      </c>
      <c r="T9390" s="28"/>
    </row>
    <row r="9391" spans="2:20" x14ac:dyDescent="0.3">
      <c r="B9391" s="27"/>
      <c r="N9391" s="17">
        <v>9386</v>
      </c>
      <c r="O9391" s="4">
        <v>106.98582345784179</v>
      </c>
      <c r="P9391" s="35">
        <f t="shared" si="152"/>
        <v>9.9273823748217138E-2</v>
      </c>
      <c r="T9391" s="28"/>
    </row>
    <row r="9392" spans="2:20" x14ac:dyDescent="0.3">
      <c r="B9392" s="27"/>
      <c r="N9392" s="17">
        <v>9387</v>
      </c>
      <c r="O9392" s="4">
        <v>60.29820987910643</v>
      </c>
      <c r="P9392" s="35">
        <f t="shared" si="152"/>
        <v>-0.38043900026532562</v>
      </c>
      <c r="T9392" s="28"/>
    </row>
    <row r="9393" spans="2:20" x14ac:dyDescent="0.3">
      <c r="B9393" s="27"/>
      <c r="N9393" s="17">
        <v>9388</v>
      </c>
      <c r="O9393" s="4">
        <v>118.79928928377402</v>
      </c>
      <c r="P9393" s="35">
        <f t="shared" si="152"/>
        <v>0.22065657643889192</v>
      </c>
      <c r="T9393" s="28"/>
    </row>
    <row r="9394" spans="2:20" x14ac:dyDescent="0.3">
      <c r="B9394" s="27"/>
      <c r="N9394" s="17">
        <v>9389</v>
      </c>
      <c r="O9394" s="4">
        <v>143.65458669702446</v>
      </c>
      <c r="P9394" s="35">
        <f t="shared" si="152"/>
        <v>0.47604347672881331</v>
      </c>
      <c r="T9394" s="28"/>
    </row>
    <row r="9395" spans="2:20" x14ac:dyDescent="0.3">
      <c r="B9395" s="27"/>
      <c r="N9395" s="17">
        <v>9390</v>
      </c>
      <c r="O9395" s="4">
        <v>166.99518126764983</v>
      </c>
      <c r="P9395" s="35">
        <f t="shared" si="152"/>
        <v>0.71586688335351201</v>
      </c>
      <c r="T9395" s="28"/>
    </row>
    <row r="9396" spans="2:20" x14ac:dyDescent="0.3">
      <c r="B9396" s="27"/>
      <c r="N9396" s="17">
        <v>9391</v>
      </c>
      <c r="O9396" s="4">
        <v>80.478151098835895</v>
      </c>
      <c r="P9396" s="35">
        <f t="shared" si="152"/>
        <v>-0.17309114397324699</v>
      </c>
      <c r="T9396" s="28"/>
    </row>
    <row r="9397" spans="2:20" x14ac:dyDescent="0.3">
      <c r="B9397" s="27"/>
      <c r="N9397" s="17">
        <v>9392</v>
      </c>
      <c r="O9397" s="4">
        <v>62.313805559570156</v>
      </c>
      <c r="P9397" s="35">
        <f t="shared" si="152"/>
        <v>-0.3597288584990489</v>
      </c>
      <c r="T9397" s="28"/>
    </row>
    <row r="9398" spans="2:20" x14ac:dyDescent="0.3">
      <c r="B9398" s="27"/>
      <c r="N9398" s="17">
        <v>9393</v>
      </c>
      <c r="O9398" s="4">
        <v>127.63888474071221</v>
      </c>
      <c r="P9398" s="35">
        <f t="shared" si="152"/>
        <v>0.31148296431228051</v>
      </c>
      <c r="T9398" s="28"/>
    </row>
    <row r="9399" spans="2:20" x14ac:dyDescent="0.3">
      <c r="B9399" s="27"/>
      <c r="N9399" s="17">
        <v>9394</v>
      </c>
      <c r="O9399" s="4">
        <v>93.192000914631933</v>
      </c>
      <c r="P9399" s="35">
        <f t="shared" si="152"/>
        <v>-4.2456992177630992E-2</v>
      </c>
      <c r="T9399" s="28"/>
    </row>
    <row r="9400" spans="2:20" x14ac:dyDescent="0.3">
      <c r="B9400" s="27"/>
      <c r="N9400" s="17">
        <v>9395</v>
      </c>
      <c r="O9400" s="4">
        <v>130.9370867386925</v>
      </c>
      <c r="P9400" s="35">
        <f t="shared" si="152"/>
        <v>0.34537181990670884</v>
      </c>
      <c r="T9400" s="28"/>
    </row>
    <row r="9401" spans="2:20" x14ac:dyDescent="0.3">
      <c r="B9401" s="27"/>
      <c r="N9401" s="17">
        <v>9396</v>
      </c>
      <c r="O9401" s="4">
        <v>107.16852089152293</v>
      </c>
      <c r="P9401" s="35">
        <f t="shared" si="152"/>
        <v>0.10115103046608453</v>
      </c>
      <c r="T9401" s="28"/>
    </row>
    <row r="9402" spans="2:20" x14ac:dyDescent="0.3">
      <c r="B9402" s="27"/>
      <c r="N9402" s="17">
        <v>9397</v>
      </c>
      <c r="O9402" s="4">
        <v>118.73362089340532</v>
      </c>
      <c r="P9402" s="35">
        <f t="shared" si="152"/>
        <v>0.21998183711131691</v>
      </c>
      <c r="T9402" s="28"/>
    </row>
    <row r="9403" spans="2:20" x14ac:dyDescent="0.3">
      <c r="B9403" s="27"/>
      <c r="N9403" s="17">
        <v>9398</v>
      </c>
      <c r="O9403" s="4">
        <v>134.6310400003301</v>
      </c>
      <c r="P9403" s="35">
        <f t="shared" si="152"/>
        <v>0.3833269993447368</v>
      </c>
      <c r="T9403" s="28"/>
    </row>
    <row r="9404" spans="2:20" x14ac:dyDescent="0.3">
      <c r="B9404" s="27"/>
      <c r="N9404" s="17">
        <v>9399</v>
      </c>
      <c r="O9404" s="4">
        <v>99.698432771324633</v>
      </c>
      <c r="P9404" s="35">
        <f t="shared" si="152"/>
        <v>2.4396259915925089E-2</v>
      </c>
      <c r="T9404" s="28"/>
    </row>
    <row r="9405" spans="2:20" x14ac:dyDescent="0.3">
      <c r="B9405" s="27"/>
      <c r="N9405" s="17">
        <v>9400</v>
      </c>
      <c r="O9405" s="4">
        <v>127.26281145946211</v>
      </c>
      <c r="P9405" s="35">
        <f t="shared" si="152"/>
        <v>0.30761883072403706</v>
      </c>
      <c r="T9405" s="28"/>
    </row>
    <row r="9406" spans="2:20" x14ac:dyDescent="0.3">
      <c r="B9406" s="27"/>
      <c r="N9406" s="17">
        <v>9401</v>
      </c>
      <c r="O9406" s="4">
        <v>110.87002418075434</v>
      </c>
      <c r="P9406" s="35">
        <f t="shared" si="152"/>
        <v>0.13918378604863535</v>
      </c>
      <c r="T9406" s="28"/>
    </row>
    <row r="9407" spans="2:20" x14ac:dyDescent="0.3">
      <c r="B9407" s="27"/>
      <c r="N9407" s="17">
        <v>9402</v>
      </c>
      <c r="O9407" s="4">
        <v>90.607235573003564</v>
      </c>
      <c r="P9407" s="35">
        <f t="shared" si="152"/>
        <v>-6.9015322886777142E-2</v>
      </c>
      <c r="T9407" s="28"/>
    </row>
    <row r="9408" spans="2:20" x14ac:dyDescent="0.3">
      <c r="B9408" s="27"/>
      <c r="N9408" s="17">
        <v>9403</v>
      </c>
      <c r="O9408" s="4">
        <v>98.176835242655329</v>
      </c>
      <c r="P9408" s="35">
        <f t="shared" si="152"/>
        <v>8.76192370683615E-3</v>
      </c>
      <c r="T9408" s="28"/>
    </row>
    <row r="9409" spans="2:20" x14ac:dyDescent="0.3">
      <c r="B9409" s="27"/>
      <c r="N9409" s="17">
        <v>9404</v>
      </c>
      <c r="O9409" s="4">
        <v>101.62321791149344</v>
      </c>
      <c r="P9409" s="35">
        <f t="shared" si="152"/>
        <v>4.4173328059545769E-2</v>
      </c>
      <c r="T9409" s="28"/>
    </row>
    <row r="9410" spans="2:20" x14ac:dyDescent="0.3">
      <c r="B9410" s="27"/>
      <c r="N9410" s="17">
        <v>9405</v>
      </c>
      <c r="O9410" s="4">
        <v>93.056958945820398</v>
      </c>
      <c r="P9410" s="35">
        <f t="shared" si="152"/>
        <v>-4.384454144933847E-2</v>
      </c>
      <c r="T9410" s="28"/>
    </row>
    <row r="9411" spans="2:20" x14ac:dyDescent="0.3">
      <c r="B9411" s="27"/>
      <c r="N9411" s="17">
        <v>9406</v>
      </c>
      <c r="O9411" s="4">
        <v>136.44320810704883</v>
      </c>
      <c r="P9411" s="35">
        <f t="shared" si="152"/>
        <v>0.40194693327207842</v>
      </c>
      <c r="T9411" s="28"/>
    </row>
    <row r="9412" spans="2:20" x14ac:dyDescent="0.3">
      <c r="B9412" s="27"/>
      <c r="N9412" s="17">
        <v>9407</v>
      </c>
      <c r="O9412" s="4">
        <v>103.66745886166795</v>
      </c>
      <c r="P9412" s="35">
        <f t="shared" si="152"/>
        <v>6.5177798496197203E-2</v>
      </c>
      <c r="T9412" s="28"/>
    </row>
    <row r="9413" spans="2:20" x14ac:dyDescent="0.3">
      <c r="B9413" s="27"/>
      <c r="N9413" s="17">
        <v>9408</v>
      </c>
      <c r="O9413" s="4">
        <v>131.20285109964919</v>
      </c>
      <c r="P9413" s="35">
        <f t="shared" si="152"/>
        <v>0.34810253502243627</v>
      </c>
      <c r="T9413" s="28"/>
    </row>
    <row r="9414" spans="2:20" x14ac:dyDescent="0.3">
      <c r="B9414" s="27"/>
      <c r="N9414" s="17">
        <v>9409</v>
      </c>
      <c r="O9414" s="4">
        <v>94.379645320070082</v>
      </c>
      <c r="P9414" s="35">
        <f t="shared" si="152"/>
        <v>-3.0254007103317604E-2</v>
      </c>
      <c r="T9414" s="28"/>
    </row>
    <row r="9415" spans="2:20" x14ac:dyDescent="0.3">
      <c r="B9415" s="27"/>
      <c r="N9415" s="17">
        <v>9410</v>
      </c>
      <c r="O9415" s="4">
        <v>90.560612919083141</v>
      </c>
      <c r="P9415" s="35">
        <f t="shared" ref="P9415:P9478" si="153">O9415/$D$6-1</f>
        <v>-6.949436825364852E-2</v>
      </c>
      <c r="T9415" s="28"/>
    </row>
    <row r="9416" spans="2:20" x14ac:dyDescent="0.3">
      <c r="B9416" s="27"/>
      <c r="N9416" s="17">
        <v>9411</v>
      </c>
      <c r="O9416" s="4">
        <v>73.084208194046369</v>
      </c>
      <c r="P9416" s="35">
        <f t="shared" si="153"/>
        <v>-0.24906352635834728</v>
      </c>
      <c r="T9416" s="28"/>
    </row>
    <row r="9417" spans="2:20" x14ac:dyDescent="0.3">
      <c r="B9417" s="27"/>
      <c r="N9417" s="17">
        <v>9412</v>
      </c>
      <c r="O9417" s="4">
        <v>202.30521433488894</v>
      </c>
      <c r="P9417" s="35">
        <f t="shared" si="153"/>
        <v>1.0786756538238849</v>
      </c>
      <c r="T9417" s="28"/>
    </row>
    <row r="9418" spans="2:20" x14ac:dyDescent="0.3">
      <c r="B9418" s="27"/>
      <c r="N9418" s="17">
        <v>9413</v>
      </c>
      <c r="O9418" s="4">
        <v>101.84480304887201</v>
      </c>
      <c r="P9418" s="35">
        <f t="shared" si="153"/>
        <v>4.6450103929275066E-2</v>
      </c>
      <c r="T9418" s="28"/>
    </row>
    <row r="9419" spans="2:20" x14ac:dyDescent="0.3">
      <c r="B9419" s="27"/>
      <c r="N9419" s="17">
        <v>9414</v>
      </c>
      <c r="O9419" s="4">
        <v>111.2369138637426</v>
      </c>
      <c r="P9419" s="35">
        <f t="shared" si="153"/>
        <v>0.14295355863790915</v>
      </c>
      <c r="T9419" s="28"/>
    </row>
    <row r="9420" spans="2:20" x14ac:dyDescent="0.3">
      <c r="B9420" s="27"/>
      <c r="N9420" s="17">
        <v>9415</v>
      </c>
      <c r="O9420" s="4">
        <v>120.66758431191396</v>
      </c>
      <c r="P9420" s="35">
        <f t="shared" si="153"/>
        <v>0.2398532115919827</v>
      </c>
      <c r="T9420" s="28"/>
    </row>
    <row r="9421" spans="2:20" x14ac:dyDescent="0.3">
      <c r="B9421" s="27"/>
      <c r="N9421" s="17">
        <v>9416</v>
      </c>
      <c r="O9421" s="4">
        <v>78.887373046198235</v>
      </c>
      <c r="P9421" s="35">
        <f t="shared" si="153"/>
        <v>-0.18943630650169008</v>
      </c>
      <c r="T9421" s="28"/>
    </row>
    <row r="9422" spans="2:20" x14ac:dyDescent="0.3">
      <c r="B9422" s="27"/>
      <c r="N9422" s="17">
        <v>9417</v>
      </c>
      <c r="O9422" s="4">
        <v>119.08937336332671</v>
      </c>
      <c r="P9422" s="35">
        <f t="shared" si="153"/>
        <v>0.22363717541015671</v>
      </c>
      <c r="T9422" s="28"/>
    </row>
    <row r="9423" spans="2:20" x14ac:dyDescent="0.3">
      <c r="B9423" s="27"/>
      <c r="N9423" s="17">
        <v>9418</v>
      </c>
      <c r="O9423" s="4">
        <v>67.107607893266064</v>
      </c>
      <c r="P9423" s="35">
        <f t="shared" si="153"/>
        <v>-0.31047278651366506</v>
      </c>
      <c r="T9423" s="28"/>
    </row>
    <row r="9424" spans="2:20" x14ac:dyDescent="0.3">
      <c r="B9424" s="27"/>
      <c r="N9424" s="17">
        <v>9419</v>
      </c>
      <c r="O9424" s="4">
        <v>158.32767945244117</v>
      </c>
      <c r="P9424" s="35">
        <f t="shared" si="153"/>
        <v>0.62680874878203241</v>
      </c>
      <c r="T9424" s="28"/>
    </row>
    <row r="9425" spans="2:20" x14ac:dyDescent="0.3">
      <c r="B9425" s="27"/>
      <c r="N9425" s="17">
        <v>9420</v>
      </c>
      <c r="O9425" s="4">
        <v>108.5558368134501</v>
      </c>
      <c r="P9425" s="35">
        <f t="shared" si="153"/>
        <v>0.11540563008455273</v>
      </c>
      <c r="T9425" s="28"/>
    </row>
    <row r="9426" spans="2:20" x14ac:dyDescent="0.3">
      <c r="B9426" s="27"/>
      <c r="N9426" s="17">
        <v>9421</v>
      </c>
      <c r="O9426" s="4">
        <v>88.817679118726801</v>
      </c>
      <c r="P9426" s="35">
        <f t="shared" si="153"/>
        <v>-8.7402923250308517E-2</v>
      </c>
      <c r="T9426" s="28"/>
    </row>
    <row r="9427" spans="2:20" x14ac:dyDescent="0.3">
      <c r="B9427" s="27"/>
      <c r="N9427" s="17">
        <v>9422</v>
      </c>
      <c r="O9427" s="4">
        <v>135.25098668862208</v>
      </c>
      <c r="P9427" s="35">
        <f t="shared" si="153"/>
        <v>0.38969691962513076</v>
      </c>
      <c r="T9427" s="28"/>
    </row>
    <row r="9428" spans="2:20" x14ac:dyDescent="0.3">
      <c r="B9428" s="27"/>
      <c r="N9428" s="17">
        <v>9423</v>
      </c>
      <c r="O9428" s="4">
        <v>149.99682484577204</v>
      </c>
      <c r="P9428" s="35">
        <f t="shared" si="153"/>
        <v>0.54120964693306339</v>
      </c>
      <c r="T9428" s="28"/>
    </row>
    <row r="9429" spans="2:20" x14ac:dyDescent="0.3">
      <c r="B9429" s="27"/>
      <c r="N9429" s="17">
        <v>9424</v>
      </c>
      <c r="O9429" s="4">
        <v>87.825168800169379</v>
      </c>
      <c r="P9429" s="35">
        <f t="shared" si="153"/>
        <v>-9.7600915635908225E-2</v>
      </c>
      <c r="T9429" s="28"/>
    </row>
    <row r="9430" spans="2:20" x14ac:dyDescent="0.3">
      <c r="B9430" s="27"/>
      <c r="N9430" s="17">
        <v>9425</v>
      </c>
      <c r="O9430" s="4">
        <v>117.42043652489782</v>
      </c>
      <c r="P9430" s="35">
        <f t="shared" si="153"/>
        <v>0.2064889353847208</v>
      </c>
      <c r="T9430" s="28"/>
    </row>
    <row r="9431" spans="2:20" x14ac:dyDescent="0.3">
      <c r="B9431" s="27"/>
      <c r="N9431" s="17">
        <v>9426</v>
      </c>
      <c r="O9431" s="4">
        <v>150.33978284509126</v>
      </c>
      <c r="P9431" s="35">
        <f t="shared" si="153"/>
        <v>0.54473352270568154</v>
      </c>
      <c r="T9431" s="28"/>
    </row>
    <row r="9432" spans="2:20" x14ac:dyDescent="0.3">
      <c r="B9432" s="27"/>
      <c r="N9432" s="17">
        <v>9427</v>
      </c>
      <c r="O9432" s="4">
        <v>86.915932041825556</v>
      </c>
      <c r="P9432" s="35">
        <f t="shared" si="153"/>
        <v>-0.10694327648085611</v>
      </c>
      <c r="T9432" s="28"/>
    </row>
    <row r="9433" spans="2:20" x14ac:dyDescent="0.3">
      <c r="B9433" s="27"/>
      <c r="N9433" s="17">
        <v>9428</v>
      </c>
      <c r="O9433" s="4">
        <v>84.570956210881675</v>
      </c>
      <c r="P9433" s="35">
        <f t="shared" si="153"/>
        <v>-0.13103778232250729</v>
      </c>
      <c r="T9433" s="28"/>
    </row>
    <row r="9434" spans="2:20" x14ac:dyDescent="0.3">
      <c r="B9434" s="27"/>
      <c r="N9434" s="17">
        <v>9429</v>
      </c>
      <c r="O9434" s="4">
        <v>122.82178369203005</v>
      </c>
      <c r="P9434" s="35">
        <f t="shared" si="153"/>
        <v>0.26198749923084352</v>
      </c>
      <c r="T9434" s="28"/>
    </row>
    <row r="9435" spans="2:20" x14ac:dyDescent="0.3">
      <c r="B9435" s="27"/>
      <c r="N9435" s="17">
        <v>9430</v>
      </c>
      <c r="O9435" s="4">
        <v>82.229549129524642</v>
      </c>
      <c r="P9435" s="35">
        <f t="shared" si="153"/>
        <v>-0.15509561944602801</v>
      </c>
      <c r="T9435" s="28"/>
    </row>
    <row r="9436" spans="2:20" x14ac:dyDescent="0.3">
      <c r="B9436" s="27"/>
      <c r="N9436" s="17">
        <v>9431</v>
      </c>
      <c r="O9436" s="4">
        <v>96.401626870473805</v>
      </c>
      <c r="P9436" s="35">
        <f t="shared" si="153"/>
        <v>-9.4782508524297038E-3</v>
      </c>
      <c r="T9436" s="28"/>
    </row>
    <row r="9437" spans="2:20" x14ac:dyDescent="0.3">
      <c r="B9437" s="27"/>
      <c r="N9437" s="17">
        <v>9432</v>
      </c>
      <c r="O9437" s="4">
        <v>172.18419747009312</v>
      </c>
      <c r="P9437" s="35">
        <f t="shared" si="153"/>
        <v>0.76918375747748446</v>
      </c>
      <c r="T9437" s="28"/>
    </row>
    <row r="9438" spans="2:20" x14ac:dyDescent="0.3">
      <c r="B9438" s="27"/>
      <c r="N9438" s="17">
        <v>9433</v>
      </c>
      <c r="O9438" s="4">
        <v>79.18551475682753</v>
      </c>
      <c r="P9438" s="35">
        <f t="shared" si="153"/>
        <v>-0.18637291578627024</v>
      </c>
      <c r="T9438" s="28"/>
    </row>
    <row r="9439" spans="2:20" x14ac:dyDescent="0.3">
      <c r="B9439" s="27"/>
      <c r="N9439" s="17">
        <v>9434</v>
      </c>
      <c r="O9439" s="4">
        <v>179.5560890346211</v>
      </c>
      <c r="P9439" s="35">
        <f t="shared" si="153"/>
        <v>0.84492956347755888</v>
      </c>
      <c r="T9439" s="28"/>
    </row>
    <row r="9440" spans="2:20" x14ac:dyDescent="0.3">
      <c r="B9440" s="27"/>
      <c r="N9440" s="17">
        <v>9435</v>
      </c>
      <c r="O9440" s="4">
        <v>96.292738821876569</v>
      </c>
      <c r="P9440" s="35">
        <f t="shared" si="153"/>
        <v>-1.0597069941476023E-2</v>
      </c>
      <c r="T9440" s="28"/>
    </row>
    <row r="9441" spans="2:20" x14ac:dyDescent="0.3">
      <c r="B9441" s="27"/>
      <c r="N9441" s="17">
        <v>9436</v>
      </c>
      <c r="O9441" s="4">
        <v>89.075193894944135</v>
      </c>
      <c r="P9441" s="35">
        <f t="shared" si="153"/>
        <v>-8.4756972192730928E-2</v>
      </c>
      <c r="T9441" s="28"/>
    </row>
    <row r="9442" spans="2:20" x14ac:dyDescent="0.3">
      <c r="B9442" s="27"/>
      <c r="N9442" s="17">
        <v>9437</v>
      </c>
      <c r="O9442" s="4">
        <v>99.583119111648685</v>
      </c>
      <c r="P9442" s="35">
        <f t="shared" si="153"/>
        <v>2.321141800411497E-2</v>
      </c>
      <c r="T9442" s="28"/>
    </row>
    <row r="9443" spans="2:20" x14ac:dyDescent="0.3">
      <c r="B9443" s="27"/>
      <c r="N9443" s="17">
        <v>9438</v>
      </c>
      <c r="O9443" s="4">
        <v>174.33497674549997</v>
      </c>
      <c r="P9443" s="35">
        <f t="shared" si="153"/>
        <v>0.79128290371667354</v>
      </c>
      <c r="T9443" s="28"/>
    </row>
    <row r="9444" spans="2:20" x14ac:dyDescent="0.3">
      <c r="B9444" s="27"/>
      <c r="N9444" s="17">
        <v>9439</v>
      </c>
      <c r="O9444" s="4">
        <v>176.68582759497218</v>
      </c>
      <c r="P9444" s="35">
        <f t="shared" si="153"/>
        <v>0.81543777507100201</v>
      </c>
      <c r="T9444" s="28"/>
    </row>
    <row r="9445" spans="2:20" x14ac:dyDescent="0.3">
      <c r="B9445" s="27"/>
      <c r="N9445" s="17">
        <v>9440</v>
      </c>
      <c r="O9445" s="4">
        <v>142.16794968507293</v>
      </c>
      <c r="P9445" s="35">
        <f t="shared" si="153"/>
        <v>0.46076835802771221</v>
      </c>
      <c r="T9445" s="28"/>
    </row>
    <row r="9446" spans="2:20" x14ac:dyDescent="0.3">
      <c r="B9446" s="27"/>
      <c r="N9446" s="17">
        <v>9441</v>
      </c>
      <c r="O9446" s="4">
        <v>91.311104648410677</v>
      </c>
      <c r="P9446" s="35">
        <f t="shared" si="153"/>
        <v>-6.1783104402747813E-2</v>
      </c>
      <c r="T9446" s="28"/>
    </row>
    <row r="9447" spans="2:20" x14ac:dyDescent="0.3">
      <c r="B9447" s="27"/>
      <c r="N9447" s="17">
        <v>9442</v>
      </c>
      <c r="O9447" s="4">
        <v>123.79235275771977</v>
      </c>
      <c r="P9447" s="35">
        <f t="shared" si="153"/>
        <v>0.27196004637371707</v>
      </c>
      <c r="T9447" s="28"/>
    </row>
    <row r="9448" spans="2:20" x14ac:dyDescent="0.3">
      <c r="B9448" s="27"/>
      <c r="N9448" s="17">
        <v>9443</v>
      </c>
      <c r="O9448" s="4">
        <v>86.28743315729271</v>
      </c>
      <c r="P9448" s="35">
        <f t="shared" si="153"/>
        <v>-0.11340107013698619</v>
      </c>
      <c r="T9448" s="28"/>
    </row>
    <row r="9449" spans="2:20" x14ac:dyDescent="0.3">
      <c r="B9449" s="27"/>
      <c r="N9449" s="17">
        <v>9444</v>
      </c>
      <c r="O9449" s="4">
        <v>87.737271764576562</v>
      </c>
      <c r="P9449" s="35">
        <f t="shared" si="153"/>
        <v>-9.8504053147863924E-2</v>
      </c>
      <c r="T9449" s="28"/>
    </row>
    <row r="9450" spans="2:20" x14ac:dyDescent="0.3">
      <c r="B9450" s="27"/>
      <c r="N9450" s="17">
        <v>9445</v>
      </c>
      <c r="O9450" s="4">
        <v>80.632197687977907</v>
      </c>
      <c r="P9450" s="35">
        <f t="shared" si="153"/>
        <v>-0.17150832320682796</v>
      </c>
      <c r="T9450" s="28"/>
    </row>
    <row r="9451" spans="2:20" x14ac:dyDescent="0.3">
      <c r="B9451" s="27"/>
      <c r="N9451" s="17">
        <v>9446</v>
      </c>
      <c r="O9451" s="4">
        <v>73.405334649741306</v>
      </c>
      <c r="P9451" s="35">
        <f t="shared" si="153"/>
        <v>-0.24576396857163174</v>
      </c>
      <c r="T9451" s="28"/>
    </row>
    <row r="9452" spans="2:20" x14ac:dyDescent="0.3">
      <c r="B9452" s="27"/>
      <c r="N9452" s="17">
        <v>9447</v>
      </c>
      <c r="O9452" s="4">
        <v>149.87947310107057</v>
      </c>
      <c r="P9452" s="35">
        <f t="shared" si="153"/>
        <v>0.54000386380262522</v>
      </c>
      <c r="T9452" s="28"/>
    </row>
    <row r="9453" spans="2:20" x14ac:dyDescent="0.3">
      <c r="B9453" s="27"/>
      <c r="N9453" s="17">
        <v>9448</v>
      </c>
      <c r="O9453" s="4">
        <v>58.579019699454612</v>
      </c>
      <c r="P9453" s="35">
        <f t="shared" si="153"/>
        <v>-0.39810359078260049</v>
      </c>
      <c r="T9453" s="28"/>
    </row>
    <row r="9454" spans="2:20" x14ac:dyDescent="0.3">
      <c r="B9454" s="27"/>
      <c r="N9454" s="17">
        <v>9449</v>
      </c>
      <c r="O9454" s="4">
        <v>104.14126991967882</v>
      </c>
      <c r="P9454" s="35">
        <f t="shared" si="153"/>
        <v>7.0046182704867954E-2</v>
      </c>
      <c r="T9454" s="28"/>
    </row>
    <row r="9455" spans="2:20" x14ac:dyDescent="0.3">
      <c r="B9455" s="27"/>
      <c r="N9455" s="17">
        <v>9450</v>
      </c>
      <c r="O9455" s="4">
        <v>99.824496589709426</v>
      </c>
      <c r="P9455" s="35">
        <f t="shared" si="153"/>
        <v>2.569155915458321E-2</v>
      </c>
      <c r="T9455" s="28"/>
    </row>
    <row r="9456" spans="2:20" x14ac:dyDescent="0.3">
      <c r="B9456" s="27"/>
      <c r="N9456" s="17">
        <v>9451</v>
      </c>
      <c r="O9456" s="4">
        <v>135.20287043710402</v>
      </c>
      <c r="P9456" s="35">
        <f t="shared" si="153"/>
        <v>0.38920252761989915</v>
      </c>
      <c r="T9456" s="28"/>
    </row>
    <row r="9457" spans="2:20" x14ac:dyDescent="0.3">
      <c r="B9457" s="27"/>
      <c r="N9457" s="17">
        <v>9452</v>
      </c>
      <c r="O9457" s="4">
        <v>89.886705984405481</v>
      </c>
      <c r="P9457" s="35">
        <f t="shared" si="153"/>
        <v>-7.6418727285436194E-2</v>
      </c>
      <c r="T9457" s="28"/>
    </row>
    <row r="9458" spans="2:20" x14ac:dyDescent="0.3">
      <c r="B9458" s="27"/>
      <c r="N9458" s="17">
        <v>9453</v>
      </c>
      <c r="O9458" s="4">
        <v>134.4415494394423</v>
      </c>
      <c r="P9458" s="35">
        <f t="shared" si="153"/>
        <v>0.38137999359482633</v>
      </c>
      <c r="T9458" s="28"/>
    </row>
    <row r="9459" spans="2:20" x14ac:dyDescent="0.3">
      <c r="B9459" s="27"/>
      <c r="N9459" s="17">
        <v>9454</v>
      </c>
      <c r="O9459" s="4">
        <v>112.29276106963793</v>
      </c>
      <c r="P9459" s="35">
        <f t="shared" si="153"/>
        <v>0.15380233427756962</v>
      </c>
      <c r="T9459" s="28"/>
    </row>
    <row r="9460" spans="2:20" x14ac:dyDescent="0.3">
      <c r="B9460" s="27"/>
      <c r="N9460" s="17">
        <v>9455</v>
      </c>
      <c r="O9460" s="4">
        <v>129.53952276577664</v>
      </c>
      <c r="P9460" s="35">
        <f t="shared" si="153"/>
        <v>0.33101192209234687</v>
      </c>
      <c r="T9460" s="28"/>
    </row>
    <row r="9461" spans="2:20" x14ac:dyDescent="0.3">
      <c r="B9461" s="27"/>
      <c r="N9461" s="17">
        <v>9456</v>
      </c>
      <c r="O9461" s="4">
        <v>100.3151870262981</v>
      </c>
      <c r="P9461" s="35">
        <f t="shared" si="153"/>
        <v>3.0733378108456888E-2</v>
      </c>
      <c r="T9461" s="28"/>
    </row>
    <row r="9462" spans="2:20" x14ac:dyDescent="0.3">
      <c r="B9462" s="27"/>
      <c r="N9462" s="17">
        <v>9457</v>
      </c>
      <c r="O9462" s="4">
        <v>110.95481223568085</v>
      </c>
      <c r="P9462" s="35">
        <f t="shared" si="153"/>
        <v>0.14005497894443009</v>
      </c>
      <c r="T9462" s="28"/>
    </row>
    <row r="9463" spans="2:20" x14ac:dyDescent="0.3">
      <c r="B9463" s="27"/>
      <c r="N9463" s="17">
        <v>9458</v>
      </c>
      <c r="O9463" s="4">
        <v>79.159681832427182</v>
      </c>
      <c r="P9463" s="35">
        <f t="shared" si="153"/>
        <v>-0.18663834775348187</v>
      </c>
      <c r="T9463" s="28"/>
    </row>
    <row r="9464" spans="2:20" x14ac:dyDescent="0.3">
      <c r="B9464" s="27"/>
      <c r="N9464" s="17">
        <v>9459</v>
      </c>
      <c r="O9464" s="4">
        <v>75.543664012543175</v>
      </c>
      <c r="P9464" s="35">
        <f t="shared" si="153"/>
        <v>-0.22379274454299614</v>
      </c>
      <c r="T9464" s="28"/>
    </row>
    <row r="9465" spans="2:20" x14ac:dyDescent="0.3">
      <c r="B9465" s="27"/>
      <c r="N9465" s="17">
        <v>9460</v>
      </c>
      <c r="O9465" s="4">
        <v>139.72339320300779</v>
      </c>
      <c r="P9465" s="35">
        <f t="shared" si="153"/>
        <v>0.43565066612653092</v>
      </c>
      <c r="T9465" s="28"/>
    </row>
    <row r="9466" spans="2:20" x14ac:dyDescent="0.3">
      <c r="B9466" s="27"/>
      <c r="N9466" s="17">
        <v>9461</v>
      </c>
      <c r="O9466" s="4">
        <v>134.27367425026441</v>
      </c>
      <c r="P9466" s="35">
        <f t="shared" si="153"/>
        <v>0.37965508467553599</v>
      </c>
      <c r="T9466" s="28"/>
    </row>
    <row r="9467" spans="2:20" x14ac:dyDescent="0.3">
      <c r="B9467" s="27"/>
      <c r="N9467" s="17">
        <v>9462</v>
      </c>
      <c r="O9467" s="4">
        <v>103.97057431217995</v>
      </c>
      <c r="P9467" s="35">
        <f t="shared" si="153"/>
        <v>6.8292294132647369E-2</v>
      </c>
      <c r="T9467" s="28"/>
    </row>
    <row r="9468" spans="2:20" x14ac:dyDescent="0.3">
      <c r="B9468" s="27"/>
      <c r="N9468" s="17">
        <v>9463</v>
      </c>
      <c r="O9468" s="4">
        <v>91.883632056765776</v>
      </c>
      <c r="P9468" s="35">
        <f t="shared" si="153"/>
        <v>-5.590041478049923E-2</v>
      </c>
      <c r="T9468" s="28"/>
    </row>
    <row r="9469" spans="2:20" x14ac:dyDescent="0.3">
      <c r="B9469" s="27"/>
      <c r="N9469" s="17">
        <v>9464</v>
      </c>
      <c r="O9469" s="4">
        <v>135.94796193122554</v>
      </c>
      <c r="P9469" s="35">
        <f t="shared" si="153"/>
        <v>0.39685830433229685</v>
      </c>
      <c r="T9469" s="28"/>
    </row>
    <row r="9470" spans="2:20" x14ac:dyDescent="0.3">
      <c r="B9470" s="27"/>
      <c r="N9470" s="17">
        <v>9465</v>
      </c>
      <c r="O9470" s="4">
        <v>155.77866339788747</v>
      </c>
      <c r="P9470" s="35">
        <f t="shared" si="153"/>
        <v>0.60061774015565117</v>
      </c>
      <c r="T9470" s="28"/>
    </row>
    <row r="9471" spans="2:20" x14ac:dyDescent="0.3">
      <c r="B9471" s="27"/>
      <c r="N9471" s="17">
        <v>9466</v>
      </c>
      <c r="O9471" s="4">
        <v>102.60225619620145</v>
      </c>
      <c r="P9471" s="35">
        <f t="shared" si="153"/>
        <v>5.4232895991468855E-2</v>
      </c>
      <c r="T9471" s="28"/>
    </row>
    <row r="9472" spans="2:20" x14ac:dyDescent="0.3">
      <c r="B9472" s="27"/>
      <c r="N9472" s="17">
        <v>9467</v>
      </c>
      <c r="O9472" s="4">
        <v>105.85627141111053</v>
      </c>
      <c r="P9472" s="35">
        <f t="shared" si="153"/>
        <v>8.766773466649691E-2</v>
      </c>
      <c r="T9472" s="28"/>
    </row>
    <row r="9473" spans="2:20" x14ac:dyDescent="0.3">
      <c r="B9473" s="27"/>
      <c r="N9473" s="17">
        <v>9468</v>
      </c>
      <c r="O9473" s="4">
        <v>87.530783434458613</v>
      </c>
      <c r="P9473" s="35">
        <f t="shared" si="153"/>
        <v>-0.1006257101008301</v>
      </c>
      <c r="T9473" s="28"/>
    </row>
    <row r="9474" spans="2:20" x14ac:dyDescent="0.3">
      <c r="B9474" s="27"/>
      <c r="N9474" s="17">
        <v>9469</v>
      </c>
      <c r="O9474" s="4">
        <v>72.709209816890478</v>
      </c>
      <c r="P9474" s="35">
        <f t="shared" si="153"/>
        <v>-0.25291661536240551</v>
      </c>
      <c r="T9474" s="28"/>
    </row>
    <row r="9475" spans="2:20" x14ac:dyDescent="0.3">
      <c r="B9475" s="27"/>
      <c r="N9475" s="17">
        <v>9470</v>
      </c>
      <c r="O9475" s="4">
        <v>104.5853002541735</v>
      </c>
      <c r="P9475" s="35">
        <f t="shared" si="153"/>
        <v>7.4608571513816058E-2</v>
      </c>
      <c r="T9475" s="28"/>
    </row>
    <row r="9476" spans="2:20" x14ac:dyDescent="0.3">
      <c r="B9476" s="27"/>
      <c r="N9476" s="17">
        <v>9471</v>
      </c>
      <c r="O9476" s="4">
        <v>104.9136033337538</v>
      </c>
      <c r="P9476" s="35">
        <f t="shared" si="153"/>
        <v>7.7981868741189064E-2</v>
      </c>
      <c r="T9476" s="28"/>
    </row>
    <row r="9477" spans="2:20" x14ac:dyDescent="0.3">
      <c r="B9477" s="27"/>
      <c r="N9477" s="17">
        <v>9472</v>
      </c>
      <c r="O9477" s="4">
        <v>126.09907043848226</v>
      </c>
      <c r="P9477" s="35">
        <f t="shared" si="153"/>
        <v>0.29566145169344726</v>
      </c>
      <c r="T9477" s="28"/>
    </row>
    <row r="9478" spans="2:20" x14ac:dyDescent="0.3">
      <c r="B9478" s="27"/>
      <c r="N9478" s="17">
        <v>9473</v>
      </c>
      <c r="O9478" s="4">
        <v>124.43462267745134</v>
      </c>
      <c r="P9478" s="35">
        <f t="shared" si="153"/>
        <v>0.27855933670698252</v>
      </c>
      <c r="T9478" s="28"/>
    </row>
    <row r="9479" spans="2:20" x14ac:dyDescent="0.3">
      <c r="B9479" s="27"/>
      <c r="N9479" s="17">
        <v>9474</v>
      </c>
      <c r="O9479" s="4">
        <v>117.01991216662256</v>
      </c>
      <c r="P9479" s="35">
        <f t="shared" ref="P9479:P9542" si="154">O9479/$D$6-1</f>
        <v>0.2023735682398482</v>
      </c>
      <c r="T9479" s="28"/>
    </row>
    <row r="9480" spans="2:20" x14ac:dyDescent="0.3">
      <c r="B9480" s="27"/>
      <c r="N9480" s="17">
        <v>9475</v>
      </c>
      <c r="O9480" s="4">
        <v>107.32032134240401</v>
      </c>
      <c r="P9480" s="35">
        <f t="shared" si="154"/>
        <v>0.1027107722776015</v>
      </c>
      <c r="T9480" s="28"/>
    </row>
    <row r="9481" spans="2:20" x14ac:dyDescent="0.3">
      <c r="B9481" s="27"/>
      <c r="N9481" s="17">
        <v>9476</v>
      </c>
      <c r="O9481" s="4">
        <v>87.760827172949803</v>
      </c>
      <c r="P9481" s="35">
        <f t="shared" si="154"/>
        <v>-9.8262022540485328E-2</v>
      </c>
      <c r="T9481" s="28"/>
    </row>
    <row r="9482" spans="2:20" x14ac:dyDescent="0.3">
      <c r="B9482" s="27"/>
      <c r="N9482" s="17">
        <v>9477</v>
      </c>
      <c r="O9482" s="4">
        <v>96.632202844256582</v>
      </c>
      <c r="P9482" s="35">
        <f t="shared" si="154"/>
        <v>-7.1090946018864676E-3</v>
      </c>
      <c r="T9482" s="28"/>
    </row>
    <row r="9483" spans="2:20" x14ac:dyDescent="0.3">
      <c r="B9483" s="27"/>
      <c r="N9483" s="17">
        <v>9478</v>
      </c>
      <c r="O9483" s="4">
        <v>117.86623711823735</v>
      </c>
      <c r="P9483" s="35">
        <f t="shared" si="154"/>
        <v>0.21106951351208991</v>
      </c>
      <c r="T9483" s="28"/>
    </row>
    <row r="9484" spans="2:20" x14ac:dyDescent="0.3">
      <c r="B9484" s="27"/>
      <c r="N9484" s="17">
        <v>9479</v>
      </c>
      <c r="O9484" s="4">
        <v>99.332126716663609</v>
      </c>
      <c r="P9484" s="35">
        <f t="shared" si="154"/>
        <v>2.0632484077643065E-2</v>
      </c>
      <c r="T9484" s="28"/>
    </row>
    <row r="9485" spans="2:20" x14ac:dyDescent="0.3">
      <c r="B9485" s="27"/>
      <c r="N9485" s="17">
        <v>9480</v>
      </c>
      <c r="O9485" s="4">
        <v>160.48227568381506</v>
      </c>
      <c r="P9485" s="35">
        <f t="shared" si="154"/>
        <v>0.64894711404712013</v>
      </c>
      <c r="T9485" s="28"/>
    </row>
    <row r="9486" spans="2:20" x14ac:dyDescent="0.3">
      <c r="B9486" s="27"/>
      <c r="N9486" s="17">
        <v>9481</v>
      </c>
      <c r="O9486" s="4">
        <v>173.51909490663792</v>
      </c>
      <c r="P9486" s="35">
        <f t="shared" si="154"/>
        <v>0.78289975985943117</v>
      </c>
      <c r="T9486" s="28"/>
    </row>
    <row r="9487" spans="2:20" x14ac:dyDescent="0.3">
      <c r="B9487" s="27"/>
      <c r="N9487" s="17">
        <v>9482</v>
      </c>
      <c r="O9487" s="4">
        <v>108.52309624391815</v>
      </c>
      <c r="P9487" s="35">
        <f t="shared" si="154"/>
        <v>0.11506922241951978</v>
      </c>
      <c r="T9487" s="28"/>
    </row>
    <row r="9488" spans="2:20" x14ac:dyDescent="0.3">
      <c r="B9488" s="27"/>
      <c r="N9488" s="17">
        <v>9483</v>
      </c>
      <c r="O9488" s="4">
        <v>96.961299937333493</v>
      </c>
      <c r="P9488" s="35">
        <f t="shared" si="154"/>
        <v>-3.7276389267462129E-3</v>
      </c>
      <c r="T9488" s="28"/>
    </row>
    <row r="9489" spans="2:20" x14ac:dyDescent="0.3">
      <c r="B9489" s="27"/>
      <c r="N9489" s="17">
        <v>9484</v>
      </c>
      <c r="O9489" s="4">
        <v>156.9861696167101</v>
      </c>
      <c r="P9489" s="35">
        <f t="shared" si="154"/>
        <v>0.61302480433914064</v>
      </c>
      <c r="T9489" s="28"/>
    </row>
    <row r="9490" spans="2:20" x14ac:dyDescent="0.3">
      <c r="B9490" s="27"/>
      <c r="N9490" s="17">
        <v>9485</v>
      </c>
      <c r="O9490" s="4">
        <v>107.72480328298501</v>
      </c>
      <c r="P9490" s="35">
        <f t="shared" si="154"/>
        <v>0.10686680337675702</v>
      </c>
      <c r="T9490" s="28"/>
    </row>
    <row r="9491" spans="2:20" x14ac:dyDescent="0.3">
      <c r="B9491" s="27"/>
      <c r="N9491" s="17">
        <v>9486</v>
      </c>
      <c r="O9491" s="4">
        <v>142.51281855041412</v>
      </c>
      <c r="P9491" s="35">
        <f t="shared" si="154"/>
        <v>0.46431186785025158</v>
      </c>
      <c r="T9491" s="28"/>
    </row>
    <row r="9492" spans="2:20" x14ac:dyDescent="0.3">
      <c r="B9492" s="27"/>
      <c r="N9492" s="17">
        <v>9487</v>
      </c>
      <c r="O9492" s="4">
        <v>103.95259767805642</v>
      </c>
      <c r="P9492" s="35">
        <f t="shared" si="154"/>
        <v>6.8107585143246663E-2</v>
      </c>
      <c r="T9492" s="28"/>
    </row>
    <row r="9493" spans="2:20" x14ac:dyDescent="0.3">
      <c r="B9493" s="27"/>
      <c r="N9493" s="17">
        <v>9488</v>
      </c>
      <c r="O9493" s="4">
        <v>100.86843720223696</v>
      </c>
      <c r="P9493" s="35">
        <f t="shared" si="154"/>
        <v>3.641799516085853E-2</v>
      </c>
      <c r="T9493" s="28"/>
    </row>
    <row r="9494" spans="2:20" x14ac:dyDescent="0.3">
      <c r="B9494" s="27"/>
      <c r="N9494" s="17">
        <v>9489</v>
      </c>
      <c r="O9494" s="4">
        <v>132.27310740886074</v>
      </c>
      <c r="P9494" s="35">
        <f t="shared" si="154"/>
        <v>0.35909936345626359</v>
      </c>
      <c r="T9494" s="28"/>
    </row>
    <row r="9495" spans="2:20" x14ac:dyDescent="0.3">
      <c r="B9495" s="27"/>
      <c r="N9495" s="17">
        <v>9490</v>
      </c>
      <c r="O9495" s="4">
        <v>77.958364049431822</v>
      </c>
      <c r="P9495" s="35">
        <f t="shared" si="154"/>
        <v>-0.19898182607769577</v>
      </c>
      <c r="T9495" s="28"/>
    </row>
    <row r="9496" spans="2:20" x14ac:dyDescent="0.3">
      <c r="B9496" s="27"/>
      <c r="N9496" s="17">
        <v>9491</v>
      </c>
      <c r="O9496" s="4">
        <v>97.774964893478923</v>
      </c>
      <c r="P9496" s="35">
        <f t="shared" si="154"/>
        <v>4.6327265748042912E-3</v>
      </c>
      <c r="T9496" s="28"/>
    </row>
    <row r="9497" spans="2:20" x14ac:dyDescent="0.3">
      <c r="B9497" s="27"/>
      <c r="N9497" s="17">
        <v>9492</v>
      </c>
      <c r="O9497" s="4">
        <v>102.19850579991062</v>
      </c>
      <c r="P9497" s="35">
        <f t="shared" si="154"/>
        <v>5.0084381472202733E-2</v>
      </c>
      <c r="T9497" s="28"/>
    </row>
    <row r="9498" spans="2:20" x14ac:dyDescent="0.3">
      <c r="B9498" s="27"/>
      <c r="N9498" s="17">
        <v>9493</v>
      </c>
      <c r="O9498" s="4">
        <v>87.884431445403038</v>
      </c>
      <c r="P9498" s="35">
        <f t="shared" si="154"/>
        <v>-9.6991995009549581E-2</v>
      </c>
      <c r="T9498" s="28"/>
    </row>
    <row r="9499" spans="2:20" x14ac:dyDescent="0.3">
      <c r="B9499" s="27"/>
      <c r="N9499" s="17">
        <v>9494</v>
      </c>
      <c r="O9499" s="4">
        <v>98.450977182669689</v>
      </c>
      <c r="P9499" s="35">
        <f t="shared" si="154"/>
        <v>1.1578718015738954E-2</v>
      </c>
      <c r="T9499" s="28"/>
    </row>
    <row r="9500" spans="2:20" x14ac:dyDescent="0.3">
      <c r="B9500" s="27"/>
      <c r="N9500" s="17">
        <v>9495</v>
      </c>
      <c r="O9500" s="4">
        <v>87.356812380454514</v>
      </c>
      <c r="P9500" s="35">
        <f t="shared" si="154"/>
        <v>-0.10241325371712939</v>
      </c>
      <c r="T9500" s="28"/>
    </row>
    <row r="9501" spans="2:20" x14ac:dyDescent="0.3">
      <c r="B9501" s="27"/>
      <c r="N9501" s="17">
        <v>9496</v>
      </c>
      <c r="O9501" s="4">
        <v>113.41453149914953</v>
      </c>
      <c r="P9501" s="35">
        <f t="shared" si="154"/>
        <v>0.16532846764329356</v>
      </c>
      <c r="T9501" s="28"/>
    </row>
    <row r="9502" spans="2:20" x14ac:dyDescent="0.3">
      <c r="B9502" s="27"/>
      <c r="N9502" s="17">
        <v>9497</v>
      </c>
      <c r="O9502" s="4">
        <v>82.774459898465295</v>
      </c>
      <c r="P9502" s="35">
        <f t="shared" si="154"/>
        <v>-0.14949668937085769</v>
      </c>
      <c r="T9502" s="28"/>
    </row>
    <row r="9503" spans="2:20" x14ac:dyDescent="0.3">
      <c r="B9503" s="27"/>
      <c r="N9503" s="17">
        <v>9498</v>
      </c>
      <c r="O9503" s="4">
        <v>152.7263001357295</v>
      </c>
      <c r="P9503" s="35">
        <f t="shared" si="154"/>
        <v>0.56925486490533195</v>
      </c>
      <c r="T9503" s="28"/>
    </row>
    <row r="9504" spans="2:20" x14ac:dyDescent="0.3">
      <c r="B9504" s="27"/>
      <c r="N9504" s="17">
        <v>9499</v>
      </c>
      <c r="O9504" s="4">
        <v>106.33689720812939</v>
      </c>
      <c r="P9504" s="35">
        <f t="shared" si="154"/>
        <v>9.2606139967355672E-2</v>
      </c>
      <c r="T9504" s="28"/>
    </row>
    <row r="9505" spans="2:20" x14ac:dyDescent="0.3">
      <c r="B9505" s="27"/>
      <c r="N9505" s="17">
        <v>9500</v>
      </c>
      <c r="O9505" s="4">
        <v>116.67642344131441</v>
      </c>
      <c r="P9505" s="35">
        <f t="shared" si="154"/>
        <v>0.19884423928503869</v>
      </c>
      <c r="T9505" s="28"/>
    </row>
    <row r="9506" spans="2:20" x14ac:dyDescent="0.3">
      <c r="B9506" s="27"/>
      <c r="N9506" s="17">
        <v>9501</v>
      </c>
      <c r="O9506" s="4">
        <v>147.97176435204833</v>
      </c>
      <c r="P9506" s="35">
        <f t="shared" si="154"/>
        <v>0.52040225469820034</v>
      </c>
      <c r="T9506" s="28"/>
    </row>
    <row r="9507" spans="2:20" x14ac:dyDescent="0.3">
      <c r="B9507" s="27"/>
      <c r="N9507" s="17">
        <v>9502</v>
      </c>
      <c r="O9507" s="4">
        <v>99.326571376451142</v>
      </c>
      <c r="P9507" s="35">
        <f t="shared" si="154"/>
        <v>2.0575403243190404E-2</v>
      </c>
      <c r="T9507" s="28"/>
    </row>
    <row r="9508" spans="2:20" x14ac:dyDescent="0.3">
      <c r="B9508" s="27"/>
      <c r="N9508" s="17">
        <v>9503</v>
      </c>
      <c r="O9508" s="4">
        <v>147.52956703760989</v>
      </c>
      <c r="P9508" s="35">
        <f t="shared" si="154"/>
        <v>0.51585870007588652</v>
      </c>
      <c r="T9508" s="28"/>
    </row>
    <row r="9509" spans="2:20" x14ac:dyDescent="0.3">
      <c r="B9509" s="27"/>
      <c r="N9509" s="17">
        <v>9504</v>
      </c>
      <c r="O9509" s="4">
        <v>99.149065917698962</v>
      </c>
      <c r="P9509" s="35">
        <f t="shared" si="154"/>
        <v>1.8751543800209269E-2</v>
      </c>
      <c r="T9509" s="28"/>
    </row>
    <row r="9510" spans="2:20" x14ac:dyDescent="0.3">
      <c r="B9510" s="27"/>
      <c r="N9510" s="17">
        <v>9505</v>
      </c>
      <c r="O9510" s="4">
        <v>81.351916619073094</v>
      </c>
      <c r="P9510" s="35">
        <f t="shared" si="154"/>
        <v>-0.16411324827224338</v>
      </c>
      <c r="T9510" s="28"/>
    </row>
    <row r="9511" spans="2:20" x14ac:dyDescent="0.3">
      <c r="B9511" s="27"/>
      <c r="N9511" s="17">
        <v>9506</v>
      </c>
      <c r="O9511" s="4">
        <v>77.293818261748214</v>
      </c>
      <c r="P9511" s="35">
        <f t="shared" si="154"/>
        <v>-0.20580999980643833</v>
      </c>
      <c r="T9511" s="28"/>
    </row>
    <row r="9512" spans="2:20" x14ac:dyDescent="0.3">
      <c r="B9512" s="27"/>
      <c r="N9512" s="17">
        <v>9507</v>
      </c>
      <c r="O9512" s="4">
        <v>87.195801851218434</v>
      </c>
      <c r="P9512" s="35">
        <f t="shared" si="154"/>
        <v>-0.1040676286092086</v>
      </c>
      <c r="T9512" s="28"/>
    </row>
    <row r="9513" spans="2:20" x14ac:dyDescent="0.3">
      <c r="B9513" s="27"/>
      <c r="N9513" s="17">
        <v>9508</v>
      </c>
      <c r="O9513" s="4">
        <v>70.653259166684677</v>
      </c>
      <c r="P9513" s="35">
        <f t="shared" si="154"/>
        <v>-0.27404140236355379</v>
      </c>
      <c r="T9513" s="28"/>
    </row>
    <row r="9514" spans="2:20" x14ac:dyDescent="0.3">
      <c r="B9514" s="27"/>
      <c r="N9514" s="17">
        <v>9509</v>
      </c>
      <c r="O9514" s="4">
        <v>115.66865801460111</v>
      </c>
      <c r="P9514" s="35">
        <f t="shared" si="154"/>
        <v>0.18848950144913368</v>
      </c>
      <c r="T9514" s="28"/>
    </row>
    <row r="9515" spans="2:20" x14ac:dyDescent="0.3">
      <c r="B9515" s="27"/>
      <c r="N9515" s="17">
        <v>9510</v>
      </c>
      <c r="O9515" s="4">
        <v>118.78077098525335</v>
      </c>
      <c r="P9515" s="35">
        <f t="shared" si="154"/>
        <v>0.22046630187571914</v>
      </c>
      <c r="T9515" s="28"/>
    </row>
    <row r="9516" spans="2:20" x14ac:dyDescent="0.3">
      <c r="B9516" s="27"/>
      <c r="N9516" s="17">
        <v>9511</v>
      </c>
      <c r="O9516" s="4">
        <v>68.825003710317574</v>
      </c>
      <c r="P9516" s="35">
        <f t="shared" si="154"/>
        <v>-0.2928266329796565</v>
      </c>
      <c r="T9516" s="28"/>
    </row>
    <row r="9517" spans="2:20" x14ac:dyDescent="0.3">
      <c r="B9517" s="27"/>
      <c r="N9517" s="17">
        <v>9512</v>
      </c>
      <c r="O9517" s="4">
        <v>115.60765941080643</v>
      </c>
      <c r="P9517" s="35">
        <f t="shared" si="154"/>
        <v>0.18786274393800317</v>
      </c>
      <c r="T9517" s="28"/>
    </row>
    <row r="9518" spans="2:20" x14ac:dyDescent="0.3">
      <c r="B9518" s="27"/>
      <c r="N9518" s="17">
        <v>9513</v>
      </c>
      <c r="O9518" s="4">
        <v>86.628159507759051</v>
      </c>
      <c r="P9518" s="35">
        <f t="shared" si="154"/>
        <v>-0.10990012444134922</v>
      </c>
      <c r="T9518" s="28"/>
    </row>
    <row r="9519" spans="2:20" x14ac:dyDescent="0.3">
      <c r="B9519" s="27"/>
      <c r="N9519" s="17">
        <v>9514</v>
      </c>
      <c r="O9519" s="4">
        <v>166.74394421900473</v>
      </c>
      <c r="P9519" s="35">
        <f t="shared" si="154"/>
        <v>0.71328543562328872</v>
      </c>
      <c r="T9519" s="28"/>
    </row>
    <row r="9520" spans="2:20" x14ac:dyDescent="0.3">
      <c r="B9520" s="27"/>
      <c r="N9520" s="17">
        <v>9515</v>
      </c>
      <c r="O9520" s="4">
        <v>75.746056417842354</v>
      </c>
      <c r="P9520" s="35">
        <f t="shared" si="154"/>
        <v>-0.22171317300650661</v>
      </c>
      <c r="T9520" s="28"/>
    </row>
    <row r="9521" spans="2:20" x14ac:dyDescent="0.3">
      <c r="B9521" s="27"/>
      <c r="N9521" s="17">
        <v>9516</v>
      </c>
      <c r="O9521" s="4">
        <v>111.79750734058541</v>
      </c>
      <c r="P9521" s="35">
        <f t="shared" si="154"/>
        <v>0.14871362772874663</v>
      </c>
      <c r="T9521" s="28"/>
    </row>
    <row r="9522" spans="2:20" x14ac:dyDescent="0.3">
      <c r="B9522" s="27"/>
      <c r="N9522" s="17">
        <v>9517</v>
      </c>
      <c r="O9522" s="4">
        <v>106.95869214613865</v>
      </c>
      <c r="P9522" s="35">
        <f t="shared" si="154"/>
        <v>9.8995050918366578E-2</v>
      </c>
      <c r="T9522" s="28"/>
    </row>
    <row r="9523" spans="2:20" x14ac:dyDescent="0.3">
      <c r="B9523" s="27"/>
      <c r="N9523" s="17">
        <v>9518</v>
      </c>
      <c r="O9523" s="4">
        <v>97.043182546838992</v>
      </c>
      <c r="P9523" s="35">
        <f t="shared" si="154"/>
        <v>-2.8862993329534792E-3</v>
      </c>
      <c r="T9523" s="28"/>
    </row>
    <row r="9524" spans="2:20" x14ac:dyDescent="0.3">
      <c r="B9524" s="27"/>
      <c r="N9524" s="17">
        <v>9519</v>
      </c>
      <c r="O9524" s="4">
        <v>96.562859466746715</v>
      </c>
      <c r="P9524" s="35">
        <f t="shared" si="154"/>
        <v>-7.8215942329887822E-3</v>
      </c>
      <c r="T9524" s="28"/>
    </row>
    <row r="9525" spans="2:20" x14ac:dyDescent="0.3">
      <c r="B9525" s="27"/>
      <c r="N9525" s="17">
        <v>9520</v>
      </c>
      <c r="O9525" s="4">
        <v>116.22162435493071</v>
      </c>
      <c r="P9525" s="35">
        <f t="shared" si="154"/>
        <v>0.19417120210527439</v>
      </c>
      <c r="T9525" s="28"/>
    </row>
    <row r="9526" spans="2:20" x14ac:dyDescent="0.3">
      <c r="B9526" s="27"/>
      <c r="N9526" s="17">
        <v>9521</v>
      </c>
      <c r="O9526" s="4">
        <v>101.69305198301012</v>
      </c>
      <c r="P9526" s="35">
        <f t="shared" si="154"/>
        <v>4.4890869546285961E-2</v>
      </c>
      <c r="T9526" s="28"/>
    </row>
    <row r="9527" spans="2:20" x14ac:dyDescent="0.3">
      <c r="B9527" s="27"/>
      <c r="N9527" s="17">
        <v>9522</v>
      </c>
      <c r="O9527" s="4">
        <v>98.975733555887103</v>
      </c>
      <c r="P9527" s="35">
        <f t="shared" si="154"/>
        <v>1.6970562713277459E-2</v>
      </c>
      <c r="T9527" s="28"/>
    </row>
    <row r="9528" spans="2:20" x14ac:dyDescent="0.3">
      <c r="B9528" s="27"/>
      <c r="N9528" s="17">
        <v>9523</v>
      </c>
      <c r="O9528" s="4">
        <v>95.571385723983539</v>
      </c>
      <c r="P9528" s="35">
        <f t="shared" si="154"/>
        <v>-1.8008935855710506E-2</v>
      </c>
      <c r="T9528" s="28"/>
    </row>
    <row r="9529" spans="2:20" x14ac:dyDescent="0.3">
      <c r="B9529" s="27"/>
      <c r="N9529" s="17">
        <v>9524</v>
      </c>
      <c r="O9529" s="4">
        <v>97.691404292814894</v>
      </c>
      <c r="P9529" s="35">
        <f t="shared" si="154"/>
        <v>3.774145708313803E-3</v>
      </c>
      <c r="T9529" s="28"/>
    </row>
    <row r="9530" spans="2:20" x14ac:dyDescent="0.3">
      <c r="B9530" s="27"/>
      <c r="N9530" s="17">
        <v>9525</v>
      </c>
      <c r="O9530" s="4">
        <v>134.10269264735297</v>
      </c>
      <c r="P9530" s="35">
        <f t="shared" si="154"/>
        <v>0.3778982575151868</v>
      </c>
      <c r="T9530" s="28"/>
    </row>
    <row r="9531" spans="2:20" x14ac:dyDescent="0.3">
      <c r="B9531" s="27"/>
      <c r="N9531" s="17">
        <v>9526</v>
      </c>
      <c r="O9531" s="4">
        <v>104.60934860792008</v>
      </c>
      <c r="P9531" s="35">
        <f t="shared" si="154"/>
        <v>7.4855667109507529E-2</v>
      </c>
      <c r="T9531" s="28"/>
    </row>
    <row r="9532" spans="2:20" x14ac:dyDescent="0.3">
      <c r="B9532" s="27"/>
      <c r="N9532" s="17">
        <v>9527</v>
      </c>
      <c r="O9532" s="4">
        <v>102.2602203643122</v>
      </c>
      <c r="P9532" s="35">
        <f t="shared" si="154"/>
        <v>5.0718495441680389E-2</v>
      </c>
      <c r="T9532" s="28"/>
    </row>
    <row r="9533" spans="2:20" x14ac:dyDescent="0.3">
      <c r="B9533" s="27"/>
      <c r="N9533" s="17">
        <v>9528</v>
      </c>
      <c r="O9533" s="4">
        <v>89.586323996752228</v>
      </c>
      <c r="P9533" s="35">
        <f t="shared" si="154"/>
        <v>-7.9505136731850334E-2</v>
      </c>
      <c r="T9533" s="28"/>
    </row>
    <row r="9534" spans="2:20" x14ac:dyDescent="0.3">
      <c r="B9534" s="27"/>
      <c r="N9534" s="17">
        <v>9529</v>
      </c>
      <c r="O9534" s="4">
        <v>66.97035450877425</v>
      </c>
      <c r="P9534" s="35">
        <f t="shared" si="154"/>
        <v>-0.31188305796754745</v>
      </c>
      <c r="T9534" s="28"/>
    </row>
    <row r="9535" spans="2:20" x14ac:dyDescent="0.3">
      <c r="B9535" s="27"/>
      <c r="N9535" s="17">
        <v>9530</v>
      </c>
      <c r="O9535" s="4">
        <v>89.678089893887233</v>
      </c>
      <c r="P9535" s="35">
        <f t="shared" si="154"/>
        <v>-7.8562246866885843E-2</v>
      </c>
      <c r="T9535" s="28"/>
    </row>
    <row r="9536" spans="2:20" x14ac:dyDescent="0.3">
      <c r="B9536" s="27"/>
      <c r="N9536" s="17">
        <v>9531</v>
      </c>
      <c r="O9536" s="4">
        <v>100.75793349282114</v>
      </c>
      <c r="P9536" s="35">
        <f t="shared" si="154"/>
        <v>3.5282575240145775E-2</v>
      </c>
      <c r="T9536" s="28"/>
    </row>
    <row r="9537" spans="2:20" x14ac:dyDescent="0.3">
      <c r="B9537" s="27"/>
      <c r="N9537" s="17">
        <v>9532</v>
      </c>
      <c r="O9537" s="4">
        <v>122.57448104259748</v>
      </c>
      <c r="P9537" s="35">
        <f t="shared" si="154"/>
        <v>0.25944647724981507</v>
      </c>
      <c r="T9537" s="28"/>
    </row>
    <row r="9538" spans="2:20" x14ac:dyDescent="0.3">
      <c r="B9538" s="27"/>
      <c r="N9538" s="17">
        <v>9533</v>
      </c>
      <c r="O9538" s="4">
        <v>65.754207209250183</v>
      </c>
      <c r="P9538" s="35">
        <f t="shared" si="154"/>
        <v>-0.32437890881002562</v>
      </c>
      <c r="T9538" s="28"/>
    </row>
    <row r="9539" spans="2:20" x14ac:dyDescent="0.3">
      <c r="B9539" s="27"/>
      <c r="N9539" s="17">
        <v>9534</v>
      </c>
      <c r="O9539" s="4">
        <v>117.35283223879976</v>
      </c>
      <c r="P9539" s="35">
        <f t="shared" si="154"/>
        <v>0.20579430482827088</v>
      </c>
      <c r="T9539" s="28"/>
    </row>
    <row r="9540" spans="2:20" x14ac:dyDescent="0.3">
      <c r="B9540" s="27"/>
      <c r="N9540" s="17">
        <v>9535</v>
      </c>
      <c r="O9540" s="4">
        <v>108.31544494683905</v>
      </c>
      <c r="P9540" s="35">
        <f t="shared" si="154"/>
        <v>0.11293561604094804</v>
      </c>
      <c r="T9540" s="28"/>
    </row>
    <row r="9541" spans="2:20" x14ac:dyDescent="0.3">
      <c r="B9541" s="27"/>
      <c r="N9541" s="17">
        <v>9536</v>
      </c>
      <c r="O9541" s="4">
        <v>103.39265452185353</v>
      </c>
      <c r="P9541" s="35">
        <f t="shared" si="154"/>
        <v>6.2354198063477639E-2</v>
      </c>
      <c r="T9541" s="28"/>
    </row>
    <row r="9542" spans="2:20" x14ac:dyDescent="0.3">
      <c r="B9542" s="27"/>
      <c r="N9542" s="17">
        <v>9537</v>
      </c>
      <c r="O9542" s="4">
        <v>103.76767414796693</v>
      </c>
      <c r="P9542" s="35">
        <f t="shared" si="154"/>
        <v>6.6207505399479505E-2</v>
      </c>
      <c r="T9542" s="28"/>
    </row>
    <row r="9543" spans="2:20" x14ac:dyDescent="0.3">
      <c r="B9543" s="27"/>
      <c r="N9543" s="17">
        <v>9538</v>
      </c>
      <c r="O9543" s="4">
        <v>63.383899108016983</v>
      </c>
      <c r="P9543" s="35">
        <f t="shared" ref="P9543:P9606" si="155">O9543/$D$6-1</f>
        <v>-0.34873370242369306</v>
      </c>
      <c r="T9543" s="28"/>
    </row>
    <row r="9544" spans="2:20" x14ac:dyDescent="0.3">
      <c r="B9544" s="27"/>
      <c r="N9544" s="17">
        <v>9539</v>
      </c>
      <c r="O9544" s="4">
        <v>112.17941945432307</v>
      </c>
      <c r="P9544" s="35">
        <f t="shared" si="155"/>
        <v>0.15263775501996291</v>
      </c>
      <c r="T9544" s="28"/>
    </row>
    <row r="9545" spans="2:20" x14ac:dyDescent="0.3">
      <c r="B9545" s="27"/>
      <c r="N9545" s="17">
        <v>9540</v>
      </c>
      <c r="O9545" s="4">
        <v>147.86567988690243</v>
      </c>
      <c r="P9545" s="35">
        <f t="shared" si="155"/>
        <v>0.51931224228466633</v>
      </c>
      <c r="T9545" s="28"/>
    </row>
    <row r="9546" spans="2:20" x14ac:dyDescent="0.3">
      <c r="B9546" s="27"/>
      <c r="N9546" s="17">
        <v>9541</v>
      </c>
      <c r="O9546" s="4">
        <v>98.542896996420041</v>
      </c>
      <c r="P9546" s="35">
        <f t="shared" si="155"/>
        <v>1.2523189365995835E-2</v>
      </c>
      <c r="T9546" s="28"/>
    </row>
    <row r="9547" spans="2:20" x14ac:dyDescent="0.3">
      <c r="B9547" s="27"/>
      <c r="N9547" s="17">
        <v>9542</v>
      </c>
      <c r="O9547" s="4">
        <v>88.325345433581518</v>
      </c>
      <c r="P9547" s="35">
        <f t="shared" si="155"/>
        <v>-9.2461626498435368E-2</v>
      </c>
      <c r="T9547" s="28"/>
    </row>
    <row r="9548" spans="2:20" x14ac:dyDescent="0.3">
      <c r="B9548" s="27"/>
      <c r="N9548" s="17">
        <v>9543</v>
      </c>
      <c r="O9548" s="4">
        <v>134.58926514969079</v>
      </c>
      <c r="P9548" s="35">
        <f t="shared" si="155"/>
        <v>0.38289776490680327</v>
      </c>
      <c r="T9548" s="28"/>
    </row>
    <row r="9549" spans="2:20" x14ac:dyDescent="0.3">
      <c r="B9549" s="27"/>
      <c r="N9549" s="17">
        <v>9544</v>
      </c>
      <c r="O9549" s="4">
        <v>113.76885624694781</v>
      </c>
      <c r="P9549" s="35">
        <f t="shared" si="155"/>
        <v>0.16896913617087961</v>
      </c>
      <c r="T9549" s="28"/>
    </row>
    <row r="9550" spans="2:20" x14ac:dyDescent="0.3">
      <c r="B9550" s="27"/>
      <c r="N9550" s="17">
        <v>9545</v>
      </c>
      <c r="O9550" s="4">
        <v>159.63335840013573</v>
      </c>
      <c r="P9550" s="35">
        <f t="shared" si="155"/>
        <v>0.64022453269648105</v>
      </c>
      <c r="T9550" s="28"/>
    </row>
    <row r="9551" spans="2:20" x14ac:dyDescent="0.3">
      <c r="B9551" s="27"/>
      <c r="N9551" s="17">
        <v>9546</v>
      </c>
      <c r="O9551" s="4">
        <v>176.88749775086984</v>
      </c>
      <c r="P9551" s="35">
        <f t="shared" si="155"/>
        <v>0.81750992553210367</v>
      </c>
      <c r="T9551" s="28"/>
    </row>
    <row r="9552" spans="2:20" x14ac:dyDescent="0.3">
      <c r="B9552" s="27"/>
      <c r="N9552" s="17">
        <v>9547</v>
      </c>
      <c r="O9552" s="4">
        <v>77.951356117577205</v>
      </c>
      <c r="P9552" s="35">
        <f t="shared" si="155"/>
        <v>-0.19905383221642892</v>
      </c>
      <c r="T9552" s="28"/>
    </row>
    <row r="9553" spans="2:20" x14ac:dyDescent="0.3">
      <c r="B9553" s="27"/>
      <c r="N9553" s="17">
        <v>9548</v>
      </c>
      <c r="O9553" s="4">
        <v>93.988944354752377</v>
      </c>
      <c r="P9553" s="35">
        <f t="shared" si="155"/>
        <v>-3.4268439391686667E-2</v>
      </c>
      <c r="T9553" s="28"/>
    </row>
    <row r="9554" spans="2:20" x14ac:dyDescent="0.3">
      <c r="B9554" s="27"/>
      <c r="N9554" s="17">
        <v>9549</v>
      </c>
      <c r="O9554" s="4">
        <v>148.96769483824673</v>
      </c>
      <c r="P9554" s="35">
        <f t="shared" si="155"/>
        <v>0.53063538913009212</v>
      </c>
      <c r="T9554" s="28"/>
    </row>
    <row r="9555" spans="2:20" x14ac:dyDescent="0.3">
      <c r="B9555" s="27"/>
      <c r="N9555" s="17">
        <v>9550</v>
      </c>
      <c r="O9555" s="4">
        <v>161.6350151494444</v>
      </c>
      <c r="P9555" s="35">
        <f t="shared" si="155"/>
        <v>0.66079145266332162</v>
      </c>
      <c r="T9555" s="28"/>
    </row>
    <row r="9556" spans="2:20" x14ac:dyDescent="0.3">
      <c r="B9556" s="27"/>
      <c r="N9556" s="17">
        <v>9551</v>
      </c>
      <c r="O9556" s="4">
        <v>74.395110420542309</v>
      </c>
      <c r="P9556" s="35">
        <f t="shared" si="155"/>
        <v>-0.23559407352333595</v>
      </c>
      <c r="T9556" s="28"/>
    </row>
    <row r="9557" spans="2:20" x14ac:dyDescent="0.3">
      <c r="B9557" s="27"/>
      <c r="N9557" s="17">
        <v>9552</v>
      </c>
      <c r="O9557" s="4">
        <v>148.32885987914435</v>
      </c>
      <c r="P9557" s="35">
        <f t="shared" si="155"/>
        <v>0.52407139284031046</v>
      </c>
      <c r="T9557" s="28"/>
    </row>
    <row r="9558" spans="2:20" x14ac:dyDescent="0.3">
      <c r="B9558" s="27"/>
      <c r="N9558" s="17">
        <v>9553</v>
      </c>
      <c r="O9558" s="4">
        <v>118.31933690425856</v>
      </c>
      <c r="P9558" s="35">
        <f t="shared" si="155"/>
        <v>0.21572509046818378</v>
      </c>
      <c r="T9558" s="28"/>
    </row>
    <row r="9559" spans="2:20" x14ac:dyDescent="0.3">
      <c r="B9559" s="27"/>
      <c r="N9559" s="17">
        <v>9554</v>
      </c>
      <c r="O9559" s="4">
        <v>155.35255326938159</v>
      </c>
      <c r="P9559" s="35">
        <f t="shared" si="155"/>
        <v>0.5962394805399267</v>
      </c>
      <c r="T9559" s="28"/>
    </row>
    <row r="9560" spans="2:20" x14ac:dyDescent="0.3">
      <c r="B9560" s="27"/>
      <c r="N9560" s="17">
        <v>9555</v>
      </c>
      <c r="O9560" s="4">
        <v>86.237232476434016</v>
      </c>
      <c r="P9560" s="35">
        <f t="shared" si="155"/>
        <v>-0.11391687954629592</v>
      </c>
      <c r="T9560" s="28"/>
    </row>
    <row r="9561" spans="2:20" x14ac:dyDescent="0.3">
      <c r="B9561" s="27"/>
      <c r="N9561" s="17">
        <v>9556</v>
      </c>
      <c r="O9561" s="4">
        <v>99.400660493496773</v>
      </c>
      <c r="P9561" s="35">
        <f t="shared" si="155"/>
        <v>2.1336665103505625E-2</v>
      </c>
      <c r="T9561" s="28"/>
    </row>
    <row r="9562" spans="2:20" x14ac:dyDescent="0.3">
      <c r="B9562" s="27"/>
      <c r="N9562" s="17">
        <v>9557</v>
      </c>
      <c r="O9562" s="4">
        <v>63.577593190786416</v>
      </c>
      <c r="P9562" s="35">
        <f t="shared" si="155"/>
        <v>-0.34674350570302881</v>
      </c>
      <c r="T9562" s="28"/>
    </row>
    <row r="9563" spans="2:20" x14ac:dyDescent="0.3">
      <c r="B9563" s="27"/>
      <c r="N9563" s="17">
        <v>9558</v>
      </c>
      <c r="O9563" s="4">
        <v>117.76573974205884</v>
      </c>
      <c r="P9563" s="35">
        <f t="shared" si="155"/>
        <v>0.21003690814982967</v>
      </c>
      <c r="T9563" s="28"/>
    </row>
    <row r="9564" spans="2:20" x14ac:dyDescent="0.3">
      <c r="B9564" s="27"/>
      <c r="N9564" s="17">
        <v>9559</v>
      </c>
      <c r="O9564" s="4">
        <v>83.729176928369199</v>
      </c>
      <c r="P9564" s="35">
        <f t="shared" si="155"/>
        <v>-0.13968702107893149</v>
      </c>
      <c r="T9564" s="28"/>
    </row>
    <row r="9565" spans="2:20" x14ac:dyDescent="0.3">
      <c r="B9565" s="27"/>
      <c r="N9565" s="17">
        <v>9560</v>
      </c>
      <c r="O9565" s="4">
        <v>138.33257034458339</v>
      </c>
      <c r="P9565" s="35">
        <f t="shared" si="155"/>
        <v>0.42136003291624324</v>
      </c>
      <c r="T9565" s="28"/>
    </row>
    <row r="9566" spans="2:20" x14ac:dyDescent="0.3">
      <c r="B9566" s="27"/>
      <c r="N9566" s="17">
        <v>9561</v>
      </c>
      <c r="O9566" s="4">
        <v>111.14569849316857</v>
      </c>
      <c r="P9566" s="35">
        <f t="shared" si="155"/>
        <v>0.14201632540499376</v>
      </c>
      <c r="T9566" s="28"/>
    </row>
    <row r="9567" spans="2:20" x14ac:dyDescent="0.3">
      <c r="B9567" s="27"/>
      <c r="N9567" s="17">
        <v>9562</v>
      </c>
      <c r="O9567" s="4">
        <v>99.612372478850062</v>
      </c>
      <c r="P9567" s="35">
        <f t="shared" si="155"/>
        <v>2.3511994844874096E-2</v>
      </c>
      <c r="T9567" s="28"/>
    </row>
    <row r="9568" spans="2:20" x14ac:dyDescent="0.3">
      <c r="B9568" s="27"/>
      <c r="N9568" s="17">
        <v>9563</v>
      </c>
      <c r="O9568" s="4">
        <v>101.29048211721661</v>
      </c>
      <c r="P9568" s="35">
        <f t="shared" si="155"/>
        <v>4.0754484917054912E-2</v>
      </c>
      <c r="T9568" s="28"/>
    </row>
    <row r="9569" spans="2:20" x14ac:dyDescent="0.3">
      <c r="B9569" s="27"/>
      <c r="N9569" s="17">
        <v>9564</v>
      </c>
      <c r="O9569" s="4">
        <v>139.46036152976447</v>
      </c>
      <c r="P9569" s="35">
        <f t="shared" si="155"/>
        <v>0.43294802923626108</v>
      </c>
      <c r="T9569" s="28"/>
    </row>
    <row r="9570" spans="2:20" x14ac:dyDescent="0.3">
      <c r="B9570" s="27"/>
      <c r="N9570" s="17">
        <v>9565</v>
      </c>
      <c r="O9570" s="4">
        <v>163.23083963635855</v>
      </c>
      <c r="P9570" s="35">
        <f t="shared" si="155"/>
        <v>0.67718846704394586</v>
      </c>
      <c r="T9570" s="28"/>
    </row>
    <row r="9571" spans="2:20" x14ac:dyDescent="0.3">
      <c r="B9571" s="27"/>
      <c r="N9571" s="17">
        <v>9566</v>
      </c>
      <c r="O9571" s="4">
        <v>136.61008037808145</v>
      </c>
      <c r="P9571" s="35">
        <f t="shared" si="155"/>
        <v>0.40366153725909992</v>
      </c>
      <c r="T9571" s="28"/>
    </row>
    <row r="9572" spans="2:20" x14ac:dyDescent="0.3">
      <c r="B9572" s="27"/>
      <c r="N9572" s="17">
        <v>9567</v>
      </c>
      <c r="O9572" s="4">
        <v>113.7791239167283</v>
      </c>
      <c r="P9572" s="35">
        <f t="shared" si="155"/>
        <v>0.1690746359488482</v>
      </c>
      <c r="T9572" s="28"/>
    </row>
    <row r="9573" spans="2:20" x14ac:dyDescent="0.3">
      <c r="B9573" s="27"/>
      <c r="N9573" s="17">
        <v>9568</v>
      </c>
      <c r="O9573" s="4">
        <v>93.729989702345435</v>
      </c>
      <c r="P9573" s="35">
        <f t="shared" si="155"/>
        <v>-3.6929185102925199E-2</v>
      </c>
      <c r="T9573" s="28"/>
    </row>
    <row r="9574" spans="2:20" x14ac:dyDescent="0.3">
      <c r="B9574" s="27"/>
      <c r="N9574" s="17">
        <v>9569</v>
      </c>
      <c r="O9574" s="4">
        <v>123.65690337325339</v>
      </c>
      <c r="P9574" s="35">
        <f t="shared" si="155"/>
        <v>0.2705683109271475</v>
      </c>
      <c r="T9574" s="28"/>
    </row>
    <row r="9575" spans="2:20" x14ac:dyDescent="0.3">
      <c r="B9575" s="27"/>
      <c r="N9575" s="17">
        <v>9570</v>
      </c>
      <c r="O9575" s="4">
        <v>57.151014679192556</v>
      </c>
      <c r="P9575" s="35">
        <f t="shared" si="155"/>
        <v>-0.41277626879001605</v>
      </c>
      <c r="T9575" s="28"/>
    </row>
    <row r="9576" spans="2:20" x14ac:dyDescent="0.3">
      <c r="B9576" s="27"/>
      <c r="N9576" s="17">
        <v>9571</v>
      </c>
      <c r="O9576" s="4">
        <v>91.147228723309851</v>
      </c>
      <c r="P9576" s="35">
        <f t="shared" si="155"/>
        <v>-6.34669210897022E-2</v>
      </c>
      <c r="T9576" s="28"/>
    </row>
    <row r="9577" spans="2:20" x14ac:dyDescent="0.3">
      <c r="B9577" s="27"/>
      <c r="N9577" s="17">
        <v>9572</v>
      </c>
      <c r="O9577" s="4">
        <v>88.729423420002448</v>
      </c>
      <c r="P9577" s="35">
        <f t="shared" si="155"/>
        <v>-8.8309746007461221E-2</v>
      </c>
      <c r="T9577" s="28"/>
    </row>
    <row r="9578" spans="2:20" x14ac:dyDescent="0.3">
      <c r="B9578" s="27"/>
      <c r="N9578" s="17">
        <v>9573</v>
      </c>
      <c r="O9578" s="4">
        <v>120.0869631863639</v>
      </c>
      <c r="P9578" s="35">
        <f t="shared" si="155"/>
        <v>0.23388735944257233</v>
      </c>
      <c r="T9578" s="28"/>
    </row>
    <row r="9579" spans="2:20" x14ac:dyDescent="0.3">
      <c r="B9579" s="27"/>
      <c r="N9579" s="17">
        <v>9574</v>
      </c>
      <c r="O9579" s="4">
        <v>127.83141697443652</v>
      </c>
      <c r="P9579" s="35">
        <f t="shared" si="155"/>
        <v>0.31346122309386848</v>
      </c>
      <c r="T9579" s="28"/>
    </row>
    <row r="9580" spans="2:20" x14ac:dyDescent="0.3">
      <c r="B9580" s="27"/>
      <c r="N9580" s="17">
        <v>9575</v>
      </c>
      <c r="O9580" s="4">
        <v>129.06375524859806</v>
      </c>
      <c r="P9580" s="35">
        <f t="shared" si="155"/>
        <v>0.32612343536653143</v>
      </c>
      <c r="T9580" s="28"/>
    </row>
    <row r="9581" spans="2:20" x14ac:dyDescent="0.3">
      <c r="B9581" s="27"/>
      <c r="N9581" s="17">
        <v>9576</v>
      </c>
      <c r="O9581" s="4">
        <v>91.897029730958351</v>
      </c>
      <c r="P9581" s="35">
        <f t="shared" si="155"/>
        <v>-5.5762754368465228E-2</v>
      </c>
      <c r="T9581" s="28"/>
    </row>
    <row r="9582" spans="2:20" x14ac:dyDescent="0.3">
      <c r="B9582" s="27"/>
      <c r="N9582" s="17">
        <v>9577</v>
      </c>
      <c r="O9582" s="4">
        <v>103.67128206560037</v>
      </c>
      <c r="P9582" s="35">
        <f t="shared" si="155"/>
        <v>6.521708171961782E-2</v>
      </c>
      <c r="T9582" s="28"/>
    </row>
    <row r="9583" spans="2:20" x14ac:dyDescent="0.3">
      <c r="B9583" s="27"/>
      <c r="N9583" s="17">
        <v>9578</v>
      </c>
      <c r="O9583" s="4">
        <v>117.25568308738102</v>
      </c>
      <c r="P9583" s="35">
        <f t="shared" si="155"/>
        <v>0.20479610230290479</v>
      </c>
      <c r="T9583" s="28"/>
    </row>
    <row r="9584" spans="2:20" x14ac:dyDescent="0.3">
      <c r="B9584" s="27"/>
      <c r="N9584" s="17">
        <v>9579</v>
      </c>
      <c r="O9584" s="4">
        <v>98.222517450558939</v>
      </c>
      <c r="P9584" s="35">
        <f t="shared" si="155"/>
        <v>9.2313060393396373E-3</v>
      </c>
      <c r="T9584" s="28"/>
    </row>
    <row r="9585" spans="2:20" x14ac:dyDescent="0.3">
      <c r="B9585" s="27"/>
      <c r="N9585" s="17">
        <v>9580</v>
      </c>
      <c r="O9585" s="4">
        <v>85.054999349356834</v>
      </c>
      <c r="P9585" s="35">
        <f t="shared" si="155"/>
        <v>-0.1260642640142583</v>
      </c>
      <c r="T9585" s="28"/>
    </row>
    <row r="9586" spans="2:20" x14ac:dyDescent="0.3">
      <c r="B9586" s="27"/>
      <c r="N9586" s="17">
        <v>9581</v>
      </c>
      <c r="O9586" s="4">
        <v>99.747443029228705</v>
      </c>
      <c r="P9586" s="35">
        <f t="shared" si="155"/>
        <v>2.489983779071081E-2</v>
      </c>
      <c r="T9586" s="28"/>
    </row>
    <row r="9587" spans="2:20" x14ac:dyDescent="0.3">
      <c r="B9587" s="27"/>
      <c r="N9587" s="17">
        <v>9582</v>
      </c>
      <c r="O9587" s="4">
        <v>119.58442888994053</v>
      </c>
      <c r="P9587" s="35">
        <f t="shared" si="155"/>
        <v>0.22872384543913404</v>
      </c>
      <c r="T9587" s="28"/>
    </row>
    <row r="9588" spans="2:20" x14ac:dyDescent="0.3">
      <c r="B9588" s="27"/>
      <c r="N9588" s="17">
        <v>9583</v>
      </c>
      <c r="O9588" s="4">
        <v>115.40710822029408</v>
      </c>
      <c r="P9588" s="35">
        <f t="shared" si="155"/>
        <v>0.18580209078858245</v>
      </c>
      <c r="T9588" s="28"/>
    </row>
    <row r="9589" spans="2:20" x14ac:dyDescent="0.3">
      <c r="B9589" s="27"/>
      <c r="N9589" s="17">
        <v>9584</v>
      </c>
      <c r="O9589" s="4">
        <v>62.937844775863148</v>
      </c>
      <c r="P9589" s="35">
        <f t="shared" si="155"/>
        <v>-0.35331688770430569</v>
      </c>
      <c r="T9589" s="28"/>
    </row>
    <row r="9590" spans="2:20" x14ac:dyDescent="0.3">
      <c r="B9590" s="27"/>
      <c r="N9590" s="17">
        <v>9585</v>
      </c>
      <c r="O9590" s="4">
        <v>69.485224289008642</v>
      </c>
      <c r="P9590" s="35">
        <f t="shared" si="155"/>
        <v>-0.28604290055046244</v>
      </c>
      <c r="T9590" s="28"/>
    </row>
    <row r="9591" spans="2:20" x14ac:dyDescent="0.3">
      <c r="B9591" s="27"/>
      <c r="N9591" s="17">
        <v>9586</v>
      </c>
      <c r="O9591" s="4">
        <v>105.15884225339089</v>
      </c>
      <c r="P9591" s="35">
        <f t="shared" si="155"/>
        <v>8.0501686004899486E-2</v>
      </c>
      <c r="T9591" s="28"/>
    </row>
    <row r="9592" spans="2:20" x14ac:dyDescent="0.3">
      <c r="B9592" s="27"/>
      <c r="N9592" s="17">
        <v>9587</v>
      </c>
      <c r="O9592" s="4">
        <v>161.49945467474242</v>
      </c>
      <c r="P9592" s="35">
        <f t="shared" si="155"/>
        <v>0.65939857577030514</v>
      </c>
      <c r="T9592" s="28"/>
    </row>
    <row r="9593" spans="2:20" x14ac:dyDescent="0.3">
      <c r="B9593" s="27"/>
      <c r="N9593" s="17">
        <v>9588</v>
      </c>
      <c r="O9593" s="4">
        <v>119.77506642389991</v>
      </c>
      <c r="P9593" s="35">
        <f t="shared" si="155"/>
        <v>0.23068263627825902</v>
      </c>
      <c r="T9593" s="28"/>
    </row>
    <row r="9594" spans="2:20" x14ac:dyDescent="0.3">
      <c r="B9594" s="27"/>
      <c r="N9594" s="17">
        <v>9589</v>
      </c>
      <c r="O9594" s="4">
        <v>85.301083053533887</v>
      </c>
      <c r="P9594" s="35">
        <f t="shared" si="155"/>
        <v>-0.12353576663292598</v>
      </c>
      <c r="T9594" s="28"/>
    </row>
    <row r="9595" spans="2:20" x14ac:dyDescent="0.3">
      <c r="B9595" s="27"/>
      <c r="N9595" s="17">
        <v>9590</v>
      </c>
      <c r="O9595" s="4">
        <v>88.198333643304423</v>
      </c>
      <c r="P9595" s="35">
        <f t="shared" si="155"/>
        <v>-9.3766666099444063E-2</v>
      </c>
      <c r="T9595" s="28"/>
    </row>
    <row r="9596" spans="2:20" x14ac:dyDescent="0.3">
      <c r="B9596" s="27"/>
      <c r="N9596" s="17">
        <v>9591</v>
      </c>
      <c r="O9596" s="4">
        <v>124.6483173425375</v>
      </c>
      <c r="P9596" s="35">
        <f t="shared" si="155"/>
        <v>0.28075503838045157</v>
      </c>
      <c r="T9596" s="28"/>
    </row>
    <row r="9597" spans="2:20" x14ac:dyDescent="0.3">
      <c r="B9597" s="27"/>
      <c r="N9597" s="17">
        <v>9592</v>
      </c>
      <c r="O9597" s="4">
        <v>128.07360261005269</v>
      </c>
      <c r="P9597" s="35">
        <f t="shared" si="155"/>
        <v>0.31594966802157987</v>
      </c>
      <c r="T9597" s="28"/>
    </row>
    <row r="9598" spans="2:20" x14ac:dyDescent="0.3">
      <c r="B9598" s="27"/>
      <c r="N9598" s="17">
        <v>9593</v>
      </c>
      <c r="O9598" s="4">
        <v>98.57668646655479</v>
      </c>
      <c r="P9598" s="35">
        <f t="shared" si="155"/>
        <v>1.2870374430679732E-2</v>
      </c>
      <c r="T9598" s="28"/>
    </row>
    <row r="9599" spans="2:20" x14ac:dyDescent="0.3">
      <c r="B9599" s="27"/>
      <c r="N9599" s="17">
        <v>9594</v>
      </c>
      <c r="O9599" s="4">
        <v>92.514207488584418</v>
      </c>
      <c r="P9599" s="35">
        <f t="shared" si="155"/>
        <v>-4.9421284707998447E-2</v>
      </c>
      <c r="T9599" s="28"/>
    </row>
    <row r="9600" spans="2:20" x14ac:dyDescent="0.3">
      <c r="B9600" s="27"/>
      <c r="N9600" s="17">
        <v>9595</v>
      </c>
      <c r="O9600" s="4">
        <v>106.42019514249203</v>
      </c>
      <c r="P9600" s="35">
        <f t="shared" si="155"/>
        <v>9.3462021951133067E-2</v>
      </c>
      <c r="T9600" s="28"/>
    </row>
    <row r="9601" spans="2:20" x14ac:dyDescent="0.3">
      <c r="B9601" s="27"/>
      <c r="N9601" s="17">
        <v>9596</v>
      </c>
      <c r="O9601" s="4">
        <v>109.48167902163172</v>
      </c>
      <c r="P9601" s="35">
        <f t="shared" si="155"/>
        <v>0.12491861107101365</v>
      </c>
      <c r="T9601" s="28"/>
    </row>
    <row r="9602" spans="2:20" x14ac:dyDescent="0.3">
      <c r="B9602" s="27"/>
      <c r="N9602" s="17">
        <v>9597</v>
      </c>
      <c r="O9602" s="4">
        <v>111.61533424728984</v>
      </c>
      <c r="P9602" s="35">
        <f t="shared" si="155"/>
        <v>0.14684180858132501</v>
      </c>
      <c r="T9602" s="28"/>
    </row>
    <row r="9603" spans="2:20" x14ac:dyDescent="0.3">
      <c r="B9603" s="27"/>
      <c r="N9603" s="17">
        <v>9598</v>
      </c>
      <c r="O9603" s="4">
        <v>112.21602442682742</v>
      </c>
      <c r="P9603" s="35">
        <f t="shared" si="155"/>
        <v>0.15301386922642979</v>
      </c>
      <c r="T9603" s="28"/>
    </row>
    <row r="9604" spans="2:20" x14ac:dyDescent="0.3">
      <c r="B9604" s="27"/>
      <c r="N9604" s="17">
        <v>9599</v>
      </c>
      <c r="O9604" s="4">
        <v>109.95118268941012</v>
      </c>
      <c r="P9604" s="35">
        <f t="shared" si="155"/>
        <v>0.12974273706697748</v>
      </c>
      <c r="T9604" s="28"/>
    </row>
    <row r="9605" spans="2:20" x14ac:dyDescent="0.3">
      <c r="B9605" s="27"/>
      <c r="N9605" s="17">
        <v>9600</v>
      </c>
      <c r="O9605" s="4">
        <v>119.73233241475889</v>
      </c>
      <c r="P9605" s="35">
        <f t="shared" si="155"/>
        <v>0.23024354653613943</v>
      </c>
      <c r="T9605" s="28"/>
    </row>
    <row r="9606" spans="2:20" x14ac:dyDescent="0.3">
      <c r="B9606" s="27"/>
      <c r="N9606" s="17">
        <v>9601</v>
      </c>
      <c r="O9606" s="4">
        <v>83.963746618554666</v>
      </c>
      <c r="P9606" s="35">
        <f t="shared" si="155"/>
        <v>-0.13727682959812071</v>
      </c>
      <c r="T9606" s="28"/>
    </row>
    <row r="9607" spans="2:20" x14ac:dyDescent="0.3">
      <c r="B9607" s="27"/>
      <c r="N9607" s="17">
        <v>9602</v>
      </c>
      <c r="O9607" s="4">
        <v>107.3786223674087</v>
      </c>
      <c r="P9607" s="35">
        <f t="shared" ref="P9607:P9670" si="156">O9607/$D$6-1</f>
        <v>0.10330981230565328</v>
      </c>
      <c r="T9607" s="28"/>
    </row>
    <row r="9608" spans="2:20" x14ac:dyDescent="0.3">
      <c r="B9608" s="27"/>
      <c r="N9608" s="17">
        <v>9603</v>
      </c>
      <c r="O9608" s="4">
        <v>125.66648058926749</v>
      </c>
      <c r="P9608" s="35">
        <f t="shared" si="156"/>
        <v>0.29121661328129655</v>
      </c>
      <c r="T9608" s="28"/>
    </row>
    <row r="9609" spans="2:20" x14ac:dyDescent="0.3">
      <c r="B9609" s="27"/>
      <c r="N9609" s="17">
        <v>9604</v>
      </c>
      <c r="O9609" s="4">
        <v>76.114734432915952</v>
      </c>
      <c r="P9609" s="35">
        <f t="shared" si="156"/>
        <v>-0.21792502539719683</v>
      </c>
      <c r="T9609" s="28"/>
    </row>
    <row r="9610" spans="2:20" x14ac:dyDescent="0.3">
      <c r="B9610" s="27"/>
      <c r="N9610" s="17">
        <v>9605</v>
      </c>
      <c r="O9610" s="4">
        <v>106.42232527490835</v>
      </c>
      <c r="P9610" s="35">
        <f t="shared" si="156"/>
        <v>9.3483908951958794E-2</v>
      </c>
      <c r="T9610" s="28"/>
    </row>
    <row r="9611" spans="2:20" x14ac:dyDescent="0.3">
      <c r="B9611" s="27"/>
      <c r="N9611" s="17">
        <v>9606</v>
      </c>
      <c r="O9611" s="4">
        <v>126.23042309860944</v>
      </c>
      <c r="P9611" s="35">
        <f t="shared" si="156"/>
        <v>0.29701109350850885</v>
      </c>
      <c r="T9611" s="28"/>
    </row>
    <row r="9612" spans="2:20" x14ac:dyDescent="0.3">
      <c r="B9612" s="27"/>
      <c r="N9612" s="17">
        <v>9607</v>
      </c>
      <c r="O9612" s="4">
        <v>129.16408118227909</v>
      </c>
      <c r="P9612" s="35">
        <f t="shared" si="156"/>
        <v>0.32715427916596362</v>
      </c>
      <c r="T9612" s="28"/>
    </row>
    <row r="9613" spans="2:20" x14ac:dyDescent="0.3">
      <c r="B9613" s="27"/>
      <c r="N9613" s="17">
        <v>9608</v>
      </c>
      <c r="O9613" s="4">
        <v>133.79376604684234</v>
      </c>
      <c r="P9613" s="35">
        <f t="shared" si="156"/>
        <v>0.37472405261191133</v>
      </c>
      <c r="T9613" s="28"/>
    </row>
    <row r="9614" spans="2:20" x14ac:dyDescent="0.3">
      <c r="B9614" s="27"/>
      <c r="N9614" s="17">
        <v>9609</v>
      </c>
      <c r="O9614" s="4">
        <v>133.86438037855575</v>
      </c>
      <c r="P9614" s="35">
        <f t="shared" si="156"/>
        <v>0.37544961123197096</v>
      </c>
      <c r="T9614" s="28"/>
    </row>
    <row r="9615" spans="2:20" x14ac:dyDescent="0.3">
      <c r="B9615" s="27"/>
      <c r="N9615" s="17">
        <v>9610</v>
      </c>
      <c r="O9615" s="4">
        <v>147.8486299692278</v>
      </c>
      <c r="P9615" s="35">
        <f t="shared" si="156"/>
        <v>0.51913705525903042</v>
      </c>
      <c r="T9615" s="28"/>
    </row>
    <row r="9616" spans="2:20" x14ac:dyDescent="0.3">
      <c r="B9616" s="27"/>
      <c r="N9616" s="17">
        <v>9611</v>
      </c>
      <c r="O9616" s="4">
        <v>129.02920995630205</v>
      </c>
      <c r="P9616" s="35">
        <f t="shared" si="156"/>
        <v>0.32576848426808347</v>
      </c>
      <c r="T9616" s="28"/>
    </row>
    <row r="9617" spans="2:20" x14ac:dyDescent="0.3">
      <c r="B9617" s="27"/>
      <c r="N9617" s="17">
        <v>9612</v>
      </c>
      <c r="O9617" s="4">
        <v>137.79720486282051</v>
      </c>
      <c r="P9617" s="35">
        <f t="shared" si="156"/>
        <v>0.41585918017501822</v>
      </c>
      <c r="T9617" s="28"/>
    </row>
    <row r="9618" spans="2:20" x14ac:dyDescent="0.3">
      <c r="B9618" s="27"/>
      <c r="N9618" s="17">
        <v>9613</v>
      </c>
      <c r="O9618" s="4">
        <v>118.63327430057268</v>
      </c>
      <c r="P9618" s="35">
        <f t="shared" si="156"/>
        <v>0.21895078104016652</v>
      </c>
      <c r="T9618" s="28"/>
    </row>
    <row r="9619" spans="2:20" x14ac:dyDescent="0.3">
      <c r="B9619" s="27"/>
      <c r="N9619" s="17">
        <v>9614</v>
      </c>
      <c r="O9619" s="4">
        <v>215.92792105573693</v>
      </c>
      <c r="P9619" s="35">
        <f t="shared" si="156"/>
        <v>1.2186482634914459</v>
      </c>
      <c r="T9619" s="28"/>
    </row>
    <row r="9620" spans="2:20" x14ac:dyDescent="0.3">
      <c r="B9620" s="27"/>
      <c r="N9620" s="17">
        <v>9615</v>
      </c>
      <c r="O9620" s="4">
        <v>91.299177715846753</v>
      </c>
      <c r="P9620" s="35">
        <f t="shared" si="156"/>
        <v>-6.1905653020325246E-2</v>
      </c>
      <c r="T9620" s="28"/>
    </row>
    <row r="9621" spans="2:20" x14ac:dyDescent="0.3">
      <c r="B9621" s="27"/>
      <c r="N9621" s="17">
        <v>9616</v>
      </c>
      <c r="O9621" s="4">
        <v>121.44981993729301</v>
      </c>
      <c r="P9621" s="35">
        <f t="shared" si="156"/>
        <v>0.24789064233925706</v>
      </c>
      <c r="T9621" s="28"/>
    </row>
    <row r="9622" spans="2:20" x14ac:dyDescent="0.3">
      <c r="B9622" s="27"/>
      <c r="N9622" s="17">
        <v>9617</v>
      </c>
      <c r="O9622" s="4">
        <v>88.278864926451476</v>
      </c>
      <c r="P9622" s="35">
        <f t="shared" si="156"/>
        <v>-9.2939211314359449E-2</v>
      </c>
      <c r="T9622" s="28"/>
    </row>
    <row r="9623" spans="2:20" x14ac:dyDescent="0.3">
      <c r="B9623" s="27"/>
      <c r="N9623" s="17">
        <v>9618</v>
      </c>
      <c r="O9623" s="4">
        <v>91.333773348526336</v>
      </c>
      <c r="P9623" s="35">
        <f t="shared" si="156"/>
        <v>-6.1550184677029551E-2</v>
      </c>
      <c r="T9623" s="28"/>
    </row>
    <row r="9624" spans="2:20" x14ac:dyDescent="0.3">
      <c r="B9624" s="27"/>
      <c r="N9624" s="17">
        <v>9619</v>
      </c>
      <c r="O9624" s="4">
        <v>132.73994795907245</v>
      </c>
      <c r="P9624" s="35">
        <f t="shared" si="156"/>
        <v>0.36389612605644284</v>
      </c>
      <c r="T9624" s="28"/>
    </row>
    <row r="9625" spans="2:20" x14ac:dyDescent="0.3">
      <c r="B9625" s="27"/>
      <c r="N9625" s="17">
        <v>9620</v>
      </c>
      <c r="O9625" s="4">
        <v>110.96822791747626</v>
      </c>
      <c r="P9625" s="35">
        <f t="shared" si="156"/>
        <v>0.14019282438365543</v>
      </c>
      <c r="T9625" s="28"/>
    </row>
    <row r="9626" spans="2:20" x14ac:dyDescent="0.3">
      <c r="B9626" s="27"/>
      <c r="N9626" s="17">
        <v>9621</v>
      </c>
      <c r="O9626" s="4">
        <v>111.33912996977395</v>
      </c>
      <c r="P9626" s="35">
        <f t="shared" si="156"/>
        <v>0.14400382386085275</v>
      </c>
      <c r="T9626" s="28"/>
    </row>
    <row r="9627" spans="2:20" x14ac:dyDescent="0.3">
      <c r="B9627" s="27"/>
      <c r="N9627" s="17">
        <v>9622</v>
      </c>
      <c r="O9627" s="4">
        <v>164.8564340957773</v>
      </c>
      <c r="P9627" s="35">
        <f t="shared" si="156"/>
        <v>0.69389136635820248</v>
      </c>
      <c r="T9627" s="28"/>
    </row>
    <row r="9628" spans="2:20" x14ac:dyDescent="0.3">
      <c r="B9628" s="27"/>
      <c r="N9628" s="17">
        <v>9623</v>
      </c>
      <c r="O9628" s="4">
        <v>79.196743509431812</v>
      </c>
      <c r="P9628" s="35">
        <f t="shared" si="156"/>
        <v>-0.18625754093180558</v>
      </c>
      <c r="T9628" s="28"/>
    </row>
    <row r="9629" spans="2:20" x14ac:dyDescent="0.3">
      <c r="B9629" s="27"/>
      <c r="N9629" s="17">
        <v>9624</v>
      </c>
      <c r="O9629" s="4">
        <v>154.67582090830325</v>
      </c>
      <c r="P9629" s="35">
        <f t="shared" si="156"/>
        <v>0.58928609039744773</v>
      </c>
      <c r="T9629" s="28"/>
    </row>
    <row r="9630" spans="2:20" x14ac:dyDescent="0.3">
      <c r="B9630" s="27"/>
      <c r="N9630" s="17">
        <v>9625</v>
      </c>
      <c r="O9630" s="4">
        <v>114.22349704245379</v>
      </c>
      <c r="P9630" s="35">
        <f t="shared" si="156"/>
        <v>0.17364054692003106</v>
      </c>
      <c r="T9630" s="28"/>
    </row>
    <row r="9631" spans="2:20" x14ac:dyDescent="0.3">
      <c r="B9631" s="27"/>
      <c r="N9631" s="17">
        <v>9626</v>
      </c>
      <c r="O9631" s="4">
        <v>105.00091326842464</v>
      </c>
      <c r="P9631" s="35">
        <f t="shared" si="156"/>
        <v>7.8878973821420839E-2</v>
      </c>
      <c r="T9631" s="28"/>
    </row>
    <row r="9632" spans="2:20" x14ac:dyDescent="0.3">
      <c r="B9632" s="27"/>
      <c r="N9632" s="17">
        <v>9627</v>
      </c>
      <c r="O9632" s="4">
        <v>111.27037696150441</v>
      </c>
      <c r="P9632" s="35">
        <f t="shared" si="156"/>
        <v>0.14329739024327681</v>
      </c>
      <c r="T9632" s="28"/>
    </row>
    <row r="9633" spans="2:20" x14ac:dyDescent="0.3">
      <c r="B9633" s="27"/>
      <c r="N9633" s="17">
        <v>9628</v>
      </c>
      <c r="O9633" s="4">
        <v>100.63045028694044</v>
      </c>
      <c r="P9633" s="35">
        <f t="shared" si="156"/>
        <v>3.3972691868098925E-2</v>
      </c>
      <c r="T9633" s="28"/>
    </row>
    <row r="9634" spans="2:20" x14ac:dyDescent="0.3">
      <c r="B9634" s="27"/>
      <c r="N9634" s="17">
        <v>9629</v>
      </c>
      <c r="O9634" s="4">
        <v>84.46055598747364</v>
      </c>
      <c r="P9634" s="35">
        <f t="shared" si="156"/>
        <v>-0.13217213892982205</v>
      </c>
      <c r="T9634" s="28"/>
    </row>
    <row r="9635" spans="2:20" x14ac:dyDescent="0.3">
      <c r="B9635" s="27"/>
      <c r="N9635" s="17">
        <v>9630</v>
      </c>
      <c r="O9635" s="4">
        <v>83.06532147296349</v>
      </c>
      <c r="P9635" s="35">
        <f t="shared" si="156"/>
        <v>-0.14650810167908701</v>
      </c>
      <c r="T9635" s="28"/>
    </row>
    <row r="9636" spans="2:20" x14ac:dyDescent="0.3">
      <c r="B9636" s="27"/>
      <c r="N9636" s="17">
        <v>9631</v>
      </c>
      <c r="O9636" s="4">
        <v>81.213353614927058</v>
      </c>
      <c r="P9636" s="35">
        <f t="shared" si="156"/>
        <v>-0.1655369760005968</v>
      </c>
      <c r="T9636" s="28"/>
    </row>
    <row r="9637" spans="2:20" x14ac:dyDescent="0.3">
      <c r="B9637" s="27"/>
      <c r="N9637" s="17">
        <v>9632</v>
      </c>
      <c r="O9637" s="4">
        <v>116.67500689782514</v>
      </c>
      <c r="P9637" s="35">
        <f t="shared" si="156"/>
        <v>0.19882968437367188</v>
      </c>
      <c r="T9637" s="28"/>
    </row>
    <row r="9638" spans="2:20" x14ac:dyDescent="0.3">
      <c r="B9638" s="27"/>
      <c r="N9638" s="17">
        <v>9633</v>
      </c>
      <c r="O9638" s="4">
        <v>79.951550296393819</v>
      </c>
      <c r="P9638" s="35">
        <f t="shared" si="156"/>
        <v>-0.17850194008603748</v>
      </c>
      <c r="T9638" s="28"/>
    </row>
    <row r="9639" spans="2:20" x14ac:dyDescent="0.3">
      <c r="B9639" s="27"/>
      <c r="N9639" s="17">
        <v>9634</v>
      </c>
      <c r="O9639" s="4">
        <v>122.90215455075479</v>
      </c>
      <c r="P9639" s="35">
        <f t="shared" si="156"/>
        <v>0.26281330566325445</v>
      </c>
      <c r="T9639" s="28"/>
    </row>
    <row r="9640" spans="2:20" x14ac:dyDescent="0.3">
      <c r="B9640" s="27"/>
      <c r="N9640" s="17">
        <v>9635</v>
      </c>
      <c r="O9640" s="4">
        <v>93.922704567552614</v>
      </c>
      <c r="P9640" s="35">
        <f t="shared" si="156"/>
        <v>-3.4949049792260434E-2</v>
      </c>
      <c r="T9640" s="28"/>
    </row>
    <row r="9641" spans="2:20" x14ac:dyDescent="0.3">
      <c r="B9641" s="27"/>
      <c r="N9641" s="17">
        <v>9636</v>
      </c>
      <c r="O9641" s="4">
        <v>176.98089858975771</v>
      </c>
      <c r="P9641" s="35">
        <f t="shared" si="156"/>
        <v>0.81846961433934107</v>
      </c>
      <c r="T9641" s="28"/>
    </row>
    <row r="9642" spans="2:20" x14ac:dyDescent="0.3">
      <c r="B9642" s="27"/>
      <c r="N9642" s="17">
        <v>9637</v>
      </c>
      <c r="O9642" s="4">
        <v>146.85236986096166</v>
      </c>
      <c r="P9642" s="35">
        <f t="shared" si="156"/>
        <v>0.508900533977376</v>
      </c>
      <c r="T9642" s="28"/>
    </row>
    <row r="9643" spans="2:20" x14ac:dyDescent="0.3">
      <c r="B9643" s="27"/>
      <c r="N9643" s="17">
        <v>9638</v>
      </c>
      <c r="O9643" s="4">
        <v>143.57388190687101</v>
      </c>
      <c r="P9643" s="35">
        <f t="shared" si="156"/>
        <v>0.47521423916817773</v>
      </c>
      <c r="T9643" s="28"/>
    </row>
    <row r="9644" spans="2:20" x14ac:dyDescent="0.3">
      <c r="B9644" s="27"/>
      <c r="N9644" s="17">
        <v>9639</v>
      </c>
      <c r="O9644" s="4">
        <v>178.70088002074917</v>
      </c>
      <c r="P9644" s="35">
        <f t="shared" si="156"/>
        <v>0.83614233492336276</v>
      </c>
      <c r="T9644" s="28"/>
    </row>
    <row r="9645" spans="2:20" x14ac:dyDescent="0.3">
      <c r="B9645" s="27"/>
      <c r="N9645" s="17">
        <v>9640</v>
      </c>
      <c r="O9645" s="4">
        <v>197.76151427674438</v>
      </c>
      <c r="P9645" s="35">
        <f t="shared" si="156"/>
        <v>1.0319893698336533</v>
      </c>
      <c r="T9645" s="28"/>
    </row>
    <row r="9646" spans="2:20" x14ac:dyDescent="0.3">
      <c r="B9646" s="27"/>
      <c r="N9646" s="17">
        <v>9641</v>
      </c>
      <c r="O9646" s="4">
        <v>108.02396577374499</v>
      </c>
      <c r="P9646" s="35">
        <f t="shared" si="156"/>
        <v>0.10994068255542566</v>
      </c>
      <c r="T9646" s="28"/>
    </row>
    <row r="9647" spans="2:20" x14ac:dyDescent="0.3">
      <c r="B9647" s="27"/>
      <c r="N9647" s="17">
        <v>9642</v>
      </c>
      <c r="O9647" s="4">
        <v>95.847448964509312</v>
      </c>
      <c r="P9647" s="35">
        <f t="shared" si="156"/>
        <v>-1.5172400283044896E-2</v>
      </c>
      <c r="T9647" s="28"/>
    </row>
    <row r="9648" spans="2:20" x14ac:dyDescent="0.3">
      <c r="B9648" s="27"/>
      <c r="N9648" s="17">
        <v>9643</v>
      </c>
      <c r="O9648" s="4">
        <v>86.221399261746484</v>
      </c>
      <c r="P9648" s="35">
        <f t="shared" si="156"/>
        <v>-0.11407956501142813</v>
      </c>
      <c r="T9648" s="28"/>
    </row>
    <row r="9649" spans="2:20" x14ac:dyDescent="0.3">
      <c r="B9649" s="27"/>
      <c r="N9649" s="17">
        <v>9644</v>
      </c>
      <c r="O9649" s="4">
        <v>126.12427223571699</v>
      </c>
      <c r="P9649" s="35">
        <f t="shared" si="156"/>
        <v>0.29592039886154997</v>
      </c>
      <c r="T9649" s="28"/>
    </row>
    <row r="9650" spans="2:20" x14ac:dyDescent="0.3">
      <c r="B9650" s="27"/>
      <c r="N9650" s="17">
        <v>9645</v>
      </c>
      <c r="O9650" s="4">
        <v>140.47717772422527</v>
      </c>
      <c r="P9650" s="35">
        <f t="shared" si="156"/>
        <v>0.44339576324444474</v>
      </c>
      <c r="T9650" s="28"/>
    </row>
    <row r="9651" spans="2:20" x14ac:dyDescent="0.3">
      <c r="B9651" s="27"/>
      <c r="N9651" s="17">
        <v>9646</v>
      </c>
      <c r="O9651" s="4">
        <v>96.322723261793342</v>
      </c>
      <c r="P9651" s="35">
        <f t="shared" si="156"/>
        <v>-1.0288981366233574E-2</v>
      </c>
      <c r="T9651" s="28"/>
    </row>
    <row r="9652" spans="2:20" x14ac:dyDescent="0.3">
      <c r="B9652" s="27"/>
      <c r="N9652" s="17">
        <v>9647</v>
      </c>
      <c r="O9652" s="4">
        <v>125.74072968870028</v>
      </c>
      <c r="P9652" s="35">
        <f t="shared" si="156"/>
        <v>0.29197951895239704</v>
      </c>
      <c r="T9652" s="28"/>
    </row>
    <row r="9653" spans="2:20" x14ac:dyDescent="0.3">
      <c r="B9653" s="27"/>
      <c r="N9653" s="17">
        <v>9648</v>
      </c>
      <c r="O9653" s="4">
        <v>133.30855607443945</v>
      </c>
      <c r="P9653" s="35">
        <f t="shared" si="156"/>
        <v>0.36973854514517424</v>
      </c>
      <c r="T9653" s="28"/>
    </row>
    <row r="9654" spans="2:20" x14ac:dyDescent="0.3">
      <c r="B9654" s="27"/>
      <c r="N9654" s="17">
        <v>9649</v>
      </c>
      <c r="O9654" s="4">
        <v>110.91759246270296</v>
      </c>
      <c r="P9654" s="35">
        <f t="shared" si="156"/>
        <v>0.13967254769477422</v>
      </c>
      <c r="T9654" s="28"/>
    </row>
    <row r="9655" spans="2:20" x14ac:dyDescent="0.3">
      <c r="B9655" s="27"/>
      <c r="N9655" s="17">
        <v>9650</v>
      </c>
      <c r="O9655" s="4">
        <v>118.85857593680446</v>
      </c>
      <c r="P9655" s="35">
        <f t="shared" si="156"/>
        <v>0.22126574374412544</v>
      </c>
      <c r="T9655" s="28"/>
    </row>
    <row r="9656" spans="2:20" x14ac:dyDescent="0.3">
      <c r="B9656" s="27"/>
      <c r="N9656" s="17">
        <v>9651</v>
      </c>
      <c r="O9656" s="4">
        <v>163.40814980961335</v>
      </c>
      <c r="P9656" s="35">
        <f t="shared" si="156"/>
        <v>0.67901031993850314</v>
      </c>
      <c r="T9656" s="28"/>
    </row>
    <row r="9657" spans="2:20" x14ac:dyDescent="0.3">
      <c r="B9657" s="27"/>
      <c r="N9657" s="17">
        <v>9652</v>
      </c>
      <c r="O9657" s="4">
        <v>118.19468976901338</v>
      </c>
      <c r="P9657" s="35">
        <f t="shared" si="156"/>
        <v>0.21444434757579267</v>
      </c>
      <c r="T9657" s="28"/>
    </row>
    <row r="9658" spans="2:20" x14ac:dyDescent="0.3">
      <c r="B9658" s="27"/>
      <c r="N9658" s="17">
        <v>9653</v>
      </c>
      <c r="O9658" s="4">
        <v>54.280314858055782</v>
      </c>
      <c r="P9658" s="35">
        <f t="shared" si="156"/>
        <v>-0.44227256154377381</v>
      </c>
      <c r="T9658" s="28"/>
    </row>
    <row r="9659" spans="2:20" x14ac:dyDescent="0.3">
      <c r="B9659" s="27"/>
      <c r="N9659" s="17">
        <v>9654</v>
      </c>
      <c r="O9659" s="4">
        <v>95.247214951563066</v>
      </c>
      <c r="P9659" s="35">
        <f t="shared" si="156"/>
        <v>-2.1339773839927023E-2</v>
      </c>
      <c r="T9659" s="28"/>
    </row>
    <row r="9660" spans="2:20" x14ac:dyDescent="0.3">
      <c r="B9660" s="27"/>
      <c r="N9660" s="17">
        <v>9655</v>
      </c>
      <c r="O9660" s="4">
        <v>101.53308995064243</v>
      </c>
      <c r="P9660" s="35">
        <f t="shared" si="156"/>
        <v>4.3247267905507369E-2</v>
      </c>
      <c r="T9660" s="28"/>
    </row>
    <row r="9661" spans="2:20" x14ac:dyDescent="0.3">
      <c r="B9661" s="27"/>
      <c r="N9661" s="17">
        <v>9656</v>
      </c>
      <c r="O9661" s="4">
        <v>144.80150192885782</v>
      </c>
      <c r="P9661" s="35">
        <f t="shared" si="156"/>
        <v>0.48782797164284597</v>
      </c>
      <c r="T9661" s="28"/>
    </row>
    <row r="9662" spans="2:20" x14ac:dyDescent="0.3">
      <c r="B9662" s="27"/>
      <c r="N9662" s="17">
        <v>9657</v>
      </c>
      <c r="O9662" s="4">
        <v>143.9387844855849</v>
      </c>
      <c r="P9662" s="35">
        <f t="shared" si="156"/>
        <v>0.47896359436341496</v>
      </c>
      <c r="T9662" s="28"/>
    </row>
    <row r="9663" spans="2:20" x14ac:dyDescent="0.3">
      <c r="B9663" s="27"/>
      <c r="N9663" s="17">
        <v>9658</v>
      </c>
      <c r="O9663" s="4">
        <v>115.2701168603149</v>
      </c>
      <c r="P9663" s="35">
        <f t="shared" si="156"/>
        <v>0.18439451162306697</v>
      </c>
      <c r="T9663" s="28"/>
    </row>
    <row r="9664" spans="2:20" x14ac:dyDescent="0.3">
      <c r="B9664" s="27"/>
      <c r="N9664" s="17">
        <v>9659</v>
      </c>
      <c r="O9664" s="4">
        <v>79.958197507609668</v>
      </c>
      <c r="P9664" s="35">
        <f t="shared" si="156"/>
        <v>-0.17843364033328202</v>
      </c>
      <c r="T9664" s="28"/>
    </row>
    <row r="9665" spans="2:20" x14ac:dyDescent="0.3">
      <c r="B9665" s="27"/>
      <c r="N9665" s="17">
        <v>9660</v>
      </c>
      <c r="O9665" s="4">
        <v>60.324985771353631</v>
      </c>
      <c r="P9665" s="35">
        <f t="shared" si="156"/>
        <v>-0.38016387935207252</v>
      </c>
      <c r="T9665" s="28"/>
    </row>
    <row r="9666" spans="2:20" x14ac:dyDescent="0.3">
      <c r="B9666" s="27"/>
      <c r="N9666" s="17">
        <v>9661</v>
      </c>
      <c r="O9666" s="4">
        <v>92.65996981870947</v>
      </c>
      <c r="P9666" s="35">
        <f t="shared" si="156"/>
        <v>-4.7923584276144959E-2</v>
      </c>
      <c r="T9666" s="28"/>
    </row>
    <row r="9667" spans="2:20" x14ac:dyDescent="0.3">
      <c r="B9667" s="27"/>
      <c r="N9667" s="17">
        <v>9662</v>
      </c>
      <c r="O9667" s="4">
        <v>84.299445095757619</v>
      </c>
      <c r="P9667" s="35">
        <f t="shared" si="156"/>
        <v>-0.13382754504121153</v>
      </c>
      <c r="T9667" s="28"/>
    </row>
    <row r="9668" spans="2:20" x14ac:dyDescent="0.3">
      <c r="B9668" s="27"/>
      <c r="N9668" s="17">
        <v>9663</v>
      </c>
      <c r="O9668" s="4">
        <v>119.5187102569806</v>
      </c>
      <c r="P9668" s="35">
        <f t="shared" si="156"/>
        <v>0.22804858987152299</v>
      </c>
      <c r="T9668" s="28"/>
    </row>
    <row r="9669" spans="2:20" x14ac:dyDescent="0.3">
      <c r="B9669" s="27"/>
      <c r="N9669" s="17">
        <v>9664</v>
      </c>
      <c r="O9669" s="4">
        <v>95.77636070478016</v>
      </c>
      <c r="P9669" s="35">
        <f t="shared" si="156"/>
        <v>-1.5902828489048004E-2</v>
      </c>
      <c r="T9669" s="28"/>
    </row>
    <row r="9670" spans="2:20" x14ac:dyDescent="0.3">
      <c r="B9670" s="27"/>
      <c r="N9670" s="17">
        <v>9665</v>
      </c>
      <c r="O9670" s="4">
        <v>96.36824049749201</v>
      </c>
      <c r="P9670" s="35">
        <f t="shared" si="156"/>
        <v>-9.8212941146358368E-3</v>
      </c>
      <c r="T9670" s="28"/>
    </row>
    <row r="9671" spans="2:20" x14ac:dyDescent="0.3">
      <c r="B9671" s="27"/>
      <c r="N9671" s="17">
        <v>9666</v>
      </c>
      <c r="O9671" s="4">
        <v>84.568456607823208</v>
      </c>
      <c r="P9671" s="35">
        <f t="shared" ref="P9671:P9734" si="157">O9671/$D$6-1</f>
        <v>-0.13106346561514481</v>
      </c>
      <c r="T9671" s="28"/>
    </row>
    <row r="9672" spans="2:20" x14ac:dyDescent="0.3">
      <c r="B9672" s="27"/>
      <c r="N9672" s="17">
        <v>9667</v>
      </c>
      <c r="O9672" s="4">
        <v>111.97470590222977</v>
      </c>
      <c r="P9672" s="35">
        <f t="shared" si="157"/>
        <v>0.15053433381975734</v>
      </c>
      <c r="T9672" s="28"/>
    </row>
    <row r="9673" spans="2:20" x14ac:dyDescent="0.3">
      <c r="B9673" s="27"/>
      <c r="N9673" s="17">
        <v>9668</v>
      </c>
      <c r="O9673" s="4">
        <v>100.68283865303441</v>
      </c>
      <c r="P9673" s="35">
        <f t="shared" si="157"/>
        <v>3.4510979630483885E-2</v>
      </c>
      <c r="T9673" s="28"/>
    </row>
    <row r="9674" spans="2:20" x14ac:dyDescent="0.3">
      <c r="B9674" s="27"/>
      <c r="N9674" s="17">
        <v>9669</v>
      </c>
      <c r="O9674" s="4">
        <v>78.230915114655474</v>
      </c>
      <c r="P9674" s="35">
        <f t="shared" si="157"/>
        <v>-0.19618137792529999</v>
      </c>
      <c r="T9674" s="28"/>
    </row>
    <row r="9675" spans="2:20" x14ac:dyDescent="0.3">
      <c r="B9675" s="27"/>
      <c r="N9675" s="17">
        <v>9670</v>
      </c>
      <c r="O9675" s="4">
        <v>89.603567521984246</v>
      </c>
      <c r="P9675" s="35">
        <f t="shared" si="157"/>
        <v>-7.9327960398537622E-2</v>
      </c>
      <c r="T9675" s="28"/>
    </row>
    <row r="9676" spans="2:20" x14ac:dyDescent="0.3">
      <c r="B9676" s="27"/>
      <c r="N9676" s="17">
        <v>9671</v>
      </c>
      <c r="O9676" s="4">
        <v>150.78135620345842</v>
      </c>
      <c r="P9676" s="35">
        <f t="shared" si="157"/>
        <v>0.54927066621151122</v>
      </c>
      <c r="T9676" s="28"/>
    </row>
    <row r="9677" spans="2:20" x14ac:dyDescent="0.3">
      <c r="B9677" s="27"/>
      <c r="N9677" s="17">
        <v>9672</v>
      </c>
      <c r="O9677" s="4">
        <v>96.383753561103703</v>
      </c>
      <c r="P9677" s="35">
        <f t="shared" si="157"/>
        <v>-9.6618981853126007E-3</v>
      </c>
      <c r="T9677" s="28"/>
    </row>
    <row r="9678" spans="2:20" x14ac:dyDescent="0.3">
      <c r="B9678" s="27"/>
      <c r="N9678" s="17">
        <v>9673</v>
      </c>
      <c r="O9678" s="4">
        <v>110.17776282464048</v>
      </c>
      <c r="P9678" s="35">
        <f t="shared" si="157"/>
        <v>0.13207083628227423</v>
      </c>
      <c r="T9678" s="28"/>
    </row>
    <row r="9679" spans="2:20" x14ac:dyDescent="0.3">
      <c r="B9679" s="27"/>
      <c r="N9679" s="17">
        <v>9674</v>
      </c>
      <c r="O9679" s="4">
        <v>107.49556962292057</v>
      </c>
      <c r="P9679" s="35">
        <f t="shared" si="157"/>
        <v>0.1045114393305091</v>
      </c>
      <c r="T9679" s="28"/>
    </row>
    <row r="9680" spans="2:20" x14ac:dyDescent="0.3">
      <c r="B9680" s="27"/>
      <c r="N9680" s="17">
        <v>9675</v>
      </c>
      <c r="O9680" s="4">
        <v>84.866861088636909</v>
      </c>
      <c r="P9680" s="35">
        <f t="shared" si="157"/>
        <v>-0.12799737494961905</v>
      </c>
      <c r="T9680" s="28"/>
    </row>
    <row r="9681" spans="2:20" x14ac:dyDescent="0.3">
      <c r="B9681" s="27"/>
      <c r="N9681" s="17">
        <v>9676</v>
      </c>
      <c r="O9681" s="4">
        <v>89.121188819972076</v>
      </c>
      <c r="P9681" s="35">
        <f t="shared" si="157"/>
        <v>-8.4284376707887021E-2</v>
      </c>
      <c r="T9681" s="28"/>
    </row>
    <row r="9682" spans="2:20" x14ac:dyDescent="0.3">
      <c r="B9682" s="27"/>
      <c r="N9682" s="17">
        <v>9677</v>
      </c>
      <c r="O9682" s="4">
        <v>174.94695656795898</v>
      </c>
      <c r="P9682" s="35">
        <f t="shared" si="157"/>
        <v>0.79757096486111445</v>
      </c>
      <c r="T9682" s="28"/>
    </row>
    <row r="9683" spans="2:20" x14ac:dyDescent="0.3">
      <c r="B9683" s="27"/>
      <c r="N9683" s="17">
        <v>9678</v>
      </c>
      <c r="O9683" s="4">
        <v>112.28485666167111</v>
      </c>
      <c r="P9683" s="35">
        <f t="shared" si="157"/>
        <v>0.15372111689297308</v>
      </c>
      <c r="T9683" s="28"/>
    </row>
    <row r="9684" spans="2:20" x14ac:dyDescent="0.3">
      <c r="B9684" s="27"/>
      <c r="N9684" s="17">
        <v>9679</v>
      </c>
      <c r="O9684" s="4">
        <v>90.466331940717183</v>
      </c>
      <c r="P9684" s="35">
        <f t="shared" si="157"/>
        <v>-7.046310044867532E-2</v>
      </c>
      <c r="T9684" s="28"/>
    </row>
    <row r="9685" spans="2:20" x14ac:dyDescent="0.3">
      <c r="B9685" s="27"/>
      <c r="N9685" s="17">
        <v>9680</v>
      </c>
      <c r="O9685" s="4">
        <v>138.97619513957818</v>
      </c>
      <c r="P9685" s="35">
        <f t="shared" si="157"/>
        <v>0.42797324452303043</v>
      </c>
      <c r="T9685" s="28"/>
    </row>
    <row r="9686" spans="2:20" x14ac:dyDescent="0.3">
      <c r="B9686" s="27"/>
      <c r="N9686" s="17">
        <v>9681</v>
      </c>
      <c r="O9686" s="4">
        <v>87.553502726594502</v>
      </c>
      <c r="P9686" s="35">
        <f t="shared" si="157"/>
        <v>-0.10039227054471067</v>
      </c>
      <c r="T9686" s="28"/>
    </row>
    <row r="9687" spans="2:20" x14ac:dyDescent="0.3">
      <c r="B9687" s="27"/>
      <c r="N9687" s="17">
        <v>9682</v>
      </c>
      <c r="O9687" s="4">
        <v>111.96801870834354</v>
      </c>
      <c r="P9687" s="35">
        <f t="shared" si="157"/>
        <v>0.15046562324712376</v>
      </c>
      <c r="T9687" s="28"/>
    </row>
    <row r="9688" spans="2:20" x14ac:dyDescent="0.3">
      <c r="B9688" s="27"/>
      <c r="N9688" s="17">
        <v>9683</v>
      </c>
      <c r="O9688" s="4">
        <v>99.992830441147817</v>
      </c>
      <c r="P9688" s="35">
        <f t="shared" si="157"/>
        <v>2.7421180804968248E-2</v>
      </c>
      <c r="T9688" s="28"/>
    </row>
    <row r="9689" spans="2:20" x14ac:dyDescent="0.3">
      <c r="B9689" s="27"/>
      <c r="N9689" s="17">
        <v>9684</v>
      </c>
      <c r="O9689" s="4">
        <v>65.101231849836864</v>
      </c>
      <c r="P9689" s="35">
        <f t="shared" si="157"/>
        <v>-0.3310881969844397</v>
      </c>
      <c r="T9689" s="28"/>
    </row>
    <row r="9690" spans="2:20" x14ac:dyDescent="0.3">
      <c r="B9690" s="27"/>
      <c r="N9690" s="17">
        <v>9685</v>
      </c>
      <c r="O9690" s="4">
        <v>96.573538298488955</v>
      </c>
      <c r="P9690" s="35">
        <f t="shared" si="157"/>
        <v>-7.7118697870477426E-3</v>
      </c>
      <c r="T9690" s="28"/>
    </row>
    <row r="9691" spans="2:20" x14ac:dyDescent="0.3">
      <c r="B9691" s="27"/>
      <c r="N9691" s="17">
        <v>9686</v>
      </c>
      <c r="O9691" s="4">
        <v>106.24038137009713</v>
      </c>
      <c r="P9691" s="35">
        <f t="shared" si="157"/>
        <v>9.1614444704405384E-2</v>
      </c>
      <c r="T9691" s="28"/>
    </row>
    <row r="9692" spans="2:20" x14ac:dyDescent="0.3">
      <c r="B9692" s="27"/>
      <c r="N9692" s="17">
        <v>9687</v>
      </c>
      <c r="O9692" s="4">
        <v>77.757450192156114</v>
      </c>
      <c r="P9692" s="35">
        <f t="shared" si="157"/>
        <v>-0.2010462056094241</v>
      </c>
      <c r="T9692" s="28"/>
    </row>
    <row r="9693" spans="2:20" x14ac:dyDescent="0.3">
      <c r="B9693" s="27"/>
      <c r="N9693" s="17">
        <v>9688</v>
      </c>
      <c r="O9693" s="4">
        <v>111.81239494919609</v>
      </c>
      <c r="P9693" s="35">
        <f t="shared" si="157"/>
        <v>0.14886659714016015</v>
      </c>
      <c r="T9693" s="28"/>
    </row>
    <row r="9694" spans="2:20" x14ac:dyDescent="0.3">
      <c r="B9694" s="27"/>
      <c r="N9694" s="17">
        <v>9689</v>
      </c>
      <c r="O9694" s="4">
        <v>138.28283769710885</v>
      </c>
      <c r="P9694" s="35">
        <f t="shared" si="157"/>
        <v>0.42084903252584094</v>
      </c>
      <c r="T9694" s="28"/>
    </row>
    <row r="9695" spans="2:20" x14ac:dyDescent="0.3">
      <c r="B9695" s="27"/>
      <c r="N9695" s="17">
        <v>9690</v>
      </c>
      <c r="O9695" s="4">
        <v>111.01472638362402</v>
      </c>
      <c r="P9695" s="35">
        <f t="shared" si="157"/>
        <v>0.14067059372756141</v>
      </c>
      <c r="T9695" s="28"/>
    </row>
    <row r="9696" spans="2:20" x14ac:dyDescent="0.3">
      <c r="B9696" s="27"/>
      <c r="N9696" s="17">
        <v>9691</v>
      </c>
      <c r="O9696" s="4">
        <v>148.3506275158912</v>
      </c>
      <c r="P9696" s="35">
        <f t="shared" si="157"/>
        <v>0.52429505418634026</v>
      </c>
      <c r="T9696" s="28"/>
    </row>
    <row r="9697" spans="2:20" x14ac:dyDescent="0.3">
      <c r="B9697" s="27"/>
      <c r="N9697" s="17">
        <v>9692</v>
      </c>
      <c r="O9697" s="4">
        <v>124.07027905549391</v>
      </c>
      <c r="P9697" s="35">
        <f t="shared" si="157"/>
        <v>0.27481572476361849</v>
      </c>
      <c r="T9697" s="28"/>
    </row>
    <row r="9698" spans="2:20" x14ac:dyDescent="0.3">
      <c r="B9698" s="27"/>
      <c r="N9698" s="17">
        <v>9693</v>
      </c>
      <c r="O9698" s="4">
        <v>90.610830795579787</v>
      </c>
      <c r="P9698" s="35">
        <f t="shared" si="157"/>
        <v>-6.8978382160044815E-2</v>
      </c>
      <c r="T9698" s="28"/>
    </row>
    <row r="9699" spans="2:20" x14ac:dyDescent="0.3">
      <c r="B9699" s="27"/>
      <c r="N9699" s="17">
        <v>9694</v>
      </c>
      <c r="O9699" s="4">
        <v>93.620208792250281</v>
      </c>
      <c r="P9699" s="35">
        <f t="shared" si="157"/>
        <v>-3.8057178297859262E-2</v>
      </c>
      <c r="T9699" s="28"/>
    </row>
    <row r="9700" spans="2:20" x14ac:dyDescent="0.3">
      <c r="B9700" s="27"/>
      <c r="N9700" s="17">
        <v>9695</v>
      </c>
      <c r="O9700" s="4">
        <v>100.81968313306056</v>
      </c>
      <c r="P9700" s="35">
        <f t="shared" si="157"/>
        <v>3.591704961205E-2</v>
      </c>
      <c r="T9700" s="28"/>
    </row>
    <row r="9701" spans="2:20" x14ac:dyDescent="0.3">
      <c r="B9701" s="27"/>
      <c r="N9701" s="17">
        <v>9696</v>
      </c>
      <c r="O9701" s="4">
        <v>123.61160252280149</v>
      </c>
      <c r="P9701" s="35">
        <f t="shared" si="157"/>
        <v>0.27010284702281151</v>
      </c>
      <c r="T9701" s="28"/>
    </row>
    <row r="9702" spans="2:20" x14ac:dyDescent="0.3">
      <c r="B9702" s="27"/>
      <c r="N9702" s="17">
        <v>9697</v>
      </c>
      <c r="O9702" s="4">
        <v>130.9039509472544</v>
      </c>
      <c r="P9702" s="35">
        <f t="shared" si="157"/>
        <v>0.3450313513569534</v>
      </c>
      <c r="T9702" s="28"/>
    </row>
    <row r="9703" spans="2:20" x14ac:dyDescent="0.3">
      <c r="B9703" s="27"/>
      <c r="N9703" s="17">
        <v>9698</v>
      </c>
      <c r="O9703" s="4">
        <v>144.71025346737852</v>
      </c>
      <c r="P9703" s="35">
        <f t="shared" si="157"/>
        <v>0.48689039840258386</v>
      </c>
      <c r="T9703" s="28"/>
    </row>
    <row r="9704" spans="2:20" x14ac:dyDescent="0.3">
      <c r="B9704" s="27"/>
      <c r="N9704" s="17">
        <v>9699</v>
      </c>
      <c r="O9704" s="4">
        <v>98.688039573686154</v>
      </c>
      <c r="P9704" s="35">
        <f t="shared" si="157"/>
        <v>1.4014521869155638E-2</v>
      </c>
      <c r="T9704" s="28"/>
    </row>
    <row r="9705" spans="2:20" x14ac:dyDescent="0.3">
      <c r="B9705" s="27"/>
      <c r="N9705" s="17">
        <v>9700</v>
      </c>
      <c r="O9705" s="4">
        <v>109.27129771382211</v>
      </c>
      <c r="P9705" s="35">
        <f t="shared" si="157"/>
        <v>0.12275695397284547</v>
      </c>
      <c r="T9705" s="28"/>
    </row>
    <row r="9706" spans="2:20" x14ac:dyDescent="0.3">
      <c r="B9706" s="27"/>
      <c r="N9706" s="17">
        <v>9701</v>
      </c>
      <c r="O9706" s="4">
        <v>105.08484724809135</v>
      </c>
      <c r="P9706" s="35">
        <f t="shared" si="157"/>
        <v>7.9741391137926332E-2</v>
      </c>
      <c r="T9706" s="28"/>
    </row>
    <row r="9707" spans="2:20" x14ac:dyDescent="0.3">
      <c r="B9707" s="27"/>
      <c r="N9707" s="17">
        <v>9702</v>
      </c>
      <c r="O9707" s="4">
        <v>97.413575024663302</v>
      </c>
      <c r="P9707" s="35">
        <f t="shared" si="157"/>
        <v>9.1946429278477737E-4</v>
      </c>
      <c r="T9707" s="28"/>
    </row>
    <row r="9708" spans="2:20" x14ac:dyDescent="0.3">
      <c r="B9708" s="27"/>
      <c r="N9708" s="17">
        <v>9703</v>
      </c>
      <c r="O9708" s="4">
        <v>113.85364522387643</v>
      </c>
      <c r="P9708" s="35">
        <f t="shared" si="157"/>
        <v>0.16984033854019875</v>
      </c>
      <c r="T9708" s="28"/>
    </row>
    <row r="9709" spans="2:20" x14ac:dyDescent="0.3">
      <c r="B9709" s="27"/>
      <c r="N9709" s="17">
        <v>9704</v>
      </c>
      <c r="O9709" s="4">
        <v>123.90713091297584</v>
      </c>
      <c r="P9709" s="35">
        <f t="shared" si="157"/>
        <v>0.27313938600520427</v>
      </c>
      <c r="T9709" s="28"/>
    </row>
    <row r="9710" spans="2:20" x14ac:dyDescent="0.3">
      <c r="B9710" s="27"/>
      <c r="N9710" s="17">
        <v>9705</v>
      </c>
      <c r="O9710" s="4">
        <v>75.588394863069695</v>
      </c>
      <c r="P9710" s="35">
        <f t="shared" si="157"/>
        <v>-0.22333313735852489</v>
      </c>
      <c r="T9710" s="28"/>
    </row>
    <row r="9711" spans="2:20" x14ac:dyDescent="0.3">
      <c r="B9711" s="27"/>
      <c r="N9711" s="17">
        <v>9706</v>
      </c>
      <c r="O9711" s="4">
        <v>81.533460593374187</v>
      </c>
      <c r="P9711" s="35">
        <f t="shared" si="157"/>
        <v>-0.1622478932900755</v>
      </c>
      <c r="T9711" s="28"/>
    </row>
    <row r="9712" spans="2:20" x14ac:dyDescent="0.3">
      <c r="B9712" s="27"/>
      <c r="N9712" s="17">
        <v>9707</v>
      </c>
      <c r="O9712" s="4">
        <v>76.409065054802866</v>
      </c>
      <c r="P9712" s="35">
        <f t="shared" si="157"/>
        <v>-0.21490079342224444</v>
      </c>
      <c r="T9712" s="28"/>
    </row>
    <row r="9713" spans="2:20" x14ac:dyDescent="0.3">
      <c r="B9713" s="27"/>
      <c r="N9713" s="17">
        <v>9708</v>
      </c>
      <c r="O9713" s="4">
        <v>102.30007303730309</v>
      </c>
      <c r="P9713" s="35">
        <f t="shared" si="157"/>
        <v>5.1127979603313722E-2</v>
      </c>
      <c r="T9713" s="28"/>
    </row>
    <row r="9714" spans="2:20" x14ac:dyDescent="0.3">
      <c r="B9714" s="27"/>
      <c r="N9714" s="17">
        <v>9709</v>
      </c>
      <c r="O9714" s="4">
        <v>151.01567966890684</v>
      </c>
      <c r="P9714" s="35">
        <f t="shared" si="157"/>
        <v>0.55167832774583525</v>
      </c>
      <c r="T9714" s="28"/>
    </row>
    <row r="9715" spans="2:20" x14ac:dyDescent="0.3">
      <c r="B9715" s="27"/>
      <c r="N9715" s="17">
        <v>9710</v>
      </c>
      <c r="O9715" s="4">
        <v>92.115436899536675</v>
      </c>
      <c r="P9715" s="35">
        <f t="shared" si="157"/>
        <v>-5.3518631964418639E-2</v>
      </c>
      <c r="T9715" s="28"/>
    </row>
    <row r="9716" spans="2:20" x14ac:dyDescent="0.3">
      <c r="B9716" s="27"/>
      <c r="N9716" s="17">
        <v>9711</v>
      </c>
      <c r="O9716" s="4">
        <v>127.00709606228806</v>
      </c>
      <c r="P9716" s="35">
        <f t="shared" si="157"/>
        <v>0.30499136819341865</v>
      </c>
      <c r="T9716" s="28"/>
    </row>
    <row r="9717" spans="2:20" x14ac:dyDescent="0.3">
      <c r="B9717" s="27"/>
      <c r="N9717" s="17">
        <v>9712</v>
      </c>
      <c r="O9717" s="4">
        <v>99.918969563810066</v>
      </c>
      <c r="P9717" s="35">
        <f t="shared" si="157"/>
        <v>2.6662264095891564E-2</v>
      </c>
      <c r="T9717" s="28"/>
    </row>
    <row r="9718" spans="2:20" x14ac:dyDescent="0.3">
      <c r="B9718" s="27"/>
      <c r="N9718" s="17">
        <v>9713</v>
      </c>
      <c r="O9718" s="4">
        <v>74.521914147848932</v>
      </c>
      <c r="P9718" s="35">
        <f t="shared" si="157"/>
        <v>-0.23429117175862868</v>
      </c>
      <c r="T9718" s="28"/>
    </row>
    <row r="9719" spans="2:20" x14ac:dyDescent="0.3">
      <c r="B9719" s="27"/>
      <c r="N9719" s="17">
        <v>9714</v>
      </c>
      <c r="O9719" s="4">
        <v>77.987986003646867</v>
      </c>
      <c r="P9719" s="35">
        <f t="shared" si="157"/>
        <v>-0.19867746202436209</v>
      </c>
      <c r="T9719" s="28"/>
    </row>
    <row r="9720" spans="2:20" x14ac:dyDescent="0.3">
      <c r="B9720" s="27"/>
      <c r="N9720" s="17">
        <v>9715</v>
      </c>
      <c r="O9720" s="4">
        <v>115.17072932958128</v>
      </c>
      <c r="P9720" s="35">
        <f t="shared" si="157"/>
        <v>0.18337330986556966</v>
      </c>
      <c r="T9720" s="28"/>
    </row>
    <row r="9721" spans="2:20" x14ac:dyDescent="0.3">
      <c r="B9721" s="27"/>
      <c r="N9721" s="17">
        <v>9716</v>
      </c>
      <c r="O9721" s="4">
        <v>89.248810589012308</v>
      </c>
      <c r="P9721" s="35">
        <f t="shared" si="157"/>
        <v>-8.2973069606515293E-2</v>
      </c>
      <c r="T9721" s="28"/>
    </row>
    <row r="9722" spans="2:20" x14ac:dyDescent="0.3">
      <c r="B9722" s="27"/>
      <c r="N9722" s="17">
        <v>9717</v>
      </c>
      <c r="O9722" s="4">
        <v>105.51488830068253</v>
      </c>
      <c r="P9722" s="35">
        <f t="shared" si="157"/>
        <v>8.4160040796092295E-2</v>
      </c>
      <c r="T9722" s="28"/>
    </row>
    <row r="9723" spans="2:20" x14ac:dyDescent="0.3">
      <c r="B9723" s="27"/>
      <c r="N9723" s="17">
        <v>9718</v>
      </c>
      <c r="O9723" s="4">
        <v>97.620815969497315</v>
      </c>
      <c r="P9723" s="35">
        <f t="shared" si="157"/>
        <v>3.0488543231810272E-3</v>
      </c>
      <c r="T9723" s="28"/>
    </row>
    <row r="9724" spans="2:20" x14ac:dyDescent="0.3">
      <c r="B9724" s="27"/>
      <c r="N9724" s="17">
        <v>9719</v>
      </c>
      <c r="O9724" s="4">
        <v>123.70979674179951</v>
      </c>
      <c r="P9724" s="35">
        <f t="shared" si="157"/>
        <v>0.27111178756370902</v>
      </c>
      <c r="T9724" s="28"/>
    </row>
    <row r="9725" spans="2:20" x14ac:dyDescent="0.3">
      <c r="B9725" s="27"/>
      <c r="N9725" s="17">
        <v>9720</v>
      </c>
      <c r="O9725" s="4">
        <v>68.544892409974096</v>
      </c>
      <c r="P9725" s="35">
        <f t="shared" si="157"/>
        <v>-0.29570476215837893</v>
      </c>
      <c r="T9725" s="28"/>
    </row>
    <row r="9726" spans="2:20" x14ac:dyDescent="0.3">
      <c r="B9726" s="27"/>
      <c r="N9726" s="17">
        <v>9721</v>
      </c>
      <c r="O9726" s="4">
        <v>106.75064802991186</v>
      </c>
      <c r="P9726" s="35">
        <f t="shared" si="157"/>
        <v>9.6857408343291596E-2</v>
      </c>
      <c r="T9726" s="28"/>
    </row>
    <row r="9727" spans="2:20" x14ac:dyDescent="0.3">
      <c r="B9727" s="27"/>
      <c r="N9727" s="17">
        <v>9722</v>
      </c>
      <c r="O9727" s="4">
        <v>139.74586572956949</v>
      </c>
      <c r="P9727" s="35">
        <f t="shared" si="157"/>
        <v>0.43588157017908991</v>
      </c>
      <c r="T9727" s="28"/>
    </row>
    <row r="9728" spans="2:20" x14ac:dyDescent="0.3">
      <c r="B9728" s="27"/>
      <c r="N9728" s="17">
        <v>9723</v>
      </c>
      <c r="O9728" s="4">
        <v>101.49647547233484</v>
      </c>
      <c r="P9728" s="35">
        <f t="shared" si="157"/>
        <v>4.2871056027401711E-2</v>
      </c>
      <c r="T9728" s="28"/>
    </row>
    <row r="9729" spans="2:20" x14ac:dyDescent="0.3">
      <c r="B9729" s="27"/>
      <c r="N9729" s="17">
        <v>9724</v>
      </c>
      <c r="O9729" s="4">
        <v>95.791338484689319</v>
      </c>
      <c r="P9729" s="35">
        <f t="shared" si="157"/>
        <v>-1.5748932572188568E-2</v>
      </c>
      <c r="T9729" s="28"/>
    </row>
    <row r="9730" spans="2:20" x14ac:dyDescent="0.3">
      <c r="B9730" s="27"/>
      <c r="N9730" s="17">
        <v>9725</v>
      </c>
      <c r="O9730" s="4">
        <v>136.06327807287178</v>
      </c>
      <c r="P9730" s="35">
        <f t="shared" si="157"/>
        <v>0.39804317174622383</v>
      </c>
      <c r="T9730" s="28"/>
    </row>
    <row r="9731" spans="2:20" x14ac:dyDescent="0.3">
      <c r="B9731" s="27"/>
      <c r="N9731" s="17">
        <v>9726</v>
      </c>
      <c r="O9731" s="4">
        <v>157.39371753938883</v>
      </c>
      <c r="P9731" s="35">
        <f t="shared" si="157"/>
        <v>0.61721233824638033</v>
      </c>
      <c r="T9731" s="28"/>
    </row>
    <row r="9732" spans="2:20" x14ac:dyDescent="0.3">
      <c r="B9732" s="27"/>
      <c r="N9732" s="17">
        <v>9727</v>
      </c>
      <c r="O9732" s="4">
        <v>124.02811029143983</v>
      </c>
      <c r="P9732" s="35">
        <f t="shared" si="157"/>
        <v>0.27438244288564406</v>
      </c>
      <c r="T9732" s="28"/>
    </row>
    <row r="9733" spans="2:20" x14ac:dyDescent="0.3">
      <c r="B9733" s="27"/>
      <c r="N9733" s="17">
        <v>9728</v>
      </c>
      <c r="O9733" s="4">
        <v>89.792725912991145</v>
      </c>
      <c r="P9733" s="35">
        <f t="shared" si="157"/>
        <v>-7.7384367677038934E-2</v>
      </c>
      <c r="T9733" s="28"/>
    </row>
    <row r="9734" spans="2:20" x14ac:dyDescent="0.3">
      <c r="B9734" s="27"/>
      <c r="N9734" s="17">
        <v>9729</v>
      </c>
      <c r="O9734" s="4">
        <v>97.983121574329445</v>
      </c>
      <c r="P9734" s="35">
        <f t="shared" si="157"/>
        <v>6.7715257455884803E-3</v>
      </c>
      <c r="T9734" s="28"/>
    </row>
    <row r="9735" spans="2:20" x14ac:dyDescent="0.3">
      <c r="B9735" s="27"/>
      <c r="N9735" s="17">
        <v>9730</v>
      </c>
      <c r="O9735" s="4">
        <v>121.90217475319864</v>
      </c>
      <c r="P9735" s="35">
        <f t="shared" ref="P9735:P9798" si="158">O9735/$D$6-1</f>
        <v>0.2525385647657965</v>
      </c>
      <c r="T9735" s="28"/>
    </row>
    <row r="9736" spans="2:20" x14ac:dyDescent="0.3">
      <c r="B9736" s="27"/>
      <c r="N9736" s="17">
        <v>9731</v>
      </c>
      <c r="O9736" s="4">
        <v>85.472707716755863</v>
      </c>
      <c r="P9736" s="35">
        <f t="shared" si="158"/>
        <v>-0.12177233206101867</v>
      </c>
      <c r="T9736" s="28"/>
    </row>
    <row r="9737" spans="2:20" x14ac:dyDescent="0.3">
      <c r="B9737" s="27"/>
      <c r="N9737" s="17">
        <v>9732</v>
      </c>
      <c r="O9737" s="4">
        <v>122.48682560628234</v>
      </c>
      <c r="P9737" s="35">
        <f t="shared" si="158"/>
        <v>0.25854582215798949</v>
      </c>
      <c r="T9737" s="28"/>
    </row>
    <row r="9738" spans="2:20" x14ac:dyDescent="0.3">
      <c r="B9738" s="27"/>
      <c r="N9738" s="17">
        <v>9733</v>
      </c>
      <c r="O9738" s="4">
        <v>136.11941393962587</v>
      </c>
      <c r="P9738" s="35">
        <f t="shared" si="158"/>
        <v>0.39861996488480744</v>
      </c>
      <c r="T9738" s="28"/>
    </row>
    <row r="9739" spans="2:20" x14ac:dyDescent="0.3">
      <c r="B9739" s="27"/>
      <c r="N9739" s="17">
        <v>9734</v>
      </c>
      <c r="O9739" s="4">
        <v>138.65753172593321</v>
      </c>
      <c r="P9739" s="35">
        <f t="shared" si="158"/>
        <v>0.42469899436647385</v>
      </c>
      <c r="T9739" s="28"/>
    </row>
    <row r="9740" spans="2:20" x14ac:dyDescent="0.3">
      <c r="B9740" s="27"/>
      <c r="N9740" s="17">
        <v>9735</v>
      </c>
      <c r="O9740" s="4">
        <v>134.97486494609061</v>
      </c>
      <c r="P9740" s="35">
        <f t="shared" si="158"/>
        <v>0.38685978294737078</v>
      </c>
      <c r="T9740" s="28"/>
    </row>
    <row r="9741" spans="2:20" x14ac:dyDescent="0.3">
      <c r="B9741" s="27"/>
      <c r="N9741" s="17">
        <v>9736</v>
      </c>
      <c r="O9741" s="4">
        <v>120.34835278320161</v>
      </c>
      <c r="P9741" s="35">
        <f t="shared" si="158"/>
        <v>0.23657312408238007</v>
      </c>
      <c r="T9741" s="28"/>
    </row>
    <row r="9742" spans="2:20" x14ac:dyDescent="0.3">
      <c r="B9742" s="27"/>
      <c r="N9742" s="17">
        <v>9737</v>
      </c>
      <c r="O9742" s="4">
        <v>84.575270497406237</v>
      </c>
      <c r="P9742" s="35">
        <f t="shared" si="158"/>
        <v>-0.1309934532507544</v>
      </c>
      <c r="T9742" s="28"/>
    </row>
    <row r="9743" spans="2:20" x14ac:dyDescent="0.3">
      <c r="B9743" s="27"/>
      <c r="N9743" s="17">
        <v>9738</v>
      </c>
      <c r="O9743" s="4">
        <v>105.41795274481248</v>
      </c>
      <c r="P9743" s="35">
        <f t="shared" si="158"/>
        <v>8.3164032953984002E-2</v>
      </c>
      <c r="T9743" s="28"/>
    </row>
    <row r="9744" spans="2:20" x14ac:dyDescent="0.3">
      <c r="B9744" s="27"/>
      <c r="N9744" s="17">
        <v>9739</v>
      </c>
      <c r="O9744" s="4">
        <v>94.93688245284882</v>
      </c>
      <c r="P9744" s="35">
        <f t="shared" si="158"/>
        <v>-2.4528424274808058E-2</v>
      </c>
      <c r="T9744" s="28"/>
    </row>
    <row r="9745" spans="2:20" x14ac:dyDescent="0.3">
      <c r="B9745" s="27"/>
      <c r="N9745" s="17">
        <v>9740</v>
      </c>
      <c r="O9745" s="4">
        <v>164.55083220579618</v>
      </c>
      <c r="P9745" s="35">
        <f t="shared" si="158"/>
        <v>0.69075132268431694</v>
      </c>
      <c r="T9745" s="28"/>
    </row>
    <row r="9746" spans="2:20" x14ac:dyDescent="0.3">
      <c r="B9746" s="27"/>
      <c r="N9746" s="17">
        <v>9741</v>
      </c>
      <c r="O9746" s="4">
        <v>138.22474547532855</v>
      </c>
      <c r="P9746" s="35">
        <f t="shared" si="158"/>
        <v>0.42025213794016136</v>
      </c>
      <c r="T9746" s="28"/>
    </row>
    <row r="9747" spans="2:20" x14ac:dyDescent="0.3">
      <c r="B9747" s="27"/>
      <c r="N9747" s="17">
        <v>9742</v>
      </c>
      <c r="O9747" s="4">
        <v>130.15792185988118</v>
      </c>
      <c r="P9747" s="35">
        <f t="shared" si="158"/>
        <v>0.33736594092220251</v>
      </c>
      <c r="T9747" s="28"/>
    </row>
    <row r="9748" spans="2:20" x14ac:dyDescent="0.3">
      <c r="B9748" s="27"/>
      <c r="N9748" s="17">
        <v>9743</v>
      </c>
      <c r="O9748" s="4">
        <v>129.90887091677743</v>
      </c>
      <c r="P9748" s="35">
        <f t="shared" si="158"/>
        <v>0.33480695531378091</v>
      </c>
      <c r="T9748" s="28"/>
    </row>
    <row r="9749" spans="2:20" x14ac:dyDescent="0.3">
      <c r="B9749" s="27"/>
      <c r="N9749" s="17">
        <v>9744</v>
      </c>
      <c r="O9749" s="4">
        <v>125.08131424283692</v>
      </c>
      <c r="P9749" s="35">
        <f t="shared" si="158"/>
        <v>0.28520405922152459</v>
      </c>
      <c r="T9749" s="28"/>
    </row>
    <row r="9750" spans="2:20" x14ac:dyDescent="0.3">
      <c r="B9750" s="27"/>
      <c r="N9750" s="17">
        <v>9745</v>
      </c>
      <c r="O9750" s="4">
        <v>109.67157015086053</v>
      </c>
      <c r="P9750" s="35">
        <f t="shared" si="158"/>
        <v>0.12686973263998946</v>
      </c>
      <c r="T9750" s="28"/>
    </row>
    <row r="9751" spans="2:20" x14ac:dyDescent="0.3">
      <c r="B9751" s="27"/>
      <c r="N9751" s="17">
        <v>9746</v>
      </c>
      <c r="O9751" s="4">
        <v>101.86117047099438</v>
      </c>
      <c r="P9751" s="35">
        <f t="shared" si="158"/>
        <v>4.6618278348276032E-2</v>
      </c>
      <c r="T9751" s="28"/>
    </row>
    <row r="9752" spans="2:20" x14ac:dyDescent="0.3">
      <c r="B9752" s="27"/>
      <c r="N9752" s="17">
        <v>9747</v>
      </c>
      <c r="O9752" s="4">
        <v>152.93649804462515</v>
      </c>
      <c r="P9752" s="35">
        <f t="shared" si="158"/>
        <v>0.57141463758910871</v>
      </c>
      <c r="T9752" s="28"/>
    </row>
    <row r="9753" spans="2:20" x14ac:dyDescent="0.3">
      <c r="B9753" s="27"/>
      <c r="N9753" s="17">
        <v>9748</v>
      </c>
      <c r="O9753" s="4">
        <v>126.30541089774123</v>
      </c>
      <c r="P9753" s="35">
        <f t="shared" si="158"/>
        <v>0.2977815892809561</v>
      </c>
      <c r="T9753" s="28"/>
    </row>
    <row r="9754" spans="2:20" x14ac:dyDescent="0.3">
      <c r="B9754" s="27"/>
      <c r="N9754" s="17">
        <v>9749</v>
      </c>
      <c r="O9754" s="4">
        <v>107.66114502415073</v>
      </c>
      <c r="P9754" s="35">
        <f t="shared" si="158"/>
        <v>0.10621271804712928</v>
      </c>
      <c r="T9754" s="28"/>
    </row>
    <row r="9755" spans="2:20" x14ac:dyDescent="0.3">
      <c r="B9755" s="27"/>
      <c r="N9755" s="17">
        <v>9750</v>
      </c>
      <c r="O9755" s="4">
        <v>96.333172235170565</v>
      </c>
      <c r="P9755" s="35">
        <f t="shared" si="158"/>
        <v>-1.0181618703150042E-2</v>
      </c>
      <c r="T9755" s="28"/>
    </row>
    <row r="9756" spans="2:20" x14ac:dyDescent="0.3">
      <c r="B9756" s="27"/>
      <c r="N9756" s="17">
        <v>9751</v>
      </c>
      <c r="O9756" s="4">
        <v>89.895741415996454</v>
      </c>
      <c r="P9756" s="35">
        <f t="shared" si="158"/>
        <v>-7.6325888691375798E-2</v>
      </c>
      <c r="T9756" s="28"/>
    </row>
    <row r="9757" spans="2:20" x14ac:dyDescent="0.3">
      <c r="B9757" s="27"/>
      <c r="N9757" s="17">
        <v>9752</v>
      </c>
      <c r="O9757" s="4">
        <v>142.34150523604262</v>
      </c>
      <c r="P9757" s="35">
        <f t="shared" si="158"/>
        <v>0.46255163237174113</v>
      </c>
      <c r="T9757" s="28"/>
    </row>
    <row r="9758" spans="2:20" x14ac:dyDescent="0.3">
      <c r="B9758" s="27"/>
      <c r="N9758" s="17">
        <v>9753</v>
      </c>
      <c r="O9758" s="4">
        <v>99.233702646451206</v>
      </c>
      <c r="P9758" s="35">
        <f t="shared" si="158"/>
        <v>1.962118182736039E-2</v>
      </c>
      <c r="T9758" s="28"/>
    </row>
    <row r="9759" spans="2:20" x14ac:dyDescent="0.3">
      <c r="B9759" s="27"/>
      <c r="N9759" s="17">
        <v>9754</v>
      </c>
      <c r="O9759" s="4">
        <v>92.076244560589345</v>
      </c>
      <c r="P9759" s="35">
        <f t="shared" si="158"/>
        <v>-5.3921331227777092E-2</v>
      </c>
      <c r="T9759" s="28"/>
    </row>
    <row r="9760" spans="2:20" x14ac:dyDescent="0.3">
      <c r="B9760" s="27"/>
      <c r="N9760" s="17">
        <v>9755</v>
      </c>
      <c r="O9760" s="4">
        <v>141.25685658004033</v>
      </c>
      <c r="P9760" s="35">
        <f t="shared" si="158"/>
        <v>0.4514069233161826</v>
      </c>
      <c r="T9760" s="28"/>
    </row>
    <row r="9761" spans="2:20" x14ac:dyDescent="0.3">
      <c r="B9761" s="27"/>
      <c r="N9761" s="17">
        <v>9756</v>
      </c>
      <c r="O9761" s="4">
        <v>90.87411470355768</v>
      </c>
      <c r="P9761" s="35">
        <f t="shared" si="158"/>
        <v>-6.6273153570873045E-2</v>
      </c>
      <c r="T9761" s="28"/>
    </row>
    <row r="9762" spans="2:20" x14ac:dyDescent="0.3">
      <c r="B9762" s="27"/>
      <c r="N9762" s="17">
        <v>9757</v>
      </c>
      <c r="O9762" s="4">
        <v>112.02569733123413</v>
      </c>
      <c r="P9762" s="35">
        <f t="shared" si="158"/>
        <v>0.1510582681255217</v>
      </c>
      <c r="T9762" s="28"/>
    </row>
    <row r="9763" spans="2:20" x14ac:dyDescent="0.3">
      <c r="B9763" s="27"/>
      <c r="N9763" s="17">
        <v>9758</v>
      </c>
      <c r="O9763" s="4">
        <v>100.18979850273779</v>
      </c>
      <c r="P9763" s="35">
        <f t="shared" si="158"/>
        <v>2.9445017489326597E-2</v>
      </c>
      <c r="T9763" s="28"/>
    </row>
    <row r="9764" spans="2:20" x14ac:dyDescent="0.3">
      <c r="B9764" s="27"/>
      <c r="N9764" s="17">
        <v>9759</v>
      </c>
      <c r="O9764" s="4">
        <v>123.94484932281536</v>
      </c>
      <c r="P9764" s="35">
        <f t="shared" si="158"/>
        <v>0.27352694072292172</v>
      </c>
      <c r="T9764" s="28"/>
    </row>
    <row r="9765" spans="2:20" x14ac:dyDescent="0.3">
      <c r="B9765" s="27"/>
      <c r="N9765" s="17">
        <v>9760</v>
      </c>
      <c r="O9765" s="4">
        <v>107.65651742158063</v>
      </c>
      <c r="P9765" s="35">
        <f t="shared" si="158"/>
        <v>0.1061651696691519</v>
      </c>
      <c r="T9765" s="28"/>
    </row>
    <row r="9766" spans="2:20" x14ac:dyDescent="0.3">
      <c r="B9766" s="27"/>
      <c r="N9766" s="17">
        <v>9761</v>
      </c>
      <c r="O9766" s="4">
        <v>114.61228986611134</v>
      </c>
      <c r="P9766" s="35">
        <f t="shared" si="158"/>
        <v>0.17763537315115618</v>
      </c>
      <c r="T9766" s="28"/>
    </row>
    <row r="9767" spans="2:20" x14ac:dyDescent="0.3">
      <c r="B9767" s="27"/>
      <c r="N9767" s="17">
        <v>9762</v>
      </c>
      <c r="O9767" s="4">
        <v>86.365149778303788</v>
      </c>
      <c r="P9767" s="35">
        <f t="shared" si="158"/>
        <v>-0.11260253586032754</v>
      </c>
      <c r="T9767" s="28"/>
    </row>
    <row r="9768" spans="2:20" x14ac:dyDescent="0.3">
      <c r="B9768" s="27"/>
      <c r="N9768" s="17">
        <v>9763</v>
      </c>
      <c r="O9768" s="4">
        <v>80.972369416505884</v>
      </c>
      <c r="P9768" s="35">
        <f t="shared" si="158"/>
        <v>-0.16801307622303163</v>
      </c>
      <c r="T9768" s="28"/>
    </row>
    <row r="9769" spans="2:20" x14ac:dyDescent="0.3">
      <c r="B9769" s="27"/>
      <c r="N9769" s="17">
        <v>9764</v>
      </c>
      <c r="O9769" s="4">
        <v>159.6199924610348</v>
      </c>
      <c r="P9769" s="35">
        <f t="shared" si="158"/>
        <v>0.64008719836087846</v>
      </c>
      <c r="T9769" s="28"/>
    </row>
    <row r="9770" spans="2:20" x14ac:dyDescent="0.3">
      <c r="B9770" s="27"/>
      <c r="N9770" s="17">
        <v>9765</v>
      </c>
      <c r="O9770" s="4">
        <v>83.367020400611622</v>
      </c>
      <c r="P9770" s="35">
        <f t="shared" si="158"/>
        <v>-0.14340816074207874</v>
      </c>
      <c r="T9770" s="28"/>
    </row>
    <row r="9771" spans="2:20" x14ac:dyDescent="0.3">
      <c r="B9771" s="27"/>
      <c r="N9771" s="17">
        <v>9766</v>
      </c>
      <c r="O9771" s="4">
        <v>167.94072310412244</v>
      </c>
      <c r="P9771" s="35">
        <f t="shared" si="158"/>
        <v>0.72558227700566968</v>
      </c>
      <c r="T9771" s="28"/>
    </row>
    <row r="9772" spans="2:20" x14ac:dyDescent="0.3">
      <c r="B9772" s="27"/>
      <c r="N9772" s="17">
        <v>9767</v>
      </c>
      <c r="O9772" s="4">
        <v>86.484764131879601</v>
      </c>
      <c r="P9772" s="35">
        <f t="shared" si="158"/>
        <v>-0.11137350454028294</v>
      </c>
      <c r="T9772" s="28"/>
    </row>
    <row r="9773" spans="2:20" x14ac:dyDescent="0.3">
      <c r="B9773" s="27"/>
      <c r="N9773" s="17">
        <v>9768</v>
      </c>
      <c r="O9773" s="4">
        <v>101.54891462988739</v>
      </c>
      <c r="P9773" s="35">
        <f t="shared" si="158"/>
        <v>4.3409865669406855E-2</v>
      </c>
      <c r="T9773" s="28"/>
    </row>
    <row r="9774" spans="2:20" x14ac:dyDescent="0.3">
      <c r="B9774" s="27"/>
      <c r="N9774" s="17">
        <v>9769</v>
      </c>
      <c r="O9774" s="4">
        <v>95.6254514313638</v>
      </c>
      <c r="P9774" s="35">
        <f t="shared" si="158"/>
        <v>-1.7453413498031312E-2</v>
      </c>
      <c r="T9774" s="28"/>
    </row>
    <row r="9775" spans="2:20" x14ac:dyDescent="0.3">
      <c r="B9775" s="27"/>
      <c r="N9775" s="17">
        <v>9770</v>
      </c>
      <c r="O9775" s="4">
        <v>104.56983783806966</v>
      </c>
      <c r="P9775" s="35">
        <f t="shared" si="158"/>
        <v>7.4449695985026487E-2</v>
      </c>
      <c r="T9775" s="28"/>
    </row>
    <row r="9776" spans="2:20" x14ac:dyDescent="0.3">
      <c r="B9776" s="27"/>
      <c r="N9776" s="17">
        <v>9771</v>
      </c>
      <c r="O9776" s="4">
        <v>93.885212214614626</v>
      </c>
      <c r="P9776" s="35">
        <f t="shared" si="158"/>
        <v>-3.5334281786962074E-2</v>
      </c>
      <c r="T9776" s="28"/>
    </row>
    <row r="9777" spans="2:20" x14ac:dyDescent="0.3">
      <c r="B9777" s="27"/>
      <c r="N9777" s="17">
        <v>9772</v>
      </c>
      <c r="O9777" s="4">
        <v>91.659733854563825</v>
      </c>
      <c r="P9777" s="35">
        <f t="shared" si="158"/>
        <v>-5.8200957272111498E-2</v>
      </c>
      <c r="T9777" s="28"/>
    </row>
    <row r="9778" spans="2:20" x14ac:dyDescent="0.3">
      <c r="B9778" s="27"/>
      <c r="N9778" s="17">
        <v>9773</v>
      </c>
      <c r="O9778" s="4">
        <v>95.748088876154341</v>
      </c>
      <c r="P9778" s="35">
        <f t="shared" si="158"/>
        <v>-1.6193320071515527E-2</v>
      </c>
      <c r="T9778" s="28"/>
    </row>
    <row r="9779" spans="2:20" x14ac:dyDescent="0.3">
      <c r="B9779" s="27"/>
      <c r="N9779" s="17">
        <v>9774</v>
      </c>
      <c r="O9779" s="4">
        <v>215.94027825185742</v>
      </c>
      <c r="P9779" s="35">
        <f t="shared" si="158"/>
        <v>1.2187752330448984</v>
      </c>
      <c r="T9779" s="28"/>
    </row>
    <row r="9780" spans="2:20" x14ac:dyDescent="0.3">
      <c r="B9780" s="27"/>
      <c r="N9780" s="17">
        <v>9775</v>
      </c>
      <c r="O9780" s="4">
        <v>100.41258431478055</v>
      </c>
      <c r="P9780" s="35">
        <f t="shared" si="158"/>
        <v>3.1734130229367441E-2</v>
      </c>
      <c r="T9780" s="28"/>
    </row>
    <row r="9781" spans="2:20" x14ac:dyDescent="0.3">
      <c r="B9781" s="27"/>
      <c r="N9781" s="17">
        <v>9776</v>
      </c>
      <c r="O9781" s="4">
        <v>94.020479795179483</v>
      </c>
      <c r="P9781" s="35">
        <f t="shared" si="158"/>
        <v>-3.3944414366113618E-2</v>
      </c>
      <c r="T9781" s="28"/>
    </row>
    <row r="9782" spans="2:20" x14ac:dyDescent="0.3">
      <c r="B9782" s="27"/>
      <c r="N9782" s="17">
        <v>9777</v>
      </c>
      <c r="O9782" s="4">
        <v>88.134893659079992</v>
      </c>
      <c r="P9782" s="35">
        <f t="shared" si="158"/>
        <v>-9.4418508668701828E-2</v>
      </c>
      <c r="T9782" s="28"/>
    </row>
    <row r="9783" spans="2:20" x14ac:dyDescent="0.3">
      <c r="B9783" s="27"/>
      <c r="N9783" s="17">
        <v>9778</v>
      </c>
      <c r="O9783" s="4">
        <v>97.686248823468574</v>
      </c>
      <c r="P9783" s="35">
        <f t="shared" si="158"/>
        <v>3.7211735264079948E-3</v>
      </c>
      <c r="T9783" s="28"/>
    </row>
    <row r="9784" spans="2:20" x14ac:dyDescent="0.3">
      <c r="B9784" s="27"/>
      <c r="N9784" s="17">
        <v>9779</v>
      </c>
      <c r="O9784" s="4">
        <v>163.3467043611578</v>
      </c>
      <c r="P9784" s="35">
        <f t="shared" si="158"/>
        <v>0.67837897112150514</v>
      </c>
      <c r="T9784" s="28"/>
    </row>
    <row r="9785" spans="2:20" x14ac:dyDescent="0.3">
      <c r="B9785" s="27"/>
      <c r="N9785" s="17">
        <v>9780</v>
      </c>
      <c r="O9785" s="4">
        <v>142.32436901403179</v>
      </c>
      <c r="P9785" s="35">
        <f t="shared" si="158"/>
        <v>0.46237555857349744</v>
      </c>
      <c r="T9785" s="28"/>
    </row>
    <row r="9786" spans="2:20" x14ac:dyDescent="0.3">
      <c r="B9786" s="27"/>
      <c r="N9786" s="17">
        <v>9781</v>
      </c>
      <c r="O9786" s="4">
        <v>82.281342077320261</v>
      </c>
      <c r="P9786" s="35">
        <f t="shared" si="158"/>
        <v>-0.15456344957598056</v>
      </c>
      <c r="T9786" s="28"/>
    </row>
    <row r="9787" spans="2:20" x14ac:dyDescent="0.3">
      <c r="B9787" s="27"/>
      <c r="N9787" s="17">
        <v>9782</v>
      </c>
      <c r="O9787" s="4">
        <v>94.514732285124708</v>
      </c>
      <c r="P9787" s="35">
        <f t="shared" si="158"/>
        <v>-2.8865995497530883E-2</v>
      </c>
      <c r="T9787" s="28"/>
    </row>
    <row r="9788" spans="2:20" x14ac:dyDescent="0.3">
      <c r="B9788" s="27"/>
      <c r="N9788" s="17">
        <v>9783</v>
      </c>
      <c r="O9788" s="4">
        <v>66.342589063886365</v>
      </c>
      <c r="P9788" s="35">
        <f t="shared" si="158"/>
        <v>-0.31833331556911504</v>
      </c>
      <c r="T9788" s="28"/>
    </row>
    <row r="9789" spans="2:20" x14ac:dyDescent="0.3">
      <c r="B9789" s="27"/>
      <c r="N9789" s="17">
        <v>9784</v>
      </c>
      <c r="O9789" s="4">
        <v>103.02730176232157</v>
      </c>
      <c r="P9789" s="35">
        <f t="shared" si="158"/>
        <v>5.8600217283529599E-2</v>
      </c>
      <c r="T9789" s="28"/>
    </row>
    <row r="9790" spans="2:20" x14ac:dyDescent="0.3">
      <c r="B9790" s="27"/>
      <c r="N9790" s="17">
        <v>9785</v>
      </c>
      <c r="O9790" s="4">
        <v>106.57772455144686</v>
      </c>
      <c r="P9790" s="35">
        <f t="shared" si="158"/>
        <v>9.5080628511681864E-2</v>
      </c>
      <c r="T9790" s="28"/>
    </row>
    <row r="9791" spans="2:20" x14ac:dyDescent="0.3">
      <c r="B9791" s="27"/>
      <c r="N9791" s="17">
        <v>9786</v>
      </c>
      <c r="O9791" s="4">
        <v>168.55619750755056</v>
      </c>
      <c r="P9791" s="35">
        <f t="shared" si="158"/>
        <v>0.73190624478951527</v>
      </c>
      <c r="T9791" s="28"/>
    </row>
    <row r="9792" spans="2:20" x14ac:dyDescent="0.3">
      <c r="B9792" s="27"/>
      <c r="N9792" s="17">
        <v>9787</v>
      </c>
      <c r="O9792" s="4">
        <v>79.448052938744837</v>
      </c>
      <c r="P9792" s="35">
        <f t="shared" si="158"/>
        <v>-0.1836753494939487</v>
      </c>
      <c r="T9792" s="28"/>
    </row>
    <row r="9793" spans="2:20" x14ac:dyDescent="0.3">
      <c r="B9793" s="27"/>
      <c r="N9793" s="17">
        <v>9788</v>
      </c>
      <c r="O9793" s="4">
        <v>148.02311145793004</v>
      </c>
      <c r="P9793" s="35">
        <f t="shared" si="158"/>
        <v>0.52092984356555383</v>
      </c>
      <c r="T9793" s="28"/>
    </row>
    <row r="9794" spans="2:20" x14ac:dyDescent="0.3">
      <c r="B9794" s="27"/>
      <c r="N9794" s="17">
        <v>9789</v>
      </c>
      <c r="O9794" s="4">
        <v>144.45886016998486</v>
      </c>
      <c r="P9794" s="35">
        <f t="shared" si="158"/>
        <v>0.48430734522451946</v>
      </c>
      <c r="T9794" s="28"/>
    </row>
    <row r="9795" spans="2:20" x14ac:dyDescent="0.3">
      <c r="B9795" s="27"/>
      <c r="N9795" s="17">
        <v>9790</v>
      </c>
      <c r="O9795" s="4">
        <v>145.31947411862868</v>
      </c>
      <c r="P9795" s="35">
        <f t="shared" si="158"/>
        <v>0.49315010920501567</v>
      </c>
      <c r="T9795" s="28"/>
    </row>
    <row r="9796" spans="2:20" x14ac:dyDescent="0.3">
      <c r="B9796" s="27"/>
      <c r="N9796" s="17">
        <v>9791</v>
      </c>
      <c r="O9796" s="4">
        <v>82.441025282523526</v>
      </c>
      <c r="P9796" s="35">
        <f t="shared" si="158"/>
        <v>-0.15292271286995018</v>
      </c>
      <c r="T9796" s="28"/>
    </row>
    <row r="9797" spans="2:20" x14ac:dyDescent="0.3">
      <c r="B9797" s="27"/>
      <c r="N9797" s="17">
        <v>9792</v>
      </c>
      <c r="O9797" s="4">
        <v>118.04870662658919</v>
      </c>
      <c r="P9797" s="35">
        <f t="shared" si="158"/>
        <v>0.21294437830894264</v>
      </c>
      <c r="T9797" s="28"/>
    </row>
    <row r="9798" spans="2:20" x14ac:dyDescent="0.3">
      <c r="B9798" s="27"/>
      <c r="N9798" s="17">
        <v>9793</v>
      </c>
      <c r="O9798" s="4">
        <v>98.432853704325083</v>
      </c>
      <c r="P9798" s="35">
        <f t="shared" si="158"/>
        <v>1.1392500209532752E-2</v>
      </c>
      <c r="T9798" s="28"/>
    </row>
    <row r="9799" spans="2:20" x14ac:dyDescent="0.3">
      <c r="B9799" s="27"/>
      <c r="N9799" s="17">
        <v>9794</v>
      </c>
      <c r="O9799" s="4">
        <v>114.83315041631391</v>
      </c>
      <c r="P9799" s="35">
        <f t="shared" ref="P9799:P9862" si="159">O9799/$D$6-1</f>
        <v>0.17990470392498525</v>
      </c>
      <c r="T9799" s="28"/>
    </row>
    <row r="9800" spans="2:20" x14ac:dyDescent="0.3">
      <c r="B9800" s="27"/>
      <c r="N9800" s="17">
        <v>9795</v>
      </c>
      <c r="O9800" s="4">
        <v>116.24825496787567</v>
      </c>
      <c r="P9800" s="35">
        <f t="shared" si="159"/>
        <v>0.19444483028118209</v>
      </c>
      <c r="T9800" s="28"/>
    </row>
    <row r="9801" spans="2:20" x14ac:dyDescent="0.3">
      <c r="B9801" s="27"/>
      <c r="N9801" s="17">
        <v>9796</v>
      </c>
      <c r="O9801" s="4">
        <v>177.94447840242734</v>
      </c>
      <c r="P9801" s="35">
        <f t="shared" si="159"/>
        <v>0.82837034726754366</v>
      </c>
      <c r="T9801" s="28"/>
    </row>
    <row r="9802" spans="2:20" x14ac:dyDescent="0.3">
      <c r="B9802" s="27"/>
      <c r="N9802" s="17">
        <v>9797</v>
      </c>
      <c r="O9802" s="4">
        <v>139.58180617738643</v>
      </c>
      <c r="P9802" s="35">
        <f t="shared" si="159"/>
        <v>0.43419586673332677</v>
      </c>
      <c r="T9802" s="28"/>
    </row>
    <row r="9803" spans="2:20" x14ac:dyDescent="0.3">
      <c r="B9803" s="27"/>
      <c r="N9803" s="17">
        <v>9798</v>
      </c>
      <c r="O9803" s="4">
        <v>144.17335563767458</v>
      </c>
      <c r="P9803" s="35">
        <f t="shared" si="159"/>
        <v>0.48137380086521619</v>
      </c>
      <c r="T9803" s="28"/>
    </row>
    <row r="9804" spans="2:20" x14ac:dyDescent="0.3">
      <c r="B9804" s="27"/>
      <c r="N9804" s="17">
        <v>9799</v>
      </c>
      <c r="O9804" s="4">
        <v>153.74895575263204</v>
      </c>
      <c r="P9804" s="35">
        <f t="shared" si="159"/>
        <v>0.57976259867823732</v>
      </c>
      <c r="T9804" s="28"/>
    </row>
    <row r="9805" spans="2:20" x14ac:dyDescent="0.3">
      <c r="B9805" s="27"/>
      <c r="N9805" s="17">
        <v>9800</v>
      </c>
      <c r="O9805" s="4">
        <v>154.98756342429874</v>
      </c>
      <c r="P9805" s="35">
        <f t="shared" si="159"/>
        <v>0.59248922868724452</v>
      </c>
      <c r="T9805" s="28"/>
    </row>
    <row r="9806" spans="2:20" x14ac:dyDescent="0.3">
      <c r="B9806" s="27"/>
      <c r="N9806" s="17">
        <v>9801</v>
      </c>
      <c r="O9806" s="4">
        <v>93.926242191807191</v>
      </c>
      <c r="P9806" s="35">
        <f t="shared" si="159"/>
        <v>-3.4912700885315395E-2</v>
      </c>
      <c r="T9806" s="28"/>
    </row>
    <row r="9807" spans="2:20" x14ac:dyDescent="0.3">
      <c r="B9807" s="27"/>
      <c r="N9807" s="17">
        <v>9802</v>
      </c>
      <c r="O9807" s="4">
        <v>105.02181946718827</v>
      </c>
      <c r="P9807" s="35">
        <f t="shared" si="159"/>
        <v>7.9093783936557305E-2</v>
      </c>
      <c r="T9807" s="28"/>
    </row>
    <row r="9808" spans="2:20" x14ac:dyDescent="0.3">
      <c r="B9808" s="27"/>
      <c r="N9808" s="17">
        <v>9803</v>
      </c>
      <c r="O9808" s="4">
        <v>114.84400027214694</v>
      </c>
      <c r="P9808" s="35">
        <f t="shared" si="159"/>
        <v>0.18001618563464739</v>
      </c>
      <c r="T9808" s="28"/>
    </row>
    <row r="9809" spans="2:20" x14ac:dyDescent="0.3">
      <c r="B9809" s="27"/>
      <c r="N9809" s="17">
        <v>9804</v>
      </c>
      <c r="O9809" s="4">
        <v>95.013885128881341</v>
      </c>
      <c r="P9809" s="35">
        <f t="shared" si="159"/>
        <v>-2.3737225746019108E-2</v>
      </c>
      <c r="T9809" s="28"/>
    </row>
    <row r="9810" spans="2:20" x14ac:dyDescent="0.3">
      <c r="B9810" s="27"/>
      <c r="N9810" s="17">
        <v>9805</v>
      </c>
      <c r="O9810" s="4">
        <v>119.53975532804085</v>
      </c>
      <c r="P9810" s="35">
        <f t="shared" si="159"/>
        <v>0.22826482689235195</v>
      </c>
      <c r="T9810" s="28"/>
    </row>
    <row r="9811" spans="2:20" x14ac:dyDescent="0.3">
      <c r="B9811" s="27"/>
      <c r="N9811" s="17">
        <v>9806</v>
      </c>
      <c r="O9811" s="4">
        <v>75.733782735819176</v>
      </c>
      <c r="P9811" s="35">
        <f t="shared" si="159"/>
        <v>-0.22183928445691203</v>
      </c>
      <c r="T9811" s="28"/>
    </row>
    <row r="9812" spans="2:20" x14ac:dyDescent="0.3">
      <c r="B9812" s="27"/>
      <c r="N9812" s="17">
        <v>9807</v>
      </c>
      <c r="O9812" s="4">
        <v>98.838426014539607</v>
      </c>
      <c r="P9812" s="35">
        <f t="shared" si="159"/>
        <v>1.5559734800493219E-2</v>
      </c>
      <c r="T9812" s="28"/>
    </row>
    <row r="9813" spans="2:20" x14ac:dyDescent="0.3">
      <c r="B9813" s="27"/>
      <c r="N9813" s="17">
        <v>9808</v>
      </c>
      <c r="O9813" s="4">
        <v>108.86708310074708</v>
      </c>
      <c r="P9813" s="35">
        <f t="shared" si="159"/>
        <v>0.11860366965003988</v>
      </c>
      <c r="T9813" s="28"/>
    </row>
    <row r="9814" spans="2:20" x14ac:dyDescent="0.3">
      <c r="B9814" s="27"/>
      <c r="N9814" s="17">
        <v>9809</v>
      </c>
      <c r="O9814" s="4">
        <v>104.67646131805277</v>
      </c>
      <c r="P9814" s="35">
        <f t="shared" si="159"/>
        <v>7.5545246748241146E-2</v>
      </c>
      <c r="T9814" s="28"/>
    </row>
    <row r="9815" spans="2:20" x14ac:dyDescent="0.3">
      <c r="B9815" s="27"/>
      <c r="N9815" s="17">
        <v>9810</v>
      </c>
      <c r="O9815" s="4">
        <v>100.78101812697018</v>
      </c>
      <c r="P9815" s="35">
        <f t="shared" si="159"/>
        <v>3.551976866662665E-2</v>
      </c>
      <c r="T9815" s="28"/>
    </row>
    <row r="9816" spans="2:20" x14ac:dyDescent="0.3">
      <c r="B9816" s="27"/>
      <c r="N9816" s="17">
        <v>9811</v>
      </c>
      <c r="O9816" s="4">
        <v>95.742415556932187</v>
      </c>
      <c r="P9816" s="35">
        <f t="shared" si="159"/>
        <v>-1.6251613134213971E-2</v>
      </c>
      <c r="T9816" s="28"/>
    </row>
    <row r="9817" spans="2:20" x14ac:dyDescent="0.3">
      <c r="B9817" s="27"/>
      <c r="N9817" s="17">
        <v>9812</v>
      </c>
      <c r="O9817" s="4">
        <v>97.494320173828285</v>
      </c>
      <c r="P9817" s="35">
        <f t="shared" si="159"/>
        <v>1.7491165401843922E-3</v>
      </c>
      <c r="T9817" s="28"/>
    </row>
    <row r="9818" spans="2:20" x14ac:dyDescent="0.3">
      <c r="B9818" s="27"/>
      <c r="N9818" s="17">
        <v>9813</v>
      </c>
      <c r="O9818" s="4">
        <v>156.61308152933816</v>
      </c>
      <c r="P9818" s="35">
        <f t="shared" si="159"/>
        <v>0.60919134346418757</v>
      </c>
      <c r="T9818" s="28"/>
    </row>
    <row r="9819" spans="2:20" x14ac:dyDescent="0.3">
      <c r="B9819" s="27"/>
      <c r="N9819" s="17">
        <v>9814</v>
      </c>
      <c r="O9819" s="4">
        <v>67.913832940948424</v>
      </c>
      <c r="P9819" s="35">
        <f t="shared" si="159"/>
        <v>-0.30218886568824266</v>
      </c>
      <c r="T9819" s="28"/>
    </row>
    <row r="9820" spans="2:20" x14ac:dyDescent="0.3">
      <c r="B9820" s="27"/>
      <c r="N9820" s="17">
        <v>9815</v>
      </c>
      <c r="O9820" s="4">
        <v>125.38600817442276</v>
      </c>
      <c r="P9820" s="35">
        <f t="shared" si="159"/>
        <v>0.28833477366967952</v>
      </c>
      <c r="T9820" s="28"/>
    </row>
    <row r="9821" spans="2:20" x14ac:dyDescent="0.3">
      <c r="B9821" s="27"/>
      <c r="N9821" s="17">
        <v>9816</v>
      </c>
      <c r="O9821" s="4">
        <v>82.582911782515964</v>
      </c>
      <c r="P9821" s="35">
        <f t="shared" si="159"/>
        <v>-0.151464836393013</v>
      </c>
      <c r="T9821" s="28"/>
    </row>
    <row r="9822" spans="2:20" x14ac:dyDescent="0.3">
      <c r="B9822" s="27"/>
      <c r="N9822" s="17">
        <v>9817</v>
      </c>
      <c r="O9822" s="4">
        <v>137.12474759397085</v>
      </c>
      <c r="P9822" s="35">
        <f t="shared" si="159"/>
        <v>0.40894971638492139</v>
      </c>
      <c r="T9822" s="28"/>
    </row>
    <row r="9823" spans="2:20" x14ac:dyDescent="0.3">
      <c r="B9823" s="27"/>
      <c r="N9823" s="17">
        <v>9818</v>
      </c>
      <c r="O9823" s="4">
        <v>63.161331436336312</v>
      </c>
      <c r="P9823" s="35">
        <f t="shared" si="159"/>
        <v>-0.35102057378275264</v>
      </c>
      <c r="T9823" s="28"/>
    </row>
    <row r="9824" spans="2:20" x14ac:dyDescent="0.3">
      <c r="B9824" s="27"/>
      <c r="N9824" s="17">
        <v>9819</v>
      </c>
      <c r="O9824" s="4">
        <v>85.285382945379041</v>
      </c>
      <c r="P9824" s="35">
        <f t="shared" si="159"/>
        <v>-0.12369708443529293</v>
      </c>
      <c r="T9824" s="28"/>
    </row>
    <row r="9825" spans="2:20" x14ac:dyDescent="0.3">
      <c r="B9825" s="27"/>
      <c r="N9825" s="17">
        <v>9820</v>
      </c>
      <c r="O9825" s="4">
        <v>85.71279375014565</v>
      </c>
      <c r="P9825" s="35">
        <f t="shared" si="159"/>
        <v>-0.11930546043800472</v>
      </c>
      <c r="T9825" s="28"/>
    </row>
    <row r="9826" spans="2:20" x14ac:dyDescent="0.3">
      <c r="B9826" s="27"/>
      <c r="N9826" s="17">
        <v>9821</v>
      </c>
      <c r="O9826" s="4">
        <v>70.294803681210013</v>
      </c>
      <c r="P9826" s="35">
        <f t="shared" si="159"/>
        <v>-0.27772451400793474</v>
      </c>
      <c r="T9826" s="28"/>
    </row>
    <row r="9827" spans="2:20" x14ac:dyDescent="0.3">
      <c r="B9827" s="27"/>
      <c r="N9827" s="17">
        <v>9822</v>
      </c>
      <c r="O9827" s="4">
        <v>96.33860517299992</v>
      </c>
      <c r="P9827" s="35">
        <f t="shared" si="159"/>
        <v>-1.0125795546877203E-2</v>
      </c>
      <c r="T9827" s="28"/>
    </row>
    <row r="9828" spans="2:20" x14ac:dyDescent="0.3">
      <c r="B9828" s="27"/>
      <c r="N9828" s="17">
        <v>9823</v>
      </c>
      <c r="O9828" s="4">
        <v>72.037565697840833</v>
      </c>
      <c r="P9828" s="35">
        <f t="shared" si="159"/>
        <v>-0.25981772408020354</v>
      </c>
      <c r="T9828" s="28"/>
    </row>
    <row r="9829" spans="2:20" x14ac:dyDescent="0.3">
      <c r="B9829" s="27"/>
      <c r="N9829" s="17">
        <v>9824</v>
      </c>
      <c r="O9829" s="4">
        <v>73.70790903639795</v>
      </c>
      <c r="P9829" s="35">
        <f t="shared" si="159"/>
        <v>-0.24265503233841779</v>
      </c>
      <c r="T9829" s="28"/>
    </row>
    <row r="9830" spans="2:20" x14ac:dyDescent="0.3">
      <c r="B9830" s="27"/>
      <c r="N9830" s="17">
        <v>9825</v>
      </c>
      <c r="O9830" s="4">
        <v>100.21171061991916</v>
      </c>
      <c r="P9830" s="35">
        <f t="shared" si="159"/>
        <v>2.9670163364377E-2</v>
      </c>
      <c r="T9830" s="28"/>
    </row>
    <row r="9831" spans="2:20" x14ac:dyDescent="0.3">
      <c r="B9831" s="27"/>
      <c r="N9831" s="17">
        <v>9826</v>
      </c>
      <c r="O9831" s="4">
        <v>137.66897038099208</v>
      </c>
      <c r="P9831" s="35">
        <f t="shared" si="159"/>
        <v>0.41454157748131681</v>
      </c>
      <c r="T9831" s="28"/>
    </row>
    <row r="9832" spans="2:20" x14ac:dyDescent="0.3">
      <c r="B9832" s="27"/>
      <c r="N9832" s="17">
        <v>9827</v>
      </c>
      <c r="O9832" s="4">
        <v>75.165595551802198</v>
      </c>
      <c r="P9832" s="35">
        <f t="shared" si="159"/>
        <v>-0.22767737849770986</v>
      </c>
      <c r="T9832" s="28"/>
    </row>
    <row r="9833" spans="2:20" x14ac:dyDescent="0.3">
      <c r="B9833" s="27"/>
      <c r="N9833" s="17">
        <v>9828</v>
      </c>
      <c r="O9833" s="4">
        <v>92.65672438239217</v>
      </c>
      <c r="P9833" s="35">
        <f t="shared" si="159"/>
        <v>-4.7956930967089084E-2</v>
      </c>
      <c r="T9833" s="28"/>
    </row>
    <row r="9834" spans="2:20" x14ac:dyDescent="0.3">
      <c r="B9834" s="27"/>
      <c r="N9834" s="17">
        <v>9829</v>
      </c>
      <c r="O9834" s="4">
        <v>115.473727266292</v>
      </c>
      <c r="P9834" s="35">
        <f t="shared" si="159"/>
        <v>0.18648659805376644</v>
      </c>
      <c r="T9834" s="28"/>
    </row>
    <row r="9835" spans="2:20" x14ac:dyDescent="0.3">
      <c r="B9835" s="27"/>
      <c r="N9835" s="17">
        <v>9830</v>
      </c>
      <c r="O9835" s="4">
        <v>88.9855765356549</v>
      </c>
      <c r="P9835" s="35">
        <f t="shared" si="159"/>
        <v>-8.5677785942030238E-2</v>
      </c>
      <c r="T9835" s="28"/>
    </row>
    <row r="9836" spans="2:20" x14ac:dyDescent="0.3">
      <c r="B9836" s="27"/>
      <c r="N9836" s="17">
        <v>9831</v>
      </c>
      <c r="O9836" s="4">
        <v>146.61392966650584</v>
      </c>
      <c r="P9836" s="35">
        <f t="shared" si="159"/>
        <v>0.50645057326460918</v>
      </c>
      <c r="T9836" s="28"/>
    </row>
    <row r="9837" spans="2:20" x14ac:dyDescent="0.3">
      <c r="B9837" s="27"/>
      <c r="N9837" s="17">
        <v>9832</v>
      </c>
      <c r="O9837" s="4">
        <v>102.04467192446182</v>
      </c>
      <c r="P9837" s="35">
        <f t="shared" si="159"/>
        <v>4.8503746328021791E-2</v>
      </c>
      <c r="T9837" s="28"/>
    </row>
    <row r="9838" spans="2:20" x14ac:dyDescent="0.3">
      <c r="B9838" s="27"/>
      <c r="N9838" s="17">
        <v>9833</v>
      </c>
      <c r="O9838" s="4">
        <v>109.27597200784993</v>
      </c>
      <c r="P9838" s="35">
        <f t="shared" si="159"/>
        <v>0.12280498210314539</v>
      </c>
      <c r="T9838" s="28"/>
    </row>
    <row r="9839" spans="2:20" x14ac:dyDescent="0.3">
      <c r="B9839" s="27"/>
      <c r="N9839" s="17">
        <v>9834</v>
      </c>
      <c r="O9839" s="4">
        <v>135.05807044817755</v>
      </c>
      <c r="P9839" s="35">
        <f t="shared" si="159"/>
        <v>0.38771471519427769</v>
      </c>
      <c r="T9839" s="28"/>
    </row>
    <row r="9840" spans="2:20" x14ac:dyDescent="0.3">
      <c r="B9840" s="27"/>
      <c r="N9840" s="17">
        <v>9835</v>
      </c>
      <c r="O9840" s="4">
        <v>114.56852880652792</v>
      </c>
      <c r="P9840" s="35">
        <f t="shared" si="159"/>
        <v>0.17718573051865838</v>
      </c>
      <c r="T9840" s="28"/>
    </row>
    <row r="9841" spans="2:20" x14ac:dyDescent="0.3">
      <c r="B9841" s="27"/>
      <c r="N9841" s="17">
        <v>9836</v>
      </c>
      <c r="O9841" s="4">
        <v>68.29132697596043</v>
      </c>
      <c r="P9841" s="35">
        <f t="shared" si="159"/>
        <v>-0.29831013392829775</v>
      </c>
      <c r="T9841" s="28"/>
    </row>
    <row r="9842" spans="2:20" x14ac:dyDescent="0.3">
      <c r="B9842" s="27"/>
      <c r="N9842" s="17">
        <v>9837</v>
      </c>
      <c r="O9842" s="4">
        <v>88.699757689498881</v>
      </c>
      <c r="P9842" s="35">
        <f t="shared" si="159"/>
        <v>-8.8614559859903963E-2</v>
      </c>
      <c r="T9842" s="28"/>
    </row>
    <row r="9843" spans="2:20" x14ac:dyDescent="0.3">
      <c r="B9843" s="27"/>
      <c r="N9843" s="17">
        <v>9838</v>
      </c>
      <c r="O9843" s="4">
        <v>90.257059120377292</v>
      </c>
      <c r="P9843" s="35">
        <f t="shared" si="159"/>
        <v>-7.2613367895205339E-2</v>
      </c>
      <c r="T9843" s="28"/>
    </row>
    <row r="9844" spans="2:20" x14ac:dyDescent="0.3">
      <c r="B9844" s="27"/>
      <c r="N9844" s="17">
        <v>9839</v>
      </c>
      <c r="O9844" s="4">
        <v>106.2060632384573</v>
      </c>
      <c r="P9844" s="35">
        <f t="shared" si="159"/>
        <v>9.1261827669995466E-2</v>
      </c>
      <c r="T9844" s="28"/>
    </row>
    <row r="9845" spans="2:20" x14ac:dyDescent="0.3">
      <c r="B9845" s="27"/>
      <c r="N9845" s="17">
        <v>9840</v>
      </c>
      <c r="O9845" s="4">
        <v>91.181677993526606</v>
      </c>
      <c r="P9845" s="35">
        <f t="shared" si="159"/>
        <v>-6.3112956613171067E-2</v>
      </c>
      <c r="T9845" s="28"/>
    </row>
    <row r="9846" spans="2:20" x14ac:dyDescent="0.3">
      <c r="B9846" s="27"/>
      <c r="N9846" s="17">
        <v>9841</v>
      </c>
      <c r="O9846" s="4">
        <v>88.540236043645976</v>
      </c>
      <c r="P9846" s="35">
        <f t="shared" si="159"/>
        <v>-9.0253636551933414E-2</v>
      </c>
      <c r="T9846" s="28"/>
    </row>
    <row r="9847" spans="2:20" x14ac:dyDescent="0.3">
      <c r="B9847" s="27"/>
      <c r="N9847" s="17">
        <v>9842</v>
      </c>
      <c r="O9847" s="4">
        <v>80.813781473015624</v>
      </c>
      <c r="P9847" s="35">
        <f t="shared" si="159"/>
        <v>-0.16964255917139259</v>
      </c>
      <c r="T9847" s="28"/>
    </row>
    <row r="9848" spans="2:20" x14ac:dyDescent="0.3">
      <c r="B9848" s="27"/>
      <c r="N9848" s="17">
        <v>9843</v>
      </c>
      <c r="O9848" s="4">
        <v>92.941780364713196</v>
      </c>
      <c r="P9848" s="35">
        <f t="shared" si="159"/>
        <v>-4.5027995435814483E-2</v>
      </c>
      <c r="T9848" s="28"/>
    </row>
    <row r="9849" spans="2:20" x14ac:dyDescent="0.3">
      <c r="B9849" s="27"/>
      <c r="N9849" s="17">
        <v>9844</v>
      </c>
      <c r="O9849" s="4">
        <v>133.25440938634245</v>
      </c>
      <c r="P9849" s="35">
        <f t="shared" si="159"/>
        <v>0.36918219071480274</v>
      </c>
      <c r="T9849" s="28"/>
    </row>
    <row r="9850" spans="2:20" x14ac:dyDescent="0.3">
      <c r="B9850" s="27"/>
      <c r="N9850" s="17">
        <v>9845</v>
      </c>
      <c r="O9850" s="4">
        <v>98.985172188900677</v>
      </c>
      <c r="P9850" s="35">
        <f t="shared" si="159"/>
        <v>1.7067544181180949E-2</v>
      </c>
      <c r="T9850" s="28"/>
    </row>
    <row r="9851" spans="2:20" x14ac:dyDescent="0.3">
      <c r="B9851" s="27"/>
      <c r="N9851" s="17">
        <v>9846</v>
      </c>
      <c r="O9851" s="4">
        <v>117.73238455706536</v>
      </c>
      <c r="P9851" s="35">
        <f t="shared" si="159"/>
        <v>0.20969418534259643</v>
      </c>
      <c r="T9851" s="28"/>
    </row>
    <row r="9852" spans="2:20" x14ac:dyDescent="0.3">
      <c r="B9852" s="27"/>
      <c r="N9852" s="17">
        <v>9847</v>
      </c>
      <c r="O9852" s="4">
        <v>166.47458576383238</v>
      </c>
      <c r="P9852" s="35">
        <f t="shared" si="159"/>
        <v>0.71051779137467586</v>
      </c>
      <c r="T9852" s="28"/>
    </row>
    <row r="9853" spans="2:20" x14ac:dyDescent="0.3">
      <c r="B9853" s="27"/>
      <c r="N9853" s="17">
        <v>9848</v>
      </c>
      <c r="O9853" s="4">
        <v>127.95942143016076</v>
      </c>
      <c r="P9853" s="35">
        <f t="shared" si="159"/>
        <v>0.31477646228120104</v>
      </c>
      <c r="T9853" s="28"/>
    </row>
    <row r="9854" spans="2:20" x14ac:dyDescent="0.3">
      <c r="B9854" s="27"/>
      <c r="N9854" s="17">
        <v>9849</v>
      </c>
      <c r="O9854" s="4">
        <v>100.20949208933429</v>
      </c>
      <c r="P9854" s="35">
        <f t="shared" si="159"/>
        <v>2.9647368076923808E-2</v>
      </c>
      <c r="T9854" s="28"/>
    </row>
    <row r="9855" spans="2:20" x14ac:dyDescent="0.3">
      <c r="B9855" s="27"/>
      <c r="N9855" s="17">
        <v>9850</v>
      </c>
      <c r="O9855" s="4">
        <v>134.66811908062905</v>
      </c>
      <c r="P9855" s="35">
        <f t="shared" si="159"/>
        <v>0.38370798498436542</v>
      </c>
      <c r="T9855" s="28"/>
    </row>
    <row r="9856" spans="2:20" x14ac:dyDescent="0.3">
      <c r="B9856" s="27"/>
      <c r="N9856" s="17">
        <v>9851</v>
      </c>
      <c r="O9856" s="4">
        <v>104.25685906287421</v>
      </c>
      <c r="P9856" s="35">
        <f t="shared" si="159"/>
        <v>7.1233855195646401E-2</v>
      </c>
      <c r="T9856" s="28"/>
    </row>
    <row r="9857" spans="2:20" x14ac:dyDescent="0.3">
      <c r="B9857" s="27"/>
      <c r="N9857" s="17">
        <v>9852</v>
      </c>
      <c r="O9857" s="4">
        <v>120.17215751151996</v>
      </c>
      <c r="P9857" s="35">
        <f t="shared" si="159"/>
        <v>0.2347627267440433</v>
      </c>
      <c r="T9857" s="28"/>
    </row>
    <row r="9858" spans="2:20" x14ac:dyDescent="0.3">
      <c r="B9858" s="27"/>
      <c r="N9858" s="17">
        <v>9853</v>
      </c>
      <c r="O9858" s="4">
        <v>97.561285557142867</v>
      </c>
      <c r="P9858" s="35">
        <f t="shared" si="159"/>
        <v>2.4371824034528089E-3</v>
      </c>
      <c r="T9858" s="28"/>
    </row>
    <row r="9859" spans="2:20" x14ac:dyDescent="0.3">
      <c r="B9859" s="27"/>
      <c r="N9859" s="17">
        <v>9854</v>
      </c>
      <c r="O9859" s="4">
        <v>72.524980258838781</v>
      </c>
      <c r="P9859" s="35">
        <f t="shared" si="159"/>
        <v>-0.2548095645792402</v>
      </c>
      <c r="T9859" s="28"/>
    </row>
    <row r="9860" spans="2:20" x14ac:dyDescent="0.3">
      <c r="B9860" s="27"/>
      <c r="N9860" s="17">
        <v>9855</v>
      </c>
      <c r="O9860" s="4">
        <v>120.40165569851787</v>
      </c>
      <c r="P9860" s="35">
        <f t="shared" si="159"/>
        <v>0.23712080879090336</v>
      </c>
      <c r="T9860" s="28"/>
    </row>
    <row r="9861" spans="2:20" x14ac:dyDescent="0.3">
      <c r="B9861" s="27"/>
      <c r="N9861" s="17">
        <v>9856</v>
      </c>
      <c r="O9861" s="4">
        <v>80.927351832644419</v>
      </c>
      <c r="P9861" s="35">
        <f t="shared" si="159"/>
        <v>-0.16847562957774598</v>
      </c>
      <c r="T9861" s="28"/>
    </row>
    <row r="9862" spans="2:20" x14ac:dyDescent="0.3">
      <c r="B9862" s="27"/>
      <c r="N9862" s="17">
        <v>9857</v>
      </c>
      <c r="O9862" s="4">
        <v>136.06139392875147</v>
      </c>
      <c r="P9862" s="35">
        <f t="shared" si="159"/>
        <v>0.3980238122624653</v>
      </c>
      <c r="T9862" s="28"/>
    </row>
    <row r="9863" spans="2:20" x14ac:dyDescent="0.3">
      <c r="B9863" s="27"/>
      <c r="N9863" s="17">
        <v>9858</v>
      </c>
      <c r="O9863" s="4">
        <v>113.1221930696702</v>
      </c>
      <c r="P9863" s="35">
        <f t="shared" ref="P9863:P9926" si="160">O9863/$D$6-1</f>
        <v>0.16232470534268439</v>
      </c>
      <c r="T9863" s="28"/>
    </row>
    <row r="9864" spans="2:20" x14ac:dyDescent="0.3">
      <c r="B9864" s="27"/>
      <c r="N9864" s="17">
        <v>9859</v>
      </c>
      <c r="O9864" s="4">
        <v>63.335361913367251</v>
      </c>
      <c r="P9864" s="35">
        <f t="shared" si="160"/>
        <v>-0.34923241959791429</v>
      </c>
      <c r="T9864" s="28"/>
    </row>
    <row r="9865" spans="2:20" x14ac:dyDescent="0.3">
      <c r="B9865" s="27"/>
      <c r="N9865" s="17">
        <v>9860</v>
      </c>
      <c r="O9865" s="4">
        <v>86.983313366257178</v>
      </c>
      <c r="P9865" s="35">
        <f t="shared" si="160"/>
        <v>-0.10625093684404097</v>
      </c>
      <c r="T9865" s="28"/>
    </row>
    <row r="9866" spans="2:20" x14ac:dyDescent="0.3">
      <c r="B9866" s="27"/>
      <c r="N9866" s="17">
        <v>9861</v>
      </c>
      <c r="O9866" s="4">
        <v>140.02786764349977</v>
      </c>
      <c r="P9866" s="35">
        <f t="shared" si="160"/>
        <v>0.43877912531500574</v>
      </c>
      <c r="T9866" s="28"/>
    </row>
    <row r="9867" spans="2:20" x14ac:dyDescent="0.3">
      <c r="B9867" s="27"/>
      <c r="N9867" s="17">
        <v>9862</v>
      </c>
      <c r="O9867" s="4">
        <v>93.975070554477242</v>
      </c>
      <c r="P9867" s="35">
        <f t="shared" si="160"/>
        <v>-3.4410991974687333E-2</v>
      </c>
      <c r="T9867" s="28"/>
    </row>
    <row r="9868" spans="2:20" x14ac:dyDescent="0.3">
      <c r="B9868" s="27"/>
      <c r="N9868" s="17">
        <v>9863</v>
      </c>
      <c r="O9868" s="4">
        <v>78.50675783205007</v>
      </c>
      <c r="P9868" s="35">
        <f t="shared" si="160"/>
        <v>-0.19334710821644507</v>
      </c>
      <c r="T9868" s="28"/>
    </row>
    <row r="9869" spans="2:20" x14ac:dyDescent="0.3">
      <c r="B9869" s="27"/>
      <c r="N9869" s="17">
        <v>9864</v>
      </c>
      <c r="O9869" s="4">
        <v>110.86081829266254</v>
      </c>
      <c r="P9869" s="35">
        <f t="shared" si="160"/>
        <v>0.13908919602281133</v>
      </c>
      <c r="T9869" s="28"/>
    </row>
    <row r="9870" spans="2:20" x14ac:dyDescent="0.3">
      <c r="B9870" s="27"/>
      <c r="N9870" s="17">
        <v>9865</v>
      </c>
      <c r="O9870" s="4">
        <v>97.052639934378476</v>
      </c>
      <c r="P9870" s="35">
        <f t="shared" si="160"/>
        <v>-2.7891251632627956E-3</v>
      </c>
      <c r="T9870" s="28"/>
    </row>
    <row r="9871" spans="2:20" x14ac:dyDescent="0.3">
      <c r="B9871" s="27"/>
      <c r="N9871" s="17">
        <v>9866</v>
      </c>
      <c r="O9871" s="4">
        <v>71.448159297024844</v>
      </c>
      <c r="P9871" s="35">
        <f t="shared" si="160"/>
        <v>-0.26587384448032347</v>
      </c>
      <c r="T9871" s="28"/>
    </row>
    <row r="9872" spans="2:20" x14ac:dyDescent="0.3">
      <c r="B9872" s="27"/>
      <c r="N9872" s="17">
        <v>9867</v>
      </c>
      <c r="O9872" s="4">
        <v>75.041180516234903</v>
      </c>
      <c r="P9872" s="35">
        <f t="shared" si="160"/>
        <v>-0.22895573657786916</v>
      </c>
      <c r="T9872" s="28"/>
    </row>
    <row r="9873" spans="2:20" x14ac:dyDescent="0.3">
      <c r="B9873" s="27"/>
      <c r="N9873" s="17">
        <v>9868</v>
      </c>
      <c r="O9873" s="4">
        <v>124.65050492590352</v>
      </c>
      <c r="P9873" s="35">
        <f t="shared" si="160"/>
        <v>0.28077751568682574</v>
      </c>
      <c r="T9873" s="28"/>
    </row>
    <row r="9874" spans="2:20" x14ac:dyDescent="0.3">
      <c r="B9874" s="27"/>
      <c r="N9874" s="17">
        <v>9869</v>
      </c>
      <c r="O9874" s="4">
        <v>81.381705958327686</v>
      </c>
      <c r="P9874" s="35">
        <f t="shared" si="160"/>
        <v>-0.16380716434625264</v>
      </c>
      <c r="T9874" s="28"/>
    </row>
    <row r="9875" spans="2:20" x14ac:dyDescent="0.3">
      <c r="B9875" s="27"/>
      <c r="N9875" s="17">
        <v>9870</v>
      </c>
      <c r="O9875" s="4">
        <v>99.172863852208025</v>
      </c>
      <c r="P9875" s="35">
        <f t="shared" si="160"/>
        <v>1.8996066351137708E-2</v>
      </c>
      <c r="T9875" s="28"/>
    </row>
    <row r="9876" spans="2:20" x14ac:dyDescent="0.3">
      <c r="B9876" s="27"/>
      <c r="N9876" s="17">
        <v>9871</v>
      </c>
      <c r="O9876" s="4">
        <v>127.75012288152726</v>
      </c>
      <c r="P9876" s="35">
        <f t="shared" si="160"/>
        <v>0.31262593047777987</v>
      </c>
      <c r="T9876" s="28"/>
    </row>
    <row r="9877" spans="2:20" x14ac:dyDescent="0.3">
      <c r="B9877" s="27"/>
      <c r="N9877" s="17">
        <v>9872</v>
      </c>
      <c r="O9877" s="4">
        <v>91.434209848639242</v>
      </c>
      <c r="P9877" s="35">
        <f t="shared" si="160"/>
        <v>-6.0518204813206689E-2</v>
      </c>
      <c r="T9877" s="28"/>
    </row>
    <row r="9878" spans="2:20" x14ac:dyDescent="0.3">
      <c r="B9878" s="27"/>
      <c r="N9878" s="17">
        <v>9873</v>
      </c>
      <c r="O9878" s="4">
        <v>96.139157966975333</v>
      </c>
      <c r="P9878" s="35">
        <f t="shared" si="160"/>
        <v>-1.2175105312567269E-2</v>
      </c>
      <c r="T9878" s="28"/>
    </row>
    <row r="9879" spans="2:20" x14ac:dyDescent="0.3">
      <c r="B9879" s="27"/>
      <c r="N9879" s="17">
        <v>9874</v>
      </c>
      <c r="O9879" s="4">
        <v>105.37338305647755</v>
      </c>
      <c r="P9879" s="35">
        <f t="shared" si="160"/>
        <v>8.2706081702727863E-2</v>
      </c>
      <c r="T9879" s="28"/>
    </row>
    <row r="9880" spans="2:20" x14ac:dyDescent="0.3">
      <c r="B9880" s="27"/>
      <c r="N9880" s="17">
        <v>9875</v>
      </c>
      <c r="O9880" s="4">
        <v>107.55449353275883</v>
      </c>
      <c r="P9880" s="35">
        <f t="shared" si="160"/>
        <v>0.10511687946813275</v>
      </c>
      <c r="T9880" s="28"/>
    </row>
    <row r="9881" spans="2:20" x14ac:dyDescent="0.3">
      <c r="B9881" s="27"/>
      <c r="N9881" s="17">
        <v>9876</v>
      </c>
      <c r="O9881" s="4">
        <v>134.08786385133644</v>
      </c>
      <c r="P9881" s="35">
        <f t="shared" si="160"/>
        <v>0.377745892400148</v>
      </c>
      <c r="T9881" s="28"/>
    </row>
    <row r="9882" spans="2:20" x14ac:dyDescent="0.3">
      <c r="B9882" s="27"/>
      <c r="N9882" s="17">
        <v>9877</v>
      </c>
      <c r="O9882" s="4">
        <v>125.57888247096363</v>
      </c>
      <c r="P9882" s="35">
        <f t="shared" si="160"/>
        <v>0.29031654712908361</v>
      </c>
      <c r="T9882" s="28"/>
    </row>
    <row r="9883" spans="2:20" x14ac:dyDescent="0.3">
      <c r="B9883" s="27"/>
      <c r="N9883" s="17">
        <v>9878</v>
      </c>
      <c r="O9883" s="4">
        <v>65.760737206352928</v>
      </c>
      <c r="P9883" s="35">
        <f t="shared" si="160"/>
        <v>-0.32431181342624305</v>
      </c>
      <c r="T9883" s="28"/>
    </row>
    <row r="9884" spans="2:20" x14ac:dyDescent="0.3">
      <c r="B9884" s="27"/>
      <c r="N9884" s="17">
        <v>9879</v>
      </c>
      <c r="O9884" s="4">
        <v>75.154512556631204</v>
      </c>
      <c r="P9884" s="35">
        <f t="shared" si="160"/>
        <v>-0.22779125570205749</v>
      </c>
      <c r="T9884" s="28"/>
    </row>
    <row r="9885" spans="2:20" x14ac:dyDescent="0.3">
      <c r="B9885" s="27"/>
      <c r="N9885" s="17">
        <v>9880</v>
      </c>
      <c r="O9885" s="4">
        <v>153.59145807009872</v>
      </c>
      <c r="P9885" s="35">
        <f t="shared" si="160"/>
        <v>0.57814431810503475</v>
      </c>
      <c r="T9885" s="28"/>
    </row>
    <row r="9886" spans="2:20" x14ac:dyDescent="0.3">
      <c r="B9886" s="27"/>
      <c r="N9886" s="17">
        <v>9881</v>
      </c>
      <c r="O9886" s="4">
        <v>95.847478604725737</v>
      </c>
      <c r="P9886" s="35">
        <f t="shared" si="160"/>
        <v>-1.5172095731348367E-2</v>
      </c>
      <c r="T9886" s="28"/>
    </row>
    <row r="9887" spans="2:20" x14ac:dyDescent="0.3">
      <c r="B9887" s="27"/>
      <c r="N9887" s="17">
        <v>9882</v>
      </c>
      <c r="O9887" s="4">
        <v>109.6892164412307</v>
      </c>
      <c r="P9887" s="35">
        <f t="shared" si="160"/>
        <v>0.12705104736434469</v>
      </c>
      <c r="T9887" s="28"/>
    </row>
    <row r="9888" spans="2:20" x14ac:dyDescent="0.3">
      <c r="B9888" s="27"/>
      <c r="N9888" s="17">
        <v>9883</v>
      </c>
      <c r="O9888" s="4">
        <v>124.53655573627357</v>
      </c>
      <c r="P9888" s="35">
        <f t="shared" si="160"/>
        <v>0.27960669363443591</v>
      </c>
      <c r="T9888" s="28"/>
    </row>
    <row r="9889" spans="2:20" x14ac:dyDescent="0.3">
      <c r="B9889" s="27"/>
      <c r="N9889" s="17">
        <v>9884</v>
      </c>
      <c r="O9889" s="4">
        <v>113.42891127690798</v>
      </c>
      <c r="P9889" s="35">
        <f t="shared" si="160"/>
        <v>0.16547621911886568</v>
      </c>
      <c r="T9889" s="28"/>
    </row>
    <row r="9890" spans="2:20" x14ac:dyDescent="0.3">
      <c r="B9890" s="27"/>
      <c r="N9890" s="17">
        <v>9885</v>
      </c>
      <c r="O9890" s="4">
        <v>119.31609303227273</v>
      </c>
      <c r="P9890" s="35">
        <f t="shared" si="160"/>
        <v>0.22596670832719257</v>
      </c>
      <c r="T9890" s="28"/>
    </row>
    <row r="9891" spans="2:20" x14ac:dyDescent="0.3">
      <c r="B9891" s="27"/>
      <c r="N9891" s="17">
        <v>9886</v>
      </c>
      <c r="O9891" s="4">
        <v>139.37615756939789</v>
      </c>
      <c r="P9891" s="35">
        <f t="shared" si="160"/>
        <v>0.43208283788197477</v>
      </c>
      <c r="T9891" s="28"/>
    </row>
    <row r="9892" spans="2:20" x14ac:dyDescent="0.3">
      <c r="B9892" s="27"/>
      <c r="N9892" s="17">
        <v>9887</v>
      </c>
      <c r="O9892" s="4">
        <v>102.43580719780006</v>
      </c>
      <c r="P9892" s="35">
        <f t="shared" si="160"/>
        <v>5.2522641108924795E-2</v>
      </c>
      <c r="T9892" s="28"/>
    </row>
    <row r="9893" spans="2:20" x14ac:dyDescent="0.3">
      <c r="B9893" s="27"/>
      <c r="N9893" s="17">
        <v>9888</v>
      </c>
      <c r="O9893" s="4">
        <v>94.372512941270642</v>
      </c>
      <c r="P9893" s="35">
        <f t="shared" si="160"/>
        <v>-3.0327291927996991E-2</v>
      </c>
      <c r="T9893" s="28"/>
    </row>
    <row r="9894" spans="2:20" x14ac:dyDescent="0.3">
      <c r="B9894" s="27"/>
      <c r="N9894" s="17">
        <v>9889</v>
      </c>
      <c r="O9894" s="4">
        <v>105.17903679528298</v>
      </c>
      <c r="P9894" s="35">
        <f t="shared" si="160"/>
        <v>8.0709183882347713E-2</v>
      </c>
      <c r="T9894" s="28"/>
    </row>
    <row r="9895" spans="2:20" x14ac:dyDescent="0.3">
      <c r="B9895" s="27"/>
      <c r="N9895" s="17">
        <v>9890</v>
      </c>
      <c r="O9895" s="4">
        <v>134.1161199080702</v>
      </c>
      <c r="P9895" s="35">
        <f t="shared" si="160"/>
        <v>0.37803622192723729</v>
      </c>
      <c r="T9895" s="28"/>
    </row>
    <row r="9896" spans="2:20" x14ac:dyDescent="0.3">
      <c r="B9896" s="27"/>
      <c r="N9896" s="17">
        <v>9891</v>
      </c>
      <c r="O9896" s="4">
        <v>81.227460962190335</v>
      </c>
      <c r="P9896" s="35">
        <f t="shared" si="160"/>
        <v>-0.16539202373432604</v>
      </c>
      <c r="T9896" s="28"/>
    </row>
    <row r="9897" spans="2:20" x14ac:dyDescent="0.3">
      <c r="B9897" s="27"/>
      <c r="N9897" s="17">
        <v>9892</v>
      </c>
      <c r="O9897" s="4">
        <v>120.73175229912781</v>
      </c>
      <c r="P9897" s="35">
        <f t="shared" si="160"/>
        <v>0.24051253435444742</v>
      </c>
      <c r="T9897" s="28"/>
    </row>
    <row r="9898" spans="2:20" x14ac:dyDescent="0.3">
      <c r="B9898" s="27"/>
      <c r="N9898" s="17">
        <v>9893</v>
      </c>
      <c r="O9898" s="4">
        <v>125.51814620399948</v>
      </c>
      <c r="P9898" s="35">
        <f t="shared" si="160"/>
        <v>0.28969248511537038</v>
      </c>
      <c r="T9898" s="28"/>
    </row>
    <row r="9899" spans="2:20" x14ac:dyDescent="0.3">
      <c r="B9899" s="27"/>
      <c r="N9899" s="17">
        <v>9894</v>
      </c>
      <c r="O9899" s="4">
        <v>108.04967095048592</v>
      </c>
      <c r="P9899" s="35">
        <f t="shared" si="160"/>
        <v>0.11020480192201876</v>
      </c>
      <c r="T9899" s="28"/>
    </row>
    <row r="9900" spans="2:20" x14ac:dyDescent="0.3">
      <c r="B9900" s="27"/>
      <c r="N9900" s="17">
        <v>9895</v>
      </c>
      <c r="O9900" s="4">
        <v>140.32539330808021</v>
      </c>
      <c r="P9900" s="35">
        <f t="shared" si="160"/>
        <v>0.44183618618901432</v>
      </c>
      <c r="T9900" s="28"/>
    </row>
    <row r="9901" spans="2:20" x14ac:dyDescent="0.3">
      <c r="B9901" s="27"/>
      <c r="N9901" s="17">
        <v>9896</v>
      </c>
      <c r="O9901" s="4">
        <v>167.53314743594947</v>
      </c>
      <c r="P9901" s="35">
        <f t="shared" si="160"/>
        <v>0.72139445801490587</v>
      </c>
      <c r="T9901" s="28"/>
    </row>
    <row r="9902" spans="2:20" x14ac:dyDescent="0.3">
      <c r="B9902" s="27"/>
      <c r="N9902" s="17">
        <v>9897</v>
      </c>
      <c r="O9902" s="4">
        <v>103.21205516168639</v>
      </c>
      <c r="P9902" s="35">
        <f t="shared" si="160"/>
        <v>6.0498548942866437E-2</v>
      </c>
      <c r="T9902" s="28"/>
    </row>
    <row r="9903" spans="2:20" x14ac:dyDescent="0.3">
      <c r="B9903" s="27"/>
      <c r="N9903" s="17">
        <v>9898</v>
      </c>
      <c r="O9903" s="4">
        <v>107.6342040874746</v>
      </c>
      <c r="P9903" s="35">
        <f t="shared" si="160"/>
        <v>0.10593590131087272</v>
      </c>
      <c r="T9903" s="28"/>
    </row>
    <row r="9904" spans="2:20" x14ac:dyDescent="0.3">
      <c r="B9904" s="27"/>
      <c r="N9904" s="17">
        <v>9899</v>
      </c>
      <c r="O9904" s="4">
        <v>82.085512422377278</v>
      </c>
      <c r="P9904" s="35">
        <f t="shared" si="160"/>
        <v>-0.15657558919069592</v>
      </c>
      <c r="T9904" s="28"/>
    </row>
    <row r="9905" spans="2:20" x14ac:dyDescent="0.3">
      <c r="B9905" s="27"/>
      <c r="N9905" s="17">
        <v>9900</v>
      </c>
      <c r="O9905" s="4">
        <v>123.01129884794203</v>
      </c>
      <c r="P9905" s="35">
        <f t="shared" si="160"/>
        <v>0.26393475769336017</v>
      </c>
      <c r="T9905" s="28"/>
    </row>
    <row r="9906" spans="2:20" x14ac:dyDescent="0.3">
      <c r="B9906" s="27"/>
      <c r="N9906" s="17">
        <v>9901</v>
      </c>
      <c r="O9906" s="4">
        <v>103.91660025924766</v>
      </c>
      <c r="P9906" s="35">
        <f t="shared" si="160"/>
        <v>6.7737713519698595E-2</v>
      </c>
      <c r="T9906" s="28"/>
    </row>
    <row r="9907" spans="2:20" x14ac:dyDescent="0.3">
      <c r="B9907" s="27"/>
      <c r="N9907" s="17">
        <v>9902</v>
      </c>
      <c r="O9907" s="4">
        <v>120.2726264578494</v>
      </c>
      <c r="P9907" s="35">
        <f t="shared" si="160"/>
        <v>0.23579503999106932</v>
      </c>
      <c r="T9907" s="28"/>
    </row>
    <row r="9908" spans="2:20" x14ac:dyDescent="0.3">
      <c r="B9908" s="27"/>
      <c r="N9908" s="17">
        <v>9903</v>
      </c>
      <c r="O9908" s="4">
        <v>117.49683787142784</v>
      </c>
      <c r="P9908" s="35">
        <f t="shared" si="160"/>
        <v>0.20727395528385406</v>
      </c>
      <c r="T9908" s="28"/>
    </row>
    <row r="9909" spans="2:20" x14ac:dyDescent="0.3">
      <c r="B9909" s="27"/>
      <c r="N9909" s="17">
        <v>9904</v>
      </c>
      <c r="O9909" s="4">
        <v>128.31066360086868</v>
      </c>
      <c r="P9909" s="35">
        <f t="shared" si="160"/>
        <v>0.31838545748800873</v>
      </c>
      <c r="T9909" s="28"/>
    </row>
    <row r="9910" spans="2:20" x14ac:dyDescent="0.3">
      <c r="B9910" s="27"/>
      <c r="N9910" s="17">
        <v>9905</v>
      </c>
      <c r="O9910" s="4">
        <v>73.591332363135336</v>
      </c>
      <c r="P9910" s="35">
        <f t="shared" si="160"/>
        <v>-0.24385285164975612</v>
      </c>
      <c r="T9910" s="28"/>
    </row>
    <row r="9911" spans="2:20" x14ac:dyDescent="0.3">
      <c r="B9911" s="27"/>
      <c r="N9911" s="17">
        <v>9906</v>
      </c>
      <c r="O9911" s="4">
        <v>209.29937738339223</v>
      </c>
      <c r="P9911" s="35">
        <f t="shared" si="160"/>
        <v>1.15054031878369</v>
      </c>
      <c r="T9911" s="28"/>
    </row>
    <row r="9912" spans="2:20" x14ac:dyDescent="0.3">
      <c r="B9912" s="27"/>
      <c r="N9912" s="17">
        <v>9907</v>
      </c>
      <c r="O9912" s="4">
        <v>106.44918830012814</v>
      </c>
      <c r="P9912" s="35">
        <f t="shared" si="160"/>
        <v>9.3759925152016033E-2</v>
      </c>
      <c r="T9912" s="28"/>
    </row>
    <row r="9913" spans="2:20" x14ac:dyDescent="0.3">
      <c r="B9913" s="27"/>
      <c r="N9913" s="17">
        <v>9908</v>
      </c>
      <c r="O9913" s="4">
        <v>123.72643072883986</v>
      </c>
      <c r="P9913" s="35">
        <f t="shared" si="160"/>
        <v>0.27128270092350792</v>
      </c>
      <c r="T9913" s="28"/>
    </row>
    <row r="9914" spans="2:20" x14ac:dyDescent="0.3">
      <c r="B9914" s="27"/>
      <c r="N9914" s="17">
        <v>9909</v>
      </c>
      <c r="O9914" s="4">
        <v>117.01356940504463</v>
      </c>
      <c r="P9914" s="35">
        <f t="shared" si="160"/>
        <v>0.20230839669143608</v>
      </c>
      <c r="T9914" s="28"/>
    </row>
    <row r="9915" spans="2:20" x14ac:dyDescent="0.3">
      <c r="B9915" s="27"/>
      <c r="N9915" s="17">
        <v>9910</v>
      </c>
      <c r="O9915" s="4">
        <v>171.60191175415883</v>
      </c>
      <c r="P9915" s="35">
        <f t="shared" si="160"/>
        <v>0.76320080174764171</v>
      </c>
      <c r="T9915" s="28"/>
    </row>
    <row r="9916" spans="2:20" x14ac:dyDescent="0.3">
      <c r="B9916" s="27"/>
      <c r="N9916" s="17">
        <v>9911</v>
      </c>
      <c r="O9916" s="4">
        <v>109.08032046624773</v>
      </c>
      <c r="P9916" s="35">
        <f t="shared" si="160"/>
        <v>0.12079467259382959</v>
      </c>
      <c r="T9916" s="28"/>
    </row>
    <row r="9917" spans="2:20" x14ac:dyDescent="0.3">
      <c r="B9917" s="27"/>
      <c r="N9917" s="17">
        <v>9912</v>
      </c>
      <c r="O9917" s="4">
        <v>95.127591661209522</v>
      </c>
      <c r="P9917" s="35">
        <f t="shared" si="160"/>
        <v>-2.2568896984902498E-2</v>
      </c>
      <c r="T9917" s="28"/>
    </row>
    <row r="9918" spans="2:20" x14ac:dyDescent="0.3">
      <c r="B9918" s="27"/>
      <c r="N9918" s="17">
        <v>9913</v>
      </c>
      <c r="O9918" s="4">
        <v>75.655067386373929</v>
      </c>
      <c r="P9918" s="35">
        <f t="shared" si="160"/>
        <v>-0.22264808061677388</v>
      </c>
      <c r="T9918" s="28"/>
    </row>
    <row r="9919" spans="2:20" x14ac:dyDescent="0.3">
      <c r="B9919" s="27"/>
      <c r="N9919" s="17">
        <v>9914</v>
      </c>
      <c r="O9919" s="4">
        <v>117.62221421610742</v>
      </c>
      <c r="P9919" s="35">
        <f t="shared" si="160"/>
        <v>0.20856219076561233</v>
      </c>
      <c r="T9919" s="28"/>
    </row>
    <row r="9920" spans="2:20" x14ac:dyDescent="0.3">
      <c r="B9920" s="27"/>
      <c r="N9920" s="17">
        <v>9915</v>
      </c>
      <c r="O9920" s="4">
        <v>113.41868036722396</v>
      </c>
      <c r="P9920" s="35">
        <f t="shared" si="160"/>
        <v>0.16537109704899433</v>
      </c>
      <c r="T9920" s="28"/>
    </row>
    <row r="9921" spans="2:20" x14ac:dyDescent="0.3">
      <c r="B9921" s="27"/>
      <c r="N9921" s="17">
        <v>9916</v>
      </c>
      <c r="O9921" s="4">
        <v>95.463360216468658</v>
      </c>
      <c r="P9921" s="35">
        <f t="shared" si="160"/>
        <v>-1.9118892379576646E-2</v>
      </c>
      <c r="T9921" s="28"/>
    </row>
    <row r="9922" spans="2:20" x14ac:dyDescent="0.3">
      <c r="B9922" s="27"/>
      <c r="N9922" s="17">
        <v>9917</v>
      </c>
      <c r="O9922" s="4">
        <v>118.24137413448767</v>
      </c>
      <c r="P9922" s="35">
        <f t="shared" si="160"/>
        <v>0.21492402702570046</v>
      </c>
      <c r="T9922" s="28"/>
    </row>
    <row r="9923" spans="2:20" x14ac:dyDescent="0.3">
      <c r="B9923" s="27"/>
      <c r="N9923" s="17">
        <v>9918</v>
      </c>
      <c r="O9923" s="4">
        <v>193.00322304713967</v>
      </c>
      <c r="P9923" s="35">
        <f t="shared" si="160"/>
        <v>0.98309817261315091</v>
      </c>
      <c r="T9923" s="28"/>
    </row>
    <row r="9924" spans="2:20" x14ac:dyDescent="0.3">
      <c r="B9924" s="27"/>
      <c r="N9924" s="17">
        <v>9919</v>
      </c>
      <c r="O9924" s="4">
        <v>86.50321928402488</v>
      </c>
      <c r="P9924" s="35">
        <f t="shared" si="160"/>
        <v>-0.11118387880286373</v>
      </c>
      <c r="T9924" s="28"/>
    </row>
    <row r="9925" spans="2:20" x14ac:dyDescent="0.3">
      <c r="B9925" s="27"/>
      <c r="N9925" s="17">
        <v>9920</v>
      </c>
      <c r="O9925" s="4">
        <v>188.95495458883235</v>
      </c>
      <c r="P9925" s="35">
        <f t="shared" si="160"/>
        <v>0.94150242278489094</v>
      </c>
      <c r="T9925" s="28"/>
    </row>
    <row r="9926" spans="2:20" x14ac:dyDescent="0.3">
      <c r="B9926" s="27"/>
      <c r="N9926" s="17">
        <v>9921</v>
      </c>
      <c r="O9926" s="4">
        <v>146.17237360946083</v>
      </c>
      <c r="P9926" s="35">
        <f t="shared" si="160"/>
        <v>0.50191360752897296</v>
      </c>
      <c r="T9926" s="28"/>
    </row>
    <row r="9927" spans="2:20" x14ac:dyDescent="0.3">
      <c r="B9927" s="27"/>
      <c r="N9927" s="17">
        <v>9922</v>
      </c>
      <c r="O9927" s="4">
        <v>109.96289602568686</v>
      </c>
      <c r="P9927" s="35">
        <f t="shared" ref="P9927:P9990" si="161">O9927/$D$6-1</f>
        <v>0.1298630909937093</v>
      </c>
      <c r="T9927" s="28"/>
    </row>
    <row r="9928" spans="2:20" x14ac:dyDescent="0.3">
      <c r="B9928" s="27"/>
      <c r="N9928" s="17">
        <v>9923</v>
      </c>
      <c r="O9928" s="4">
        <v>97.677739656074849</v>
      </c>
      <c r="P9928" s="35">
        <f t="shared" si="161"/>
        <v>3.6337422698593524E-3</v>
      </c>
      <c r="T9928" s="28"/>
    </row>
    <row r="9929" spans="2:20" x14ac:dyDescent="0.3">
      <c r="B9929" s="27"/>
      <c r="N9929" s="17">
        <v>9924</v>
      </c>
      <c r="O9929" s="4">
        <v>160.5473133454542</v>
      </c>
      <c r="P9929" s="35">
        <f t="shared" si="161"/>
        <v>0.64961537266949598</v>
      </c>
      <c r="T9929" s="28"/>
    </row>
    <row r="9930" spans="2:20" x14ac:dyDescent="0.3">
      <c r="B9930" s="27"/>
      <c r="N9930" s="17">
        <v>9925</v>
      </c>
      <c r="O9930" s="4">
        <v>127.41435357783337</v>
      </c>
      <c r="P9930" s="35">
        <f t="shared" si="161"/>
        <v>0.30917591818232548</v>
      </c>
      <c r="T9930" s="28"/>
    </row>
    <row r="9931" spans="2:20" x14ac:dyDescent="0.3">
      <c r="B9931" s="27"/>
      <c r="N9931" s="17">
        <v>9926</v>
      </c>
      <c r="O9931" s="4">
        <v>89.219503933854</v>
      </c>
      <c r="P9931" s="35">
        <f t="shared" si="161"/>
        <v>-8.3274193978286282E-2</v>
      </c>
      <c r="T9931" s="28"/>
    </row>
    <row r="9932" spans="2:20" x14ac:dyDescent="0.3">
      <c r="B9932" s="27"/>
      <c r="N9932" s="17">
        <v>9927</v>
      </c>
      <c r="O9932" s="4">
        <v>87.584523072701373</v>
      </c>
      <c r="P9932" s="35">
        <f t="shared" si="161"/>
        <v>-0.10007353808673847</v>
      </c>
      <c r="T9932" s="28"/>
    </row>
    <row r="9933" spans="2:20" x14ac:dyDescent="0.3">
      <c r="B9933" s="27"/>
      <c r="N9933" s="17">
        <v>9928</v>
      </c>
      <c r="O9933" s="4">
        <v>139.26270729344307</v>
      </c>
      <c r="P9933" s="35">
        <f t="shared" si="161"/>
        <v>0.43091714214189114</v>
      </c>
      <c r="T9933" s="28"/>
    </row>
    <row r="9934" spans="2:20" x14ac:dyDescent="0.3">
      <c r="B9934" s="27"/>
      <c r="N9934" s="17">
        <v>9929</v>
      </c>
      <c r="O9934" s="4">
        <v>142.83596176828257</v>
      </c>
      <c r="P9934" s="35">
        <f t="shared" si="161"/>
        <v>0.46763214776438922</v>
      </c>
      <c r="T9934" s="28"/>
    </row>
    <row r="9935" spans="2:20" x14ac:dyDescent="0.3">
      <c r="B9935" s="27"/>
      <c r="N9935" s="17">
        <v>9930</v>
      </c>
      <c r="O9935" s="4">
        <v>104.8163247819338</v>
      </c>
      <c r="P9935" s="35">
        <f t="shared" si="161"/>
        <v>7.6982336633367288E-2</v>
      </c>
      <c r="T9935" s="28"/>
    </row>
    <row r="9936" spans="2:20" x14ac:dyDescent="0.3">
      <c r="B9936" s="27"/>
      <c r="N9936" s="17">
        <v>9931</v>
      </c>
      <c r="O9936" s="4">
        <v>108.44637724630998</v>
      </c>
      <c r="P9936" s="35">
        <f t="shared" si="161"/>
        <v>0.11428093867192501</v>
      </c>
      <c r="T9936" s="28"/>
    </row>
    <row r="9937" spans="2:20" x14ac:dyDescent="0.3">
      <c r="B9937" s="27"/>
      <c r="N9937" s="17">
        <v>9932</v>
      </c>
      <c r="O9937" s="4">
        <v>124.97452003434573</v>
      </c>
      <c r="P9937" s="35">
        <f t="shared" si="161"/>
        <v>0.28410675423168597</v>
      </c>
      <c r="T9937" s="28"/>
    </row>
    <row r="9938" spans="2:20" x14ac:dyDescent="0.3">
      <c r="B9938" s="27"/>
      <c r="N9938" s="17">
        <v>9933</v>
      </c>
      <c r="O9938" s="4">
        <v>133.36857049965886</v>
      </c>
      <c r="P9938" s="35">
        <f t="shared" si="161"/>
        <v>0.37035519027215202</v>
      </c>
      <c r="T9938" s="28"/>
    </row>
    <row r="9939" spans="2:20" x14ac:dyDescent="0.3">
      <c r="B9939" s="27"/>
      <c r="N9939" s="17">
        <v>9934</v>
      </c>
      <c r="O9939" s="4">
        <v>99.046133459175579</v>
      </c>
      <c r="P9939" s="35">
        <f t="shared" si="161"/>
        <v>1.7693918092319239E-2</v>
      </c>
      <c r="T9939" s="28"/>
    </row>
    <row r="9940" spans="2:20" x14ac:dyDescent="0.3">
      <c r="B9940" s="27"/>
      <c r="N9940" s="17">
        <v>9935</v>
      </c>
      <c r="O9940" s="4">
        <v>158.15948967510079</v>
      </c>
      <c r="P9940" s="35">
        <f t="shared" si="161"/>
        <v>0.62508060748558125</v>
      </c>
      <c r="T9940" s="28"/>
    </row>
    <row r="9941" spans="2:20" x14ac:dyDescent="0.3">
      <c r="B9941" s="27"/>
      <c r="N9941" s="17">
        <v>9936</v>
      </c>
      <c r="O9941" s="4">
        <v>81.270161149259991</v>
      </c>
      <c r="P9941" s="35">
        <f t="shared" si="161"/>
        <v>-0.16495328151224731</v>
      </c>
      <c r="T9941" s="28"/>
    </row>
    <row r="9942" spans="2:20" x14ac:dyDescent="0.3">
      <c r="B9942" s="27"/>
      <c r="N9942" s="17">
        <v>9937</v>
      </c>
      <c r="O9942" s="4">
        <v>84.350706528907509</v>
      </c>
      <c r="P9942" s="35">
        <f t="shared" si="161"/>
        <v>-0.13330083645676349</v>
      </c>
      <c r="T9942" s="28"/>
    </row>
    <row r="9943" spans="2:20" x14ac:dyDescent="0.3">
      <c r="B9943" s="27"/>
      <c r="N9943" s="17">
        <v>9938</v>
      </c>
      <c r="O9943" s="4">
        <v>117.69695949086112</v>
      </c>
      <c r="P9943" s="35">
        <f t="shared" si="161"/>
        <v>0.2093301946125703</v>
      </c>
      <c r="T9943" s="28"/>
    </row>
    <row r="9944" spans="2:20" x14ac:dyDescent="0.3">
      <c r="B9944" s="27"/>
      <c r="N9944" s="17">
        <v>9939</v>
      </c>
      <c r="O9944" s="4">
        <v>154.32087434801392</v>
      </c>
      <c r="P9944" s="35">
        <f t="shared" si="161"/>
        <v>0.58563903277855411</v>
      </c>
      <c r="T9944" s="28"/>
    </row>
    <row r="9945" spans="2:20" x14ac:dyDescent="0.3">
      <c r="B9945" s="27"/>
      <c r="N9945" s="17">
        <v>9940</v>
      </c>
      <c r="O9945" s="4">
        <v>165.12740674221132</v>
      </c>
      <c r="P9945" s="35">
        <f t="shared" si="161"/>
        <v>0.69667559633886045</v>
      </c>
      <c r="T9945" s="28"/>
    </row>
    <row r="9946" spans="2:20" x14ac:dyDescent="0.3">
      <c r="B9946" s="27"/>
      <c r="N9946" s="17">
        <v>9941</v>
      </c>
      <c r="O9946" s="4">
        <v>127.30538898022213</v>
      </c>
      <c r="P9946" s="35">
        <f t="shared" si="161"/>
        <v>0.30805631255610444</v>
      </c>
      <c r="T9946" s="28"/>
    </row>
    <row r="9947" spans="2:20" x14ac:dyDescent="0.3">
      <c r="B9947" s="27"/>
      <c r="N9947" s="17">
        <v>9942</v>
      </c>
      <c r="O9947" s="4">
        <v>107.63526724342074</v>
      </c>
      <c r="P9947" s="35">
        <f t="shared" si="161"/>
        <v>0.1059468251834419</v>
      </c>
      <c r="T9947" s="28"/>
    </row>
    <row r="9948" spans="2:20" x14ac:dyDescent="0.3">
      <c r="B9948" s="27"/>
      <c r="N9948" s="17">
        <v>9943</v>
      </c>
      <c r="O9948" s="4">
        <v>92.094975213937303</v>
      </c>
      <c r="P9948" s="35">
        <f t="shared" si="161"/>
        <v>-5.372887472969512E-2</v>
      </c>
      <c r="T9948" s="28"/>
    </row>
    <row r="9949" spans="2:20" x14ac:dyDescent="0.3">
      <c r="B9949" s="27"/>
      <c r="N9949" s="17">
        <v>9944</v>
      </c>
      <c r="O9949" s="4">
        <v>87.135462690145545</v>
      </c>
      <c r="P9949" s="35">
        <f t="shared" si="161"/>
        <v>-0.10468761038034946</v>
      </c>
      <c r="T9949" s="28"/>
    </row>
    <row r="9950" spans="2:20" x14ac:dyDescent="0.3">
      <c r="B9950" s="27"/>
      <c r="N9950" s="17">
        <v>9945</v>
      </c>
      <c r="O9950" s="4">
        <v>142.53975685011741</v>
      </c>
      <c r="P9950" s="35">
        <f t="shared" si="161"/>
        <v>0.46458865749174816</v>
      </c>
      <c r="T9950" s="28"/>
    </row>
    <row r="9951" spans="2:20" x14ac:dyDescent="0.3">
      <c r="B9951" s="27"/>
      <c r="N9951" s="17">
        <v>9946</v>
      </c>
      <c r="O9951" s="4">
        <v>205.90245071381236</v>
      </c>
      <c r="P9951" s="35">
        <f t="shared" si="161"/>
        <v>1.1156370722752138</v>
      </c>
      <c r="T9951" s="28"/>
    </row>
    <row r="9952" spans="2:20" x14ac:dyDescent="0.3">
      <c r="B9952" s="27"/>
      <c r="N9952" s="17">
        <v>9947</v>
      </c>
      <c r="O9952" s="4">
        <v>103.01710563523281</v>
      </c>
      <c r="P9952" s="35">
        <f t="shared" si="161"/>
        <v>5.849545260303235E-2</v>
      </c>
      <c r="T9952" s="28"/>
    </row>
    <row r="9953" spans="2:20" x14ac:dyDescent="0.3">
      <c r="B9953" s="27"/>
      <c r="N9953" s="17">
        <v>9948</v>
      </c>
      <c r="O9953" s="4">
        <v>169.32533615489984</v>
      </c>
      <c r="P9953" s="35">
        <f t="shared" si="161"/>
        <v>0.73980910476233519</v>
      </c>
      <c r="T9953" s="28"/>
    </row>
    <row r="9954" spans="2:20" x14ac:dyDescent="0.3">
      <c r="B9954" s="27"/>
      <c r="N9954" s="17">
        <v>9949</v>
      </c>
      <c r="O9954" s="4">
        <v>117.10780760356187</v>
      </c>
      <c r="P9954" s="35">
        <f t="shared" si="161"/>
        <v>0.2032766893257214</v>
      </c>
      <c r="T9954" s="28"/>
    </row>
    <row r="9955" spans="2:20" x14ac:dyDescent="0.3">
      <c r="B9955" s="27"/>
      <c r="N9955" s="17">
        <v>9950</v>
      </c>
      <c r="O9955" s="4">
        <v>125.34880044382614</v>
      </c>
      <c r="P9955" s="35">
        <f t="shared" si="161"/>
        <v>0.28795246615487091</v>
      </c>
      <c r="T9955" s="28"/>
    </row>
    <row r="9956" spans="2:20" x14ac:dyDescent="0.3">
      <c r="B9956" s="27"/>
      <c r="N9956" s="17">
        <v>9951</v>
      </c>
      <c r="O9956" s="4">
        <v>93.723296500212456</v>
      </c>
      <c r="P9956" s="35">
        <f t="shared" si="161"/>
        <v>-3.6997957409984572E-2</v>
      </c>
      <c r="T9956" s="28"/>
    </row>
    <row r="9957" spans="2:20" x14ac:dyDescent="0.3">
      <c r="B9957" s="27"/>
      <c r="N9957" s="17">
        <v>9952</v>
      </c>
      <c r="O9957" s="4">
        <v>117.42242631542726</v>
      </c>
      <c r="P9957" s="35">
        <f t="shared" si="161"/>
        <v>0.20650938037988986</v>
      </c>
      <c r="T9957" s="28"/>
    </row>
    <row r="9958" spans="2:20" x14ac:dyDescent="0.3">
      <c r="B9958" s="27"/>
      <c r="N9958" s="17">
        <v>9953</v>
      </c>
      <c r="O9958" s="4">
        <v>81.734924548846209</v>
      </c>
      <c r="P9958" s="35">
        <f t="shared" si="161"/>
        <v>-0.16017786152772306</v>
      </c>
      <c r="T9958" s="28"/>
    </row>
    <row r="9959" spans="2:20" x14ac:dyDescent="0.3">
      <c r="B9959" s="27"/>
      <c r="N9959" s="17">
        <v>9954</v>
      </c>
      <c r="O9959" s="4">
        <v>105.92356717960689</v>
      </c>
      <c r="P9959" s="35">
        <f t="shared" si="161"/>
        <v>8.8359195220485409E-2</v>
      </c>
      <c r="T9959" s="28"/>
    </row>
    <row r="9960" spans="2:20" x14ac:dyDescent="0.3">
      <c r="B9960" s="27"/>
      <c r="N9960" s="17">
        <v>9955</v>
      </c>
      <c r="O9960" s="4">
        <v>123.16100730755849</v>
      </c>
      <c r="P9960" s="35">
        <f t="shared" si="161"/>
        <v>0.26547300440241983</v>
      </c>
      <c r="T9960" s="28"/>
    </row>
    <row r="9961" spans="2:20" x14ac:dyDescent="0.3">
      <c r="B9961" s="27"/>
      <c r="N9961" s="17">
        <v>9956</v>
      </c>
      <c r="O9961" s="4">
        <v>114.42401051810481</v>
      </c>
      <c r="P9961" s="35">
        <f t="shared" si="161"/>
        <v>0.17570081255119496</v>
      </c>
      <c r="T9961" s="28"/>
    </row>
    <row r="9962" spans="2:20" x14ac:dyDescent="0.3">
      <c r="B9962" s="27"/>
      <c r="N9962" s="17">
        <v>9957</v>
      </c>
      <c r="O9962" s="4">
        <v>102.91212852091785</v>
      </c>
      <c r="P9962" s="35">
        <f t="shared" si="161"/>
        <v>5.7416818162231653E-2</v>
      </c>
      <c r="T9962" s="28"/>
    </row>
    <row r="9963" spans="2:20" x14ac:dyDescent="0.3">
      <c r="B9963" s="27"/>
      <c r="N9963" s="17">
        <v>9958</v>
      </c>
      <c r="O9963" s="4">
        <v>137.35881510372445</v>
      </c>
      <c r="P9963" s="35">
        <f t="shared" si="161"/>
        <v>0.41135474798766891</v>
      </c>
      <c r="T9963" s="28"/>
    </row>
    <row r="9964" spans="2:20" x14ac:dyDescent="0.3">
      <c r="B9964" s="27"/>
      <c r="N9964" s="17">
        <v>9959</v>
      </c>
      <c r="O9964" s="4">
        <v>120.92711725942357</v>
      </c>
      <c r="P9964" s="35">
        <f t="shared" si="161"/>
        <v>0.24251989925560524</v>
      </c>
      <c r="T9964" s="28"/>
    </row>
    <row r="9965" spans="2:20" x14ac:dyDescent="0.3">
      <c r="B9965" s="27"/>
      <c r="N9965" s="17">
        <v>9960</v>
      </c>
      <c r="O9965" s="4">
        <v>170.83153249963124</v>
      </c>
      <c r="P9965" s="35">
        <f t="shared" si="161"/>
        <v>0.75528519459998478</v>
      </c>
      <c r="T9965" s="28"/>
    </row>
    <row r="9966" spans="2:20" x14ac:dyDescent="0.3">
      <c r="B9966" s="27"/>
      <c r="N9966" s="17">
        <v>9961</v>
      </c>
      <c r="O9966" s="4">
        <v>122.27358383933598</v>
      </c>
      <c r="P9966" s="35">
        <f t="shared" si="161"/>
        <v>0.25635477398957196</v>
      </c>
      <c r="T9966" s="28"/>
    </row>
    <row r="9967" spans="2:20" x14ac:dyDescent="0.3">
      <c r="B9967" s="27"/>
      <c r="N9967" s="17">
        <v>9962</v>
      </c>
      <c r="O9967" s="4">
        <v>78.414981791056718</v>
      </c>
      <c r="P9967" s="35">
        <f t="shared" si="161"/>
        <v>-0.19429010230903143</v>
      </c>
      <c r="T9967" s="28"/>
    </row>
    <row r="9968" spans="2:20" x14ac:dyDescent="0.3">
      <c r="B9968" s="27"/>
      <c r="N9968" s="17">
        <v>9963</v>
      </c>
      <c r="O9968" s="4">
        <v>92.579134306415583</v>
      </c>
      <c r="P9968" s="35">
        <f t="shared" si="161"/>
        <v>-4.8754165000038374E-2</v>
      </c>
      <c r="T9968" s="28"/>
    </row>
    <row r="9969" spans="2:20" x14ac:dyDescent="0.3">
      <c r="B9969" s="27"/>
      <c r="N9969" s="17">
        <v>9964</v>
      </c>
      <c r="O9969" s="4">
        <v>123.33306853320663</v>
      </c>
      <c r="P9969" s="35">
        <f t="shared" si="161"/>
        <v>0.26724092463076254</v>
      </c>
      <c r="T9969" s="28"/>
    </row>
    <row r="9970" spans="2:20" x14ac:dyDescent="0.3">
      <c r="B9970" s="27"/>
      <c r="N9970" s="17">
        <v>9965</v>
      </c>
      <c r="O9970" s="4">
        <v>119.3536645957838</v>
      </c>
      <c r="P9970" s="35">
        <f t="shared" si="161"/>
        <v>0.2263527542064514</v>
      </c>
      <c r="T9970" s="28"/>
    </row>
    <row r="9971" spans="2:20" x14ac:dyDescent="0.3">
      <c r="B9971" s="27"/>
      <c r="N9971" s="17">
        <v>9966</v>
      </c>
      <c r="O9971" s="4">
        <v>107.01081354699154</v>
      </c>
      <c r="P9971" s="35">
        <f t="shared" si="161"/>
        <v>9.9530595626654561E-2</v>
      </c>
      <c r="T9971" s="28"/>
    </row>
    <row r="9972" spans="2:20" x14ac:dyDescent="0.3">
      <c r="B9972" s="27"/>
      <c r="N9972" s="17">
        <v>9967</v>
      </c>
      <c r="O9972" s="4">
        <v>62.905030338285997</v>
      </c>
      <c r="P9972" s="35">
        <f t="shared" si="161"/>
        <v>-0.3536540543596971</v>
      </c>
      <c r="T9972" s="28"/>
    </row>
    <row r="9973" spans="2:20" x14ac:dyDescent="0.3">
      <c r="B9973" s="27"/>
      <c r="N9973" s="17">
        <v>9968</v>
      </c>
      <c r="O9973" s="4">
        <v>75.345149029409768</v>
      </c>
      <c r="P9973" s="35">
        <f t="shared" si="161"/>
        <v>-0.22583247576651067</v>
      </c>
      <c r="T9973" s="28"/>
    </row>
    <row r="9974" spans="2:20" x14ac:dyDescent="0.3">
      <c r="B9974" s="27"/>
      <c r="N9974" s="17">
        <v>9969</v>
      </c>
      <c r="O9974" s="4">
        <v>102.86109691188133</v>
      </c>
      <c r="P9974" s="35">
        <f t="shared" si="161"/>
        <v>5.6892471008707091E-2</v>
      </c>
      <c r="T9974" s="28"/>
    </row>
    <row r="9975" spans="2:20" x14ac:dyDescent="0.3">
      <c r="B9975" s="27"/>
      <c r="N9975" s="17">
        <v>9970</v>
      </c>
      <c r="O9975" s="4">
        <v>120.17660703375908</v>
      </c>
      <c r="P9975" s="35">
        <f t="shared" si="161"/>
        <v>0.23480844535579548</v>
      </c>
      <c r="T9975" s="28"/>
    </row>
    <row r="9976" spans="2:20" x14ac:dyDescent="0.3">
      <c r="B9976" s="27"/>
      <c r="N9976" s="17">
        <v>9971</v>
      </c>
      <c r="O9976" s="4">
        <v>66.626832016459431</v>
      </c>
      <c r="P9976" s="35">
        <f t="shared" si="161"/>
        <v>-0.31541273387661062</v>
      </c>
      <c r="T9976" s="28"/>
    </row>
    <row r="9977" spans="2:20" x14ac:dyDescent="0.3">
      <c r="B9977" s="27"/>
      <c r="N9977" s="17">
        <v>9972</v>
      </c>
      <c r="O9977" s="4">
        <v>138.33342323964314</v>
      </c>
      <c r="P9977" s="35">
        <f t="shared" si="161"/>
        <v>0.42136879636903801</v>
      </c>
      <c r="T9977" s="28"/>
    </row>
    <row r="9978" spans="2:20" x14ac:dyDescent="0.3">
      <c r="B9978" s="27"/>
      <c r="N9978" s="17">
        <v>9973</v>
      </c>
      <c r="O9978" s="4">
        <v>85.686142894732214</v>
      </c>
      <c r="P9978" s="35">
        <f t="shared" si="161"/>
        <v>-0.11957929660423317</v>
      </c>
      <c r="T9978" s="28"/>
    </row>
    <row r="9979" spans="2:20" x14ac:dyDescent="0.3">
      <c r="B9979" s="27"/>
      <c r="N9979" s="17">
        <v>9974</v>
      </c>
      <c r="O9979" s="4">
        <v>125.92828523740114</v>
      </c>
      <c r="P9979" s="35">
        <f t="shared" si="161"/>
        <v>0.29390664255178534</v>
      </c>
      <c r="T9979" s="28"/>
    </row>
    <row r="9980" spans="2:20" x14ac:dyDescent="0.3">
      <c r="B9980" s="27"/>
      <c r="N9980" s="17">
        <v>9975</v>
      </c>
      <c r="O9980" s="4">
        <v>143.48000979578092</v>
      </c>
      <c r="P9980" s="35">
        <f t="shared" si="161"/>
        <v>0.4742497080633441</v>
      </c>
      <c r="T9980" s="28"/>
    </row>
    <row r="9981" spans="2:20" x14ac:dyDescent="0.3">
      <c r="B9981" s="27"/>
      <c r="N9981" s="17">
        <v>9976</v>
      </c>
      <c r="O9981" s="4">
        <v>107.77507746022637</v>
      </c>
      <c r="P9981" s="35">
        <f t="shared" si="161"/>
        <v>0.10738336795761194</v>
      </c>
      <c r="T9981" s="28"/>
    </row>
    <row r="9982" spans="2:20" x14ac:dyDescent="0.3">
      <c r="B9982" s="27"/>
      <c r="N9982" s="17">
        <v>9977</v>
      </c>
      <c r="O9982" s="4">
        <v>101.11957816480417</v>
      </c>
      <c r="P9982" s="35">
        <f t="shared" si="161"/>
        <v>3.8998455611582106E-2</v>
      </c>
      <c r="T9982" s="28"/>
    </row>
    <row r="9983" spans="2:20" x14ac:dyDescent="0.3">
      <c r="B9983" s="27"/>
      <c r="N9983" s="17">
        <v>9978</v>
      </c>
      <c r="O9983" s="4">
        <v>120.75843593410656</v>
      </c>
      <c r="P9983" s="35">
        <f t="shared" si="161"/>
        <v>0.24078670732902063</v>
      </c>
      <c r="T9983" s="28"/>
    </row>
    <row r="9984" spans="2:20" x14ac:dyDescent="0.3">
      <c r="B9984" s="27"/>
      <c r="N9984" s="17">
        <v>9979</v>
      </c>
      <c r="O9984" s="4">
        <v>62.731334975709643</v>
      </c>
      <c r="P9984" s="35">
        <f t="shared" si="161"/>
        <v>-0.355438765260781</v>
      </c>
      <c r="T9984" s="28"/>
    </row>
    <row r="9985" spans="2:20" x14ac:dyDescent="0.3">
      <c r="B9985" s="27"/>
      <c r="N9985" s="17">
        <v>9980</v>
      </c>
      <c r="O9985" s="4">
        <v>109.8358946015953</v>
      </c>
      <c r="P9985" s="35">
        <f t="shared" si="161"/>
        <v>0.1285581579047228</v>
      </c>
      <c r="T9985" s="28"/>
    </row>
    <row r="9986" spans="2:20" x14ac:dyDescent="0.3">
      <c r="B9986" s="27"/>
      <c r="N9986" s="17">
        <v>9981</v>
      </c>
      <c r="O9986" s="4">
        <v>110.798987232388</v>
      </c>
      <c r="P9986" s="35">
        <f t="shared" si="161"/>
        <v>0.13845388506424139</v>
      </c>
      <c r="T9986" s="28"/>
    </row>
    <row r="9987" spans="2:20" x14ac:dyDescent="0.3">
      <c r="B9987" s="27"/>
      <c r="N9987" s="17">
        <v>9982</v>
      </c>
      <c r="O9987" s="4">
        <v>127.81906427676599</v>
      </c>
      <c r="P9987" s="35">
        <f t="shared" si="161"/>
        <v>0.31333429976175764</v>
      </c>
      <c r="T9987" s="28"/>
    </row>
    <row r="9988" spans="2:20" x14ac:dyDescent="0.3">
      <c r="B9988" s="27"/>
      <c r="N9988" s="17">
        <v>9983</v>
      </c>
      <c r="O9988" s="4">
        <v>139.12667885127487</v>
      </c>
      <c r="P9988" s="35">
        <f t="shared" si="161"/>
        <v>0.42951945690727067</v>
      </c>
      <c r="T9988" s="28"/>
    </row>
    <row r="9989" spans="2:20" x14ac:dyDescent="0.3">
      <c r="B9989" s="27"/>
      <c r="N9989" s="17">
        <v>9984</v>
      </c>
      <c r="O9989" s="4">
        <v>86.617205570989924</v>
      </c>
      <c r="P9989" s="35">
        <f t="shared" si="161"/>
        <v>-0.11001267557726713</v>
      </c>
      <c r="T9989" s="28"/>
    </row>
    <row r="9990" spans="2:20" x14ac:dyDescent="0.3">
      <c r="B9990" s="27"/>
      <c r="N9990" s="17">
        <v>9985</v>
      </c>
      <c r="O9990" s="4">
        <v>120.88960143218917</v>
      </c>
      <c r="P9990" s="35">
        <f t="shared" si="161"/>
        <v>0.24213442606371749</v>
      </c>
      <c r="T9990" s="28"/>
    </row>
    <row r="9991" spans="2:20" x14ac:dyDescent="0.3">
      <c r="B9991" s="27"/>
      <c r="N9991" s="17">
        <v>9986</v>
      </c>
      <c r="O9991" s="4">
        <v>122.44322869034116</v>
      </c>
      <c r="P9991" s="35">
        <f t="shared" ref="P9991:P10005" si="162">O9991/$D$6-1</f>
        <v>0.25809786609295826</v>
      </c>
      <c r="T9991" s="28"/>
    </row>
    <row r="9992" spans="2:20" x14ac:dyDescent="0.3">
      <c r="B9992" s="27"/>
      <c r="N9992" s="17">
        <v>9987</v>
      </c>
      <c r="O9992" s="4">
        <v>61.250634586953595</v>
      </c>
      <c r="P9992" s="35">
        <f t="shared" si="162"/>
        <v>-0.37065288546442399</v>
      </c>
      <c r="T9992" s="28"/>
    </row>
    <row r="9993" spans="2:20" x14ac:dyDescent="0.3">
      <c r="B9993" s="27"/>
      <c r="N9993" s="17">
        <v>9988</v>
      </c>
      <c r="O9993" s="4">
        <v>115.47332715698838</v>
      </c>
      <c r="P9993" s="35">
        <f t="shared" si="162"/>
        <v>0.18648248695128689</v>
      </c>
      <c r="T9993" s="28"/>
    </row>
    <row r="9994" spans="2:20" x14ac:dyDescent="0.3">
      <c r="B9994" s="27"/>
      <c r="N9994" s="17">
        <v>9989</v>
      </c>
      <c r="O9994" s="4">
        <v>67.685540105537299</v>
      </c>
      <c r="P9994" s="35">
        <f t="shared" si="162"/>
        <v>-0.30453456280965241</v>
      </c>
      <c r="T9994" s="28"/>
    </row>
    <row r="9995" spans="2:20" x14ac:dyDescent="0.3">
      <c r="B9995" s="27"/>
      <c r="N9995" s="17">
        <v>9990</v>
      </c>
      <c r="O9995" s="4">
        <v>103.945900855918</v>
      </c>
      <c r="P9995" s="35">
        <f t="shared" si="162"/>
        <v>6.8038775640817839E-2</v>
      </c>
      <c r="T9995" s="28"/>
    </row>
    <row r="9996" spans="2:20" x14ac:dyDescent="0.3">
      <c r="B9996" s="27"/>
      <c r="N9996" s="17">
        <v>9991</v>
      </c>
      <c r="O9996" s="4">
        <v>84.598368419119737</v>
      </c>
      <c r="P9996" s="35">
        <f t="shared" si="162"/>
        <v>-0.13075612329523334</v>
      </c>
      <c r="T9996" s="28"/>
    </row>
    <row r="9997" spans="2:20" x14ac:dyDescent="0.3">
      <c r="B9997" s="27"/>
      <c r="N9997" s="17">
        <v>9992</v>
      </c>
      <c r="O9997" s="4">
        <v>114.24656615329987</v>
      </c>
      <c r="P9997" s="35">
        <f t="shared" si="162"/>
        <v>0.17387758084537386</v>
      </c>
      <c r="T9997" s="28"/>
    </row>
    <row r="9998" spans="2:20" x14ac:dyDescent="0.3">
      <c r="B9998" s="27"/>
      <c r="N9998" s="17">
        <v>9993</v>
      </c>
      <c r="O9998" s="4">
        <v>106.20932870159601</v>
      </c>
      <c r="P9998" s="35">
        <f t="shared" si="162"/>
        <v>9.129538013549765E-2</v>
      </c>
      <c r="T9998" s="28"/>
    </row>
    <row r="9999" spans="2:20" x14ac:dyDescent="0.3">
      <c r="B9999" s="27"/>
      <c r="N9999" s="17">
        <v>9994</v>
      </c>
      <c r="O9999" s="4">
        <v>124.51977416922551</v>
      </c>
      <c r="P9999" s="35">
        <f t="shared" si="162"/>
        <v>0.27943426389766168</v>
      </c>
      <c r="T9999" s="28"/>
    </row>
    <row r="10000" spans="2:20" x14ac:dyDescent="0.3">
      <c r="B10000" s="27"/>
      <c r="N10000" s="17">
        <v>9995</v>
      </c>
      <c r="O10000" s="4">
        <v>135.37869840665843</v>
      </c>
      <c r="P10000" s="35">
        <f t="shared" si="162"/>
        <v>0.39100915094780309</v>
      </c>
      <c r="T10000" s="28"/>
    </row>
    <row r="10001" spans="2:20" x14ac:dyDescent="0.3">
      <c r="B10001" s="27"/>
      <c r="N10001" s="17">
        <v>9996</v>
      </c>
      <c r="O10001" s="4">
        <v>97.104648235475523</v>
      </c>
      <c r="P10001" s="35">
        <f t="shared" si="162"/>
        <v>-2.2547425491388218E-3</v>
      </c>
      <c r="T10001" s="28"/>
    </row>
    <row r="10002" spans="2:20" x14ac:dyDescent="0.3">
      <c r="B10002" s="27"/>
      <c r="N10002" s="17">
        <v>9997</v>
      </c>
      <c r="O10002" s="4">
        <v>153.5313781932544</v>
      </c>
      <c r="P10002" s="35">
        <f t="shared" si="162"/>
        <v>0.57752700046598315</v>
      </c>
      <c r="T10002" s="28"/>
    </row>
    <row r="10003" spans="2:20" x14ac:dyDescent="0.3">
      <c r="B10003" s="27"/>
      <c r="N10003" s="17">
        <v>9998</v>
      </c>
      <c r="O10003" s="4">
        <v>103.2413268758135</v>
      </c>
      <c r="P10003" s="35">
        <f t="shared" si="162"/>
        <v>6.07993142973422E-2</v>
      </c>
      <c r="T10003" s="28"/>
    </row>
    <row r="10004" spans="2:20" x14ac:dyDescent="0.3">
      <c r="B10004" s="27"/>
      <c r="N10004" s="17">
        <v>9999</v>
      </c>
      <c r="O10004" s="4">
        <v>115.11628160847116</v>
      </c>
      <c r="P10004" s="35">
        <f t="shared" si="162"/>
        <v>0.18281386233649877</v>
      </c>
      <c r="T10004" s="28"/>
    </row>
    <row r="10005" spans="2:20" ht="15" thickBot="1" x14ac:dyDescent="0.35">
      <c r="B10005" s="31"/>
      <c r="C10005" s="32"/>
      <c r="D10005" s="32"/>
      <c r="E10005" s="32"/>
      <c r="F10005" s="32"/>
      <c r="G10005" s="32"/>
      <c r="H10005" s="32"/>
      <c r="I10005" s="32"/>
      <c r="J10005" s="32"/>
      <c r="K10005" s="32"/>
      <c r="L10005" s="32"/>
      <c r="M10005" s="32"/>
      <c r="N10005" s="18">
        <v>10000</v>
      </c>
      <c r="O10005" s="11">
        <v>135.944955465851</v>
      </c>
      <c r="P10005" s="36">
        <f t="shared" si="162"/>
        <v>0.39682741305547697</v>
      </c>
      <c r="Q10005" s="32"/>
      <c r="R10005" s="32"/>
      <c r="S10005" s="32"/>
      <c r="T10005" s="33"/>
    </row>
  </sheetData>
  <sortState xmlns:xlrd2="http://schemas.microsoft.com/office/spreadsheetml/2017/richdata2" ref="C6:D257">
    <sortCondition descending="1" ref="C5:C25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Ratio Calculation</vt:lpstr>
      <vt:lpstr>CAPM</vt:lpstr>
      <vt:lpstr>Dividend Growth Model</vt:lpstr>
      <vt:lpstr>Monte Carlo 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 Patel</dc:creator>
  <cp:lastModifiedBy>Surbhi Patel</cp:lastModifiedBy>
  <dcterms:created xsi:type="dcterms:W3CDTF">2023-04-10T15:38:50Z</dcterms:created>
  <dcterms:modified xsi:type="dcterms:W3CDTF">2023-04-22T02:21:29Z</dcterms:modified>
</cp:coreProperties>
</file>