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VQ1KOR\Downloads\"/>
    </mc:Choice>
  </mc:AlternateContent>
  <xr:revisionPtr revIDLastSave="0" documentId="13_ncr:1_{C49AB11E-1A73-4A24-8B11-5250B6022DD4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January 2024" sheetId="1" r:id="rId1"/>
    <sheet name="February 2024" sheetId="2" r:id="rId2"/>
    <sheet name="March 2024" sheetId="3" r:id="rId3"/>
    <sheet name="April 2024" sheetId="4" r:id="rId4"/>
    <sheet name="May 2024" sheetId="5" r:id="rId5"/>
    <sheet name="June 2024" sheetId="6" r:id="rId6"/>
    <sheet name="July 2024" sheetId="7" r:id="rId7"/>
    <sheet name="August 2024" sheetId="8" r:id="rId8"/>
    <sheet name="September 2024" sheetId="9" r:id="rId9"/>
    <sheet name="October 2024" sheetId="10" r:id="rId10"/>
    <sheet name="November 2024" sheetId="11" r:id="rId11"/>
    <sheet name="December 2024" sheetId="12" r:id="rId12"/>
    <sheet name="Total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3" i="13" l="1"/>
  <c r="N53" i="13"/>
  <c r="M53" i="13"/>
  <c r="L53" i="13"/>
  <c r="K53" i="13"/>
  <c r="J53" i="13"/>
  <c r="E53" i="13"/>
  <c r="B53" i="13"/>
  <c r="O52" i="13"/>
  <c r="N52" i="13"/>
  <c r="M52" i="13"/>
  <c r="L52" i="13"/>
  <c r="K52" i="13"/>
  <c r="J52" i="13"/>
  <c r="E52" i="13"/>
  <c r="B52" i="13"/>
  <c r="O51" i="13"/>
  <c r="N51" i="13"/>
  <c r="M51" i="13"/>
  <c r="L51" i="13"/>
  <c r="K51" i="13"/>
  <c r="J51" i="13"/>
  <c r="E51" i="13"/>
  <c r="B51" i="13"/>
  <c r="O50" i="13"/>
  <c r="N50" i="13"/>
  <c r="M50" i="13"/>
  <c r="L50" i="13"/>
  <c r="K50" i="13"/>
  <c r="J50" i="13"/>
  <c r="E50" i="13"/>
  <c r="B50" i="13"/>
  <c r="O49" i="13"/>
  <c r="N49" i="13"/>
  <c r="M49" i="13"/>
  <c r="L49" i="13"/>
  <c r="K49" i="13"/>
  <c r="J49" i="13"/>
  <c r="E49" i="13"/>
  <c r="B49" i="13"/>
  <c r="O48" i="13"/>
  <c r="N48" i="13"/>
  <c r="M48" i="13"/>
  <c r="L48" i="13"/>
  <c r="K48" i="13"/>
  <c r="J48" i="13"/>
  <c r="E48" i="13"/>
  <c r="B48" i="13"/>
  <c r="O47" i="13"/>
  <c r="N47" i="13"/>
  <c r="M47" i="13"/>
  <c r="L47" i="13"/>
  <c r="K47" i="13"/>
  <c r="J47" i="13"/>
  <c r="E47" i="13"/>
  <c r="B47" i="13"/>
  <c r="O46" i="13"/>
  <c r="N46" i="13"/>
  <c r="M46" i="13"/>
  <c r="L46" i="13"/>
  <c r="K46" i="13"/>
  <c r="J46" i="13"/>
  <c r="E46" i="13"/>
  <c r="B46" i="13"/>
  <c r="O45" i="13"/>
  <c r="N45" i="13"/>
  <c r="M45" i="13"/>
  <c r="L45" i="13"/>
  <c r="K45" i="13"/>
  <c r="J45" i="13"/>
  <c r="E45" i="13"/>
  <c r="B45" i="13"/>
  <c r="O44" i="13"/>
  <c r="N44" i="13"/>
  <c r="M44" i="13"/>
  <c r="L44" i="13"/>
  <c r="K44" i="13"/>
  <c r="J44" i="13"/>
  <c r="E44" i="13"/>
  <c r="B44" i="13"/>
  <c r="O43" i="13"/>
  <c r="N43" i="13"/>
  <c r="M43" i="13"/>
  <c r="L43" i="13"/>
  <c r="K43" i="13"/>
  <c r="J43" i="13"/>
  <c r="E43" i="13"/>
  <c r="B43" i="13"/>
  <c r="O42" i="13"/>
  <c r="N42" i="13"/>
  <c r="M42" i="13"/>
  <c r="L42" i="13"/>
  <c r="K42" i="13"/>
  <c r="J42" i="13"/>
  <c r="E42" i="13"/>
  <c r="B42" i="13"/>
  <c r="O41" i="13"/>
  <c r="N41" i="13"/>
  <c r="M41" i="13"/>
  <c r="L41" i="13"/>
  <c r="K41" i="13"/>
  <c r="J41" i="13"/>
  <c r="E41" i="13"/>
  <c r="B41" i="13"/>
  <c r="O40" i="13"/>
  <c r="N40" i="13"/>
  <c r="M40" i="13"/>
  <c r="L40" i="13"/>
  <c r="K40" i="13"/>
  <c r="J40" i="13"/>
  <c r="E40" i="13"/>
  <c r="B40" i="13"/>
  <c r="O39" i="13"/>
  <c r="N39" i="13"/>
  <c r="M39" i="13"/>
  <c r="L39" i="13"/>
  <c r="K39" i="13"/>
  <c r="J39" i="13"/>
  <c r="E39" i="13"/>
  <c r="B39" i="13"/>
  <c r="O38" i="13"/>
  <c r="N38" i="13"/>
  <c r="M38" i="13"/>
  <c r="L38" i="13"/>
  <c r="K38" i="13"/>
  <c r="J38" i="13"/>
  <c r="E38" i="13"/>
  <c r="B38" i="13"/>
  <c r="O37" i="13"/>
  <c r="N37" i="13"/>
  <c r="M37" i="13"/>
  <c r="L37" i="13"/>
  <c r="K37" i="13"/>
  <c r="J37" i="13"/>
  <c r="E37" i="13"/>
  <c r="B37" i="13"/>
  <c r="O36" i="13"/>
  <c r="N36" i="13"/>
  <c r="M36" i="13"/>
  <c r="L36" i="13"/>
  <c r="K36" i="13"/>
  <c r="J36" i="13"/>
  <c r="E36" i="13"/>
  <c r="B36" i="13"/>
  <c r="O35" i="13"/>
  <c r="N35" i="13"/>
  <c r="M35" i="13"/>
  <c r="L35" i="13"/>
  <c r="K35" i="13"/>
  <c r="J35" i="13"/>
  <c r="E35" i="13"/>
  <c r="B35" i="13"/>
  <c r="O34" i="13"/>
  <c r="N34" i="13"/>
  <c r="M34" i="13"/>
  <c r="L34" i="13"/>
  <c r="K34" i="13"/>
  <c r="J34" i="13"/>
  <c r="E34" i="13"/>
  <c r="B34" i="13"/>
  <c r="O33" i="13"/>
  <c r="N33" i="13"/>
  <c r="M33" i="13"/>
  <c r="L33" i="13"/>
  <c r="K33" i="13"/>
  <c r="J33" i="13"/>
  <c r="E33" i="13"/>
  <c r="B33" i="13"/>
  <c r="O32" i="13"/>
  <c r="N32" i="13"/>
  <c r="M32" i="13"/>
  <c r="L32" i="13"/>
  <c r="K32" i="13"/>
  <c r="J32" i="13"/>
  <c r="E32" i="13"/>
  <c r="B32" i="13"/>
  <c r="O31" i="13"/>
  <c r="N31" i="13"/>
  <c r="M31" i="13"/>
  <c r="L31" i="13"/>
  <c r="K31" i="13"/>
  <c r="J31" i="13"/>
  <c r="E31" i="13"/>
  <c r="B31" i="13"/>
  <c r="O30" i="13"/>
  <c r="N30" i="13"/>
  <c r="M30" i="13"/>
  <c r="L30" i="13"/>
  <c r="K30" i="13"/>
  <c r="J30" i="13"/>
  <c r="E30" i="13"/>
  <c r="B30" i="13"/>
  <c r="O29" i="13"/>
  <c r="N29" i="13"/>
  <c r="M29" i="13"/>
  <c r="L29" i="13"/>
  <c r="K29" i="13"/>
  <c r="J29" i="13"/>
  <c r="E29" i="13"/>
  <c r="B29" i="13"/>
  <c r="O28" i="13"/>
  <c r="N28" i="13"/>
  <c r="M28" i="13"/>
  <c r="L28" i="13"/>
  <c r="K28" i="13"/>
  <c r="J28" i="13"/>
  <c r="E28" i="13"/>
  <c r="B28" i="13"/>
  <c r="O27" i="13"/>
  <c r="N27" i="13"/>
  <c r="M27" i="13"/>
  <c r="L27" i="13"/>
  <c r="K27" i="13"/>
  <c r="J27" i="13"/>
  <c r="E27" i="13"/>
  <c r="B27" i="13"/>
  <c r="O26" i="13"/>
  <c r="N26" i="13"/>
  <c r="M26" i="13"/>
  <c r="L26" i="13"/>
  <c r="K26" i="13"/>
  <c r="J26" i="13"/>
  <c r="E26" i="13"/>
  <c r="B26" i="13"/>
  <c r="O25" i="13"/>
  <c r="N25" i="13"/>
  <c r="M25" i="13"/>
  <c r="L25" i="13"/>
  <c r="K25" i="13"/>
  <c r="J25" i="13"/>
  <c r="E25" i="13"/>
  <c r="B25" i="13"/>
  <c r="O24" i="13"/>
  <c r="N24" i="13"/>
  <c r="M24" i="13"/>
  <c r="L24" i="13"/>
  <c r="K24" i="13"/>
  <c r="J24" i="13"/>
  <c r="E24" i="13"/>
  <c r="B24" i="13"/>
  <c r="O23" i="13"/>
  <c r="N23" i="13"/>
  <c r="M23" i="13"/>
  <c r="L23" i="13"/>
  <c r="K23" i="13"/>
  <c r="J23" i="13"/>
  <c r="E23" i="13"/>
  <c r="B23" i="13"/>
  <c r="O22" i="13"/>
  <c r="N22" i="13"/>
  <c r="M22" i="13"/>
  <c r="L22" i="13"/>
  <c r="K22" i="13"/>
  <c r="J22" i="13"/>
  <c r="E22" i="13"/>
  <c r="B22" i="13"/>
  <c r="O21" i="13"/>
  <c r="N21" i="13"/>
  <c r="M21" i="13"/>
  <c r="L21" i="13"/>
  <c r="K21" i="13"/>
  <c r="J21" i="13"/>
  <c r="E21" i="13"/>
  <c r="B21" i="13"/>
  <c r="O20" i="13"/>
  <c r="N20" i="13"/>
  <c r="M20" i="13"/>
  <c r="L20" i="13"/>
  <c r="K20" i="13"/>
  <c r="J20" i="13"/>
  <c r="E20" i="13"/>
  <c r="B20" i="13"/>
  <c r="O19" i="13"/>
  <c r="N19" i="13"/>
  <c r="M19" i="13"/>
  <c r="L19" i="13"/>
  <c r="K19" i="13"/>
  <c r="J19" i="13"/>
  <c r="E19" i="13"/>
  <c r="B19" i="13"/>
  <c r="O18" i="13"/>
  <c r="N18" i="13"/>
  <c r="M18" i="13"/>
  <c r="L18" i="13"/>
  <c r="K18" i="13"/>
  <c r="J18" i="13"/>
  <c r="E18" i="13"/>
  <c r="B18" i="13"/>
  <c r="O17" i="13"/>
  <c r="N17" i="13"/>
  <c r="M17" i="13"/>
  <c r="L17" i="13"/>
  <c r="K17" i="13"/>
  <c r="J17" i="13"/>
  <c r="E17" i="13"/>
  <c r="B17" i="13"/>
  <c r="O16" i="13"/>
  <c r="N16" i="13"/>
  <c r="M16" i="13"/>
  <c r="L16" i="13"/>
  <c r="K16" i="13"/>
  <c r="J16" i="13"/>
  <c r="E16" i="13"/>
  <c r="B16" i="13"/>
  <c r="O15" i="13"/>
  <c r="N15" i="13"/>
  <c r="M15" i="13"/>
  <c r="L15" i="13"/>
  <c r="K15" i="13"/>
  <c r="J15" i="13"/>
  <c r="E15" i="13"/>
  <c r="B15" i="13"/>
  <c r="O14" i="13"/>
  <c r="N14" i="13"/>
  <c r="M14" i="13"/>
  <c r="L14" i="13"/>
  <c r="K14" i="13"/>
  <c r="J14" i="13"/>
  <c r="E14" i="13"/>
  <c r="B14" i="13"/>
  <c r="O13" i="13"/>
  <c r="N13" i="13"/>
  <c r="M13" i="13"/>
  <c r="L13" i="13"/>
  <c r="K13" i="13"/>
  <c r="J13" i="13"/>
  <c r="E13" i="13"/>
  <c r="B13" i="13"/>
  <c r="O12" i="13"/>
  <c r="N12" i="13"/>
  <c r="M12" i="13"/>
  <c r="L12" i="13"/>
  <c r="K12" i="13"/>
  <c r="J12" i="13"/>
  <c r="E12" i="13"/>
  <c r="B12" i="13"/>
  <c r="O11" i="13"/>
  <c r="N11" i="13"/>
  <c r="M11" i="13"/>
  <c r="L11" i="13"/>
  <c r="K11" i="13"/>
  <c r="J11" i="13"/>
  <c r="E11" i="13"/>
  <c r="B11" i="13"/>
  <c r="O10" i="13"/>
  <c r="N10" i="13"/>
  <c r="M10" i="13"/>
  <c r="L10" i="13"/>
  <c r="K10" i="13"/>
  <c r="J10" i="13"/>
  <c r="E10" i="13"/>
  <c r="B10" i="13"/>
  <c r="O9" i="13"/>
  <c r="N9" i="13"/>
  <c r="M9" i="13"/>
  <c r="L9" i="13"/>
  <c r="K9" i="13"/>
  <c r="J9" i="13"/>
  <c r="E9" i="13"/>
  <c r="B9" i="13"/>
  <c r="O8" i="13"/>
  <c r="N8" i="13"/>
  <c r="M8" i="13"/>
  <c r="L8" i="13"/>
  <c r="K8" i="13"/>
  <c r="J8" i="13"/>
  <c r="E8" i="13"/>
  <c r="B8" i="13"/>
  <c r="O7" i="13"/>
  <c r="N7" i="13"/>
  <c r="M7" i="13"/>
  <c r="L7" i="13"/>
  <c r="K7" i="13"/>
  <c r="J7" i="13"/>
  <c r="E7" i="13"/>
  <c r="B7" i="13"/>
  <c r="O6" i="13"/>
  <c r="N6" i="13"/>
  <c r="M6" i="13"/>
  <c r="L6" i="13"/>
  <c r="K6" i="13"/>
  <c r="J6" i="13"/>
  <c r="E6" i="13"/>
  <c r="B6" i="13"/>
  <c r="O5" i="13"/>
  <c r="N5" i="13"/>
  <c r="M5" i="13"/>
  <c r="L5" i="13"/>
  <c r="K5" i="13"/>
  <c r="J5" i="13"/>
  <c r="E5" i="13"/>
  <c r="B5" i="13"/>
  <c r="O4" i="13"/>
  <c r="N4" i="13"/>
  <c r="M4" i="13"/>
  <c r="L4" i="13"/>
  <c r="K4" i="13"/>
  <c r="J4" i="13"/>
  <c r="E4" i="13"/>
  <c r="B4" i="13"/>
  <c r="AH55" i="12"/>
  <c r="B55" i="12"/>
  <c r="AH54" i="12"/>
  <c r="B54" i="12"/>
  <c r="AH53" i="12"/>
  <c r="B53" i="12"/>
  <c r="AH52" i="12"/>
  <c r="B52" i="12"/>
  <c r="AH51" i="12"/>
  <c r="B51" i="12"/>
  <c r="AH50" i="12"/>
  <c r="B50" i="12"/>
  <c r="AH49" i="12"/>
  <c r="B49" i="12"/>
  <c r="AH48" i="12"/>
  <c r="B48" i="12"/>
  <c r="AH47" i="12"/>
  <c r="B47" i="12"/>
  <c r="AH46" i="12"/>
  <c r="B46" i="12"/>
  <c r="AH45" i="12"/>
  <c r="B45" i="12"/>
  <c r="AH44" i="12"/>
  <c r="B44" i="12"/>
  <c r="AH43" i="12"/>
  <c r="B43" i="12"/>
  <c r="AH42" i="12"/>
  <c r="B42" i="12"/>
  <c r="AH41" i="12"/>
  <c r="B41" i="12"/>
  <c r="AH40" i="12"/>
  <c r="B40" i="12"/>
  <c r="AH39" i="12"/>
  <c r="B39" i="12"/>
  <c r="AH38" i="12"/>
  <c r="B38" i="12"/>
  <c r="AH37" i="12"/>
  <c r="B37" i="12"/>
  <c r="AH36" i="12"/>
  <c r="B36" i="12"/>
  <c r="AH35" i="12"/>
  <c r="B35" i="12"/>
  <c r="AH34" i="12"/>
  <c r="B34" i="12"/>
  <c r="AH33" i="12"/>
  <c r="B33" i="12"/>
  <c r="AH32" i="12"/>
  <c r="B32" i="12"/>
  <c r="AH31" i="12"/>
  <c r="B31" i="12"/>
  <c r="AH30" i="12"/>
  <c r="B30" i="12"/>
  <c r="AH29" i="12"/>
  <c r="B29" i="12"/>
  <c r="AH28" i="12"/>
  <c r="B28" i="12"/>
  <c r="AH27" i="12"/>
  <c r="B27" i="12"/>
  <c r="AH26" i="12"/>
  <c r="B26" i="12"/>
  <c r="AH25" i="12"/>
  <c r="B25" i="12"/>
  <c r="AH24" i="12"/>
  <c r="B24" i="12"/>
  <c r="AH23" i="12"/>
  <c r="B23" i="12"/>
  <c r="AH22" i="12"/>
  <c r="B22" i="12"/>
  <c r="AH21" i="12"/>
  <c r="B21" i="12"/>
  <c r="AH20" i="12"/>
  <c r="B20" i="12"/>
  <c r="AH19" i="12"/>
  <c r="B19" i="12"/>
  <c r="AH18" i="12"/>
  <c r="B18" i="12"/>
  <c r="AH17" i="12"/>
  <c r="B17" i="12"/>
  <c r="AH16" i="12"/>
  <c r="B16" i="12"/>
  <c r="AH15" i="12"/>
  <c r="B15" i="12"/>
  <c r="AH14" i="12"/>
  <c r="B14" i="12"/>
  <c r="AH13" i="12"/>
  <c r="B13" i="12"/>
  <c r="AH12" i="12"/>
  <c r="B12" i="12"/>
  <c r="AH11" i="12"/>
  <c r="B11" i="12"/>
  <c r="AH10" i="12"/>
  <c r="B10" i="12"/>
  <c r="AH9" i="12"/>
  <c r="B9" i="12"/>
  <c r="AH8" i="12"/>
  <c r="B8" i="12"/>
  <c r="AH7" i="12"/>
  <c r="B7" i="12"/>
  <c r="AH6" i="12"/>
  <c r="B6" i="12"/>
  <c r="AG55" i="11"/>
  <c r="B55" i="11"/>
  <c r="AG54" i="11"/>
  <c r="B54" i="11"/>
  <c r="AG53" i="11"/>
  <c r="B53" i="11"/>
  <c r="AG52" i="11"/>
  <c r="B52" i="11"/>
  <c r="AG51" i="11"/>
  <c r="B51" i="11"/>
  <c r="AG50" i="11"/>
  <c r="B50" i="11"/>
  <c r="AG49" i="11"/>
  <c r="B49" i="11"/>
  <c r="AG48" i="11"/>
  <c r="B48" i="11"/>
  <c r="AG47" i="11"/>
  <c r="B47" i="11"/>
  <c r="AG46" i="11"/>
  <c r="B46" i="11"/>
  <c r="AG45" i="11"/>
  <c r="B45" i="11"/>
  <c r="AG44" i="11"/>
  <c r="B44" i="11"/>
  <c r="AG43" i="11"/>
  <c r="B43" i="11"/>
  <c r="AG42" i="11"/>
  <c r="B42" i="11"/>
  <c r="AG41" i="11"/>
  <c r="B41" i="11"/>
  <c r="AG40" i="11"/>
  <c r="B40" i="11"/>
  <c r="AG39" i="11"/>
  <c r="B39" i="11"/>
  <c r="AG38" i="11"/>
  <c r="B38" i="11"/>
  <c r="AG37" i="11"/>
  <c r="B37" i="11"/>
  <c r="AG36" i="11"/>
  <c r="B36" i="11"/>
  <c r="AG35" i="11"/>
  <c r="B35" i="11"/>
  <c r="AG34" i="11"/>
  <c r="B34" i="11"/>
  <c r="AG33" i="11"/>
  <c r="B33" i="11"/>
  <c r="AG32" i="11"/>
  <c r="B32" i="11"/>
  <c r="AG31" i="11"/>
  <c r="B31" i="11"/>
  <c r="AG30" i="11"/>
  <c r="B30" i="11"/>
  <c r="AG29" i="11"/>
  <c r="B29" i="11"/>
  <c r="AG28" i="11"/>
  <c r="B28" i="11"/>
  <c r="AG27" i="11"/>
  <c r="B27" i="11"/>
  <c r="AG26" i="11"/>
  <c r="B26" i="11"/>
  <c r="AG25" i="11"/>
  <c r="B25" i="11"/>
  <c r="AG24" i="11"/>
  <c r="B24" i="11"/>
  <c r="AG23" i="11"/>
  <c r="B23" i="11"/>
  <c r="AG22" i="11"/>
  <c r="B22" i="11"/>
  <c r="AG21" i="11"/>
  <c r="B21" i="11"/>
  <c r="AG20" i="11"/>
  <c r="B20" i="11"/>
  <c r="AG19" i="11"/>
  <c r="B19" i="11"/>
  <c r="AG18" i="11"/>
  <c r="B18" i="11"/>
  <c r="AG17" i="11"/>
  <c r="B17" i="11"/>
  <c r="AG16" i="11"/>
  <c r="B16" i="11"/>
  <c r="AG15" i="11"/>
  <c r="B15" i="11"/>
  <c r="AG14" i="11"/>
  <c r="B14" i="11"/>
  <c r="AG13" i="11"/>
  <c r="B13" i="11"/>
  <c r="AG12" i="11"/>
  <c r="B12" i="11"/>
  <c r="AG11" i="11"/>
  <c r="B11" i="11"/>
  <c r="AG10" i="11"/>
  <c r="B10" i="11"/>
  <c r="AG9" i="11"/>
  <c r="B9" i="11"/>
  <c r="AG8" i="11"/>
  <c r="B8" i="11"/>
  <c r="AG7" i="11"/>
  <c r="B7" i="11"/>
  <c r="AG6" i="11"/>
  <c r="B6" i="11"/>
  <c r="AH55" i="10"/>
  <c r="B55" i="10"/>
  <c r="AH54" i="10"/>
  <c r="B54" i="10"/>
  <c r="AH53" i="10"/>
  <c r="B53" i="10"/>
  <c r="AH52" i="10"/>
  <c r="B52" i="10"/>
  <c r="AH51" i="10"/>
  <c r="B51" i="10"/>
  <c r="AH50" i="10"/>
  <c r="B50" i="10"/>
  <c r="AH49" i="10"/>
  <c r="B49" i="10"/>
  <c r="AH48" i="10"/>
  <c r="B48" i="10"/>
  <c r="AH47" i="10"/>
  <c r="B47" i="10"/>
  <c r="AH46" i="10"/>
  <c r="B46" i="10"/>
  <c r="AH45" i="10"/>
  <c r="B45" i="10"/>
  <c r="AH44" i="10"/>
  <c r="B44" i="10"/>
  <c r="AH43" i="10"/>
  <c r="B43" i="10"/>
  <c r="AH42" i="10"/>
  <c r="B42" i="10"/>
  <c r="AH41" i="10"/>
  <c r="B41" i="10"/>
  <c r="AH40" i="10"/>
  <c r="B40" i="10"/>
  <c r="AH39" i="10"/>
  <c r="B39" i="10"/>
  <c r="AH38" i="10"/>
  <c r="B38" i="10"/>
  <c r="AH37" i="10"/>
  <c r="B37" i="10"/>
  <c r="AH36" i="10"/>
  <c r="B36" i="10"/>
  <c r="AH35" i="10"/>
  <c r="B35" i="10"/>
  <c r="AH34" i="10"/>
  <c r="B34" i="10"/>
  <c r="AH33" i="10"/>
  <c r="B33" i="10"/>
  <c r="AH32" i="10"/>
  <c r="B32" i="10"/>
  <c r="AH31" i="10"/>
  <c r="B31" i="10"/>
  <c r="AH30" i="10"/>
  <c r="B30" i="10"/>
  <c r="AH29" i="10"/>
  <c r="B29" i="10"/>
  <c r="AH28" i="10"/>
  <c r="B28" i="10"/>
  <c r="AH27" i="10"/>
  <c r="B27" i="10"/>
  <c r="AH26" i="10"/>
  <c r="B26" i="10"/>
  <c r="AH25" i="10"/>
  <c r="B25" i="10"/>
  <c r="AH24" i="10"/>
  <c r="B24" i="10"/>
  <c r="AH23" i="10"/>
  <c r="B23" i="10"/>
  <c r="AH22" i="10"/>
  <c r="B22" i="10"/>
  <c r="AH21" i="10"/>
  <c r="B21" i="10"/>
  <c r="AH20" i="10"/>
  <c r="B20" i="10"/>
  <c r="AH19" i="10"/>
  <c r="B19" i="10"/>
  <c r="AH18" i="10"/>
  <c r="B18" i="10"/>
  <c r="AH17" i="10"/>
  <c r="B17" i="10"/>
  <c r="AH16" i="10"/>
  <c r="B16" i="10"/>
  <c r="AH15" i="10"/>
  <c r="B15" i="10"/>
  <c r="AH14" i="10"/>
  <c r="B14" i="10"/>
  <c r="AH13" i="10"/>
  <c r="B13" i="10"/>
  <c r="AH12" i="10"/>
  <c r="B12" i="10"/>
  <c r="AH11" i="10"/>
  <c r="B11" i="10"/>
  <c r="AH10" i="10"/>
  <c r="B10" i="10"/>
  <c r="AH9" i="10"/>
  <c r="B9" i="10"/>
  <c r="AH8" i="10"/>
  <c r="B8" i="10"/>
  <c r="AH7" i="10"/>
  <c r="B7" i="10"/>
  <c r="AH6" i="10"/>
  <c r="B6" i="10"/>
  <c r="AG55" i="9"/>
  <c r="B55" i="9"/>
  <c r="AG54" i="9"/>
  <c r="B54" i="9"/>
  <c r="AG53" i="9"/>
  <c r="B53" i="9"/>
  <c r="AG52" i="9"/>
  <c r="B52" i="9"/>
  <c r="AG51" i="9"/>
  <c r="B51" i="9"/>
  <c r="AG50" i="9"/>
  <c r="B50" i="9"/>
  <c r="AG49" i="9"/>
  <c r="B49" i="9"/>
  <c r="AG48" i="9"/>
  <c r="B48" i="9"/>
  <c r="AG47" i="9"/>
  <c r="B47" i="9"/>
  <c r="AG46" i="9"/>
  <c r="B46" i="9"/>
  <c r="AG45" i="9"/>
  <c r="B45" i="9"/>
  <c r="AG44" i="9"/>
  <c r="B44" i="9"/>
  <c r="AG43" i="9"/>
  <c r="B43" i="9"/>
  <c r="AG42" i="9"/>
  <c r="B42" i="9"/>
  <c r="AG41" i="9"/>
  <c r="B41" i="9"/>
  <c r="AG40" i="9"/>
  <c r="B40" i="9"/>
  <c r="AG39" i="9"/>
  <c r="B39" i="9"/>
  <c r="AG38" i="9"/>
  <c r="B38" i="9"/>
  <c r="AG37" i="9"/>
  <c r="B37" i="9"/>
  <c r="AG36" i="9"/>
  <c r="B36" i="9"/>
  <c r="AG35" i="9"/>
  <c r="B35" i="9"/>
  <c r="AG34" i="9"/>
  <c r="B34" i="9"/>
  <c r="AG33" i="9"/>
  <c r="B33" i="9"/>
  <c r="AG32" i="9"/>
  <c r="B32" i="9"/>
  <c r="AG31" i="9"/>
  <c r="B31" i="9"/>
  <c r="AG30" i="9"/>
  <c r="B30" i="9"/>
  <c r="AG29" i="9"/>
  <c r="B29" i="9"/>
  <c r="AG28" i="9"/>
  <c r="B28" i="9"/>
  <c r="AG27" i="9"/>
  <c r="B27" i="9"/>
  <c r="AG26" i="9"/>
  <c r="B26" i="9"/>
  <c r="AG25" i="9"/>
  <c r="B25" i="9"/>
  <c r="AG24" i="9"/>
  <c r="B24" i="9"/>
  <c r="AG23" i="9"/>
  <c r="B23" i="9"/>
  <c r="AG22" i="9"/>
  <c r="B22" i="9"/>
  <c r="AG21" i="9"/>
  <c r="B21" i="9"/>
  <c r="AG20" i="9"/>
  <c r="B20" i="9"/>
  <c r="AG19" i="9"/>
  <c r="B19" i="9"/>
  <c r="AG18" i="9"/>
  <c r="B18" i="9"/>
  <c r="AG17" i="9"/>
  <c r="B17" i="9"/>
  <c r="AG16" i="9"/>
  <c r="B16" i="9"/>
  <c r="AG15" i="9"/>
  <c r="B15" i="9"/>
  <c r="AG14" i="9"/>
  <c r="B14" i="9"/>
  <c r="AG13" i="9"/>
  <c r="B13" i="9"/>
  <c r="AG12" i="9"/>
  <c r="B12" i="9"/>
  <c r="AG11" i="9"/>
  <c r="B11" i="9"/>
  <c r="AG10" i="9"/>
  <c r="B10" i="9"/>
  <c r="AG9" i="9"/>
  <c r="B9" i="9"/>
  <c r="AG8" i="9"/>
  <c r="B8" i="9"/>
  <c r="AG7" i="9"/>
  <c r="B7" i="9"/>
  <c r="AG6" i="9"/>
  <c r="B6" i="9"/>
  <c r="AH55" i="8"/>
  <c r="B55" i="8"/>
  <c r="AH54" i="8"/>
  <c r="B54" i="8"/>
  <c r="AH53" i="8"/>
  <c r="B53" i="8"/>
  <c r="AH52" i="8"/>
  <c r="B52" i="8"/>
  <c r="AH51" i="8"/>
  <c r="B51" i="8"/>
  <c r="AH50" i="8"/>
  <c r="B50" i="8"/>
  <c r="AH49" i="8"/>
  <c r="B49" i="8"/>
  <c r="AH48" i="8"/>
  <c r="B48" i="8"/>
  <c r="AH47" i="8"/>
  <c r="B47" i="8"/>
  <c r="AH46" i="8"/>
  <c r="B46" i="8"/>
  <c r="AH45" i="8"/>
  <c r="B45" i="8"/>
  <c r="AH44" i="8"/>
  <c r="B44" i="8"/>
  <c r="AH43" i="8"/>
  <c r="B43" i="8"/>
  <c r="AH42" i="8"/>
  <c r="B42" i="8"/>
  <c r="AH41" i="8"/>
  <c r="B41" i="8"/>
  <c r="AH40" i="8"/>
  <c r="B40" i="8"/>
  <c r="AH39" i="8"/>
  <c r="B39" i="8"/>
  <c r="AH38" i="8"/>
  <c r="B38" i="8"/>
  <c r="AH37" i="8"/>
  <c r="B37" i="8"/>
  <c r="AH36" i="8"/>
  <c r="B36" i="8"/>
  <c r="AH35" i="8"/>
  <c r="B35" i="8"/>
  <c r="AH34" i="8"/>
  <c r="B34" i="8"/>
  <c r="AH33" i="8"/>
  <c r="B33" i="8"/>
  <c r="AH32" i="8"/>
  <c r="B32" i="8"/>
  <c r="AH31" i="8"/>
  <c r="B31" i="8"/>
  <c r="AH30" i="8"/>
  <c r="B30" i="8"/>
  <c r="AH29" i="8"/>
  <c r="B29" i="8"/>
  <c r="AH28" i="8"/>
  <c r="B28" i="8"/>
  <c r="AH27" i="8"/>
  <c r="B27" i="8"/>
  <c r="AH26" i="8"/>
  <c r="B26" i="8"/>
  <c r="AH25" i="8"/>
  <c r="B25" i="8"/>
  <c r="AH24" i="8"/>
  <c r="B24" i="8"/>
  <c r="AH23" i="8"/>
  <c r="B23" i="8"/>
  <c r="AH22" i="8"/>
  <c r="B22" i="8"/>
  <c r="AH21" i="8"/>
  <c r="B21" i="8"/>
  <c r="AH20" i="8"/>
  <c r="B20" i="8"/>
  <c r="AH19" i="8"/>
  <c r="B19" i="8"/>
  <c r="AH18" i="8"/>
  <c r="B18" i="8"/>
  <c r="AH17" i="8"/>
  <c r="B17" i="8"/>
  <c r="AH16" i="8"/>
  <c r="B16" i="8"/>
  <c r="AH15" i="8"/>
  <c r="B15" i="8"/>
  <c r="AH14" i="8"/>
  <c r="B14" i="8"/>
  <c r="AH13" i="8"/>
  <c r="B13" i="8"/>
  <c r="AH12" i="8"/>
  <c r="B12" i="8"/>
  <c r="AH11" i="8"/>
  <c r="B11" i="8"/>
  <c r="AH10" i="8"/>
  <c r="B10" i="8"/>
  <c r="AH9" i="8"/>
  <c r="B9" i="8"/>
  <c r="AH8" i="8"/>
  <c r="B8" i="8"/>
  <c r="AH7" i="8"/>
  <c r="B7" i="8"/>
  <c r="AH6" i="8"/>
  <c r="B6" i="8"/>
  <c r="AH55" i="7"/>
  <c r="B55" i="7"/>
  <c r="AH54" i="7"/>
  <c r="B54" i="7"/>
  <c r="AH53" i="7"/>
  <c r="B53" i="7"/>
  <c r="AH52" i="7"/>
  <c r="B52" i="7"/>
  <c r="AH51" i="7"/>
  <c r="B51" i="7"/>
  <c r="AH50" i="7"/>
  <c r="B50" i="7"/>
  <c r="AH49" i="7"/>
  <c r="B49" i="7"/>
  <c r="AH48" i="7"/>
  <c r="B48" i="7"/>
  <c r="AH47" i="7"/>
  <c r="B47" i="7"/>
  <c r="AH46" i="7"/>
  <c r="B46" i="7"/>
  <c r="AH45" i="7"/>
  <c r="B45" i="7"/>
  <c r="AH44" i="7"/>
  <c r="B44" i="7"/>
  <c r="AH43" i="7"/>
  <c r="B43" i="7"/>
  <c r="AH42" i="7"/>
  <c r="B42" i="7"/>
  <c r="AH41" i="7"/>
  <c r="B41" i="7"/>
  <c r="AH40" i="7"/>
  <c r="B40" i="7"/>
  <c r="AH39" i="7"/>
  <c r="B39" i="7"/>
  <c r="AH38" i="7"/>
  <c r="B38" i="7"/>
  <c r="AH37" i="7"/>
  <c r="B37" i="7"/>
  <c r="AH36" i="7"/>
  <c r="B36" i="7"/>
  <c r="AH35" i="7"/>
  <c r="B35" i="7"/>
  <c r="AH34" i="7"/>
  <c r="B34" i="7"/>
  <c r="AH33" i="7"/>
  <c r="B33" i="7"/>
  <c r="AH32" i="7"/>
  <c r="B32" i="7"/>
  <c r="AH31" i="7"/>
  <c r="B31" i="7"/>
  <c r="AH30" i="7"/>
  <c r="B30" i="7"/>
  <c r="AH29" i="7"/>
  <c r="B29" i="7"/>
  <c r="AH28" i="7"/>
  <c r="B28" i="7"/>
  <c r="AH27" i="7"/>
  <c r="B27" i="7"/>
  <c r="AH26" i="7"/>
  <c r="B26" i="7"/>
  <c r="AH25" i="7"/>
  <c r="B25" i="7"/>
  <c r="AH24" i="7"/>
  <c r="B24" i="7"/>
  <c r="AH23" i="7"/>
  <c r="B23" i="7"/>
  <c r="AH22" i="7"/>
  <c r="B22" i="7"/>
  <c r="AH21" i="7"/>
  <c r="B21" i="7"/>
  <c r="AH20" i="7"/>
  <c r="B20" i="7"/>
  <c r="AH19" i="7"/>
  <c r="B19" i="7"/>
  <c r="AH18" i="7"/>
  <c r="B18" i="7"/>
  <c r="AH17" i="7"/>
  <c r="B17" i="7"/>
  <c r="AH16" i="7"/>
  <c r="B16" i="7"/>
  <c r="AH15" i="7"/>
  <c r="B15" i="7"/>
  <c r="AH14" i="7"/>
  <c r="B14" i="7"/>
  <c r="AH13" i="7"/>
  <c r="B13" i="7"/>
  <c r="AH12" i="7"/>
  <c r="B12" i="7"/>
  <c r="AH11" i="7"/>
  <c r="B11" i="7"/>
  <c r="AH10" i="7"/>
  <c r="B10" i="7"/>
  <c r="AH9" i="7"/>
  <c r="B9" i="7"/>
  <c r="AH8" i="7"/>
  <c r="B8" i="7"/>
  <c r="AH7" i="7"/>
  <c r="B7" i="7"/>
  <c r="AH6" i="7"/>
  <c r="B6" i="7"/>
  <c r="AG55" i="6"/>
  <c r="B55" i="6"/>
  <c r="AG54" i="6"/>
  <c r="B54" i="6"/>
  <c r="AG53" i="6"/>
  <c r="B53" i="6"/>
  <c r="AG52" i="6"/>
  <c r="B52" i="6"/>
  <c r="AG51" i="6"/>
  <c r="B51" i="6"/>
  <c r="AG50" i="6"/>
  <c r="B50" i="6"/>
  <c r="AG49" i="6"/>
  <c r="B49" i="6"/>
  <c r="AG48" i="6"/>
  <c r="B48" i="6"/>
  <c r="AG47" i="6"/>
  <c r="B47" i="6"/>
  <c r="AG46" i="6"/>
  <c r="B46" i="6"/>
  <c r="AG45" i="6"/>
  <c r="B45" i="6"/>
  <c r="AG44" i="6"/>
  <c r="B44" i="6"/>
  <c r="AG43" i="6"/>
  <c r="B43" i="6"/>
  <c r="AG42" i="6"/>
  <c r="B42" i="6"/>
  <c r="AG41" i="6"/>
  <c r="B41" i="6"/>
  <c r="AG40" i="6"/>
  <c r="B40" i="6"/>
  <c r="AG39" i="6"/>
  <c r="B39" i="6"/>
  <c r="AG38" i="6"/>
  <c r="B38" i="6"/>
  <c r="AG37" i="6"/>
  <c r="B37" i="6"/>
  <c r="AG36" i="6"/>
  <c r="B36" i="6"/>
  <c r="AG35" i="6"/>
  <c r="B35" i="6"/>
  <c r="AG34" i="6"/>
  <c r="B34" i="6"/>
  <c r="AG33" i="6"/>
  <c r="B33" i="6"/>
  <c r="AG32" i="6"/>
  <c r="B32" i="6"/>
  <c r="AG31" i="6"/>
  <c r="B31" i="6"/>
  <c r="AG30" i="6"/>
  <c r="B30" i="6"/>
  <c r="AG29" i="6"/>
  <c r="B29" i="6"/>
  <c r="AG28" i="6"/>
  <c r="B28" i="6"/>
  <c r="AG27" i="6"/>
  <c r="B27" i="6"/>
  <c r="AG26" i="6"/>
  <c r="B26" i="6"/>
  <c r="AG25" i="6"/>
  <c r="B25" i="6"/>
  <c r="AG24" i="6"/>
  <c r="B24" i="6"/>
  <c r="AG23" i="6"/>
  <c r="B23" i="6"/>
  <c r="AG22" i="6"/>
  <c r="B22" i="6"/>
  <c r="AG21" i="6"/>
  <c r="B21" i="6"/>
  <c r="AG20" i="6"/>
  <c r="B20" i="6"/>
  <c r="AG19" i="6"/>
  <c r="B19" i="6"/>
  <c r="AG18" i="6"/>
  <c r="B18" i="6"/>
  <c r="AG17" i="6"/>
  <c r="B17" i="6"/>
  <c r="AG16" i="6"/>
  <c r="B16" i="6"/>
  <c r="AG15" i="6"/>
  <c r="B15" i="6"/>
  <c r="AG14" i="6"/>
  <c r="B14" i="6"/>
  <c r="AG13" i="6"/>
  <c r="B13" i="6"/>
  <c r="AG12" i="6"/>
  <c r="B12" i="6"/>
  <c r="AG11" i="6"/>
  <c r="B11" i="6"/>
  <c r="AG10" i="6"/>
  <c r="B10" i="6"/>
  <c r="AG9" i="6"/>
  <c r="B9" i="6"/>
  <c r="AG8" i="6"/>
  <c r="B8" i="6"/>
  <c r="AG7" i="6"/>
  <c r="B7" i="6"/>
  <c r="AG6" i="6"/>
  <c r="B6" i="6"/>
  <c r="AH55" i="5"/>
  <c r="B55" i="5"/>
  <c r="AH54" i="5"/>
  <c r="B54" i="5"/>
  <c r="AH53" i="5"/>
  <c r="B53" i="5"/>
  <c r="AH52" i="5"/>
  <c r="B52" i="5"/>
  <c r="AH51" i="5"/>
  <c r="B51" i="5"/>
  <c r="AH50" i="5"/>
  <c r="B50" i="5"/>
  <c r="AH49" i="5"/>
  <c r="B49" i="5"/>
  <c r="AH48" i="5"/>
  <c r="B48" i="5"/>
  <c r="AH47" i="5"/>
  <c r="B47" i="5"/>
  <c r="AH46" i="5"/>
  <c r="B46" i="5"/>
  <c r="AH45" i="5"/>
  <c r="B45" i="5"/>
  <c r="AH44" i="5"/>
  <c r="B44" i="5"/>
  <c r="AH43" i="5"/>
  <c r="B43" i="5"/>
  <c r="AH42" i="5"/>
  <c r="B42" i="5"/>
  <c r="AH41" i="5"/>
  <c r="B41" i="5"/>
  <c r="AH40" i="5"/>
  <c r="B40" i="5"/>
  <c r="AH39" i="5"/>
  <c r="B39" i="5"/>
  <c r="AH38" i="5"/>
  <c r="B38" i="5"/>
  <c r="AH37" i="5"/>
  <c r="B37" i="5"/>
  <c r="AH36" i="5"/>
  <c r="B36" i="5"/>
  <c r="AH35" i="5"/>
  <c r="B35" i="5"/>
  <c r="AH34" i="5"/>
  <c r="B34" i="5"/>
  <c r="AH33" i="5"/>
  <c r="B33" i="5"/>
  <c r="AH32" i="5"/>
  <c r="B32" i="5"/>
  <c r="AH31" i="5"/>
  <c r="B31" i="5"/>
  <c r="AH30" i="5"/>
  <c r="B30" i="5"/>
  <c r="AH29" i="5"/>
  <c r="B29" i="5"/>
  <c r="AH28" i="5"/>
  <c r="B28" i="5"/>
  <c r="AH27" i="5"/>
  <c r="B27" i="5"/>
  <c r="AH26" i="5"/>
  <c r="B26" i="5"/>
  <c r="AH25" i="5"/>
  <c r="B25" i="5"/>
  <c r="AH24" i="5"/>
  <c r="B24" i="5"/>
  <c r="AH23" i="5"/>
  <c r="B23" i="5"/>
  <c r="AH22" i="5"/>
  <c r="B22" i="5"/>
  <c r="AH21" i="5"/>
  <c r="B21" i="5"/>
  <c r="AH20" i="5"/>
  <c r="B20" i="5"/>
  <c r="AH19" i="5"/>
  <c r="B19" i="5"/>
  <c r="AH18" i="5"/>
  <c r="B18" i="5"/>
  <c r="AH17" i="5"/>
  <c r="B17" i="5"/>
  <c r="AH16" i="5"/>
  <c r="B16" i="5"/>
  <c r="AH15" i="5"/>
  <c r="B15" i="5"/>
  <c r="AH14" i="5"/>
  <c r="B14" i="5"/>
  <c r="AH13" i="5"/>
  <c r="B13" i="5"/>
  <c r="AH12" i="5"/>
  <c r="B12" i="5"/>
  <c r="AH11" i="5"/>
  <c r="B11" i="5"/>
  <c r="AH10" i="5"/>
  <c r="B10" i="5"/>
  <c r="AH9" i="5"/>
  <c r="B9" i="5"/>
  <c r="AH8" i="5"/>
  <c r="B8" i="5"/>
  <c r="AH7" i="5"/>
  <c r="B7" i="5"/>
  <c r="AH6" i="5"/>
  <c r="B6" i="5"/>
  <c r="AG55" i="4"/>
  <c r="B55" i="4"/>
  <c r="AG54" i="4"/>
  <c r="B54" i="4"/>
  <c r="AG53" i="4"/>
  <c r="B53" i="4"/>
  <c r="AG52" i="4"/>
  <c r="B52" i="4"/>
  <c r="AG51" i="4"/>
  <c r="B51" i="4"/>
  <c r="AG50" i="4"/>
  <c r="B50" i="4"/>
  <c r="AG49" i="4"/>
  <c r="B49" i="4"/>
  <c r="AG48" i="4"/>
  <c r="B48" i="4"/>
  <c r="AG47" i="4"/>
  <c r="B47" i="4"/>
  <c r="AG46" i="4"/>
  <c r="B46" i="4"/>
  <c r="AG45" i="4"/>
  <c r="B45" i="4"/>
  <c r="AG44" i="4"/>
  <c r="B44" i="4"/>
  <c r="AG43" i="4"/>
  <c r="B43" i="4"/>
  <c r="AG42" i="4"/>
  <c r="B42" i="4"/>
  <c r="AG41" i="4"/>
  <c r="B41" i="4"/>
  <c r="AG40" i="4"/>
  <c r="B40" i="4"/>
  <c r="AG39" i="4"/>
  <c r="B39" i="4"/>
  <c r="AG38" i="4"/>
  <c r="B38" i="4"/>
  <c r="AG37" i="4"/>
  <c r="B37" i="4"/>
  <c r="AG36" i="4"/>
  <c r="B36" i="4"/>
  <c r="AG35" i="4"/>
  <c r="B35" i="4"/>
  <c r="AG34" i="4"/>
  <c r="B34" i="4"/>
  <c r="AG33" i="4"/>
  <c r="B33" i="4"/>
  <c r="AG32" i="4"/>
  <c r="B32" i="4"/>
  <c r="AG31" i="4"/>
  <c r="B31" i="4"/>
  <c r="AG30" i="4"/>
  <c r="B30" i="4"/>
  <c r="AG29" i="4"/>
  <c r="B29" i="4"/>
  <c r="AG28" i="4"/>
  <c r="B28" i="4"/>
  <c r="AG27" i="4"/>
  <c r="B27" i="4"/>
  <c r="AG26" i="4"/>
  <c r="B26" i="4"/>
  <c r="AG25" i="4"/>
  <c r="B25" i="4"/>
  <c r="AG24" i="4"/>
  <c r="B24" i="4"/>
  <c r="AG23" i="4"/>
  <c r="B23" i="4"/>
  <c r="AG22" i="4"/>
  <c r="B22" i="4"/>
  <c r="AG21" i="4"/>
  <c r="B21" i="4"/>
  <c r="AG20" i="4"/>
  <c r="B20" i="4"/>
  <c r="AG19" i="4"/>
  <c r="B19" i="4"/>
  <c r="AG18" i="4"/>
  <c r="B18" i="4"/>
  <c r="AG17" i="4"/>
  <c r="B17" i="4"/>
  <c r="AG16" i="4"/>
  <c r="B16" i="4"/>
  <c r="AG15" i="4"/>
  <c r="B15" i="4"/>
  <c r="AG14" i="4"/>
  <c r="B14" i="4"/>
  <c r="AG13" i="4"/>
  <c r="B13" i="4"/>
  <c r="AG12" i="4"/>
  <c r="B12" i="4"/>
  <c r="AG11" i="4"/>
  <c r="B11" i="4"/>
  <c r="AG10" i="4"/>
  <c r="B10" i="4"/>
  <c r="AG9" i="4"/>
  <c r="B9" i="4"/>
  <c r="AG8" i="4"/>
  <c r="B8" i="4"/>
  <c r="AG7" i="4"/>
  <c r="B7" i="4"/>
  <c r="AG6" i="4"/>
  <c r="B6" i="4"/>
  <c r="AH55" i="3"/>
  <c r="B55" i="3"/>
  <c r="AH54" i="3"/>
  <c r="B54" i="3"/>
  <c r="AH53" i="3"/>
  <c r="B53" i="3"/>
  <c r="AH52" i="3"/>
  <c r="B52" i="3"/>
  <c r="AH51" i="3"/>
  <c r="B51" i="3"/>
  <c r="AH50" i="3"/>
  <c r="B50" i="3"/>
  <c r="AH49" i="3"/>
  <c r="B49" i="3"/>
  <c r="AH48" i="3"/>
  <c r="B48" i="3"/>
  <c r="AH47" i="3"/>
  <c r="B47" i="3"/>
  <c r="AH46" i="3"/>
  <c r="B46" i="3"/>
  <c r="AH45" i="3"/>
  <c r="B45" i="3"/>
  <c r="AH44" i="3"/>
  <c r="B44" i="3"/>
  <c r="AH43" i="3"/>
  <c r="B43" i="3"/>
  <c r="AH42" i="3"/>
  <c r="B42" i="3"/>
  <c r="AH41" i="3"/>
  <c r="B41" i="3"/>
  <c r="AH40" i="3"/>
  <c r="B40" i="3"/>
  <c r="AH39" i="3"/>
  <c r="B39" i="3"/>
  <c r="AH38" i="3"/>
  <c r="B38" i="3"/>
  <c r="AH37" i="3"/>
  <c r="B37" i="3"/>
  <c r="AH36" i="3"/>
  <c r="B36" i="3"/>
  <c r="AH35" i="3"/>
  <c r="B35" i="3"/>
  <c r="AH34" i="3"/>
  <c r="B34" i="3"/>
  <c r="AH33" i="3"/>
  <c r="B33" i="3"/>
  <c r="AH32" i="3"/>
  <c r="B32" i="3"/>
  <c r="AH31" i="3"/>
  <c r="B31" i="3"/>
  <c r="AH30" i="3"/>
  <c r="B30" i="3"/>
  <c r="AH29" i="3"/>
  <c r="B29" i="3"/>
  <c r="AH28" i="3"/>
  <c r="B28" i="3"/>
  <c r="AH27" i="3"/>
  <c r="B27" i="3"/>
  <c r="AH26" i="3"/>
  <c r="B26" i="3"/>
  <c r="AH25" i="3"/>
  <c r="B25" i="3"/>
  <c r="AH24" i="3"/>
  <c r="B24" i="3"/>
  <c r="AH23" i="3"/>
  <c r="B23" i="3"/>
  <c r="AH22" i="3"/>
  <c r="B22" i="3"/>
  <c r="AH21" i="3"/>
  <c r="B21" i="3"/>
  <c r="AH20" i="3"/>
  <c r="B20" i="3"/>
  <c r="AH19" i="3"/>
  <c r="B19" i="3"/>
  <c r="AH18" i="3"/>
  <c r="B18" i="3"/>
  <c r="AH17" i="3"/>
  <c r="B17" i="3"/>
  <c r="AH16" i="3"/>
  <c r="B16" i="3"/>
  <c r="AH15" i="3"/>
  <c r="B15" i="3"/>
  <c r="AH14" i="3"/>
  <c r="B14" i="3"/>
  <c r="AH13" i="3"/>
  <c r="B13" i="3"/>
  <c r="AH12" i="3"/>
  <c r="B12" i="3"/>
  <c r="AH11" i="3"/>
  <c r="B11" i="3"/>
  <c r="AH10" i="3"/>
  <c r="B10" i="3"/>
  <c r="AH9" i="3"/>
  <c r="B9" i="3"/>
  <c r="AH8" i="3"/>
  <c r="B8" i="3"/>
  <c r="AH7" i="3"/>
  <c r="B7" i="3"/>
  <c r="AH6" i="3"/>
  <c r="B6" i="3"/>
  <c r="AF55" i="2"/>
  <c r="B55" i="2"/>
  <c r="AF54" i="2"/>
  <c r="B54" i="2"/>
  <c r="AF53" i="2"/>
  <c r="B53" i="2"/>
  <c r="AF52" i="2"/>
  <c r="B52" i="2"/>
  <c r="AF51" i="2"/>
  <c r="B51" i="2"/>
  <c r="AF50" i="2"/>
  <c r="B50" i="2"/>
  <c r="AF49" i="2"/>
  <c r="B49" i="2"/>
  <c r="AF48" i="2"/>
  <c r="B48" i="2"/>
  <c r="AF47" i="2"/>
  <c r="B47" i="2"/>
  <c r="AF46" i="2"/>
  <c r="B46" i="2"/>
  <c r="AF45" i="2"/>
  <c r="B45" i="2"/>
  <c r="AF44" i="2"/>
  <c r="B44" i="2"/>
  <c r="AF43" i="2"/>
  <c r="B43" i="2"/>
  <c r="AF42" i="2"/>
  <c r="B42" i="2"/>
  <c r="AF41" i="2"/>
  <c r="B41" i="2"/>
  <c r="AF40" i="2"/>
  <c r="B40" i="2"/>
  <c r="AF39" i="2"/>
  <c r="B39" i="2"/>
  <c r="AF38" i="2"/>
  <c r="B38" i="2"/>
  <c r="AF37" i="2"/>
  <c r="B37" i="2"/>
  <c r="AF36" i="2"/>
  <c r="B36" i="2"/>
  <c r="AF35" i="2"/>
  <c r="B35" i="2"/>
  <c r="AF34" i="2"/>
  <c r="B34" i="2"/>
  <c r="AF33" i="2"/>
  <c r="B33" i="2"/>
  <c r="AF32" i="2"/>
  <c r="B32" i="2"/>
  <c r="AF31" i="2"/>
  <c r="B31" i="2"/>
  <c r="AF30" i="2"/>
  <c r="B30" i="2"/>
  <c r="AF29" i="2"/>
  <c r="B29" i="2"/>
  <c r="AF28" i="2"/>
  <c r="G26" i="13" s="1"/>
  <c r="H26" i="13" s="1"/>
  <c r="B28" i="2"/>
  <c r="AF27" i="2"/>
  <c r="B27" i="2"/>
  <c r="AF26" i="2"/>
  <c r="B26" i="2"/>
  <c r="AF25" i="2"/>
  <c r="B25" i="2"/>
  <c r="AF24" i="2"/>
  <c r="B24" i="2"/>
  <c r="AF23" i="2"/>
  <c r="B23" i="2"/>
  <c r="AF22" i="2"/>
  <c r="B22" i="2"/>
  <c r="AF21" i="2"/>
  <c r="B21" i="2"/>
  <c r="AF20" i="2"/>
  <c r="B20" i="2"/>
  <c r="AF19" i="2"/>
  <c r="B19" i="2"/>
  <c r="AF18" i="2"/>
  <c r="B18" i="2"/>
  <c r="AF17" i="2"/>
  <c r="B17" i="2"/>
  <c r="AF16" i="2"/>
  <c r="G14" i="13" s="1"/>
  <c r="H14" i="13" s="1"/>
  <c r="B16" i="2"/>
  <c r="AF15" i="2"/>
  <c r="B15" i="2"/>
  <c r="AF14" i="2"/>
  <c r="B14" i="2"/>
  <c r="AF13" i="2"/>
  <c r="B13" i="2"/>
  <c r="AF12" i="2"/>
  <c r="B12" i="2"/>
  <c r="AF11" i="2"/>
  <c r="B11" i="2"/>
  <c r="AF10" i="2"/>
  <c r="B10" i="2"/>
  <c r="AF9" i="2"/>
  <c r="B9" i="2"/>
  <c r="AF8" i="2"/>
  <c r="B8" i="2"/>
  <c r="AF7" i="2"/>
  <c r="B7" i="2"/>
  <c r="AF6" i="2"/>
  <c r="B6" i="2"/>
  <c r="AH55" i="1"/>
  <c r="G53" i="13" s="1"/>
  <c r="H53" i="13" s="1"/>
  <c r="AH54" i="1"/>
  <c r="G52" i="13" s="1"/>
  <c r="H52" i="13" s="1"/>
  <c r="AH53" i="1"/>
  <c r="G51" i="13" s="1"/>
  <c r="H51" i="13" s="1"/>
  <c r="AH52" i="1"/>
  <c r="G50" i="13" s="1"/>
  <c r="H50" i="13" s="1"/>
  <c r="AH51" i="1"/>
  <c r="G49" i="13" s="1"/>
  <c r="AH50" i="1"/>
  <c r="G48" i="13" s="1"/>
  <c r="AH49" i="1"/>
  <c r="G47" i="13" s="1"/>
  <c r="H47" i="13" s="1"/>
  <c r="AH48" i="1"/>
  <c r="G46" i="13" s="1"/>
  <c r="H46" i="13" s="1"/>
  <c r="AH47" i="1"/>
  <c r="G45" i="13" s="1"/>
  <c r="AH46" i="1"/>
  <c r="G44" i="13" s="1"/>
  <c r="H44" i="13" s="1"/>
  <c r="AH45" i="1"/>
  <c r="G43" i="13" s="1"/>
  <c r="AH44" i="1"/>
  <c r="G42" i="13" s="1"/>
  <c r="AH43" i="1"/>
  <c r="G41" i="13" s="1"/>
  <c r="H41" i="13" s="1"/>
  <c r="AH42" i="1"/>
  <c r="G40" i="13" s="1"/>
  <c r="H40" i="13" s="1"/>
  <c r="AH41" i="1"/>
  <c r="G39" i="13" s="1"/>
  <c r="AH40" i="1"/>
  <c r="G38" i="13" s="1"/>
  <c r="H38" i="13" s="1"/>
  <c r="AH39" i="1"/>
  <c r="G37" i="13" s="1"/>
  <c r="AH38" i="1"/>
  <c r="G36" i="13" s="1"/>
  <c r="AH37" i="1"/>
  <c r="G35" i="13" s="1"/>
  <c r="H35" i="13" s="1"/>
  <c r="AH36" i="1"/>
  <c r="G34" i="13" s="1"/>
  <c r="H34" i="13" s="1"/>
  <c r="AH35" i="1"/>
  <c r="G33" i="13" s="1"/>
  <c r="AH34" i="1"/>
  <c r="G32" i="13" s="1"/>
  <c r="H32" i="13" s="1"/>
  <c r="AH33" i="1"/>
  <c r="G31" i="13" s="1"/>
  <c r="AH32" i="1"/>
  <c r="G30" i="13" s="1"/>
  <c r="AH31" i="1"/>
  <c r="AH30" i="1"/>
  <c r="AH29" i="1"/>
  <c r="G27" i="13" s="1"/>
  <c r="AH28" i="1"/>
  <c r="AH27" i="1"/>
  <c r="G25" i="13" s="1"/>
  <c r="AH26" i="1"/>
  <c r="G24" i="13" s="1"/>
  <c r="AH25" i="1"/>
  <c r="AH24" i="1"/>
  <c r="AH23" i="1"/>
  <c r="G21" i="13" s="1"/>
  <c r="AH22" i="1"/>
  <c r="G20" i="13" s="1"/>
  <c r="H20" i="13" s="1"/>
  <c r="AH21" i="1"/>
  <c r="G19" i="13" s="1"/>
  <c r="AH20" i="1"/>
  <c r="G18" i="13" s="1"/>
  <c r="AH19" i="1"/>
  <c r="AH18" i="1"/>
  <c r="AH17" i="1"/>
  <c r="G15" i="13" s="1"/>
  <c r="AH16" i="1"/>
  <c r="AH15" i="1"/>
  <c r="G13" i="13" s="1"/>
  <c r="AH14" i="1"/>
  <c r="G12" i="13" s="1"/>
  <c r="AH13" i="1"/>
  <c r="AH12" i="1"/>
  <c r="AH11" i="1"/>
  <c r="G9" i="13" s="1"/>
  <c r="AH10" i="1"/>
  <c r="G8" i="13" s="1"/>
  <c r="H8" i="13" s="1"/>
  <c r="AH9" i="1"/>
  <c r="G7" i="13" s="1"/>
  <c r="AH8" i="1"/>
  <c r="G6" i="13" s="1"/>
  <c r="AH7" i="1"/>
  <c r="AH6" i="1"/>
  <c r="G22" i="13" l="1"/>
  <c r="H22" i="13" s="1"/>
  <c r="G11" i="13"/>
  <c r="H11" i="13" s="1"/>
  <c r="G23" i="13"/>
  <c r="H23" i="13" s="1"/>
  <c r="G16" i="13"/>
  <c r="H16" i="13" s="1"/>
  <c r="G28" i="13"/>
  <c r="H28" i="13" s="1"/>
  <c r="G10" i="13"/>
  <c r="H10" i="13" s="1"/>
  <c r="G5" i="13"/>
  <c r="H5" i="13" s="1"/>
  <c r="G17" i="13"/>
  <c r="H17" i="13" s="1"/>
  <c r="G29" i="13"/>
  <c r="H29" i="13" s="1"/>
  <c r="G4" i="13"/>
  <c r="H4" i="13" s="1"/>
  <c r="H6" i="13"/>
  <c r="H9" i="13"/>
  <c r="H12" i="13"/>
  <c r="H15" i="13"/>
  <c r="H18" i="13"/>
  <c r="H21" i="13"/>
  <c r="H24" i="13"/>
  <c r="H27" i="13"/>
  <c r="H30" i="13"/>
  <c r="H33" i="13"/>
  <c r="H36" i="13"/>
  <c r="H39" i="13"/>
  <c r="H42" i="13"/>
  <c r="H45" i="13"/>
  <c r="H48" i="13"/>
  <c r="H7" i="13"/>
  <c r="H13" i="13"/>
  <c r="H19" i="13"/>
  <c r="H25" i="13"/>
  <c r="H31" i="13"/>
  <c r="H37" i="13"/>
  <c r="H43" i="13"/>
  <c r="H49" i="13"/>
</calcChain>
</file>

<file path=xl/sharedStrings.xml><?xml version="1.0" encoding="utf-8"?>
<sst xmlns="http://schemas.openxmlformats.org/spreadsheetml/2006/main" count="1097" uniqueCount="153">
  <si>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</si>
  <si>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</si>
  <si>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</si>
  <si>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</si>
  <si>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</si>
  <si>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</si>
  <si>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</si>
  <si>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</si>
  <si>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</si>
  <si>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</si>
  <si>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</si>
  <si>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</si>
  <si>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</si>
  <si>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</si>
  <si>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</si>
  <si>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</si>
  <si>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</si>
  <si>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</si>
  <si>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</si>
  <si>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</si>
  <si>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</si>
  <si>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</si>
  <si>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</si>
  <si>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Jan</t>
  </si>
  <si>
    <t>Mon</t>
  </si>
  <si>
    <t>Tue</t>
  </si>
  <si>
    <t>Wed</t>
  </si>
  <si>
    <t>Thu</t>
  </si>
  <si>
    <t>Fri</t>
  </si>
  <si>
    <t>Sat</t>
  </si>
  <si>
    <t>Sun</t>
  </si>
  <si>
    <t>2024</t>
  </si>
  <si>
    <t>Week 1</t>
  </si>
  <si>
    <t>Week 2</t>
  </si>
  <si>
    <t>Week 3</t>
  </si>
  <si>
    <t>Week 4</t>
  </si>
  <si>
    <t>Week 5</t>
  </si>
  <si>
    <t>Absences this month</t>
  </si>
  <si>
    <t>Absence type</t>
  </si>
  <si>
    <t>Code</t>
  </si>
  <si>
    <t>Deduction</t>
  </si>
  <si>
    <t>Leave</t>
  </si>
  <si>
    <t>L</t>
  </si>
  <si>
    <t>Half Day (morning)</t>
  </si>
  <si>
    <t>H1</t>
  </si>
  <si>
    <t>Half Day (afternoon)</t>
  </si>
  <si>
    <t>H2</t>
  </si>
  <si>
    <t>Custom deductible</t>
  </si>
  <si>
    <t>E</t>
  </si>
  <si>
    <t>Work from home</t>
  </si>
  <si>
    <t>W</t>
  </si>
  <si>
    <t>Holiday</t>
  </si>
  <si>
    <t>H</t>
  </si>
  <si>
    <t>Feb</t>
  </si>
  <si>
    <t>Week 6</t>
  </si>
  <si>
    <t>Week 7</t>
  </si>
  <si>
    <t>Week 8</t>
  </si>
  <si>
    <t>Week 9</t>
  </si>
  <si>
    <t>Mar</t>
  </si>
  <si>
    <t>Week 10</t>
  </si>
  <si>
    <t>Week 11</t>
  </si>
  <si>
    <t>Week 12</t>
  </si>
  <si>
    <t>Week 13</t>
  </si>
  <si>
    <t>Apr</t>
  </si>
  <si>
    <t>Week 14</t>
  </si>
  <si>
    <t>Week 15</t>
  </si>
  <si>
    <t>Week 16</t>
  </si>
  <si>
    <t>Week 17</t>
  </si>
  <si>
    <t>Week 18</t>
  </si>
  <si>
    <t>May</t>
  </si>
  <si>
    <t>Week 19</t>
  </si>
  <si>
    <t>Week 20</t>
  </si>
  <si>
    <t>Week 21</t>
  </si>
  <si>
    <t>Week 22</t>
  </si>
  <si>
    <t>Jun</t>
  </si>
  <si>
    <t>Week 23</t>
  </si>
  <si>
    <t>Week 24</t>
  </si>
  <si>
    <t>Week 25</t>
  </si>
  <si>
    <t>Week 26</t>
  </si>
  <si>
    <t>Jul</t>
  </si>
  <si>
    <t>Week 27</t>
  </si>
  <si>
    <t>Week 28</t>
  </si>
  <si>
    <t>Week 29</t>
  </si>
  <si>
    <t>Week 30</t>
  </si>
  <si>
    <t>Week 31</t>
  </si>
  <si>
    <t>Aug</t>
  </si>
  <si>
    <t>Week 32</t>
  </si>
  <si>
    <t>Week 33</t>
  </si>
  <si>
    <t>Week 34</t>
  </si>
  <si>
    <t>Week 35</t>
  </si>
  <si>
    <t>Sep</t>
  </si>
  <si>
    <t>W35</t>
  </si>
  <si>
    <t>Week 36</t>
  </si>
  <si>
    <t>Week 37</t>
  </si>
  <si>
    <t>Week 38</t>
  </si>
  <si>
    <t>Week 39</t>
  </si>
  <si>
    <t>W40</t>
  </si>
  <si>
    <t>Oct</t>
  </si>
  <si>
    <t>Week 40</t>
  </si>
  <si>
    <t>Week 41</t>
  </si>
  <si>
    <t>Week 42</t>
  </si>
  <si>
    <t>Week 43</t>
  </si>
  <si>
    <t>Week 44</t>
  </si>
  <si>
    <t>Nov</t>
  </si>
  <si>
    <t>Week 45</t>
  </si>
  <si>
    <t>Week 46</t>
  </si>
  <si>
    <t>Week 47</t>
  </si>
  <si>
    <t>Week 48</t>
  </si>
  <si>
    <t>Dec</t>
  </si>
  <si>
    <t>W48</t>
  </si>
  <si>
    <t>Week 49</t>
  </si>
  <si>
    <t>Week 50</t>
  </si>
  <si>
    <t>Week 51</t>
  </si>
  <si>
    <t>Week 52</t>
  </si>
  <si>
    <t>Base allowance</t>
  </si>
  <si>
    <t>Carry over</t>
  </si>
  <si>
    <t>Total allowance</t>
  </si>
  <si>
    <t>Absence count</t>
  </si>
  <si>
    <t>Remaining allowance</t>
  </si>
  <si>
    <t>Breakdown</t>
  </si>
  <si>
    <t>Made with love by Kieran at Absentia</t>
  </si>
  <si>
    <t>https://absentia.io/staff-holiday-planner-excel</t>
  </si>
  <si>
    <t>Let us know how we can improve via the feedback section.</t>
  </si>
  <si>
    <t>We're a small family-run company that builds great software.</t>
  </si>
  <si>
    <t>Our online leave planner is even better than our template, give it a try:</t>
  </si>
  <si>
    <t>https://absentia.io/staff-holiday-booking-system</t>
  </si>
  <si>
    <t>Chakraborty Sushovan (SX/ETL3)</t>
  </si>
  <si>
    <t>Harshavardhan Amirthalingam (SX/BSV-TC1)</t>
  </si>
  <si>
    <t>Saad Ahmad (SX/BSV-TC1)</t>
  </si>
  <si>
    <t>Gopi Krishna Mahankali (SX/ETL3)</t>
  </si>
  <si>
    <t>Shashank Sekhar (SX/ETL3)</t>
  </si>
  <si>
    <t>Pavankumar . (SX/BSV-TC6)</t>
  </si>
  <si>
    <t>Swathi K (SX/BSV-TC6)</t>
  </si>
  <si>
    <t>Nisha N (SX/ETL3)</t>
  </si>
  <si>
    <t>Narayana Harshitha (SX/ETL3)</t>
  </si>
  <si>
    <t>Supritha S (SX/ETL3)</t>
  </si>
  <si>
    <t>Madhumithaa V (SX/ETL3)</t>
  </si>
  <si>
    <t>Madhavan B S (SX/ETL5)</t>
  </si>
  <si>
    <t>Menta Venkata Surya Teja (SX/ETL5)</t>
  </si>
  <si>
    <t>Gupta Akshit (SX/ETL2)</t>
  </si>
  <si>
    <t>Jadhav Yashaswini Vithal (SX/BSV-TC1)</t>
  </si>
  <si>
    <t>Gopinath M G Sanghavi (SX/BSV-TC1)</t>
  </si>
  <si>
    <t>Kaushik Vishwas (SX/BSV-TC1)</t>
  </si>
  <si>
    <t>Bhatt Satish Chandra (MS/ECL7)</t>
  </si>
  <si>
    <t>Kumar P A Praveen (GROW/PAD)</t>
  </si>
  <si>
    <t>Ashok Mallya (GROW/PAD)</t>
  </si>
  <si>
    <t>Bharatesh C E (BGSW/EQM-N)</t>
  </si>
  <si>
    <t>Dhanapal Chandran (SDS/EIC)</t>
  </si>
  <si>
    <t>Kar Krishnendu (SX/BSV-IF4)</t>
  </si>
  <si>
    <t>Arvind Kumar Chandrashekar (SX/BSY1)</t>
  </si>
  <si>
    <t>Derisala Ramakrishna (MS/ENH1)</t>
  </si>
  <si>
    <t>Patil Shital (SX/ETL3)</t>
  </si>
  <si>
    <t>Swetha Venkatesappa(SX/ETL3)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</si>
</sst>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"/>
    <numFmt numFmtId="165" formatCode="##"/>
    <numFmt numFmtId="166" formatCode="mmm"/>
  </numFmts>
  <fonts count="7" x14ac:knownFonts="1">
    <font>
      <sz val="12"/>
      <color rgb="FF000000"/>
      <name val="Calibri"/>
      <family val="1"/>
    </font>
    <font>
      <sz val="11"/>
      <color theme="1"/>
      <name val="Calibri"/>
      <family val="2"/>
      <scheme val="minor"/>
    </font>
    <font>
      <sz val="10"/>
      <color rgb="FFFFFFFF"/>
      <name val="Calibri"/>
      <family val="1"/>
    </font>
    <font>
      <sz val="11"/>
      <color rgb="FFFFFFFF"/>
      <name val="Calibri"/>
      <family val="1"/>
    </font>
    <font>
      <sz val="10"/>
      <color rgb="FF000000"/>
      <name val="Calibri"/>
      <family val="1"/>
    </font>
    <font>
      <u/>
      <sz val="12"/>
      <color rgb="FF000000"/>
      <name val="Calibri"/>
      <family val="1"/>
    </font>
    <font>
      <sz val="10"/>
      <color theme="1"/>
      <name val="Bosch Office Sans"/>
    </font>
  </fonts>
  <fills count="10">
    <fill>
      <patternFill patternType="none"/>
    </fill>
    <fill>
      <patternFill patternType="gray125"/>
    </fill>
    <fill>
      <patternFill patternType="solid">
        <fgColor rgb="FF2F96FF"/>
        <bgColor rgb="FF2F96FF"/>
      </patternFill>
    </fill>
    <fill>
      <patternFill patternType="solid">
        <fgColor rgb="FFE8ECF1"/>
        <bgColor rgb="FFE8ECF1"/>
      </patternFill>
    </fill>
    <fill>
      <patternFill patternType="solid">
        <fgColor rgb="FF2084EA"/>
        <bgColor rgb="FF2084EA"/>
      </patternFill>
    </fill>
    <fill>
      <patternFill patternType="solid">
        <fgColor rgb="FF7CBC44"/>
        <bgColor rgb="FF7CBC44"/>
      </patternFill>
    </fill>
    <fill>
      <patternFill patternType="solid">
        <fgColor rgb="FFADD58A"/>
        <bgColor rgb="FFADD58A"/>
      </patternFill>
    </fill>
    <fill>
      <patternFill patternType="solid">
        <fgColor rgb="FFFFF685"/>
        <bgColor rgb="FFFFF685"/>
      </patternFill>
    </fill>
    <fill>
      <patternFill patternType="solid">
        <fgColor rgb="FFAFFFDF"/>
        <bgColor rgb="FFAFFFDF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thin">
        <color rgb="FF2F96FF"/>
      </left>
      <right style="thin">
        <color rgb="FF2F96FF"/>
      </right>
      <top style="thin">
        <color rgb="FF2F96FF"/>
      </top>
      <bottom style="thin">
        <color rgb="FF2F96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>
      <alignment horizontal="left" vertical="center" wrapText="1" indent="2"/>
    </xf>
  </cellStyleXfs>
  <cellXfs count="20">
    <xf numFmtId="0" fontId="0" fillId="0" borderId="0" xfId="0"/>
    <xf numFmtId="164" fontId="2" fillId="2" borderId="0" xfId="0" applyNumberFormat="1" applyFont="1" applyFill="1" applyAlignment="1">
      <alignment horizontal="center" vertical="center" wrapText="1"/>
    </xf>
    <xf numFmtId="165" fontId="2" fillId="2" borderId="0" xfId="0" applyNumberFormat="1" applyFont="1" applyFill="1" applyAlignment="1">
      <alignment horizontal="center" vertical="center" wrapText="1"/>
    </xf>
    <xf numFmtId="166" fontId="2" fillId="2" borderId="0" xfId="0" applyNumberFormat="1" applyFont="1" applyFill="1" applyAlignment="1">
      <alignment horizontal="center" vertical="center" wrapText="1"/>
    </xf>
    <xf numFmtId="0" fontId="0" fillId="3" borderId="1" xfId="0" applyFont="1" applyFill="1" applyBorder="1" applyAlignment="1">
      <alignment vertical="center"/>
    </xf>
    <xf numFmtId="166" fontId="3" fillId="2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4" borderId="0" xfId="0" applyFont="1" applyFill="1"/>
    <xf numFmtId="0" fontId="0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6" fontId="3" fillId="2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2" xfId="1" applyNumberFormat="1" applyFont="1" applyFill="1" applyBorder="1" applyAlignment="1">
      <alignment horizontal="left" vertical="center"/>
    </xf>
  </cellXfs>
  <cellStyles count="2">
    <cellStyle name="Employee" xfId="1" xr:uid="{7AC5B4C5-A888-45B9-B8A2-4C68362FC235}"/>
    <cellStyle name="Normal" xfId="0" builtinId="0"/>
  </cellStyles>
  <dxfs count="72"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CCCCCC"/>
          <bgColor rgb="FFCCCCCC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FFFDF"/>
          <bgColor rgb="FFAFFFDF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FFF685"/>
          <bgColor rgb="FFFFF685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7CBC44"/>
          <bgColor rgb="FF7CBC44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  <dxf>
      <font>
        <sz val="12"/>
        <color rgb="FF000000"/>
        <name val="Calibri"/>
        <family val="1"/>
      </font>
      <fill>
        <patternFill patternType="solid">
          <fgColor rgb="FFADD58A"/>
          <bgColor rgb="FFADD58A"/>
        </patternFill>
      </fill>
      <alignment horizontal="center" vertical="center" wrapText="1"/>
      <border>
        <left style="thin">
          <color rgb="FF2F96FF"/>
        </left>
        <right style="thin">
          <color rgb="FF2F96FF"/>
        </right>
        <top style="thin">
          <color rgb="FF2F96FF"/>
        </top>
        <bottom style="thin">
          <color rgb="FF2F96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absentia.io/staff-holiday-booking-system" TargetMode="External"/><Relationship Id="rId13" Type="http://schemas.openxmlformats.org/officeDocument/2006/relationships/hyperlink" Target="https://absentia.io/staff-holiday-booking-system" TargetMode="External"/><Relationship Id="rId3" Type="http://schemas.openxmlformats.org/officeDocument/2006/relationships/hyperlink" Target="https://absentia.io/staff-holiday-planner-excel" TargetMode="External"/><Relationship Id="rId7" Type="http://schemas.openxmlformats.org/officeDocument/2006/relationships/hyperlink" Target="https://absentia.io/staff-holiday-planner-excel" TargetMode="External"/><Relationship Id="rId12" Type="http://schemas.openxmlformats.org/officeDocument/2006/relationships/hyperlink" Target="https://absentia.io/staff-holiday-booking-system" TargetMode="External"/><Relationship Id="rId2" Type="http://schemas.openxmlformats.org/officeDocument/2006/relationships/hyperlink" Target="https://absentia.io/staff-holiday-planner-excel" TargetMode="External"/><Relationship Id="rId1" Type="http://schemas.openxmlformats.org/officeDocument/2006/relationships/hyperlink" Target="https://absentia.io/staff-holiday-planner-excel" TargetMode="External"/><Relationship Id="rId6" Type="http://schemas.openxmlformats.org/officeDocument/2006/relationships/hyperlink" Target="https://absentia.io/staff-holiday-planner-excel" TargetMode="External"/><Relationship Id="rId11" Type="http://schemas.openxmlformats.org/officeDocument/2006/relationships/hyperlink" Target="https://absentia.io/staff-holiday-booking-system" TargetMode="External"/><Relationship Id="rId5" Type="http://schemas.openxmlformats.org/officeDocument/2006/relationships/hyperlink" Target="https://absentia.io/staff-holiday-planner-excel" TargetMode="External"/><Relationship Id="rId10" Type="http://schemas.openxmlformats.org/officeDocument/2006/relationships/hyperlink" Target="https://absentia.io/staff-holiday-booking-system" TargetMode="External"/><Relationship Id="rId4" Type="http://schemas.openxmlformats.org/officeDocument/2006/relationships/hyperlink" Target="https://absentia.io/staff-holiday-planner-excel" TargetMode="External"/><Relationship Id="rId9" Type="http://schemas.openxmlformats.org/officeDocument/2006/relationships/hyperlink" Target="https://absentia.io/staff-holiday-booking-system" TargetMode="External"/><Relationship Id="rId14" Type="http://schemas.openxmlformats.org/officeDocument/2006/relationships/hyperlink" Target="https://absentia.io/staff-holiday-booking-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55"/>
  <sheetViews>
    <sheetView tabSelected="1" zoomScaleNormal="100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B34" sqref="B34"/>
    </sheetView>
  </sheetViews>
  <sheetFormatPr defaultColWidth="10.6640625" defaultRowHeight="15.5" x14ac:dyDescent="0.35"/>
  <cols>
    <col min="1" max="1" width="2" customWidth="1"/>
    <col min="2" max="2" width="34.9140625" bestFit="1" customWidth="1"/>
    <col min="3" max="33" width="4" customWidth="1"/>
    <col min="35" max="35" width="2" customWidth="1"/>
    <col min="36" max="36" width="20" customWidth="1"/>
    <col min="37" max="37" width="10" customWidth="1"/>
    <col min="39" max="39" width="15" customWidth="1"/>
  </cols>
  <sheetData>
    <row r="1" spans="2:38" ht="12" customHeight="1" x14ac:dyDescent="0.35">
      <c r="C1" s="15" t="s">
        <v>31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spans="2:38" ht="12" customHeight="1" x14ac:dyDescent="0.35">
      <c r="C2" s="15" t="s">
        <v>32</v>
      </c>
      <c r="D2" s="15"/>
      <c r="E2" s="15"/>
      <c r="F2" s="15"/>
      <c r="G2" s="15"/>
      <c r="H2" s="15"/>
      <c r="I2" s="15"/>
      <c r="J2" s="15" t="s">
        <v>33</v>
      </c>
      <c r="K2" s="15"/>
      <c r="L2" s="15"/>
      <c r="M2" s="15"/>
      <c r="N2" s="15"/>
      <c r="O2" s="15"/>
      <c r="P2" s="15"/>
      <c r="Q2" s="15" t="s">
        <v>34</v>
      </c>
      <c r="R2" s="15"/>
      <c r="S2" s="15"/>
      <c r="T2" s="15"/>
      <c r="U2" s="15"/>
      <c r="V2" s="15"/>
      <c r="W2" s="15"/>
      <c r="X2" s="15" t="s">
        <v>35</v>
      </c>
      <c r="Y2" s="15"/>
      <c r="Z2" s="15"/>
      <c r="AA2" s="15"/>
      <c r="AB2" s="15"/>
      <c r="AC2" s="15"/>
      <c r="AD2" s="15"/>
      <c r="AE2" s="15" t="s">
        <v>36</v>
      </c>
      <c r="AF2" s="15"/>
      <c r="AG2" s="15"/>
    </row>
    <row r="3" spans="2:38" ht="12" customHeight="1" x14ac:dyDescent="0.35">
      <c r="B3" s="9"/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23</v>
      </c>
      <c r="Z3" s="3" t="s">
        <v>23</v>
      </c>
      <c r="AA3" s="3" t="s">
        <v>23</v>
      </c>
      <c r="AB3" s="3" t="s">
        <v>23</v>
      </c>
      <c r="AC3" s="3" t="s">
        <v>23</v>
      </c>
      <c r="AD3" s="3" t="s">
        <v>23</v>
      </c>
      <c r="AE3" s="3" t="s">
        <v>23</v>
      </c>
      <c r="AF3" s="3" t="s">
        <v>23</v>
      </c>
      <c r="AG3" s="3" t="s">
        <v>23</v>
      </c>
      <c r="AH3" s="16" t="s">
        <v>37</v>
      </c>
      <c r="AJ3" s="16" t="s">
        <v>38</v>
      </c>
      <c r="AK3" s="16" t="s">
        <v>39</v>
      </c>
      <c r="AL3" s="16" t="s">
        <v>40</v>
      </c>
    </row>
    <row r="4" spans="2:38" ht="12" customHeight="1" x14ac:dyDescent="0.35">
      <c r="B4" s="9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2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2">
        <v>28</v>
      </c>
      <c r="AE4" s="2">
        <v>29</v>
      </c>
      <c r="AF4" s="2">
        <v>30</v>
      </c>
      <c r="AG4" s="2">
        <v>31</v>
      </c>
      <c r="AH4" s="16"/>
      <c r="AJ4" s="16"/>
      <c r="AK4" s="16"/>
      <c r="AL4" s="16"/>
    </row>
    <row r="5" spans="2:38" ht="12" customHeight="1" x14ac:dyDescent="0.35">
      <c r="B5" s="9"/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29</v>
      </c>
      <c r="I5" s="1" t="s">
        <v>30</v>
      </c>
      <c r="J5" s="1" t="s">
        <v>24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29</v>
      </c>
      <c r="P5" s="1" t="s">
        <v>30</v>
      </c>
      <c r="Q5" s="1" t="s">
        <v>24</v>
      </c>
      <c r="R5" s="1" t="s">
        <v>25</v>
      </c>
      <c r="S5" s="1" t="s">
        <v>26</v>
      </c>
      <c r="T5" s="1" t="s">
        <v>27</v>
      </c>
      <c r="U5" s="1" t="s">
        <v>28</v>
      </c>
      <c r="V5" s="1" t="s">
        <v>29</v>
      </c>
      <c r="W5" s="1" t="s">
        <v>30</v>
      </c>
      <c r="X5" s="1" t="s">
        <v>24</v>
      </c>
      <c r="Y5" s="1" t="s">
        <v>25</v>
      </c>
      <c r="Z5" s="1" t="s">
        <v>26</v>
      </c>
      <c r="AA5" s="1" t="s">
        <v>27</v>
      </c>
      <c r="AB5" s="1" t="s">
        <v>28</v>
      </c>
      <c r="AC5" s="1" t="s">
        <v>29</v>
      </c>
      <c r="AD5" s="1" t="s">
        <v>30</v>
      </c>
      <c r="AE5" s="1" t="s">
        <v>24</v>
      </c>
      <c r="AF5" s="1" t="s">
        <v>25</v>
      </c>
      <c r="AG5" s="1" t="s">
        <v>26</v>
      </c>
      <c r="AH5" s="16"/>
      <c r="AJ5" s="16"/>
      <c r="AK5" s="16"/>
      <c r="AL5" s="16"/>
    </row>
    <row r="6" spans="2:38" ht="20" customHeight="1" x14ac:dyDescent="0.35">
      <c r="B6" s="19" t="s">
        <v>126</v>
      </c>
      <c r="C6" s="7"/>
      <c r="D6" s="7"/>
      <c r="E6" s="7"/>
      <c r="F6" s="7"/>
      <c r="G6" s="7"/>
      <c r="H6" s="8"/>
      <c r="I6" s="8"/>
      <c r="J6" s="7"/>
      <c r="K6" s="7"/>
      <c r="L6" s="7"/>
      <c r="M6" s="7"/>
      <c r="N6" s="7"/>
      <c r="O6" s="8"/>
      <c r="P6" s="8"/>
      <c r="Q6" s="7"/>
      <c r="R6" s="7"/>
      <c r="S6" s="7"/>
      <c r="T6" s="7"/>
      <c r="U6" s="7"/>
      <c r="V6" s="8"/>
      <c r="W6" s="8"/>
      <c r="X6" s="7"/>
      <c r="Y6" s="7"/>
      <c r="Z6" s="7"/>
      <c r="AA6" s="7"/>
      <c r="AB6" s="7"/>
      <c r="AC6" s="8"/>
      <c r="AD6" s="8"/>
      <c r="AE6" s="7"/>
      <c r="AF6" s="7"/>
      <c r="AG6" s="7"/>
      <c r="AH6" s="8">
        <f t="shared" ref="AH6:AH37" si="0">(COUNTIF(C6:AG6,"L")*1)+(COUNTIF(C6:AG6,"H1")*0.5)+(COUNTIF(C6:AG6,"H2")*0.5)+(COUNTIF(C6:AG6,"E")*1)+(COUNTIF(C6:AG6,"W")*0)+(COUNTIF(C6:AG6,"H")*0)</f>
        <v>0</v>
      </c>
      <c r="AJ6" s="8" t="s">
        <v>41</v>
      </c>
      <c r="AK6" s="10" t="s">
        <v>42</v>
      </c>
      <c r="AL6" s="6">
        <v>1</v>
      </c>
    </row>
    <row r="7" spans="2:38" ht="20" customHeight="1" x14ac:dyDescent="0.35">
      <c r="B7" s="19" t="s">
        <v>127</v>
      </c>
      <c r="C7" s="7"/>
      <c r="D7" s="7"/>
      <c r="E7" s="7"/>
      <c r="F7" s="7"/>
      <c r="G7" s="7"/>
      <c r="H7" s="8"/>
      <c r="I7" s="8"/>
      <c r="J7" s="7"/>
      <c r="K7" s="7"/>
      <c r="L7" s="7"/>
      <c r="M7" s="7"/>
      <c r="N7" s="7"/>
      <c r="O7" s="8"/>
      <c r="P7" s="8"/>
      <c r="Q7" s="7"/>
      <c r="R7" s="7"/>
      <c r="S7" s="7"/>
      <c r="T7" s="7"/>
      <c r="U7" s="7"/>
      <c r="V7" s="8"/>
      <c r="W7" s="8"/>
      <c r="X7" s="7"/>
      <c r="Y7" s="7"/>
      <c r="Z7" s="7"/>
      <c r="AA7" s="7"/>
      <c r="AB7" s="7"/>
      <c r="AC7" s="8"/>
      <c r="AD7" s="8"/>
      <c r="AE7" s="7"/>
      <c r="AF7" s="7"/>
      <c r="AG7" s="7"/>
      <c r="AH7" s="8">
        <f t="shared" si="0"/>
        <v>0</v>
      </c>
      <c r="AJ7" s="8" t="s">
        <v>43</v>
      </c>
      <c r="AK7" s="11" t="s">
        <v>44</v>
      </c>
      <c r="AL7" s="6">
        <v>0.5</v>
      </c>
    </row>
    <row r="8" spans="2:38" ht="20" customHeight="1" x14ac:dyDescent="0.35">
      <c r="B8" s="19" t="s">
        <v>128</v>
      </c>
      <c r="C8" s="7"/>
      <c r="D8" s="7"/>
      <c r="E8" s="7"/>
      <c r="F8" s="7"/>
      <c r="G8" s="7"/>
      <c r="H8" s="8"/>
      <c r="I8" s="8"/>
      <c r="J8" s="7"/>
      <c r="K8" s="7"/>
      <c r="L8" s="7"/>
      <c r="M8" s="7"/>
      <c r="N8" s="7"/>
      <c r="O8" s="8"/>
      <c r="P8" s="8"/>
      <c r="Q8" s="7"/>
      <c r="R8" s="7"/>
      <c r="S8" s="7"/>
      <c r="T8" s="7"/>
      <c r="U8" s="7"/>
      <c r="V8" s="8"/>
      <c r="W8" s="8"/>
      <c r="X8" s="7"/>
      <c r="Y8" s="7"/>
      <c r="Z8" s="7"/>
      <c r="AA8" s="7"/>
      <c r="AB8" s="7"/>
      <c r="AC8" s="8"/>
      <c r="AD8" s="8"/>
      <c r="AE8" s="7"/>
      <c r="AF8" s="7"/>
      <c r="AG8" s="7"/>
      <c r="AH8" s="8">
        <f t="shared" si="0"/>
        <v>0</v>
      </c>
      <c r="AJ8" s="8" t="s">
        <v>45</v>
      </c>
      <c r="AK8" s="11" t="s">
        <v>46</v>
      </c>
      <c r="AL8" s="6">
        <v>0.5</v>
      </c>
    </row>
    <row r="9" spans="2:38" ht="20" customHeight="1" x14ac:dyDescent="0.35">
      <c r="B9" s="19" t="s">
        <v>129</v>
      </c>
      <c r="C9" s="7"/>
      <c r="D9" s="7"/>
      <c r="E9" s="7"/>
      <c r="F9" s="7"/>
      <c r="G9" s="7"/>
      <c r="H9" s="8"/>
      <c r="I9" s="8"/>
      <c r="J9" s="7"/>
      <c r="K9" s="7"/>
      <c r="L9" s="7"/>
      <c r="M9" s="7"/>
      <c r="N9" s="7"/>
      <c r="O9" s="8"/>
      <c r="P9" s="8"/>
      <c r="Q9" s="7"/>
      <c r="R9" s="7"/>
      <c r="S9" s="7"/>
      <c r="T9" s="7"/>
      <c r="U9" s="7"/>
      <c r="V9" s="8"/>
      <c r="W9" s="8"/>
      <c r="X9" s="7"/>
      <c r="Y9" s="7"/>
      <c r="Z9" s="7"/>
      <c r="AA9" s="7"/>
      <c r="AB9" s="7"/>
      <c r="AC9" s="8"/>
      <c r="AD9" s="8"/>
      <c r="AE9" s="7"/>
      <c r="AF9" s="7"/>
      <c r="AG9" s="7"/>
      <c r="AH9" s="8">
        <f t="shared" si="0"/>
        <v>0</v>
      </c>
      <c r="AJ9" s="8" t="s">
        <v>47</v>
      </c>
      <c r="AK9" s="12" t="s">
        <v>48</v>
      </c>
      <c r="AL9" s="6">
        <v>1</v>
      </c>
    </row>
    <row r="10" spans="2:38" ht="20" customHeight="1" x14ac:dyDescent="0.35">
      <c r="B10" s="19" t="s">
        <v>130</v>
      </c>
      <c r="C10" s="7"/>
      <c r="D10" s="7"/>
      <c r="E10" s="7"/>
      <c r="F10" s="7"/>
      <c r="G10" s="7"/>
      <c r="H10" s="8"/>
      <c r="I10" s="8"/>
      <c r="J10" s="7"/>
      <c r="K10" s="7"/>
      <c r="L10" s="7"/>
      <c r="M10" s="7"/>
      <c r="N10" s="7"/>
      <c r="O10" s="8"/>
      <c r="P10" s="8"/>
      <c r="Q10" s="7"/>
      <c r="R10" s="7"/>
      <c r="S10" s="7"/>
      <c r="T10" s="7"/>
      <c r="U10" s="7"/>
      <c r="V10" s="8"/>
      <c r="W10" s="8"/>
      <c r="X10" s="7"/>
      <c r="Y10" s="7"/>
      <c r="Z10" s="7"/>
      <c r="AA10" s="7"/>
      <c r="AB10" s="7"/>
      <c r="AC10" s="8"/>
      <c r="AD10" s="8"/>
      <c r="AE10" s="7"/>
      <c r="AF10" s="7"/>
      <c r="AG10" s="7"/>
      <c r="AH10" s="8">
        <f t="shared" si="0"/>
        <v>0</v>
      </c>
      <c r="AJ10" s="8" t="s">
        <v>49</v>
      </c>
      <c r="AK10" s="13" t="s">
        <v>50</v>
      </c>
      <c r="AL10" s="6">
        <v>0</v>
      </c>
    </row>
    <row r="11" spans="2:38" ht="20" customHeight="1" x14ac:dyDescent="0.35">
      <c r="B11" s="19" t="s">
        <v>131</v>
      </c>
      <c r="C11" s="7"/>
      <c r="D11" s="7"/>
      <c r="E11" s="7"/>
      <c r="F11" s="7"/>
      <c r="G11" s="7"/>
      <c r="H11" s="8"/>
      <c r="I11" s="8"/>
      <c r="J11" s="7"/>
      <c r="K11" s="7"/>
      <c r="L11" s="7"/>
      <c r="M11" s="7"/>
      <c r="N11" s="7"/>
      <c r="O11" s="8"/>
      <c r="P11" s="8"/>
      <c r="Q11" s="7"/>
      <c r="R11" s="7"/>
      <c r="S11" s="7"/>
      <c r="T11" s="7"/>
      <c r="U11" s="7"/>
      <c r="V11" s="8"/>
      <c r="W11" s="8"/>
      <c r="X11" s="7"/>
      <c r="Y11" s="7"/>
      <c r="Z11" s="7"/>
      <c r="AA11" s="7"/>
      <c r="AB11" s="7"/>
      <c r="AC11" s="8"/>
      <c r="AD11" s="8"/>
      <c r="AE11" s="7"/>
      <c r="AF11" s="7"/>
      <c r="AG11" s="7"/>
      <c r="AH11" s="8">
        <f t="shared" si="0"/>
        <v>0</v>
      </c>
      <c r="AJ11" s="8" t="s">
        <v>51</v>
      </c>
      <c r="AK11" s="14" t="s">
        <v>52</v>
      </c>
      <c r="AL11" s="6">
        <v>0</v>
      </c>
    </row>
    <row r="12" spans="2:38" ht="20" customHeight="1" x14ac:dyDescent="0.35">
      <c r="B12" s="19" t="s">
        <v>132</v>
      </c>
      <c r="C12" s="7"/>
      <c r="D12" s="7"/>
      <c r="E12" s="7"/>
      <c r="F12" s="7"/>
      <c r="G12" s="7"/>
      <c r="H12" s="8"/>
      <c r="I12" s="8"/>
      <c r="J12" s="7"/>
      <c r="K12" s="7"/>
      <c r="L12" s="7"/>
      <c r="M12" s="7"/>
      <c r="N12" s="7"/>
      <c r="O12" s="8"/>
      <c r="P12" s="8"/>
      <c r="Q12" s="7"/>
      <c r="R12" s="7"/>
      <c r="S12" s="7"/>
      <c r="T12" s="7"/>
      <c r="U12" s="7"/>
      <c r="V12" s="8"/>
      <c r="W12" s="8"/>
      <c r="X12" s="7"/>
      <c r="Y12" s="7"/>
      <c r="Z12" s="7"/>
      <c r="AA12" s="7"/>
      <c r="AB12" s="7"/>
      <c r="AC12" s="8"/>
      <c r="AD12" s="8"/>
      <c r="AE12" s="7"/>
      <c r="AF12" s="7"/>
      <c r="AG12" s="7"/>
      <c r="AH12" s="8">
        <f t="shared" si="0"/>
        <v>0</v>
      </c>
    </row>
    <row r="13" spans="2:38" ht="20" customHeight="1" x14ac:dyDescent="0.35">
      <c r="B13" s="19" t="s">
        <v>133</v>
      </c>
      <c r="C13" s="7"/>
      <c r="D13" s="7"/>
      <c r="E13" s="7"/>
      <c r="F13" s="7"/>
      <c r="G13" s="7"/>
      <c r="H13" s="8"/>
      <c r="I13" s="8"/>
      <c r="J13" s="7"/>
      <c r="K13" s="7"/>
      <c r="L13" s="7"/>
      <c r="M13" s="7"/>
      <c r="N13" s="7"/>
      <c r="O13" s="8"/>
      <c r="P13" s="8"/>
      <c r="Q13" s="7"/>
      <c r="R13" s="7"/>
      <c r="S13" s="7"/>
      <c r="T13" s="7"/>
      <c r="U13" s="7"/>
      <c r="V13" s="8"/>
      <c r="W13" s="8"/>
      <c r="X13" s="7"/>
      <c r="Y13" s="7"/>
      <c r="Z13" s="7"/>
      <c r="AA13" s="7"/>
      <c r="AB13" s="7"/>
      <c r="AC13" s="8"/>
      <c r="AD13" s="8"/>
      <c r="AE13" s="7"/>
      <c r="AF13" s="7"/>
      <c r="AG13" s="7"/>
      <c r="AH13" s="8">
        <f t="shared" si="0"/>
        <v>0</v>
      </c>
    </row>
    <row r="14" spans="2:38" ht="20" customHeight="1" x14ac:dyDescent="0.35">
      <c r="B14" s="19" t="s">
        <v>134</v>
      </c>
      <c r="C14" s="7"/>
      <c r="D14" s="7"/>
      <c r="E14" s="7"/>
      <c r="F14" s="7"/>
      <c r="G14" s="7"/>
      <c r="H14" s="8"/>
      <c r="I14" s="8"/>
      <c r="J14" s="7"/>
      <c r="K14" s="7"/>
      <c r="L14" s="7"/>
      <c r="M14" s="7"/>
      <c r="N14" s="7"/>
      <c r="O14" s="8"/>
      <c r="P14" s="8"/>
      <c r="Q14" s="7"/>
      <c r="R14" s="7"/>
      <c r="S14" s="7"/>
      <c r="T14" s="7"/>
      <c r="U14" s="7"/>
      <c r="V14" s="8"/>
      <c r="W14" s="8"/>
      <c r="X14" s="7"/>
      <c r="Y14" s="7"/>
      <c r="Z14" s="7"/>
      <c r="AA14" s="7"/>
      <c r="AB14" s="7"/>
      <c r="AC14" s="8"/>
      <c r="AD14" s="8"/>
      <c r="AE14" s="7"/>
      <c r="AF14" s="7"/>
      <c r="AG14" s="7"/>
      <c r="AH14" s="8">
        <f t="shared" si="0"/>
        <v>0</v>
      </c>
    </row>
    <row r="15" spans="2:38" ht="20" customHeight="1" x14ac:dyDescent="0.35">
      <c r="B15" s="19" t="s">
        <v>135</v>
      </c>
      <c r="C15" s="7"/>
      <c r="D15" s="7"/>
      <c r="E15" s="7"/>
      <c r="F15" s="7"/>
      <c r="G15" s="7"/>
      <c r="H15" s="8"/>
      <c r="I15" s="8"/>
      <c r="J15" s="7"/>
      <c r="K15" s="7"/>
      <c r="L15" s="7"/>
      <c r="M15" s="7"/>
      <c r="N15" s="7"/>
      <c r="O15" s="8"/>
      <c r="P15" s="8"/>
      <c r="Q15" s="7"/>
      <c r="R15" s="7"/>
      <c r="S15" s="7"/>
      <c r="T15" s="7"/>
      <c r="U15" s="7"/>
      <c r="V15" s="8"/>
      <c r="W15" s="8"/>
      <c r="X15" s="7"/>
      <c r="Y15" s="7"/>
      <c r="Z15" s="7"/>
      <c r="AA15" s="7"/>
      <c r="AB15" s="7"/>
      <c r="AC15" s="8"/>
      <c r="AD15" s="8"/>
      <c r="AE15" s="7"/>
      <c r="AF15" s="7"/>
      <c r="AG15" s="7"/>
      <c r="AH15" s="8">
        <f t="shared" si="0"/>
        <v>0</v>
      </c>
    </row>
    <row r="16" spans="2:38" ht="20" customHeight="1" x14ac:dyDescent="0.35">
      <c r="B16" s="19" t="s">
        <v>136</v>
      </c>
      <c r="C16" s="7"/>
      <c r="D16" s="7"/>
      <c r="E16" s="7"/>
      <c r="F16" s="7"/>
      <c r="G16" s="7"/>
      <c r="H16" s="8"/>
      <c r="I16" s="8"/>
      <c r="J16" s="7"/>
      <c r="K16" s="7"/>
      <c r="L16" s="7"/>
      <c r="M16" s="7"/>
      <c r="N16" s="7"/>
      <c r="O16" s="8"/>
      <c r="P16" s="8"/>
      <c r="Q16" s="7"/>
      <c r="R16" s="7"/>
      <c r="S16" s="7"/>
      <c r="T16" s="7"/>
      <c r="U16" s="7"/>
      <c r="V16" s="8"/>
      <c r="W16" s="8"/>
      <c r="X16" s="7"/>
      <c r="Y16" s="7"/>
      <c r="Z16" s="7"/>
      <c r="AA16" s="7"/>
      <c r="AB16" s="7"/>
      <c r="AC16" s="8"/>
      <c r="AD16" s="8"/>
      <c r="AE16" s="7"/>
      <c r="AF16" s="7"/>
      <c r="AG16" s="7"/>
      <c r="AH16" s="8">
        <f t="shared" si="0"/>
        <v>0</v>
      </c>
    </row>
    <row r="17" spans="2:34" ht="20" customHeight="1" x14ac:dyDescent="0.35">
      <c r="B17" s="19" t="s">
        <v>137</v>
      </c>
      <c r="C17" s="7"/>
      <c r="D17" s="7"/>
      <c r="E17" s="7"/>
      <c r="F17" s="7"/>
      <c r="G17" s="7"/>
      <c r="H17" s="8"/>
      <c r="I17" s="8"/>
      <c r="J17" s="7"/>
      <c r="K17" s="7"/>
      <c r="L17" s="7"/>
      <c r="M17" s="7"/>
      <c r="N17" s="7"/>
      <c r="O17" s="8"/>
      <c r="P17" s="8"/>
      <c r="Q17" s="7"/>
      <c r="R17" s="7"/>
      <c r="S17" s="7"/>
      <c r="T17" s="7"/>
      <c r="U17" s="7"/>
      <c r="V17" s="8"/>
      <c r="W17" s="8"/>
      <c r="X17" s="7"/>
      <c r="Y17" s="7"/>
      <c r="Z17" s="7"/>
      <c r="AA17" s="7"/>
      <c r="AB17" s="7"/>
      <c r="AC17" s="8"/>
      <c r="AD17" s="8"/>
      <c r="AE17" s="7"/>
      <c r="AF17" s="7"/>
      <c r="AG17" s="7"/>
      <c r="AH17" s="8">
        <f t="shared" si="0"/>
        <v>0</v>
      </c>
    </row>
    <row r="18" spans="2:34" ht="20" customHeight="1" x14ac:dyDescent="0.35">
      <c r="B18" s="19" t="s">
        <v>138</v>
      </c>
      <c r="C18" s="7"/>
      <c r="D18" s="7"/>
      <c r="E18" s="7"/>
      <c r="F18" s="7"/>
      <c r="G18" s="7"/>
      <c r="H18" s="8"/>
      <c r="I18" s="8"/>
      <c r="J18" s="7"/>
      <c r="K18" s="7"/>
      <c r="L18" s="7"/>
      <c r="M18" s="7"/>
      <c r="N18" s="7"/>
      <c r="O18" s="8"/>
      <c r="P18" s="8"/>
      <c r="Q18" s="7"/>
      <c r="R18" s="7"/>
      <c r="S18" s="7"/>
      <c r="T18" s="7"/>
      <c r="U18" s="7"/>
      <c r="V18" s="8"/>
      <c r="W18" s="8"/>
      <c r="X18" s="7"/>
      <c r="Y18" s="7"/>
      <c r="Z18" s="7"/>
      <c r="AA18" s="7"/>
      <c r="AB18" s="7"/>
      <c r="AC18" s="8"/>
      <c r="AD18" s="8"/>
      <c r="AE18" s="7"/>
      <c r="AF18" s="7"/>
      <c r="AG18" s="7"/>
      <c r="AH18" s="8">
        <f t="shared" si="0"/>
        <v>0</v>
      </c>
    </row>
    <row r="19" spans="2:34" ht="20" customHeight="1" x14ac:dyDescent="0.35">
      <c r="B19" s="19" t="s">
        <v>139</v>
      </c>
      <c r="C19" s="7"/>
      <c r="D19" s="7"/>
      <c r="E19" s="7"/>
      <c r="F19" s="7"/>
      <c r="G19" s="7"/>
      <c r="H19" s="8"/>
      <c r="I19" s="8"/>
      <c r="J19" s="7"/>
      <c r="K19" s="7"/>
      <c r="L19" s="7"/>
      <c r="M19" s="7"/>
      <c r="N19" s="7"/>
      <c r="O19" s="8"/>
      <c r="P19" s="8"/>
      <c r="Q19" s="7"/>
      <c r="R19" s="7"/>
      <c r="S19" s="7"/>
      <c r="T19" s="7"/>
      <c r="U19" s="7"/>
      <c r="V19" s="8"/>
      <c r="W19" s="8"/>
      <c r="X19" s="7"/>
      <c r="Y19" s="7"/>
      <c r="Z19" s="7"/>
      <c r="AA19" s="7"/>
      <c r="AB19" s="7"/>
      <c r="AC19" s="8"/>
      <c r="AD19" s="8"/>
      <c r="AE19" s="7"/>
      <c r="AF19" s="7"/>
      <c r="AG19" s="7"/>
      <c r="AH19" s="8">
        <f t="shared" si="0"/>
        <v>0</v>
      </c>
    </row>
    <row r="20" spans="2:34" ht="20" customHeight="1" x14ac:dyDescent="0.35">
      <c r="B20" s="19" t="s">
        <v>140</v>
      </c>
      <c r="C20" s="7"/>
      <c r="D20" s="7"/>
      <c r="E20" s="7"/>
      <c r="F20" s="7"/>
      <c r="G20" s="7"/>
      <c r="H20" s="8"/>
      <c r="I20" s="8"/>
      <c r="J20" s="7"/>
      <c r="K20" s="7"/>
      <c r="L20" s="7"/>
      <c r="M20" s="7"/>
      <c r="N20" s="7"/>
      <c r="O20" s="8"/>
      <c r="P20" s="8"/>
      <c r="Q20" s="7"/>
      <c r="R20" s="7"/>
      <c r="S20" s="7"/>
      <c r="T20" s="7"/>
      <c r="U20" s="7"/>
      <c r="V20" s="8"/>
      <c r="W20" s="8"/>
      <c r="X20" s="7"/>
      <c r="Y20" s="7"/>
      <c r="Z20" s="7"/>
      <c r="AA20" s="7"/>
      <c r="AB20" s="7"/>
      <c r="AC20" s="8"/>
      <c r="AD20" s="8"/>
      <c r="AE20" s="7"/>
      <c r="AF20" s="7"/>
      <c r="AG20" s="7"/>
      <c r="AH20" s="8">
        <f t="shared" si="0"/>
        <v>0</v>
      </c>
    </row>
    <row r="21" spans="2:34" ht="20" customHeight="1" x14ac:dyDescent="0.35">
      <c r="B21" s="19" t="s">
        <v>141</v>
      </c>
      <c r="C21" s="7"/>
      <c r="D21" s="7"/>
      <c r="E21" s="7"/>
      <c r="F21" s="7"/>
      <c r="G21" s="7"/>
      <c r="H21" s="8"/>
      <c r="I21" s="8"/>
      <c r="J21" s="7"/>
      <c r="K21" s="7"/>
      <c r="L21" s="7"/>
      <c r="M21" s="7"/>
      <c r="N21" s="7"/>
      <c r="O21" s="8"/>
      <c r="P21" s="8"/>
      <c r="Q21" s="7"/>
      <c r="R21" s="7"/>
      <c r="S21" s="7"/>
      <c r="T21" s="7"/>
      <c r="U21" s="7"/>
      <c r="V21" s="8"/>
      <c r="W21" s="8"/>
      <c r="X21" s="7"/>
      <c r="Y21" s="7"/>
      <c r="Z21" s="7"/>
      <c r="AA21" s="7"/>
      <c r="AB21" s="7"/>
      <c r="AC21" s="8"/>
      <c r="AD21" s="8"/>
      <c r="AE21" s="7"/>
      <c r="AF21" s="7"/>
      <c r="AG21" s="7"/>
      <c r="AH21" s="8">
        <f t="shared" si="0"/>
        <v>0</v>
      </c>
    </row>
    <row r="22" spans="2:34" ht="20" customHeight="1" x14ac:dyDescent="0.35">
      <c r="B22" s="19" t="s">
        <v>142</v>
      </c>
      <c r="C22" s="7"/>
      <c r="D22" s="7"/>
      <c r="E22" s="7"/>
      <c r="F22" s="7"/>
      <c r="G22" s="7"/>
      <c r="H22" s="8"/>
      <c r="I22" s="8"/>
      <c r="J22" s="7"/>
      <c r="K22" s="7"/>
      <c r="L22" s="7"/>
      <c r="M22" s="7"/>
      <c r="N22" s="7"/>
      <c r="O22" s="8"/>
      <c r="P22" s="8"/>
      <c r="Q22" s="7"/>
      <c r="R22" s="7"/>
      <c r="S22" s="7"/>
      <c r="T22" s="7"/>
      <c r="U22" s="7"/>
      <c r="V22" s="8"/>
      <c r="W22" s="8"/>
      <c r="X22" s="7"/>
      <c r="Y22" s="7"/>
      <c r="Z22" s="7"/>
      <c r="AA22" s="7"/>
      <c r="AB22" s="7"/>
      <c r="AC22" s="8"/>
      <c r="AD22" s="8"/>
      <c r="AE22" s="7"/>
      <c r="AF22" s="7"/>
      <c r="AG22" s="7"/>
      <c r="AH22" s="8">
        <f t="shared" si="0"/>
        <v>0</v>
      </c>
    </row>
    <row r="23" spans="2:34" ht="20" customHeight="1" x14ac:dyDescent="0.35">
      <c r="B23" s="19" t="s">
        <v>143</v>
      </c>
      <c r="C23" s="7"/>
      <c r="D23" s="7"/>
      <c r="E23" s="7"/>
      <c r="F23" s="7"/>
      <c r="G23" s="7"/>
      <c r="H23" s="8"/>
      <c r="I23" s="8"/>
      <c r="J23" s="7"/>
      <c r="K23" s="7"/>
      <c r="L23" s="7"/>
      <c r="M23" s="7"/>
      <c r="N23" s="7"/>
      <c r="O23" s="8"/>
      <c r="P23" s="8"/>
      <c r="Q23" s="7"/>
      <c r="R23" s="7"/>
      <c r="S23" s="7"/>
      <c r="T23" s="7"/>
      <c r="U23" s="7"/>
      <c r="V23" s="8"/>
      <c r="W23" s="8"/>
      <c r="X23" s="7"/>
      <c r="Y23" s="7"/>
      <c r="Z23" s="7"/>
      <c r="AA23" s="7"/>
      <c r="AB23" s="7"/>
      <c r="AC23" s="8"/>
      <c r="AD23" s="8"/>
      <c r="AE23" s="7"/>
      <c r="AF23" s="7"/>
      <c r="AG23" s="7"/>
      <c r="AH23" s="8">
        <f t="shared" si="0"/>
        <v>0</v>
      </c>
    </row>
    <row r="24" spans="2:34" ht="20" customHeight="1" x14ac:dyDescent="0.35">
      <c r="B24" s="19" t="s">
        <v>144</v>
      </c>
      <c r="C24" s="7"/>
      <c r="D24" s="7"/>
      <c r="E24" s="7"/>
      <c r="F24" s="7"/>
      <c r="G24" s="7"/>
      <c r="H24" s="8"/>
      <c r="I24" s="8"/>
      <c r="J24" s="7"/>
      <c r="K24" s="7"/>
      <c r="L24" s="7"/>
      <c r="M24" s="7"/>
      <c r="N24" s="7"/>
      <c r="O24" s="8"/>
      <c r="P24" s="8"/>
      <c r="Q24" s="7"/>
      <c r="R24" s="7"/>
      <c r="S24" s="7"/>
      <c r="T24" s="7"/>
      <c r="U24" s="7"/>
      <c r="V24" s="8"/>
      <c r="W24" s="8"/>
      <c r="X24" s="7"/>
      <c r="Y24" s="7"/>
      <c r="Z24" s="7"/>
      <c r="AA24" s="7"/>
      <c r="AB24" s="7"/>
      <c r="AC24" s="8"/>
      <c r="AD24" s="8"/>
      <c r="AE24" s="7"/>
      <c r="AF24" s="7"/>
      <c r="AG24" s="7"/>
      <c r="AH24" s="8">
        <f t="shared" si="0"/>
        <v>0</v>
      </c>
    </row>
    <row r="25" spans="2:34" ht="20" customHeight="1" x14ac:dyDescent="0.35">
      <c r="B25" s="19" t="s">
        <v>145</v>
      </c>
      <c r="C25" s="7"/>
      <c r="D25" s="7"/>
      <c r="E25" s="7"/>
      <c r="F25" s="7"/>
      <c r="G25" s="7"/>
      <c r="H25" s="8"/>
      <c r="I25" s="8"/>
      <c r="J25" s="7"/>
      <c r="K25" s="7"/>
      <c r="L25" s="7"/>
      <c r="M25" s="7"/>
      <c r="N25" s="7"/>
      <c r="O25" s="8"/>
      <c r="P25" s="8"/>
      <c r="Q25" s="7"/>
      <c r="R25" s="7"/>
      <c r="S25" s="7"/>
      <c r="T25" s="7"/>
      <c r="U25" s="7"/>
      <c r="V25" s="8"/>
      <c r="W25" s="8"/>
      <c r="X25" s="7"/>
      <c r="Y25" s="7"/>
      <c r="Z25" s="7"/>
      <c r="AA25" s="7"/>
      <c r="AB25" s="7"/>
      <c r="AC25" s="8"/>
      <c r="AD25" s="8"/>
      <c r="AE25" s="7"/>
      <c r="AF25" s="7"/>
      <c r="AG25" s="7"/>
      <c r="AH25" s="8">
        <f t="shared" si="0"/>
        <v>0</v>
      </c>
    </row>
    <row r="26" spans="2:34" ht="20" customHeight="1" x14ac:dyDescent="0.35">
      <c r="B26" s="19" t="s">
        <v>146</v>
      </c>
      <c r="C26" s="7"/>
      <c r="D26" s="7"/>
      <c r="E26" s="7"/>
      <c r="F26" s="7"/>
      <c r="G26" s="7"/>
      <c r="H26" s="8"/>
      <c r="I26" s="8"/>
      <c r="J26" s="7"/>
      <c r="K26" s="7"/>
      <c r="L26" s="7"/>
      <c r="M26" s="7"/>
      <c r="N26" s="7"/>
      <c r="O26" s="8"/>
      <c r="P26" s="8"/>
      <c r="Q26" s="7"/>
      <c r="R26" s="7"/>
      <c r="S26" s="7"/>
      <c r="T26" s="7"/>
      <c r="U26" s="7"/>
      <c r="V26" s="8"/>
      <c r="W26" s="8"/>
      <c r="X26" s="7"/>
      <c r="Y26" s="7"/>
      <c r="Z26" s="7"/>
      <c r="AA26" s="7"/>
      <c r="AB26" s="7"/>
      <c r="AC26" s="8"/>
      <c r="AD26" s="8"/>
      <c r="AE26" s="7"/>
      <c r="AF26" s="7"/>
      <c r="AG26" s="7"/>
      <c r="AH26" s="8">
        <f t="shared" si="0"/>
        <v>0</v>
      </c>
    </row>
    <row r="27" spans="2:34" ht="20" customHeight="1" x14ac:dyDescent="0.35">
      <c r="B27" s="19" t="s">
        <v>147</v>
      </c>
      <c r="C27" s="7"/>
      <c r="D27" s="7"/>
      <c r="E27" s="7"/>
      <c r="F27" s="7"/>
      <c r="G27" s="7"/>
      <c r="H27" s="8"/>
      <c r="I27" s="8"/>
      <c r="J27" s="7"/>
      <c r="K27" s="7"/>
      <c r="L27" s="7"/>
      <c r="M27" s="7"/>
      <c r="N27" s="7"/>
      <c r="O27" s="8"/>
      <c r="P27" s="8"/>
      <c r="Q27" s="7"/>
      <c r="R27" s="7"/>
      <c r="S27" s="7"/>
      <c r="T27" s="7"/>
      <c r="U27" s="7"/>
      <c r="V27" s="8"/>
      <c r="W27" s="8"/>
      <c r="X27" s="7"/>
      <c r="Y27" s="7"/>
      <c r="Z27" s="7"/>
      <c r="AA27" s="7"/>
      <c r="AB27" s="7"/>
      <c r="AC27" s="8"/>
      <c r="AD27" s="8"/>
      <c r="AE27" s="7"/>
      <c r="AF27" s="7"/>
      <c r="AG27" s="7"/>
      <c r="AH27" s="8">
        <f t="shared" si="0"/>
        <v>0</v>
      </c>
    </row>
    <row r="28" spans="2:34" ht="20" customHeight="1" x14ac:dyDescent="0.35">
      <c r="B28" s="19" t="s">
        <v>148</v>
      </c>
      <c r="C28" s="7"/>
      <c r="D28" s="7"/>
      <c r="E28" s="7"/>
      <c r="F28" s="7"/>
      <c r="G28" s="7"/>
      <c r="H28" s="8"/>
      <c r="I28" s="8"/>
      <c r="J28" s="7"/>
      <c r="K28" s="7"/>
      <c r="L28" s="7"/>
      <c r="M28" s="7"/>
      <c r="N28" s="7"/>
      <c r="O28" s="8"/>
      <c r="P28" s="8"/>
      <c r="Q28" s="7"/>
      <c r="R28" s="7"/>
      <c r="S28" s="7"/>
      <c r="T28" s="7"/>
      <c r="U28" s="7"/>
      <c r="V28" s="8"/>
      <c r="W28" s="8"/>
      <c r="X28" s="7"/>
      <c r="Y28" s="7"/>
      <c r="Z28" s="7"/>
      <c r="AA28" s="7"/>
      <c r="AB28" s="7"/>
      <c r="AC28" s="8"/>
      <c r="AD28" s="8"/>
      <c r="AE28" s="7"/>
      <c r="AF28" s="7"/>
      <c r="AG28" s="7"/>
      <c r="AH28" s="8">
        <f t="shared" si="0"/>
        <v>0</v>
      </c>
    </row>
    <row r="29" spans="2:34" ht="20" customHeight="1" x14ac:dyDescent="0.35">
      <c r="B29" s="19" t="s">
        <v>149</v>
      </c>
      <c r="C29" s="7"/>
      <c r="D29" s="7"/>
      <c r="E29" s="7"/>
      <c r="F29" s="7"/>
      <c r="G29" s="7"/>
      <c r="H29" s="8"/>
      <c r="I29" s="8"/>
      <c r="J29" s="7"/>
      <c r="K29" s="7"/>
      <c r="L29" s="7"/>
      <c r="M29" s="7"/>
      <c r="N29" s="7"/>
      <c r="O29" s="8"/>
      <c r="P29" s="8"/>
      <c r="Q29" s="7"/>
      <c r="R29" s="7"/>
      <c r="S29" s="7"/>
      <c r="T29" s="7"/>
      <c r="U29" s="7"/>
      <c r="V29" s="8"/>
      <c r="W29" s="8"/>
      <c r="X29" s="7"/>
      <c r="Y29" s="7"/>
      <c r="Z29" s="7"/>
      <c r="AA29" s="7"/>
      <c r="AB29" s="7"/>
      <c r="AC29" s="8"/>
      <c r="AD29" s="8"/>
      <c r="AE29" s="7"/>
      <c r="AF29" s="7"/>
      <c r="AG29" s="7"/>
      <c r="AH29" s="8">
        <f t="shared" si="0"/>
        <v>0</v>
      </c>
    </row>
    <row r="30" spans="2:34" ht="20" customHeight="1" x14ac:dyDescent="0.35">
      <c r="B30" s="19" t="s">
        <v>150</v>
      </c>
      <c r="C30" s="7"/>
      <c r="D30" s="7"/>
      <c r="E30" s="7"/>
      <c r="F30" s="7"/>
      <c r="G30" s="7"/>
      <c r="H30" s="8"/>
      <c r="I30" s="8"/>
      <c r="J30" s="7"/>
      <c r="K30" s="7"/>
      <c r="L30" s="7"/>
      <c r="M30" s="7"/>
      <c r="N30" s="7"/>
      <c r="O30" s="8"/>
      <c r="P30" s="8"/>
      <c r="Q30" s="7"/>
      <c r="R30" s="7"/>
      <c r="S30" s="7"/>
      <c r="T30" s="7"/>
      <c r="U30" s="7"/>
      <c r="V30" s="8"/>
      <c r="W30" s="8"/>
      <c r="X30" s="7"/>
      <c r="Y30" s="7"/>
      <c r="Z30" s="7"/>
      <c r="AA30" s="7"/>
      <c r="AB30" s="7"/>
      <c r="AC30" s="8"/>
      <c r="AD30" s="8"/>
      <c r="AE30" s="7"/>
      <c r="AF30" s="7"/>
      <c r="AG30" s="7"/>
      <c r="AH30" s="8">
        <f t="shared" si="0"/>
        <v>0</v>
      </c>
    </row>
    <row r="31" spans="2:34" ht="20" customHeight="1" x14ac:dyDescent="0.35">
      <c r="B31" s="19" t="s">
        <v>152</v>
      </c>
      <c r="C31" s="7"/>
      <c r="D31" s="7"/>
      <c r="E31" s="7"/>
      <c r="F31" s="7"/>
      <c r="G31" s="7"/>
      <c r="H31" s="8"/>
      <c r="I31" s="8"/>
      <c r="J31" s="7"/>
      <c r="K31" s="7"/>
      <c r="L31" s="7"/>
      <c r="M31" s="7"/>
      <c r="N31" s="7"/>
      <c r="O31" s="8"/>
      <c r="P31" s="8"/>
      <c r="Q31" s="7"/>
      <c r="R31" s="7"/>
      <c r="S31" s="7"/>
      <c r="T31" s="7"/>
      <c r="U31" s="7"/>
      <c r="V31" s="8"/>
      <c r="W31" s="8"/>
      <c r="X31" s="7"/>
      <c r="Y31" s="7"/>
      <c r="Z31" s="7"/>
      <c r="AA31" s="7"/>
      <c r="AB31" s="7"/>
      <c r="AC31" s="8"/>
      <c r="AD31" s="8"/>
      <c r="AE31" s="7"/>
      <c r="AF31" s="7"/>
      <c r="AG31" s="7"/>
      <c r="AH31" s="8">
        <f t="shared" si="0"/>
        <v>0</v>
      </c>
    </row>
    <row r="32" spans="2:34" ht="20" customHeight="1" x14ac:dyDescent="0.35">
      <c r="B32" s="19" t="s">
        <v>151</v>
      </c>
      <c r="C32" s="7"/>
      <c r="D32" s="7"/>
      <c r="E32" s="7"/>
      <c r="F32" s="7"/>
      <c r="G32" s="7"/>
      <c r="H32" s="8"/>
      <c r="I32" s="8"/>
      <c r="J32" s="7"/>
      <c r="K32" s="7"/>
      <c r="L32" s="7"/>
      <c r="M32" s="7"/>
      <c r="N32" s="7"/>
      <c r="O32" s="8"/>
      <c r="P32" s="8"/>
      <c r="Q32" s="7"/>
      <c r="R32" s="7"/>
      <c r="S32" s="7"/>
      <c r="T32" s="7"/>
      <c r="U32" s="7"/>
      <c r="V32" s="8"/>
      <c r="W32" s="8"/>
      <c r="X32" s="7"/>
      <c r="Y32" s="7"/>
      <c r="Z32" s="7"/>
      <c r="AA32" s="7"/>
      <c r="AB32" s="7"/>
      <c r="AC32" s="8"/>
      <c r="AD32" s="8"/>
      <c r="AE32" s="7"/>
      <c r="AF32" s="7"/>
      <c r="AG32" s="7"/>
      <c r="AH32" s="8">
        <f t="shared" si="0"/>
        <v>0</v>
      </c>
    </row>
    <row r="33" spans="2:34" ht="20" customHeight="1" x14ac:dyDescent="0.35">
      <c r="B33" s="4" t="s">
        <v>0</v>
      </c>
      <c r="C33" s="7"/>
      <c r="D33" s="7"/>
      <c r="E33" s="7"/>
      <c r="F33" s="7"/>
      <c r="G33" s="7"/>
      <c r="H33" s="8"/>
      <c r="I33" s="8"/>
      <c r="J33" s="7"/>
      <c r="K33" s="7"/>
      <c r="L33" s="7"/>
      <c r="M33" s="7"/>
      <c r="N33" s="7"/>
      <c r="O33" s="8"/>
      <c r="P33" s="8"/>
      <c r="Q33" s="7"/>
      <c r="R33" s="7"/>
      <c r="S33" s="7"/>
      <c r="T33" s="7"/>
      <c r="U33" s="7"/>
      <c r="V33" s="8"/>
      <c r="W33" s="8"/>
      <c r="X33" s="7"/>
      <c r="Y33" s="7"/>
      <c r="Z33" s="7"/>
      <c r="AA33" s="7"/>
      <c r="AB33" s="7"/>
      <c r="AC33" s="8"/>
      <c r="AD33" s="8"/>
      <c r="AE33" s="7"/>
      <c r="AF33" s="7"/>
      <c r="AG33" s="7"/>
      <c r="AH33" s="8">
        <f t="shared" si="0"/>
        <v>0</v>
      </c>
    </row>
    <row r="34" spans="2:34" ht="20" customHeight="1" x14ac:dyDescent="0.35">
      <c r="B34" s="4" t="s">
        <v>1</v>
      </c>
      <c r="C34" s="7"/>
      <c r="D34" s="7"/>
      <c r="E34" s="7"/>
      <c r="F34" s="7"/>
      <c r="G34" s="7"/>
      <c r="H34" s="8"/>
      <c r="I34" s="8"/>
      <c r="J34" s="7"/>
      <c r="K34" s="7"/>
      <c r="L34" s="7"/>
      <c r="M34" s="7"/>
      <c r="N34" s="7"/>
      <c r="O34" s="8"/>
      <c r="P34" s="8"/>
      <c r="Q34" s="7"/>
      <c r="R34" s="7"/>
      <c r="S34" s="7"/>
      <c r="T34" s="7"/>
      <c r="U34" s="7"/>
      <c r="V34" s="8"/>
      <c r="W34" s="8"/>
      <c r="X34" s="7"/>
      <c r="Y34" s="7"/>
      <c r="Z34" s="7"/>
      <c r="AA34" s="7"/>
      <c r="AB34" s="7"/>
      <c r="AC34" s="8"/>
      <c r="AD34" s="8"/>
      <c r="AE34" s="7"/>
      <c r="AF34" s="7"/>
      <c r="AG34" s="7"/>
      <c r="AH34" s="8">
        <f t="shared" si="0"/>
        <v>0</v>
      </c>
    </row>
    <row r="35" spans="2:34" ht="20" customHeight="1" x14ac:dyDescent="0.35">
      <c r="B35" s="4" t="s">
        <v>2</v>
      </c>
      <c r="C35" s="7"/>
      <c r="D35" s="7"/>
      <c r="E35" s="7"/>
      <c r="F35" s="7"/>
      <c r="G35" s="7"/>
      <c r="H35" s="8"/>
      <c r="I35" s="8"/>
      <c r="J35" s="7"/>
      <c r="K35" s="7"/>
      <c r="L35" s="7"/>
      <c r="M35" s="7"/>
      <c r="N35" s="7"/>
      <c r="O35" s="8"/>
      <c r="P35" s="8"/>
      <c r="Q35" s="7"/>
      <c r="R35" s="7"/>
      <c r="S35" s="7"/>
      <c r="T35" s="7"/>
      <c r="U35" s="7"/>
      <c r="V35" s="8"/>
      <c r="W35" s="8"/>
      <c r="X35" s="7"/>
      <c r="Y35" s="7"/>
      <c r="Z35" s="7"/>
      <c r="AA35" s="7"/>
      <c r="AB35" s="7"/>
      <c r="AC35" s="8"/>
      <c r="AD35" s="8"/>
      <c r="AE35" s="7"/>
      <c r="AF35" s="7"/>
      <c r="AG35" s="7"/>
      <c r="AH35" s="8">
        <f t="shared" si="0"/>
        <v>0</v>
      </c>
    </row>
    <row r="36" spans="2:34" ht="20" customHeight="1" x14ac:dyDescent="0.35">
      <c r="B36" s="4" t="s">
        <v>3</v>
      </c>
      <c r="C36" s="7"/>
      <c r="D36" s="7"/>
      <c r="E36" s="7"/>
      <c r="F36" s="7"/>
      <c r="G36" s="7"/>
      <c r="H36" s="8"/>
      <c r="I36" s="8"/>
      <c r="J36" s="7"/>
      <c r="K36" s="7"/>
      <c r="L36" s="7"/>
      <c r="M36" s="7"/>
      <c r="N36" s="7"/>
      <c r="O36" s="8"/>
      <c r="P36" s="8"/>
      <c r="Q36" s="7"/>
      <c r="R36" s="7"/>
      <c r="S36" s="7"/>
      <c r="T36" s="7"/>
      <c r="U36" s="7"/>
      <c r="V36" s="8"/>
      <c r="W36" s="8"/>
      <c r="X36" s="7"/>
      <c r="Y36" s="7"/>
      <c r="Z36" s="7"/>
      <c r="AA36" s="7"/>
      <c r="AB36" s="7"/>
      <c r="AC36" s="8"/>
      <c r="AD36" s="8"/>
      <c r="AE36" s="7"/>
      <c r="AF36" s="7"/>
      <c r="AG36" s="7"/>
      <c r="AH36" s="8">
        <f t="shared" si="0"/>
        <v>0</v>
      </c>
    </row>
    <row r="37" spans="2:34" ht="20" customHeight="1" x14ac:dyDescent="0.35">
      <c r="B37" s="4" t="s">
        <v>4</v>
      </c>
      <c r="C37" s="7"/>
      <c r="D37" s="7"/>
      <c r="E37" s="7"/>
      <c r="F37" s="7"/>
      <c r="G37" s="7"/>
      <c r="H37" s="8"/>
      <c r="I37" s="8"/>
      <c r="J37" s="7"/>
      <c r="K37" s="7"/>
      <c r="L37" s="7"/>
      <c r="M37" s="7"/>
      <c r="N37" s="7"/>
      <c r="O37" s="8"/>
      <c r="P37" s="8"/>
      <c r="Q37" s="7"/>
      <c r="R37" s="7"/>
      <c r="S37" s="7"/>
      <c r="T37" s="7"/>
      <c r="U37" s="7"/>
      <c r="V37" s="8"/>
      <c r="W37" s="8"/>
      <c r="X37" s="7"/>
      <c r="Y37" s="7"/>
      <c r="Z37" s="7"/>
      <c r="AA37" s="7"/>
      <c r="AB37" s="7"/>
      <c r="AC37" s="8"/>
      <c r="AD37" s="8"/>
      <c r="AE37" s="7"/>
      <c r="AF37" s="7"/>
      <c r="AG37" s="7"/>
      <c r="AH37" s="8">
        <f t="shared" si="0"/>
        <v>0</v>
      </c>
    </row>
    <row r="38" spans="2:34" ht="20" customHeight="1" x14ac:dyDescent="0.35">
      <c r="B38" s="4" t="s">
        <v>5</v>
      </c>
      <c r="C38" s="7"/>
      <c r="D38" s="7"/>
      <c r="E38" s="7"/>
      <c r="F38" s="7"/>
      <c r="G38" s="7"/>
      <c r="H38" s="8"/>
      <c r="I38" s="8"/>
      <c r="J38" s="7"/>
      <c r="K38" s="7"/>
      <c r="L38" s="7"/>
      <c r="M38" s="7"/>
      <c r="N38" s="7"/>
      <c r="O38" s="8"/>
      <c r="P38" s="8"/>
      <c r="Q38" s="7"/>
      <c r="R38" s="7"/>
      <c r="S38" s="7"/>
      <c r="T38" s="7"/>
      <c r="U38" s="7"/>
      <c r="V38" s="8"/>
      <c r="W38" s="8"/>
      <c r="X38" s="7"/>
      <c r="Y38" s="7"/>
      <c r="Z38" s="7"/>
      <c r="AA38" s="7"/>
      <c r="AB38" s="7"/>
      <c r="AC38" s="8"/>
      <c r="AD38" s="8"/>
      <c r="AE38" s="7"/>
      <c r="AF38" s="7"/>
      <c r="AG38" s="7"/>
      <c r="AH38" s="8">
        <f t="shared" ref="AH38:AH69" si="1">(COUNTIF(C38:AG38,"L")*1)+(COUNTIF(C38:AG38,"H1")*0.5)+(COUNTIF(C38:AG38,"H2")*0.5)+(COUNTIF(C38:AG38,"E")*1)+(COUNTIF(C38:AG38,"W")*0)+(COUNTIF(C38:AG38,"H")*0)</f>
        <v>0</v>
      </c>
    </row>
    <row r="39" spans="2:34" ht="20" customHeight="1" x14ac:dyDescent="0.35">
      <c r="B39" s="4" t="s">
        <v>6</v>
      </c>
      <c r="C39" s="7"/>
      <c r="D39" s="7"/>
      <c r="E39" s="7"/>
      <c r="F39" s="7"/>
      <c r="G39" s="7"/>
      <c r="H39" s="8"/>
      <c r="I39" s="8"/>
      <c r="J39" s="7"/>
      <c r="K39" s="7"/>
      <c r="L39" s="7"/>
      <c r="M39" s="7"/>
      <c r="N39" s="7"/>
      <c r="O39" s="8"/>
      <c r="P39" s="8"/>
      <c r="Q39" s="7"/>
      <c r="R39" s="7"/>
      <c r="S39" s="7"/>
      <c r="T39" s="7"/>
      <c r="U39" s="7"/>
      <c r="V39" s="8"/>
      <c r="W39" s="8"/>
      <c r="X39" s="7"/>
      <c r="Y39" s="7"/>
      <c r="Z39" s="7"/>
      <c r="AA39" s="7"/>
      <c r="AB39" s="7"/>
      <c r="AC39" s="8"/>
      <c r="AD39" s="8"/>
      <c r="AE39" s="7"/>
      <c r="AF39" s="7"/>
      <c r="AG39" s="7"/>
      <c r="AH39" s="8">
        <f t="shared" si="1"/>
        <v>0</v>
      </c>
    </row>
    <row r="40" spans="2:34" ht="20" customHeight="1" x14ac:dyDescent="0.35">
      <c r="B40" s="4" t="s">
        <v>7</v>
      </c>
      <c r="C40" s="7"/>
      <c r="D40" s="7"/>
      <c r="E40" s="7"/>
      <c r="F40" s="7"/>
      <c r="G40" s="7"/>
      <c r="H40" s="8"/>
      <c r="I40" s="8"/>
      <c r="J40" s="7"/>
      <c r="K40" s="7"/>
      <c r="L40" s="7"/>
      <c r="M40" s="7"/>
      <c r="N40" s="7"/>
      <c r="O40" s="8"/>
      <c r="P40" s="8"/>
      <c r="Q40" s="7"/>
      <c r="R40" s="7"/>
      <c r="S40" s="7"/>
      <c r="T40" s="7"/>
      <c r="U40" s="7"/>
      <c r="V40" s="8"/>
      <c r="W40" s="8"/>
      <c r="X40" s="7"/>
      <c r="Y40" s="7"/>
      <c r="Z40" s="7"/>
      <c r="AA40" s="7"/>
      <c r="AB40" s="7"/>
      <c r="AC40" s="8"/>
      <c r="AD40" s="8"/>
      <c r="AE40" s="7"/>
      <c r="AF40" s="7"/>
      <c r="AG40" s="7"/>
      <c r="AH40" s="8">
        <f t="shared" si="1"/>
        <v>0</v>
      </c>
    </row>
    <row r="41" spans="2:34" ht="20" customHeight="1" x14ac:dyDescent="0.35">
      <c r="B41" s="4" t="s">
        <v>8</v>
      </c>
      <c r="C41" s="7"/>
      <c r="D41" s="7"/>
      <c r="E41" s="7"/>
      <c r="F41" s="7"/>
      <c r="G41" s="7"/>
      <c r="H41" s="8"/>
      <c r="I41" s="8"/>
      <c r="J41" s="7"/>
      <c r="K41" s="7"/>
      <c r="L41" s="7"/>
      <c r="M41" s="7"/>
      <c r="N41" s="7"/>
      <c r="O41" s="8"/>
      <c r="P41" s="8"/>
      <c r="Q41" s="7"/>
      <c r="R41" s="7"/>
      <c r="S41" s="7"/>
      <c r="T41" s="7"/>
      <c r="U41" s="7"/>
      <c r="V41" s="8"/>
      <c r="W41" s="8"/>
      <c r="X41" s="7"/>
      <c r="Y41" s="7"/>
      <c r="Z41" s="7"/>
      <c r="AA41" s="7"/>
      <c r="AB41" s="7"/>
      <c r="AC41" s="8"/>
      <c r="AD41" s="8"/>
      <c r="AE41" s="7"/>
      <c r="AF41" s="7"/>
      <c r="AG41" s="7"/>
      <c r="AH41" s="8">
        <f t="shared" si="1"/>
        <v>0</v>
      </c>
    </row>
    <row r="42" spans="2:34" ht="20" customHeight="1" x14ac:dyDescent="0.35">
      <c r="B42" s="4" t="s">
        <v>9</v>
      </c>
      <c r="C42" s="7"/>
      <c r="D42" s="7"/>
      <c r="E42" s="7"/>
      <c r="F42" s="7"/>
      <c r="G42" s="7"/>
      <c r="H42" s="8"/>
      <c r="I42" s="8"/>
      <c r="J42" s="7"/>
      <c r="K42" s="7"/>
      <c r="L42" s="7"/>
      <c r="M42" s="7"/>
      <c r="N42" s="7"/>
      <c r="O42" s="8"/>
      <c r="P42" s="8"/>
      <c r="Q42" s="7"/>
      <c r="R42" s="7"/>
      <c r="S42" s="7"/>
      <c r="T42" s="7"/>
      <c r="U42" s="7"/>
      <c r="V42" s="8"/>
      <c r="W42" s="8"/>
      <c r="X42" s="7"/>
      <c r="Y42" s="7"/>
      <c r="Z42" s="7"/>
      <c r="AA42" s="7"/>
      <c r="AB42" s="7"/>
      <c r="AC42" s="8"/>
      <c r="AD42" s="8"/>
      <c r="AE42" s="7"/>
      <c r="AF42" s="7"/>
      <c r="AG42" s="7"/>
      <c r="AH42" s="8">
        <f t="shared" si="1"/>
        <v>0</v>
      </c>
    </row>
    <row r="43" spans="2:34" ht="20" customHeight="1" x14ac:dyDescent="0.35">
      <c r="B43" s="4" t="s">
        <v>10</v>
      </c>
      <c r="C43" s="7"/>
      <c r="D43" s="7"/>
      <c r="E43" s="7"/>
      <c r="F43" s="7"/>
      <c r="G43" s="7"/>
      <c r="H43" s="8"/>
      <c r="I43" s="8"/>
      <c r="J43" s="7"/>
      <c r="K43" s="7"/>
      <c r="L43" s="7"/>
      <c r="M43" s="7"/>
      <c r="N43" s="7"/>
      <c r="O43" s="8"/>
      <c r="P43" s="8"/>
      <c r="Q43" s="7"/>
      <c r="R43" s="7"/>
      <c r="S43" s="7"/>
      <c r="T43" s="7"/>
      <c r="U43" s="7"/>
      <c r="V43" s="8"/>
      <c r="W43" s="8"/>
      <c r="X43" s="7"/>
      <c r="Y43" s="7"/>
      <c r="Z43" s="7"/>
      <c r="AA43" s="7"/>
      <c r="AB43" s="7"/>
      <c r="AC43" s="8"/>
      <c r="AD43" s="8"/>
      <c r="AE43" s="7"/>
      <c r="AF43" s="7"/>
      <c r="AG43" s="7"/>
      <c r="AH43" s="8">
        <f t="shared" si="1"/>
        <v>0</v>
      </c>
    </row>
    <row r="44" spans="2:34" ht="20" customHeight="1" x14ac:dyDescent="0.35">
      <c r="B44" s="4" t="s">
        <v>11</v>
      </c>
      <c r="C44" s="7"/>
      <c r="D44" s="7"/>
      <c r="E44" s="7"/>
      <c r="F44" s="7"/>
      <c r="G44" s="7"/>
      <c r="H44" s="8"/>
      <c r="I44" s="8"/>
      <c r="J44" s="7"/>
      <c r="K44" s="7"/>
      <c r="L44" s="7"/>
      <c r="M44" s="7"/>
      <c r="N44" s="7"/>
      <c r="O44" s="8"/>
      <c r="P44" s="8"/>
      <c r="Q44" s="7"/>
      <c r="R44" s="7"/>
      <c r="S44" s="7"/>
      <c r="T44" s="7"/>
      <c r="U44" s="7"/>
      <c r="V44" s="8"/>
      <c r="W44" s="8"/>
      <c r="X44" s="7"/>
      <c r="Y44" s="7"/>
      <c r="Z44" s="7"/>
      <c r="AA44" s="7"/>
      <c r="AB44" s="7"/>
      <c r="AC44" s="8"/>
      <c r="AD44" s="8"/>
      <c r="AE44" s="7"/>
      <c r="AF44" s="7"/>
      <c r="AG44" s="7"/>
      <c r="AH44" s="8">
        <f t="shared" si="1"/>
        <v>0</v>
      </c>
    </row>
    <row r="45" spans="2:34" ht="20" customHeight="1" x14ac:dyDescent="0.35">
      <c r="B45" s="4" t="s">
        <v>12</v>
      </c>
      <c r="C45" s="7"/>
      <c r="D45" s="7"/>
      <c r="E45" s="7"/>
      <c r="F45" s="7"/>
      <c r="G45" s="7"/>
      <c r="H45" s="8"/>
      <c r="I45" s="8"/>
      <c r="J45" s="7"/>
      <c r="K45" s="7"/>
      <c r="L45" s="7"/>
      <c r="M45" s="7"/>
      <c r="N45" s="7"/>
      <c r="O45" s="8"/>
      <c r="P45" s="8"/>
      <c r="Q45" s="7"/>
      <c r="R45" s="7"/>
      <c r="S45" s="7"/>
      <c r="T45" s="7"/>
      <c r="U45" s="7"/>
      <c r="V45" s="8"/>
      <c r="W45" s="8"/>
      <c r="X45" s="7"/>
      <c r="Y45" s="7"/>
      <c r="Z45" s="7"/>
      <c r="AA45" s="7"/>
      <c r="AB45" s="7"/>
      <c r="AC45" s="8"/>
      <c r="AD45" s="8"/>
      <c r="AE45" s="7"/>
      <c r="AF45" s="7"/>
      <c r="AG45" s="7"/>
      <c r="AH45" s="8">
        <f t="shared" si="1"/>
        <v>0</v>
      </c>
    </row>
    <row r="46" spans="2:34" ht="20" customHeight="1" x14ac:dyDescent="0.35">
      <c r="B46" s="4" t="s">
        <v>13</v>
      </c>
      <c r="C46" s="7"/>
      <c r="D46" s="7"/>
      <c r="E46" s="7"/>
      <c r="F46" s="7"/>
      <c r="G46" s="7"/>
      <c r="H46" s="8"/>
      <c r="I46" s="8"/>
      <c r="J46" s="7"/>
      <c r="K46" s="7"/>
      <c r="L46" s="7"/>
      <c r="M46" s="7"/>
      <c r="N46" s="7"/>
      <c r="O46" s="8"/>
      <c r="P46" s="8"/>
      <c r="Q46" s="7"/>
      <c r="R46" s="7"/>
      <c r="S46" s="7"/>
      <c r="T46" s="7"/>
      <c r="U46" s="7"/>
      <c r="V46" s="8"/>
      <c r="W46" s="8"/>
      <c r="X46" s="7"/>
      <c r="Y46" s="7"/>
      <c r="Z46" s="7"/>
      <c r="AA46" s="7"/>
      <c r="AB46" s="7"/>
      <c r="AC46" s="8"/>
      <c r="AD46" s="8"/>
      <c r="AE46" s="7"/>
      <c r="AF46" s="7"/>
      <c r="AG46" s="7"/>
      <c r="AH46" s="8">
        <f t="shared" si="1"/>
        <v>0</v>
      </c>
    </row>
    <row r="47" spans="2:34" ht="20" customHeight="1" x14ac:dyDescent="0.35">
      <c r="B47" s="4" t="s">
        <v>14</v>
      </c>
      <c r="C47" s="7"/>
      <c r="D47" s="7"/>
      <c r="E47" s="7"/>
      <c r="F47" s="7"/>
      <c r="G47" s="7"/>
      <c r="H47" s="8"/>
      <c r="I47" s="8"/>
      <c r="J47" s="7"/>
      <c r="K47" s="7"/>
      <c r="L47" s="7"/>
      <c r="M47" s="7"/>
      <c r="N47" s="7"/>
      <c r="O47" s="8"/>
      <c r="P47" s="8"/>
      <c r="Q47" s="7"/>
      <c r="R47" s="7"/>
      <c r="S47" s="7"/>
      <c r="T47" s="7"/>
      <c r="U47" s="7"/>
      <c r="V47" s="8"/>
      <c r="W47" s="8"/>
      <c r="X47" s="7"/>
      <c r="Y47" s="7"/>
      <c r="Z47" s="7"/>
      <c r="AA47" s="7"/>
      <c r="AB47" s="7"/>
      <c r="AC47" s="8"/>
      <c r="AD47" s="8"/>
      <c r="AE47" s="7"/>
      <c r="AF47" s="7"/>
      <c r="AG47" s="7"/>
      <c r="AH47" s="8">
        <f t="shared" si="1"/>
        <v>0</v>
      </c>
    </row>
    <row r="48" spans="2:34" ht="20" customHeight="1" x14ac:dyDescent="0.35">
      <c r="B48" s="4" t="s">
        <v>15</v>
      </c>
      <c r="C48" s="7"/>
      <c r="D48" s="7"/>
      <c r="E48" s="7"/>
      <c r="F48" s="7"/>
      <c r="G48" s="7"/>
      <c r="H48" s="8"/>
      <c r="I48" s="8"/>
      <c r="J48" s="7"/>
      <c r="K48" s="7"/>
      <c r="L48" s="7"/>
      <c r="M48" s="7"/>
      <c r="N48" s="7"/>
      <c r="O48" s="8"/>
      <c r="P48" s="8"/>
      <c r="Q48" s="7"/>
      <c r="R48" s="7"/>
      <c r="S48" s="7"/>
      <c r="T48" s="7"/>
      <c r="U48" s="7"/>
      <c r="V48" s="8"/>
      <c r="W48" s="8"/>
      <c r="X48" s="7"/>
      <c r="Y48" s="7"/>
      <c r="Z48" s="7"/>
      <c r="AA48" s="7"/>
      <c r="AB48" s="7"/>
      <c r="AC48" s="8"/>
      <c r="AD48" s="8"/>
      <c r="AE48" s="7"/>
      <c r="AF48" s="7"/>
      <c r="AG48" s="7"/>
      <c r="AH48" s="8">
        <f t="shared" si="1"/>
        <v>0</v>
      </c>
    </row>
    <row r="49" spans="2:34" ht="20" customHeight="1" x14ac:dyDescent="0.35">
      <c r="B49" s="4" t="s">
        <v>16</v>
      </c>
      <c r="C49" s="7"/>
      <c r="D49" s="7"/>
      <c r="E49" s="7"/>
      <c r="F49" s="7"/>
      <c r="G49" s="7"/>
      <c r="H49" s="8"/>
      <c r="I49" s="8"/>
      <c r="J49" s="7"/>
      <c r="K49" s="7"/>
      <c r="L49" s="7"/>
      <c r="M49" s="7"/>
      <c r="N49" s="7"/>
      <c r="O49" s="8"/>
      <c r="P49" s="8"/>
      <c r="Q49" s="7"/>
      <c r="R49" s="7"/>
      <c r="S49" s="7"/>
      <c r="T49" s="7"/>
      <c r="U49" s="7"/>
      <c r="V49" s="8"/>
      <c r="W49" s="8"/>
      <c r="X49" s="7"/>
      <c r="Y49" s="7"/>
      <c r="Z49" s="7"/>
      <c r="AA49" s="7"/>
      <c r="AB49" s="7"/>
      <c r="AC49" s="8"/>
      <c r="AD49" s="8"/>
      <c r="AE49" s="7"/>
      <c r="AF49" s="7"/>
      <c r="AG49" s="7"/>
      <c r="AH49" s="8">
        <f t="shared" si="1"/>
        <v>0</v>
      </c>
    </row>
    <row r="50" spans="2:34" ht="20" customHeight="1" x14ac:dyDescent="0.35">
      <c r="B50" s="4" t="s">
        <v>17</v>
      </c>
      <c r="C50" s="7"/>
      <c r="D50" s="7"/>
      <c r="E50" s="7"/>
      <c r="F50" s="7"/>
      <c r="G50" s="7"/>
      <c r="H50" s="8"/>
      <c r="I50" s="8"/>
      <c r="J50" s="7"/>
      <c r="K50" s="7"/>
      <c r="L50" s="7"/>
      <c r="M50" s="7"/>
      <c r="N50" s="7"/>
      <c r="O50" s="8"/>
      <c r="P50" s="8"/>
      <c r="Q50" s="7"/>
      <c r="R50" s="7"/>
      <c r="S50" s="7"/>
      <c r="T50" s="7"/>
      <c r="U50" s="7"/>
      <c r="V50" s="8"/>
      <c r="W50" s="8"/>
      <c r="X50" s="7"/>
      <c r="Y50" s="7"/>
      <c r="Z50" s="7"/>
      <c r="AA50" s="7"/>
      <c r="AB50" s="7"/>
      <c r="AC50" s="8"/>
      <c r="AD50" s="8"/>
      <c r="AE50" s="7"/>
      <c r="AF50" s="7"/>
      <c r="AG50" s="7"/>
      <c r="AH50" s="8">
        <f t="shared" si="1"/>
        <v>0</v>
      </c>
    </row>
    <row r="51" spans="2:34" ht="20" customHeight="1" x14ac:dyDescent="0.35">
      <c r="B51" s="4" t="s">
        <v>18</v>
      </c>
      <c r="C51" s="7"/>
      <c r="D51" s="7"/>
      <c r="E51" s="7"/>
      <c r="F51" s="7"/>
      <c r="G51" s="7"/>
      <c r="H51" s="8"/>
      <c r="I51" s="8"/>
      <c r="J51" s="7"/>
      <c r="K51" s="7"/>
      <c r="L51" s="7"/>
      <c r="M51" s="7"/>
      <c r="N51" s="7"/>
      <c r="O51" s="8"/>
      <c r="P51" s="8"/>
      <c r="Q51" s="7"/>
      <c r="R51" s="7"/>
      <c r="S51" s="7"/>
      <c r="T51" s="7"/>
      <c r="U51" s="7"/>
      <c r="V51" s="8"/>
      <c r="W51" s="8"/>
      <c r="X51" s="7"/>
      <c r="Y51" s="7"/>
      <c r="Z51" s="7"/>
      <c r="AA51" s="7"/>
      <c r="AB51" s="7"/>
      <c r="AC51" s="8"/>
      <c r="AD51" s="8"/>
      <c r="AE51" s="7"/>
      <c r="AF51" s="7"/>
      <c r="AG51" s="7"/>
      <c r="AH51" s="8">
        <f t="shared" si="1"/>
        <v>0</v>
      </c>
    </row>
    <row r="52" spans="2:34" ht="20" customHeight="1" x14ac:dyDescent="0.35">
      <c r="B52" s="4" t="s">
        <v>19</v>
      </c>
      <c r="C52" s="7"/>
      <c r="D52" s="7"/>
      <c r="E52" s="7"/>
      <c r="F52" s="7"/>
      <c r="G52" s="7"/>
      <c r="H52" s="8"/>
      <c r="I52" s="8"/>
      <c r="J52" s="7"/>
      <c r="K52" s="7"/>
      <c r="L52" s="7"/>
      <c r="M52" s="7"/>
      <c r="N52" s="7"/>
      <c r="O52" s="8"/>
      <c r="P52" s="8"/>
      <c r="Q52" s="7"/>
      <c r="R52" s="7"/>
      <c r="S52" s="7"/>
      <c r="T52" s="7"/>
      <c r="U52" s="7"/>
      <c r="V52" s="8"/>
      <c r="W52" s="8"/>
      <c r="X52" s="7"/>
      <c r="Y52" s="7"/>
      <c r="Z52" s="7"/>
      <c r="AA52" s="7"/>
      <c r="AB52" s="7"/>
      <c r="AC52" s="8"/>
      <c r="AD52" s="8"/>
      <c r="AE52" s="7"/>
      <c r="AF52" s="7"/>
      <c r="AG52" s="7"/>
      <c r="AH52" s="8">
        <f t="shared" si="1"/>
        <v>0</v>
      </c>
    </row>
    <row r="53" spans="2:34" ht="20" customHeight="1" x14ac:dyDescent="0.35">
      <c r="B53" s="4" t="s">
        <v>20</v>
      </c>
      <c r="C53" s="7"/>
      <c r="D53" s="7"/>
      <c r="E53" s="7"/>
      <c r="F53" s="7"/>
      <c r="G53" s="7"/>
      <c r="H53" s="8"/>
      <c r="I53" s="8"/>
      <c r="J53" s="7"/>
      <c r="K53" s="7"/>
      <c r="L53" s="7"/>
      <c r="M53" s="7"/>
      <c r="N53" s="7"/>
      <c r="O53" s="8"/>
      <c r="P53" s="8"/>
      <c r="Q53" s="7"/>
      <c r="R53" s="7"/>
      <c r="S53" s="7"/>
      <c r="T53" s="7"/>
      <c r="U53" s="7"/>
      <c r="V53" s="8"/>
      <c r="W53" s="8"/>
      <c r="X53" s="7"/>
      <c r="Y53" s="7"/>
      <c r="Z53" s="7"/>
      <c r="AA53" s="7"/>
      <c r="AB53" s="7"/>
      <c r="AC53" s="8"/>
      <c r="AD53" s="8"/>
      <c r="AE53" s="7"/>
      <c r="AF53" s="7"/>
      <c r="AG53" s="7"/>
      <c r="AH53" s="8">
        <f t="shared" si="1"/>
        <v>0</v>
      </c>
    </row>
    <row r="54" spans="2:34" ht="20" customHeight="1" x14ac:dyDescent="0.35">
      <c r="B54" s="4" t="s">
        <v>21</v>
      </c>
      <c r="C54" s="7"/>
      <c r="D54" s="7"/>
      <c r="E54" s="7"/>
      <c r="F54" s="7"/>
      <c r="G54" s="7"/>
      <c r="H54" s="8"/>
      <c r="I54" s="8"/>
      <c r="J54" s="7"/>
      <c r="K54" s="7"/>
      <c r="L54" s="7"/>
      <c r="M54" s="7"/>
      <c r="N54" s="7"/>
      <c r="O54" s="8"/>
      <c r="P54" s="8"/>
      <c r="Q54" s="7"/>
      <c r="R54" s="7"/>
      <c r="S54" s="7"/>
      <c r="T54" s="7"/>
      <c r="U54" s="7"/>
      <c r="V54" s="8"/>
      <c r="W54" s="8"/>
      <c r="X54" s="7"/>
      <c r="Y54" s="7"/>
      <c r="Z54" s="7"/>
      <c r="AA54" s="7"/>
      <c r="AB54" s="7"/>
      <c r="AC54" s="8"/>
      <c r="AD54" s="8"/>
      <c r="AE54" s="7"/>
      <c r="AF54" s="7"/>
      <c r="AG54" s="7"/>
      <c r="AH54" s="8">
        <f t="shared" si="1"/>
        <v>0</v>
      </c>
    </row>
    <row r="55" spans="2:34" ht="20" customHeight="1" x14ac:dyDescent="0.35">
      <c r="B55" s="4" t="s">
        <v>22</v>
      </c>
      <c r="C55" s="7"/>
      <c r="D55" s="7"/>
      <c r="E55" s="7"/>
      <c r="F55" s="7"/>
      <c r="G55" s="7"/>
      <c r="H55" s="8"/>
      <c r="I55" s="8"/>
      <c r="J55" s="7"/>
      <c r="K55" s="7"/>
      <c r="L55" s="7"/>
      <c r="M55" s="7"/>
      <c r="N55" s="7"/>
      <c r="O55" s="8"/>
      <c r="P55" s="8"/>
      <c r="Q55" s="7"/>
      <c r="R55" s="7"/>
      <c r="S55" s="7"/>
      <c r="T55" s="7"/>
      <c r="U55" s="7"/>
      <c r="V55" s="8"/>
      <c r="W55" s="8"/>
      <c r="X55" s="7"/>
      <c r="Y55" s="7"/>
      <c r="Z55" s="7"/>
      <c r="AA55" s="7"/>
      <c r="AB55" s="7"/>
      <c r="AC55" s="8"/>
      <c r="AD55" s="8"/>
      <c r="AE55" s="7"/>
      <c r="AF55" s="7"/>
      <c r="AG55" s="7"/>
      <c r="AH55" s="8">
        <f t="shared" si="1"/>
        <v>0</v>
      </c>
    </row>
  </sheetData>
  <mergeCells count="10">
    <mergeCell ref="AH3:AH5"/>
    <mergeCell ref="AJ3:AJ5"/>
    <mergeCell ref="AK3:AK5"/>
    <mergeCell ref="AL3:AL5"/>
    <mergeCell ref="C1:AG1"/>
    <mergeCell ref="C2:I2"/>
    <mergeCell ref="J2:P2"/>
    <mergeCell ref="Q2:W2"/>
    <mergeCell ref="X2:AD2"/>
    <mergeCell ref="AE2:AG2"/>
  </mergeCells>
  <conditionalFormatting sqref="C6:AG55">
    <cfRule type="expression" dxfId="71" priority="1">
      <formula>NOT(ISERROR(SEARCH("H1", C6)))</formula>
    </cfRule>
    <cfRule type="expression" dxfId="70" priority="2">
      <formula>NOT(ISERROR(SEARCH("H2", C6)))</formula>
    </cfRule>
    <cfRule type="expression" dxfId="69" priority="3">
      <formula>NOT(ISERROR(SEARCH("L", C6)))</formula>
    </cfRule>
    <cfRule type="expression" dxfId="68" priority="4">
      <formula>NOT(ISERROR(SEARCH("E", C6)))</formula>
    </cfRule>
    <cfRule type="expression" dxfId="67" priority="5">
      <formula>NOT(ISERROR(SEARCH("W", C6)))</formula>
    </cfRule>
    <cfRule type="expression" dxfId="66" priority="6">
      <formula>NOT(ISERROR(SEARCH("H", C6)))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L55"/>
  <sheetViews>
    <sheetView zoomScaleNormal="100" workbookViewId="0"/>
  </sheetViews>
  <sheetFormatPr defaultColWidth="10.6640625" defaultRowHeight="15.5" x14ac:dyDescent="0.35"/>
  <cols>
    <col min="1" max="1" width="2" customWidth="1"/>
    <col min="2" max="2" width="37.6640625" bestFit="1" customWidth="1"/>
    <col min="3" max="33" width="4" customWidth="1"/>
    <col min="35" max="35" width="2" customWidth="1"/>
    <col min="36" max="36" width="20" customWidth="1"/>
    <col min="37" max="37" width="10" customWidth="1"/>
    <col min="39" max="39" width="15" customWidth="1"/>
  </cols>
  <sheetData>
    <row r="1" spans="2:38" ht="12" customHeight="1" x14ac:dyDescent="0.35">
      <c r="C1" s="15" t="s">
        <v>31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spans="2:38" ht="12" customHeight="1" x14ac:dyDescent="0.35">
      <c r="C2" s="15" t="s">
        <v>98</v>
      </c>
      <c r="D2" s="15"/>
      <c r="E2" s="15"/>
      <c r="F2" s="15"/>
      <c r="G2" s="15"/>
      <c r="H2" s="15"/>
      <c r="I2" s="15" t="s">
        <v>99</v>
      </c>
      <c r="J2" s="15"/>
      <c r="K2" s="15"/>
      <c r="L2" s="15"/>
      <c r="M2" s="15"/>
      <c r="N2" s="15"/>
      <c r="O2" s="15"/>
      <c r="P2" s="15" t="s">
        <v>100</v>
      </c>
      <c r="Q2" s="15"/>
      <c r="R2" s="15"/>
      <c r="S2" s="15"/>
      <c r="T2" s="15"/>
      <c r="U2" s="15"/>
      <c r="V2" s="15"/>
      <c r="W2" s="15" t="s">
        <v>101</v>
      </c>
      <c r="X2" s="15"/>
      <c r="Y2" s="15"/>
      <c r="Z2" s="15"/>
      <c r="AA2" s="15"/>
      <c r="AB2" s="15"/>
      <c r="AC2" s="15"/>
      <c r="AD2" s="15" t="s">
        <v>102</v>
      </c>
      <c r="AE2" s="15"/>
      <c r="AF2" s="15"/>
      <c r="AG2" s="15"/>
    </row>
    <row r="3" spans="2:38" ht="12" customHeight="1" x14ac:dyDescent="0.35">
      <c r="B3" s="9"/>
      <c r="C3" s="3" t="s">
        <v>97</v>
      </c>
      <c r="D3" s="3" t="s">
        <v>97</v>
      </c>
      <c r="E3" s="3" t="s">
        <v>97</v>
      </c>
      <c r="F3" s="3" t="s">
        <v>97</v>
      </c>
      <c r="G3" s="3" t="s">
        <v>97</v>
      </c>
      <c r="H3" s="3" t="s">
        <v>97</v>
      </c>
      <c r="I3" s="3" t="s">
        <v>97</v>
      </c>
      <c r="J3" s="3" t="s">
        <v>97</v>
      </c>
      <c r="K3" s="3" t="s">
        <v>97</v>
      </c>
      <c r="L3" s="3" t="s">
        <v>97</v>
      </c>
      <c r="M3" s="3" t="s">
        <v>97</v>
      </c>
      <c r="N3" s="3" t="s">
        <v>97</v>
      </c>
      <c r="O3" s="3" t="s">
        <v>97</v>
      </c>
      <c r="P3" s="3" t="s">
        <v>97</v>
      </c>
      <c r="Q3" s="3" t="s">
        <v>97</v>
      </c>
      <c r="R3" s="3" t="s">
        <v>97</v>
      </c>
      <c r="S3" s="3" t="s">
        <v>97</v>
      </c>
      <c r="T3" s="3" t="s">
        <v>97</v>
      </c>
      <c r="U3" s="3" t="s">
        <v>97</v>
      </c>
      <c r="V3" s="3" t="s">
        <v>97</v>
      </c>
      <c r="W3" s="3" t="s">
        <v>97</v>
      </c>
      <c r="X3" s="3" t="s">
        <v>97</v>
      </c>
      <c r="Y3" s="3" t="s">
        <v>97</v>
      </c>
      <c r="Z3" s="3" t="s">
        <v>97</v>
      </c>
      <c r="AA3" s="3" t="s">
        <v>97</v>
      </c>
      <c r="AB3" s="3" t="s">
        <v>97</v>
      </c>
      <c r="AC3" s="3" t="s">
        <v>97</v>
      </c>
      <c r="AD3" s="3" t="s">
        <v>97</v>
      </c>
      <c r="AE3" s="3" t="s">
        <v>97</v>
      </c>
      <c r="AF3" s="3" t="s">
        <v>97</v>
      </c>
      <c r="AG3" s="3" t="s">
        <v>97</v>
      </c>
      <c r="AH3" s="16" t="s">
        <v>37</v>
      </c>
      <c r="AJ3" s="16" t="s">
        <v>38</v>
      </c>
      <c r="AK3" s="16" t="s">
        <v>39</v>
      </c>
      <c r="AL3" s="16" t="s">
        <v>40</v>
      </c>
    </row>
    <row r="4" spans="2:38" ht="12" customHeight="1" x14ac:dyDescent="0.35">
      <c r="B4" s="9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2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2">
        <v>28</v>
      </c>
      <c r="AE4" s="2">
        <v>29</v>
      </c>
      <c r="AF4" s="2">
        <v>30</v>
      </c>
      <c r="AG4" s="2">
        <v>31</v>
      </c>
      <c r="AH4" s="16"/>
      <c r="AJ4" s="16"/>
      <c r="AK4" s="16"/>
      <c r="AL4" s="16"/>
    </row>
    <row r="5" spans="2:38" ht="12" customHeight="1" x14ac:dyDescent="0.35">
      <c r="B5" s="9"/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24</v>
      </c>
      <c r="J5" s="1" t="s">
        <v>25</v>
      </c>
      <c r="K5" s="1" t="s">
        <v>26</v>
      </c>
      <c r="L5" s="1" t="s">
        <v>27</v>
      </c>
      <c r="M5" s="1" t="s">
        <v>28</v>
      </c>
      <c r="N5" s="1" t="s">
        <v>29</v>
      </c>
      <c r="O5" s="1" t="s">
        <v>30</v>
      </c>
      <c r="P5" s="1" t="s">
        <v>24</v>
      </c>
      <c r="Q5" s="1" t="s">
        <v>25</v>
      </c>
      <c r="R5" s="1" t="s">
        <v>26</v>
      </c>
      <c r="S5" s="1" t="s">
        <v>27</v>
      </c>
      <c r="T5" s="1" t="s">
        <v>28</v>
      </c>
      <c r="U5" s="1" t="s">
        <v>29</v>
      </c>
      <c r="V5" s="1" t="s">
        <v>30</v>
      </c>
      <c r="W5" s="1" t="s">
        <v>24</v>
      </c>
      <c r="X5" s="1" t="s">
        <v>25</v>
      </c>
      <c r="Y5" s="1" t="s">
        <v>26</v>
      </c>
      <c r="Z5" s="1" t="s">
        <v>27</v>
      </c>
      <c r="AA5" s="1" t="s">
        <v>28</v>
      </c>
      <c r="AB5" s="1" t="s">
        <v>29</v>
      </c>
      <c r="AC5" s="1" t="s">
        <v>30</v>
      </c>
      <c r="AD5" s="1" t="s">
        <v>24</v>
      </c>
      <c r="AE5" s="1" t="s">
        <v>25</v>
      </c>
      <c r="AF5" s="1" t="s">
        <v>26</v>
      </c>
      <c r="AG5" s="1" t="s">
        <v>27</v>
      </c>
      <c r="AH5" s="16"/>
      <c r="AJ5" s="16"/>
      <c r="AK5" s="16"/>
      <c r="AL5" s="16"/>
    </row>
    <row r="6" spans="2:38" ht="20" customHeight="1" x14ac:dyDescent="0.35">
      <c r="B6" s="4" t="str">
        <f>'January 2024'!B6</f>
        <v>Chakraborty Sushovan (SX/ETL3)</v>
      </c>
      <c r="C6" s="7"/>
      <c r="D6" s="7"/>
      <c r="E6" s="7"/>
      <c r="F6" s="7"/>
      <c r="G6" s="8"/>
      <c r="H6" s="8"/>
      <c r="I6" s="7"/>
      <c r="J6" s="7"/>
      <c r="K6" s="7"/>
      <c r="L6" s="7"/>
      <c r="M6" s="7"/>
      <c r="N6" s="8"/>
      <c r="O6" s="8"/>
      <c r="P6" s="7"/>
      <c r="Q6" s="7"/>
      <c r="R6" s="7"/>
      <c r="S6" s="7"/>
      <c r="T6" s="7"/>
      <c r="U6" s="8"/>
      <c r="V6" s="8"/>
      <c r="W6" s="7"/>
      <c r="X6" s="7"/>
      <c r="Y6" s="7"/>
      <c r="Z6" s="7"/>
      <c r="AA6" s="7"/>
      <c r="AB6" s="8"/>
      <c r="AC6" s="8"/>
      <c r="AD6" s="7"/>
      <c r="AE6" s="7"/>
      <c r="AF6" s="7"/>
      <c r="AG6" s="7"/>
      <c r="AH6" s="8">
        <f t="shared" ref="AH6:AH37" si="0">(COUNTIF(C6:AG6,"L")*1)+(COUNTIF(C6:AG6,"H1")*0.5)+(COUNTIF(C6:AG6,"H2")*0.5)+(COUNTIF(C6:AG6,"E")*1)+(COUNTIF(C6:AG6,"W")*0)+(COUNTIF(C6:AG6,"H")*0)</f>
        <v>0</v>
      </c>
      <c r="AJ6" s="8" t="s">
        <v>41</v>
      </c>
      <c r="AK6" s="10" t="s">
        <v>42</v>
      </c>
      <c r="AL6" s="6">
        <v>1</v>
      </c>
    </row>
    <row r="7" spans="2:38" ht="20" customHeight="1" x14ac:dyDescent="0.35">
      <c r="B7" s="4" t="str">
        <f>'January 2024'!B7</f>
        <v>Harshavardhan Amirthalingam (SX/BSV-TC1)</v>
      </c>
      <c r="C7" s="7"/>
      <c r="D7" s="7"/>
      <c r="E7" s="7"/>
      <c r="F7" s="7"/>
      <c r="G7" s="8"/>
      <c r="H7" s="8"/>
      <c r="I7" s="7"/>
      <c r="J7" s="7"/>
      <c r="K7" s="7"/>
      <c r="L7" s="7"/>
      <c r="M7" s="7"/>
      <c r="N7" s="8"/>
      <c r="O7" s="8"/>
      <c r="P7" s="7"/>
      <c r="Q7" s="7"/>
      <c r="R7" s="7"/>
      <c r="S7" s="7"/>
      <c r="T7" s="7"/>
      <c r="U7" s="8"/>
      <c r="V7" s="8"/>
      <c r="W7" s="7"/>
      <c r="X7" s="7"/>
      <c r="Y7" s="7"/>
      <c r="Z7" s="7"/>
      <c r="AA7" s="7"/>
      <c r="AB7" s="8"/>
      <c r="AC7" s="8"/>
      <c r="AD7" s="7"/>
      <c r="AE7" s="7"/>
      <c r="AF7" s="7"/>
      <c r="AG7" s="7"/>
      <c r="AH7" s="8">
        <f t="shared" si="0"/>
        <v>0</v>
      </c>
      <c r="AJ7" s="8" t="s">
        <v>43</v>
      </c>
      <c r="AK7" s="11" t="s">
        <v>44</v>
      </c>
      <c r="AL7" s="6">
        <v>0.5</v>
      </c>
    </row>
    <row r="8" spans="2:38" ht="20" customHeight="1" x14ac:dyDescent="0.35">
      <c r="B8" s="4" t="str">
        <f>'January 2024'!B8</f>
        <v>Saad Ahmad (SX/BSV-TC1)</v>
      </c>
      <c r="C8" s="7"/>
      <c r="D8" s="7"/>
      <c r="E8" s="7"/>
      <c r="F8" s="7"/>
      <c r="G8" s="8"/>
      <c r="H8" s="8"/>
      <c r="I8" s="7"/>
      <c r="J8" s="7"/>
      <c r="K8" s="7"/>
      <c r="L8" s="7"/>
      <c r="M8" s="7"/>
      <c r="N8" s="8"/>
      <c r="O8" s="8"/>
      <c r="P8" s="7"/>
      <c r="Q8" s="7"/>
      <c r="R8" s="7"/>
      <c r="S8" s="7"/>
      <c r="T8" s="7"/>
      <c r="U8" s="8"/>
      <c r="V8" s="8"/>
      <c r="W8" s="7"/>
      <c r="X8" s="7"/>
      <c r="Y8" s="7"/>
      <c r="Z8" s="7"/>
      <c r="AA8" s="7"/>
      <c r="AB8" s="8"/>
      <c r="AC8" s="8"/>
      <c r="AD8" s="7"/>
      <c r="AE8" s="7"/>
      <c r="AF8" s="7"/>
      <c r="AG8" s="7"/>
      <c r="AH8" s="8">
        <f t="shared" si="0"/>
        <v>0</v>
      </c>
      <c r="AJ8" s="8" t="s">
        <v>45</v>
      </c>
      <c r="AK8" s="11" t="s">
        <v>46</v>
      </c>
      <c r="AL8" s="6">
        <v>0.5</v>
      </c>
    </row>
    <row r="9" spans="2:38" ht="20" customHeight="1" x14ac:dyDescent="0.35">
      <c r="B9" s="4" t="str">
        <f>'January 2024'!B9</f>
        <v>Gopi Krishna Mahankali (SX/ETL3)</v>
      </c>
      <c r="C9" s="7"/>
      <c r="D9" s="7"/>
      <c r="E9" s="7"/>
      <c r="F9" s="7"/>
      <c r="G9" s="8"/>
      <c r="H9" s="8"/>
      <c r="I9" s="7"/>
      <c r="J9" s="7"/>
      <c r="K9" s="7"/>
      <c r="L9" s="7"/>
      <c r="M9" s="7"/>
      <c r="N9" s="8"/>
      <c r="O9" s="8"/>
      <c r="P9" s="7"/>
      <c r="Q9" s="7"/>
      <c r="R9" s="7"/>
      <c r="S9" s="7"/>
      <c r="T9" s="7"/>
      <c r="U9" s="8"/>
      <c r="V9" s="8"/>
      <c r="W9" s="7"/>
      <c r="X9" s="7"/>
      <c r="Y9" s="7"/>
      <c r="Z9" s="7"/>
      <c r="AA9" s="7"/>
      <c r="AB9" s="8"/>
      <c r="AC9" s="8"/>
      <c r="AD9" s="7"/>
      <c r="AE9" s="7"/>
      <c r="AF9" s="7"/>
      <c r="AG9" s="7"/>
      <c r="AH9" s="8">
        <f t="shared" si="0"/>
        <v>0</v>
      </c>
      <c r="AJ9" s="8" t="s">
        <v>47</v>
      </c>
      <c r="AK9" s="12" t="s">
        <v>48</v>
      </c>
      <c r="AL9" s="6">
        <v>1</v>
      </c>
    </row>
    <row r="10" spans="2:38" ht="20" customHeight="1" x14ac:dyDescent="0.35">
      <c r="B10" s="4" t="str">
        <f>'January 2024'!B10</f>
        <v>Shashank Sekhar (SX/ETL3)</v>
      </c>
      <c r="C10" s="7"/>
      <c r="D10" s="7"/>
      <c r="E10" s="7"/>
      <c r="F10" s="7"/>
      <c r="G10" s="8"/>
      <c r="H10" s="8"/>
      <c r="I10" s="7"/>
      <c r="J10" s="7"/>
      <c r="K10" s="7"/>
      <c r="L10" s="7"/>
      <c r="M10" s="7"/>
      <c r="N10" s="8"/>
      <c r="O10" s="8"/>
      <c r="P10" s="7"/>
      <c r="Q10" s="7"/>
      <c r="R10" s="7"/>
      <c r="S10" s="7"/>
      <c r="T10" s="7"/>
      <c r="U10" s="8"/>
      <c r="V10" s="8"/>
      <c r="W10" s="7"/>
      <c r="X10" s="7"/>
      <c r="Y10" s="7"/>
      <c r="Z10" s="7"/>
      <c r="AA10" s="7"/>
      <c r="AB10" s="8"/>
      <c r="AC10" s="8"/>
      <c r="AD10" s="7"/>
      <c r="AE10" s="7"/>
      <c r="AF10" s="7"/>
      <c r="AG10" s="7"/>
      <c r="AH10" s="8">
        <f t="shared" si="0"/>
        <v>0</v>
      </c>
      <c r="AJ10" s="8" t="s">
        <v>49</v>
      </c>
      <c r="AK10" s="13" t="s">
        <v>50</v>
      </c>
      <c r="AL10" s="6">
        <v>0</v>
      </c>
    </row>
    <row r="11" spans="2:38" ht="20" customHeight="1" x14ac:dyDescent="0.35">
      <c r="B11" s="4" t="str">
        <f>'January 2024'!B11</f>
        <v>Pavankumar . (SX/BSV-TC6)</v>
      </c>
      <c r="C11" s="7"/>
      <c r="D11" s="7"/>
      <c r="E11" s="7"/>
      <c r="F11" s="7"/>
      <c r="G11" s="8"/>
      <c r="H11" s="8"/>
      <c r="I11" s="7"/>
      <c r="J11" s="7"/>
      <c r="K11" s="7"/>
      <c r="L11" s="7"/>
      <c r="M11" s="7"/>
      <c r="N11" s="8"/>
      <c r="O11" s="8"/>
      <c r="P11" s="7"/>
      <c r="Q11" s="7"/>
      <c r="R11" s="7"/>
      <c r="S11" s="7"/>
      <c r="T11" s="7"/>
      <c r="U11" s="8"/>
      <c r="V11" s="8"/>
      <c r="W11" s="7"/>
      <c r="X11" s="7"/>
      <c r="Y11" s="7"/>
      <c r="Z11" s="7"/>
      <c r="AA11" s="7"/>
      <c r="AB11" s="8"/>
      <c r="AC11" s="8"/>
      <c r="AD11" s="7"/>
      <c r="AE11" s="7"/>
      <c r="AF11" s="7"/>
      <c r="AG11" s="7"/>
      <c r="AH11" s="8">
        <f t="shared" si="0"/>
        <v>0</v>
      </c>
      <c r="AJ11" s="8" t="s">
        <v>51</v>
      </c>
      <c r="AK11" s="14" t="s">
        <v>52</v>
      </c>
      <c r="AL11" s="6">
        <v>0</v>
      </c>
    </row>
    <row r="12" spans="2:38" ht="20" customHeight="1" x14ac:dyDescent="0.35">
      <c r="B12" s="4" t="str">
        <f>'January 2024'!B12</f>
        <v>Swathi K (SX/BSV-TC6)</v>
      </c>
      <c r="C12" s="7"/>
      <c r="D12" s="7"/>
      <c r="E12" s="7"/>
      <c r="F12" s="7"/>
      <c r="G12" s="8"/>
      <c r="H12" s="8"/>
      <c r="I12" s="7"/>
      <c r="J12" s="7"/>
      <c r="K12" s="7"/>
      <c r="L12" s="7"/>
      <c r="M12" s="7"/>
      <c r="N12" s="8"/>
      <c r="O12" s="8"/>
      <c r="P12" s="7"/>
      <c r="Q12" s="7"/>
      <c r="R12" s="7"/>
      <c r="S12" s="7"/>
      <c r="T12" s="7"/>
      <c r="U12" s="8"/>
      <c r="V12" s="8"/>
      <c r="W12" s="7"/>
      <c r="X12" s="7"/>
      <c r="Y12" s="7"/>
      <c r="Z12" s="7"/>
      <c r="AA12" s="7"/>
      <c r="AB12" s="8"/>
      <c r="AC12" s="8"/>
      <c r="AD12" s="7"/>
      <c r="AE12" s="7"/>
      <c r="AF12" s="7"/>
      <c r="AG12" s="7"/>
      <c r="AH12" s="8">
        <f t="shared" si="0"/>
        <v>0</v>
      </c>
    </row>
    <row r="13" spans="2:38" ht="20" customHeight="1" x14ac:dyDescent="0.35">
      <c r="B13" s="4" t="str">
        <f>'January 2024'!B13</f>
        <v>Nisha N (SX/ETL3)</v>
      </c>
      <c r="C13" s="7"/>
      <c r="D13" s="7"/>
      <c r="E13" s="7"/>
      <c r="F13" s="7"/>
      <c r="G13" s="8"/>
      <c r="H13" s="8"/>
      <c r="I13" s="7"/>
      <c r="J13" s="7"/>
      <c r="K13" s="7"/>
      <c r="L13" s="7"/>
      <c r="M13" s="7"/>
      <c r="N13" s="8"/>
      <c r="O13" s="8"/>
      <c r="P13" s="7"/>
      <c r="Q13" s="7"/>
      <c r="R13" s="7"/>
      <c r="S13" s="7"/>
      <c r="T13" s="7"/>
      <c r="U13" s="8"/>
      <c r="V13" s="8"/>
      <c r="W13" s="7"/>
      <c r="X13" s="7"/>
      <c r="Y13" s="7"/>
      <c r="Z13" s="7"/>
      <c r="AA13" s="7"/>
      <c r="AB13" s="8"/>
      <c r="AC13" s="8"/>
      <c r="AD13" s="7"/>
      <c r="AE13" s="7"/>
      <c r="AF13" s="7"/>
      <c r="AG13" s="7"/>
      <c r="AH13" s="8">
        <f t="shared" si="0"/>
        <v>0</v>
      </c>
    </row>
    <row r="14" spans="2:38" ht="20" customHeight="1" x14ac:dyDescent="0.35">
      <c r="B14" s="4" t="str">
        <f>'January 2024'!B14</f>
        <v>Narayana Harshitha (SX/ETL3)</v>
      </c>
      <c r="C14" s="7"/>
      <c r="D14" s="7"/>
      <c r="E14" s="7"/>
      <c r="F14" s="7"/>
      <c r="G14" s="8"/>
      <c r="H14" s="8"/>
      <c r="I14" s="7"/>
      <c r="J14" s="7"/>
      <c r="K14" s="7"/>
      <c r="L14" s="7"/>
      <c r="M14" s="7"/>
      <c r="N14" s="8"/>
      <c r="O14" s="8"/>
      <c r="P14" s="7"/>
      <c r="Q14" s="7"/>
      <c r="R14" s="7"/>
      <c r="S14" s="7"/>
      <c r="T14" s="7"/>
      <c r="U14" s="8"/>
      <c r="V14" s="8"/>
      <c r="W14" s="7"/>
      <c r="X14" s="7"/>
      <c r="Y14" s="7"/>
      <c r="Z14" s="7"/>
      <c r="AA14" s="7"/>
      <c r="AB14" s="8"/>
      <c r="AC14" s="8"/>
      <c r="AD14" s="7"/>
      <c r="AE14" s="7"/>
      <c r="AF14" s="7"/>
      <c r="AG14" s="7"/>
      <c r="AH14" s="8">
        <f t="shared" si="0"/>
        <v>0</v>
      </c>
    </row>
    <row r="15" spans="2:38" ht="20" customHeight="1" x14ac:dyDescent="0.35">
      <c r="B15" s="4" t="str">
        <f>'January 2024'!B15</f>
        <v>Supritha S (SX/ETL3)</v>
      </c>
      <c r="C15" s="7"/>
      <c r="D15" s="7"/>
      <c r="E15" s="7"/>
      <c r="F15" s="7"/>
      <c r="G15" s="8"/>
      <c r="H15" s="8"/>
      <c r="I15" s="7"/>
      <c r="J15" s="7"/>
      <c r="K15" s="7"/>
      <c r="L15" s="7"/>
      <c r="M15" s="7"/>
      <c r="N15" s="8"/>
      <c r="O15" s="8"/>
      <c r="P15" s="7"/>
      <c r="Q15" s="7"/>
      <c r="R15" s="7"/>
      <c r="S15" s="7"/>
      <c r="T15" s="7"/>
      <c r="U15" s="8"/>
      <c r="V15" s="8"/>
      <c r="W15" s="7"/>
      <c r="X15" s="7"/>
      <c r="Y15" s="7"/>
      <c r="Z15" s="7"/>
      <c r="AA15" s="7"/>
      <c r="AB15" s="8"/>
      <c r="AC15" s="8"/>
      <c r="AD15" s="7"/>
      <c r="AE15" s="7"/>
      <c r="AF15" s="7"/>
      <c r="AG15" s="7"/>
      <c r="AH15" s="8">
        <f t="shared" si="0"/>
        <v>0</v>
      </c>
    </row>
    <row r="16" spans="2:38" ht="20" customHeight="1" x14ac:dyDescent="0.35">
      <c r="B16" s="4" t="str">
        <f>'January 2024'!B16</f>
        <v>Madhumithaa V (SX/ETL3)</v>
      </c>
      <c r="C16" s="7"/>
      <c r="D16" s="7"/>
      <c r="E16" s="7"/>
      <c r="F16" s="7"/>
      <c r="G16" s="8"/>
      <c r="H16" s="8"/>
      <c r="I16" s="7"/>
      <c r="J16" s="7"/>
      <c r="K16" s="7"/>
      <c r="L16" s="7"/>
      <c r="M16" s="7"/>
      <c r="N16" s="8"/>
      <c r="O16" s="8"/>
      <c r="P16" s="7"/>
      <c r="Q16" s="7"/>
      <c r="R16" s="7"/>
      <c r="S16" s="7"/>
      <c r="T16" s="7"/>
      <c r="U16" s="8"/>
      <c r="V16" s="8"/>
      <c r="W16" s="7"/>
      <c r="X16" s="7"/>
      <c r="Y16" s="7"/>
      <c r="Z16" s="7"/>
      <c r="AA16" s="7"/>
      <c r="AB16" s="8"/>
      <c r="AC16" s="8"/>
      <c r="AD16" s="7"/>
      <c r="AE16" s="7"/>
      <c r="AF16" s="7"/>
      <c r="AG16" s="7"/>
      <c r="AH16" s="8">
        <f t="shared" si="0"/>
        <v>0</v>
      </c>
    </row>
    <row r="17" spans="2:34" ht="20" customHeight="1" x14ac:dyDescent="0.35">
      <c r="B17" s="4" t="str">
        <f>'January 2024'!B17</f>
        <v>Madhavan B S (SX/ETL5)</v>
      </c>
      <c r="C17" s="7"/>
      <c r="D17" s="7"/>
      <c r="E17" s="7"/>
      <c r="F17" s="7"/>
      <c r="G17" s="8"/>
      <c r="H17" s="8"/>
      <c r="I17" s="7"/>
      <c r="J17" s="7"/>
      <c r="K17" s="7"/>
      <c r="L17" s="7"/>
      <c r="M17" s="7"/>
      <c r="N17" s="8"/>
      <c r="O17" s="8"/>
      <c r="P17" s="7"/>
      <c r="Q17" s="7"/>
      <c r="R17" s="7"/>
      <c r="S17" s="7"/>
      <c r="T17" s="7"/>
      <c r="U17" s="8"/>
      <c r="V17" s="8"/>
      <c r="W17" s="7"/>
      <c r="X17" s="7"/>
      <c r="Y17" s="7"/>
      <c r="Z17" s="7"/>
      <c r="AA17" s="7"/>
      <c r="AB17" s="8"/>
      <c r="AC17" s="8"/>
      <c r="AD17" s="7"/>
      <c r="AE17" s="7"/>
      <c r="AF17" s="7"/>
      <c r="AG17" s="7"/>
      <c r="AH17" s="8">
        <f t="shared" si="0"/>
        <v>0</v>
      </c>
    </row>
    <row r="18" spans="2:34" ht="20" customHeight="1" x14ac:dyDescent="0.35">
      <c r="B18" s="4" t="str">
        <f>'January 2024'!B18</f>
        <v>Menta Venkata Surya Teja (SX/ETL5)</v>
      </c>
      <c r="C18" s="7"/>
      <c r="D18" s="7"/>
      <c r="E18" s="7"/>
      <c r="F18" s="7"/>
      <c r="G18" s="8"/>
      <c r="H18" s="8"/>
      <c r="I18" s="7"/>
      <c r="J18" s="7"/>
      <c r="K18" s="7"/>
      <c r="L18" s="7"/>
      <c r="M18" s="7"/>
      <c r="N18" s="8"/>
      <c r="O18" s="8"/>
      <c r="P18" s="7"/>
      <c r="Q18" s="7"/>
      <c r="R18" s="7"/>
      <c r="S18" s="7"/>
      <c r="T18" s="7"/>
      <c r="U18" s="8"/>
      <c r="V18" s="8"/>
      <c r="W18" s="7"/>
      <c r="X18" s="7"/>
      <c r="Y18" s="7"/>
      <c r="Z18" s="7"/>
      <c r="AA18" s="7"/>
      <c r="AB18" s="8"/>
      <c r="AC18" s="8"/>
      <c r="AD18" s="7"/>
      <c r="AE18" s="7"/>
      <c r="AF18" s="7"/>
      <c r="AG18" s="7"/>
      <c r="AH18" s="8">
        <f t="shared" si="0"/>
        <v>0</v>
      </c>
    </row>
    <row r="19" spans="2:34" ht="20" customHeight="1" x14ac:dyDescent="0.35">
      <c r="B19" s="4" t="str">
        <f>'January 2024'!B19</f>
        <v>Gupta Akshit (SX/ETL2)</v>
      </c>
      <c r="C19" s="7"/>
      <c r="D19" s="7"/>
      <c r="E19" s="7"/>
      <c r="F19" s="7"/>
      <c r="G19" s="8"/>
      <c r="H19" s="8"/>
      <c r="I19" s="7"/>
      <c r="J19" s="7"/>
      <c r="K19" s="7"/>
      <c r="L19" s="7"/>
      <c r="M19" s="7"/>
      <c r="N19" s="8"/>
      <c r="O19" s="8"/>
      <c r="P19" s="7"/>
      <c r="Q19" s="7"/>
      <c r="R19" s="7"/>
      <c r="S19" s="7"/>
      <c r="T19" s="7"/>
      <c r="U19" s="8"/>
      <c r="V19" s="8"/>
      <c r="W19" s="7"/>
      <c r="X19" s="7"/>
      <c r="Y19" s="7"/>
      <c r="Z19" s="7"/>
      <c r="AA19" s="7"/>
      <c r="AB19" s="8"/>
      <c r="AC19" s="8"/>
      <c r="AD19" s="7"/>
      <c r="AE19" s="7"/>
      <c r="AF19" s="7"/>
      <c r="AG19" s="7"/>
      <c r="AH19" s="8">
        <f t="shared" si="0"/>
        <v>0</v>
      </c>
    </row>
    <row r="20" spans="2:34" ht="20" customHeight="1" x14ac:dyDescent="0.35">
      <c r="B20" s="4" t="str">
        <f>'January 2024'!B20</f>
        <v>Jadhav Yashaswini Vithal (SX/BSV-TC1)</v>
      </c>
      <c r="C20" s="7"/>
      <c r="D20" s="7"/>
      <c r="E20" s="7"/>
      <c r="F20" s="7"/>
      <c r="G20" s="8"/>
      <c r="H20" s="8"/>
      <c r="I20" s="7"/>
      <c r="J20" s="7"/>
      <c r="K20" s="7"/>
      <c r="L20" s="7"/>
      <c r="M20" s="7"/>
      <c r="N20" s="8"/>
      <c r="O20" s="8"/>
      <c r="P20" s="7"/>
      <c r="Q20" s="7"/>
      <c r="R20" s="7"/>
      <c r="S20" s="7"/>
      <c r="T20" s="7"/>
      <c r="U20" s="8"/>
      <c r="V20" s="8"/>
      <c r="W20" s="7"/>
      <c r="X20" s="7"/>
      <c r="Y20" s="7"/>
      <c r="Z20" s="7"/>
      <c r="AA20" s="7"/>
      <c r="AB20" s="8"/>
      <c r="AC20" s="8"/>
      <c r="AD20" s="7"/>
      <c r="AE20" s="7"/>
      <c r="AF20" s="7"/>
      <c r="AG20" s="7"/>
      <c r="AH20" s="8">
        <f t="shared" si="0"/>
        <v>0</v>
      </c>
    </row>
    <row r="21" spans="2:34" ht="20" customHeight="1" x14ac:dyDescent="0.35">
      <c r="B21" s="4" t="str">
        <f>'January 2024'!B21</f>
        <v>Gopinath M G Sanghavi (SX/BSV-TC1)</v>
      </c>
      <c r="C21" s="7"/>
      <c r="D21" s="7"/>
      <c r="E21" s="7"/>
      <c r="F21" s="7"/>
      <c r="G21" s="8"/>
      <c r="H21" s="8"/>
      <c r="I21" s="7"/>
      <c r="J21" s="7"/>
      <c r="K21" s="7"/>
      <c r="L21" s="7"/>
      <c r="M21" s="7"/>
      <c r="N21" s="8"/>
      <c r="O21" s="8"/>
      <c r="P21" s="7"/>
      <c r="Q21" s="7"/>
      <c r="R21" s="7"/>
      <c r="S21" s="7"/>
      <c r="T21" s="7"/>
      <c r="U21" s="8"/>
      <c r="V21" s="8"/>
      <c r="W21" s="7"/>
      <c r="X21" s="7"/>
      <c r="Y21" s="7"/>
      <c r="Z21" s="7"/>
      <c r="AA21" s="7"/>
      <c r="AB21" s="8"/>
      <c r="AC21" s="8"/>
      <c r="AD21" s="7"/>
      <c r="AE21" s="7"/>
      <c r="AF21" s="7"/>
      <c r="AG21" s="7"/>
      <c r="AH21" s="8">
        <f t="shared" si="0"/>
        <v>0</v>
      </c>
    </row>
    <row r="22" spans="2:34" ht="20" customHeight="1" x14ac:dyDescent="0.35">
      <c r="B22" s="4" t="str">
        <f>'January 2024'!B22</f>
        <v>Kaushik Vishwas (SX/BSV-TC1)</v>
      </c>
      <c r="C22" s="7"/>
      <c r="D22" s="7"/>
      <c r="E22" s="7"/>
      <c r="F22" s="7"/>
      <c r="G22" s="8"/>
      <c r="H22" s="8"/>
      <c r="I22" s="7"/>
      <c r="J22" s="7"/>
      <c r="K22" s="7"/>
      <c r="L22" s="7"/>
      <c r="M22" s="7"/>
      <c r="N22" s="8"/>
      <c r="O22" s="8"/>
      <c r="P22" s="7"/>
      <c r="Q22" s="7"/>
      <c r="R22" s="7"/>
      <c r="S22" s="7"/>
      <c r="T22" s="7"/>
      <c r="U22" s="8"/>
      <c r="V22" s="8"/>
      <c r="W22" s="7"/>
      <c r="X22" s="7"/>
      <c r="Y22" s="7"/>
      <c r="Z22" s="7"/>
      <c r="AA22" s="7"/>
      <c r="AB22" s="8"/>
      <c r="AC22" s="8"/>
      <c r="AD22" s="7"/>
      <c r="AE22" s="7"/>
      <c r="AF22" s="7"/>
      <c r="AG22" s="7"/>
      <c r="AH22" s="8">
        <f t="shared" si="0"/>
        <v>0</v>
      </c>
    </row>
    <row r="23" spans="2:34" ht="20" customHeight="1" x14ac:dyDescent="0.35">
      <c r="B23" s="4" t="str">
        <f>'January 2024'!B23</f>
        <v>Bhatt Satish Chandra (MS/ECL7)</v>
      </c>
      <c r="C23" s="7"/>
      <c r="D23" s="7"/>
      <c r="E23" s="7"/>
      <c r="F23" s="7"/>
      <c r="G23" s="8"/>
      <c r="H23" s="8"/>
      <c r="I23" s="7"/>
      <c r="J23" s="7"/>
      <c r="K23" s="7"/>
      <c r="L23" s="7"/>
      <c r="M23" s="7"/>
      <c r="N23" s="8"/>
      <c r="O23" s="8"/>
      <c r="P23" s="7"/>
      <c r="Q23" s="7"/>
      <c r="R23" s="7"/>
      <c r="S23" s="7"/>
      <c r="T23" s="7"/>
      <c r="U23" s="8"/>
      <c r="V23" s="8"/>
      <c r="W23" s="7"/>
      <c r="X23" s="7"/>
      <c r="Y23" s="7"/>
      <c r="Z23" s="7"/>
      <c r="AA23" s="7"/>
      <c r="AB23" s="8"/>
      <c r="AC23" s="8"/>
      <c r="AD23" s="7"/>
      <c r="AE23" s="7"/>
      <c r="AF23" s="7"/>
      <c r="AG23" s="7"/>
      <c r="AH23" s="8">
        <f t="shared" si="0"/>
        <v>0</v>
      </c>
    </row>
    <row r="24" spans="2:34" ht="20" customHeight="1" x14ac:dyDescent="0.35">
      <c r="B24" s="4" t="str">
        <f>'January 2024'!B24</f>
        <v>Kumar P A Praveen (GROW/PAD)</v>
      </c>
      <c r="C24" s="7"/>
      <c r="D24" s="7"/>
      <c r="E24" s="7"/>
      <c r="F24" s="7"/>
      <c r="G24" s="8"/>
      <c r="H24" s="8"/>
      <c r="I24" s="7"/>
      <c r="J24" s="7"/>
      <c r="K24" s="7"/>
      <c r="L24" s="7"/>
      <c r="M24" s="7"/>
      <c r="N24" s="8"/>
      <c r="O24" s="8"/>
      <c r="P24" s="7"/>
      <c r="Q24" s="7"/>
      <c r="R24" s="7"/>
      <c r="S24" s="7"/>
      <c r="T24" s="7"/>
      <c r="U24" s="8"/>
      <c r="V24" s="8"/>
      <c r="W24" s="7"/>
      <c r="X24" s="7"/>
      <c r="Y24" s="7"/>
      <c r="Z24" s="7"/>
      <c r="AA24" s="7"/>
      <c r="AB24" s="8"/>
      <c r="AC24" s="8"/>
      <c r="AD24" s="7"/>
      <c r="AE24" s="7"/>
      <c r="AF24" s="7"/>
      <c r="AG24" s="7"/>
      <c r="AH24" s="8">
        <f t="shared" si="0"/>
        <v>0</v>
      </c>
    </row>
    <row r="25" spans="2:34" ht="20" customHeight="1" x14ac:dyDescent="0.35">
      <c r="B25" s="4" t="str">
        <f>'January 2024'!B25</f>
        <v>Ashok Mallya (GROW/PAD)</v>
      </c>
      <c r="C25" s="7"/>
      <c r="D25" s="7"/>
      <c r="E25" s="7"/>
      <c r="F25" s="7"/>
      <c r="G25" s="8"/>
      <c r="H25" s="8"/>
      <c r="I25" s="7"/>
      <c r="J25" s="7"/>
      <c r="K25" s="7"/>
      <c r="L25" s="7"/>
      <c r="M25" s="7"/>
      <c r="N25" s="8"/>
      <c r="O25" s="8"/>
      <c r="P25" s="7"/>
      <c r="Q25" s="7"/>
      <c r="R25" s="7"/>
      <c r="S25" s="7"/>
      <c r="T25" s="7"/>
      <c r="U25" s="8"/>
      <c r="V25" s="8"/>
      <c r="W25" s="7"/>
      <c r="X25" s="7"/>
      <c r="Y25" s="7"/>
      <c r="Z25" s="7"/>
      <c r="AA25" s="7"/>
      <c r="AB25" s="8"/>
      <c r="AC25" s="8"/>
      <c r="AD25" s="7"/>
      <c r="AE25" s="7"/>
      <c r="AF25" s="7"/>
      <c r="AG25" s="7"/>
      <c r="AH25" s="8">
        <f t="shared" si="0"/>
        <v>0</v>
      </c>
    </row>
    <row r="26" spans="2:34" ht="20" customHeight="1" x14ac:dyDescent="0.35">
      <c r="B26" s="4" t="str">
        <f>'January 2024'!B26</f>
        <v>Bharatesh C E (BGSW/EQM-N)</v>
      </c>
      <c r="C26" s="7"/>
      <c r="D26" s="7"/>
      <c r="E26" s="7"/>
      <c r="F26" s="7"/>
      <c r="G26" s="8"/>
      <c r="H26" s="8"/>
      <c r="I26" s="7"/>
      <c r="J26" s="7"/>
      <c r="K26" s="7"/>
      <c r="L26" s="7"/>
      <c r="M26" s="7"/>
      <c r="N26" s="8"/>
      <c r="O26" s="8"/>
      <c r="P26" s="7"/>
      <c r="Q26" s="7"/>
      <c r="R26" s="7"/>
      <c r="S26" s="7"/>
      <c r="T26" s="7"/>
      <c r="U26" s="8"/>
      <c r="V26" s="8"/>
      <c r="W26" s="7"/>
      <c r="X26" s="7"/>
      <c r="Y26" s="7"/>
      <c r="Z26" s="7"/>
      <c r="AA26" s="7"/>
      <c r="AB26" s="8"/>
      <c r="AC26" s="8"/>
      <c r="AD26" s="7"/>
      <c r="AE26" s="7"/>
      <c r="AF26" s="7"/>
      <c r="AG26" s="7"/>
      <c r="AH26" s="8">
        <f t="shared" si="0"/>
        <v>0</v>
      </c>
    </row>
    <row r="27" spans="2:34" ht="20" customHeight="1" x14ac:dyDescent="0.35">
      <c r="B27" s="4" t="str">
        <f>'January 2024'!B27</f>
        <v>Dhanapal Chandran (SDS/EIC)</v>
      </c>
      <c r="C27" s="7"/>
      <c r="D27" s="7"/>
      <c r="E27" s="7"/>
      <c r="F27" s="7"/>
      <c r="G27" s="8"/>
      <c r="H27" s="8"/>
      <c r="I27" s="7"/>
      <c r="J27" s="7"/>
      <c r="K27" s="7"/>
      <c r="L27" s="7"/>
      <c r="M27" s="7"/>
      <c r="N27" s="8"/>
      <c r="O27" s="8"/>
      <c r="P27" s="7"/>
      <c r="Q27" s="7"/>
      <c r="R27" s="7"/>
      <c r="S27" s="7"/>
      <c r="T27" s="7"/>
      <c r="U27" s="8"/>
      <c r="V27" s="8"/>
      <c r="W27" s="7"/>
      <c r="X27" s="7"/>
      <c r="Y27" s="7"/>
      <c r="Z27" s="7"/>
      <c r="AA27" s="7"/>
      <c r="AB27" s="8"/>
      <c r="AC27" s="8"/>
      <c r="AD27" s="7"/>
      <c r="AE27" s="7"/>
      <c r="AF27" s="7"/>
      <c r="AG27" s="7"/>
      <c r="AH27" s="8">
        <f t="shared" si="0"/>
        <v>0</v>
      </c>
    </row>
    <row r="28" spans="2:34" ht="20" customHeight="1" x14ac:dyDescent="0.35">
      <c r="B28" s="4" t="str">
        <f>'January 2024'!B28</f>
        <v>Kar Krishnendu (SX/BSV-IF4)</v>
      </c>
      <c r="C28" s="7"/>
      <c r="D28" s="7"/>
      <c r="E28" s="7"/>
      <c r="F28" s="7"/>
      <c r="G28" s="8"/>
      <c r="H28" s="8"/>
      <c r="I28" s="7"/>
      <c r="J28" s="7"/>
      <c r="K28" s="7"/>
      <c r="L28" s="7"/>
      <c r="M28" s="7"/>
      <c r="N28" s="8"/>
      <c r="O28" s="8"/>
      <c r="P28" s="7"/>
      <c r="Q28" s="7"/>
      <c r="R28" s="7"/>
      <c r="S28" s="7"/>
      <c r="T28" s="7"/>
      <c r="U28" s="8"/>
      <c r="V28" s="8"/>
      <c r="W28" s="7"/>
      <c r="X28" s="7"/>
      <c r="Y28" s="7"/>
      <c r="Z28" s="7"/>
      <c r="AA28" s="7"/>
      <c r="AB28" s="8"/>
      <c r="AC28" s="8"/>
      <c r="AD28" s="7"/>
      <c r="AE28" s="7"/>
      <c r="AF28" s="7"/>
      <c r="AG28" s="7"/>
      <c r="AH28" s="8">
        <f t="shared" si="0"/>
        <v>0</v>
      </c>
    </row>
    <row r="29" spans="2:34" ht="20" customHeight="1" x14ac:dyDescent="0.35">
      <c r="B29" s="4" t="str">
        <f>'January 2024'!B29</f>
        <v>Arvind Kumar Chandrashekar (SX/BSY1)</v>
      </c>
      <c r="C29" s="7"/>
      <c r="D29" s="7"/>
      <c r="E29" s="7"/>
      <c r="F29" s="7"/>
      <c r="G29" s="8"/>
      <c r="H29" s="8"/>
      <c r="I29" s="7"/>
      <c r="J29" s="7"/>
      <c r="K29" s="7"/>
      <c r="L29" s="7"/>
      <c r="M29" s="7"/>
      <c r="N29" s="8"/>
      <c r="O29" s="8"/>
      <c r="P29" s="7"/>
      <c r="Q29" s="7"/>
      <c r="R29" s="7"/>
      <c r="S29" s="7"/>
      <c r="T29" s="7"/>
      <c r="U29" s="8"/>
      <c r="V29" s="8"/>
      <c r="W29" s="7"/>
      <c r="X29" s="7"/>
      <c r="Y29" s="7"/>
      <c r="Z29" s="7"/>
      <c r="AA29" s="7"/>
      <c r="AB29" s="8"/>
      <c r="AC29" s="8"/>
      <c r="AD29" s="7"/>
      <c r="AE29" s="7"/>
      <c r="AF29" s="7"/>
      <c r="AG29" s="7"/>
      <c r="AH29" s="8">
        <f t="shared" si="0"/>
        <v>0</v>
      </c>
    </row>
    <row r="30" spans="2:34" ht="20" customHeight="1" x14ac:dyDescent="0.35">
      <c r="B30" s="4" t="str">
        <f>'January 2024'!B30</f>
        <v>Derisala Ramakrishna (MS/ENH1)</v>
      </c>
      <c r="C30" s="7"/>
      <c r="D30" s="7"/>
      <c r="E30" s="7"/>
      <c r="F30" s="7"/>
      <c r="G30" s="8"/>
      <c r="H30" s="8"/>
      <c r="I30" s="7"/>
      <c r="J30" s="7"/>
      <c r="K30" s="7"/>
      <c r="L30" s="7"/>
      <c r="M30" s="7"/>
      <c r="N30" s="8"/>
      <c r="O30" s="8"/>
      <c r="P30" s="7"/>
      <c r="Q30" s="7"/>
      <c r="R30" s="7"/>
      <c r="S30" s="7"/>
      <c r="T30" s="7"/>
      <c r="U30" s="8"/>
      <c r="V30" s="8"/>
      <c r="W30" s="7"/>
      <c r="X30" s="7"/>
      <c r="Y30" s="7"/>
      <c r="Z30" s="7"/>
      <c r="AA30" s="7"/>
      <c r="AB30" s="8"/>
      <c r="AC30" s="8"/>
      <c r="AD30" s="7"/>
      <c r="AE30" s="7"/>
      <c r="AF30" s="7"/>
      <c r="AG30" s="7"/>
      <c r="AH30" s="8">
        <f t="shared" si="0"/>
        <v>0</v>
      </c>
    </row>
    <row r="31" spans="2:34" ht="20" customHeight="1" x14ac:dyDescent="0.35">
      <c r="B31" s="4" t="str">
        <f>'January 2024'!B31</f>
        <v>Swetha Venkatesappa(SX/ETL3)</v>
      </c>
      <c r="C31" s="7"/>
      <c r="D31" s="7"/>
      <c r="E31" s="7"/>
      <c r="F31" s="7"/>
      <c r="G31" s="8"/>
      <c r="H31" s="8"/>
      <c r="I31" s="7"/>
      <c r="J31" s="7"/>
      <c r="K31" s="7"/>
      <c r="L31" s="7"/>
      <c r="M31" s="7"/>
      <c r="N31" s="8"/>
      <c r="O31" s="8"/>
      <c r="P31" s="7"/>
      <c r="Q31" s="7"/>
      <c r="R31" s="7"/>
      <c r="S31" s="7"/>
      <c r="T31" s="7"/>
      <c r="U31" s="8"/>
      <c r="V31" s="8"/>
      <c r="W31" s="7"/>
      <c r="X31" s="7"/>
      <c r="Y31" s="7"/>
      <c r="Z31" s="7"/>
      <c r="AA31" s="7"/>
      <c r="AB31" s="8"/>
      <c r="AC31" s="8"/>
      <c r="AD31" s="7"/>
      <c r="AE31" s="7"/>
      <c r="AF31" s="7"/>
      <c r="AG31" s="7"/>
      <c r="AH31" s="8">
        <f t="shared" si="0"/>
        <v>0</v>
      </c>
    </row>
    <row r="32" spans="2:34" ht="20" customHeight="1" x14ac:dyDescent="0.35">
      <c r="B32" s="4" t="str">
        <f>'January 2024'!B32</f>
        <v>Patil Shital (SX/ETL3)</v>
      </c>
      <c r="C32" s="7"/>
      <c r="D32" s="7"/>
      <c r="E32" s="7"/>
      <c r="F32" s="7"/>
      <c r="G32" s="8"/>
      <c r="H32" s="8"/>
      <c r="I32" s="7"/>
      <c r="J32" s="7"/>
      <c r="K32" s="7"/>
      <c r="L32" s="7"/>
      <c r="M32" s="7"/>
      <c r="N32" s="8"/>
      <c r="O32" s="8"/>
      <c r="P32" s="7"/>
      <c r="Q32" s="7"/>
      <c r="R32" s="7"/>
      <c r="S32" s="7"/>
      <c r="T32" s="7"/>
      <c r="U32" s="8"/>
      <c r="V32" s="8"/>
      <c r="W32" s="7"/>
      <c r="X32" s="7"/>
      <c r="Y32" s="7"/>
      <c r="Z32" s="7"/>
      <c r="AA32" s="7"/>
      <c r="AB32" s="8"/>
      <c r="AC32" s="8"/>
      <c r="AD32" s="7"/>
      <c r="AE32" s="7"/>
      <c r="AF32" s="7"/>
      <c r="AG32" s="7"/>
      <c r="AH32" s="8">
        <f t="shared" si="0"/>
        <v>0</v>
      </c>
    </row>
    <row r="33" spans="2:34" ht="20" customHeight="1" x14ac:dyDescent="0.35">
      <c r="B33" s="4" t="str">
        <f>'January 2024'!B33</f>
        <v>Employee 28</v>
      </c>
      <c r="C33" s="7"/>
      <c r="D33" s="7"/>
      <c r="E33" s="7"/>
      <c r="F33" s="7"/>
      <c r="G33" s="8"/>
      <c r="H33" s="8"/>
      <c r="I33" s="7"/>
      <c r="J33" s="7"/>
      <c r="K33" s="7"/>
      <c r="L33" s="7"/>
      <c r="M33" s="7"/>
      <c r="N33" s="8"/>
      <c r="O33" s="8"/>
      <c r="P33" s="7"/>
      <c r="Q33" s="7"/>
      <c r="R33" s="7"/>
      <c r="S33" s="7"/>
      <c r="T33" s="7"/>
      <c r="U33" s="8"/>
      <c r="V33" s="8"/>
      <c r="W33" s="7"/>
      <c r="X33" s="7"/>
      <c r="Y33" s="7"/>
      <c r="Z33" s="7"/>
      <c r="AA33" s="7"/>
      <c r="AB33" s="8"/>
      <c r="AC33" s="8"/>
      <c r="AD33" s="7"/>
      <c r="AE33" s="7"/>
      <c r="AF33" s="7"/>
      <c r="AG33" s="7"/>
      <c r="AH33" s="8">
        <f t="shared" si="0"/>
        <v>0</v>
      </c>
    </row>
    <row r="34" spans="2:34" ht="20" customHeight="1" x14ac:dyDescent="0.35">
      <c r="B34" s="4" t="str">
        <f>'January 2024'!B34</f>
        <v>Employee 29</v>
      </c>
      <c r="C34" s="7"/>
      <c r="D34" s="7"/>
      <c r="E34" s="7"/>
      <c r="F34" s="7"/>
      <c r="G34" s="8"/>
      <c r="H34" s="8"/>
      <c r="I34" s="7"/>
      <c r="J34" s="7"/>
      <c r="K34" s="7"/>
      <c r="L34" s="7"/>
      <c r="M34" s="7"/>
      <c r="N34" s="8"/>
      <c r="O34" s="8"/>
      <c r="P34" s="7"/>
      <c r="Q34" s="7"/>
      <c r="R34" s="7"/>
      <c r="S34" s="7"/>
      <c r="T34" s="7"/>
      <c r="U34" s="8"/>
      <c r="V34" s="8"/>
      <c r="W34" s="7"/>
      <c r="X34" s="7"/>
      <c r="Y34" s="7"/>
      <c r="Z34" s="7"/>
      <c r="AA34" s="7"/>
      <c r="AB34" s="8"/>
      <c r="AC34" s="8"/>
      <c r="AD34" s="7"/>
      <c r="AE34" s="7"/>
      <c r="AF34" s="7"/>
      <c r="AG34" s="7"/>
      <c r="AH34" s="8">
        <f t="shared" si="0"/>
        <v>0</v>
      </c>
    </row>
    <row r="35" spans="2:34" ht="20" customHeight="1" x14ac:dyDescent="0.35">
      <c r="B35" s="4" t="str">
        <f>'January 2024'!B35</f>
        <v>Employee 30</v>
      </c>
      <c r="C35" s="7"/>
      <c r="D35" s="7"/>
      <c r="E35" s="7"/>
      <c r="F35" s="7"/>
      <c r="G35" s="8"/>
      <c r="H35" s="8"/>
      <c r="I35" s="7"/>
      <c r="J35" s="7"/>
      <c r="K35" s="7"/>
      <c r="L35" s="7"/>
      <c r="M35" s="7"/>
      <c r="N35" s="8"/>
      <c r="O35" s="8"/>
      <c r="P35" s="7"/>
      <c r="Q35" s="7"/>
      <c r="R35" s="7"/>
      <c r="S35" s="7"/>
      <c r="T35" s="7"/>
      <c r="U35" s="8"/>
      <c r="V35" s="8"/>
      <c r="W35" s="7"/>
      <c r="X35" s="7"/>
      <c r="Y35" s="7"/>
      <c r="Z35" s="7"/>
      <c r="AA35" s="7"/>
      <c r="AB35" s="8"/>
      <c r="AC35" s="8"/>
      <c r="AD35" s="7"/>
      <c r="AE35" s="7"/>
      <c r="AF35" s="7"/>
      <c r="AG35" s="7"/>
      <c r="AH35" s="8">
        <f t="shared" si="0"/>
        <v>0</v>
      </c>
    </row>
    <row r="36" spans="2:34" ht="20" customHeight="1" x14ac:dyDescent="0.35">
      <c r="B36" s="4" t="str">
        <f>'January 2024'!B36</f>
        <v>Employee 31</v>
      </c>
      <c r="C36" s="7"/>
      <c r="D36" s="7"/>
      <c r="E36" s="7"/>
      <c r="F36" s="7"/>
      <c r="G36" s="8"/>
      <c r="H36" s="8"/>
      <c r="I36" s="7"/>
      <c r="J36" s="7"/>
      <c r="K36" s="7"/>
      <c r="L36" s="7"/>
      <c r="M36" s="7"/>
      <c r="N36" s="8"/>
      <c r="O36" s="8"/>
      <c r="P36" s="7"/>
      <c r="Q36" s="7"/>
      <c r="R36" s="7"/>
      <c r="S36" s="7"/>
      <c r="T36" s="7"/>
      <c r="U36" s="8"/>
      <c r="V36" s="8"/>
      <c r="W36" s="7"/>
      <c r="X36" s="7"/>
      <c r="Y36" s="7"/>
      <c r="Z36" s="7"/>
      <c r="AA36" s="7"/>
      <c r="AB36" s="8"/>
      <c r="AC36" s="8"/>
      <c r="AD36" s="7"/>
      <c r="AE36" s="7"/>
      <c r="AF36" s="7"/>
      <c r="AG36" s="7"/>
      <c r="AH36" s="8">
        <f t="shared" si="0"/>
        <v>0</v>
      </c>
    </row>
    <row r="37" spans="2:34" ht="20" customHeight="1" x14ac:dyDescent="0.35">
      <c r="B37" s="4" t="str">
        <f>'January 2024'!B37</f>
        <v>Employee 32</v>
      </c>
      <c r="C37" s="7"/>
      <c r="D37" s="7"/>
      <c r="E37" s="7"/>
      <c r="F37" s="7"/>
      <c r="G37" s="8"/>
      <c r="H37" s="8"/>
      <c r="I37" s="7"/>
      <c r="J37" s="7"/>
      <c r="K37" s="7"/>
      <c r="L37" s="7"/>
      <c r="M37" s="7"/>
      <c r="N37" s="8"/>
      <c r="O37" s="8"/>
      <c r="P37" s="7"/>
      <c r="Q37" s="7"/>
      <c r="R37" s="7"/>
      <c r="S37" s="7"/>
      <c r="T37" s="7"/>
      <c r="U37" s="8"/>
      <c r="V37" s="8"/>
      <c r="W37" s="7"/>
      <c r="X37" s="7"/>
      <c r="Y37" s="7"/>
      <c r="Z37" s="7"/>
      <c r="AA37" s="7"/>
      <c r="AB37" s="8"/>
      <c r="AC37" s="8"/>
      <c r="AD37" s="7"/>
      <c r="AE37" s="7"/>
      <c r="AF37" s="7"/>
      <c r="AG37" s="7"/>
      <c r="AH37" s="8">
        <f t="shared" si="0"/>
        <v>0</v>
      </c>
    </row>
    <row r="38" spans="2:34" ht="20" customHeight="1" x14ac:dyDescent="0.35">
      <c r="B38" s="4" t="str">
        <f>'January 2024'!B38</f>
        <v>Employee 33</v>
      </c>
      <c r="C38" s="7"/>
      <c r="D38" s="7"/>
      <c r="E38" s="7"/>
      <c r="F38" s="7"/>
      <c r="G38" s="8"/>
      <c r="H38" s="8"/>
      <c r="I38" s="7"/>
      <c r="J38" s="7"/>
      <c r="K38" s="7"/>
      <c r="L38" s="7"/>
      <c r="M38" s="7"/>
      <c r="N38" s="8"/>
      <c r="O38" s="8"/>
      <c r="P38" s="7"/>
      <c r="Q38" s="7"/>
      <c r="R38" s="7"/>
      <c r="S38" s="7"/>
      <c r="T38" s="7"/>
      <c r="U38" s="8"/>
      <c r="V38" s="8"/>
      <c r="W38" s="7"/>
      <c r="X38" s="7"/>
      <c r="Y38" s="7"/>
      <c r="Z38" s="7"/>
      <c r="AA38" s="7"/>
      <c r="AB38" s="8"/>
      <c r="AC38" s="8"/>
      <c r="AD38" s="7"/>
      <c r="AE38" s="7"/>
      <c r="AF38" s="7"/>
      <c r="AG38" s="7"/>
      <c r="AH38" s="8">
        <f t="shared" ref="AH38:AH69" si="1">(COUNTIF(C38:AG38,"L")*1)+(COUNTIF(C38:AG38,"H1")*0.5)+(COUNTIF(C38:AG38,"H2")*0.5)+(COUNTIF(C38:AG38,"E")*1)+(COUNTIF(C38:AG38,"W")*0)+(COUNTIF(C38:AG38,"H")*0)</f>
        <v>0</v>
      </c>
    </row>
    <row r="39" spans="2:34" ht="20" customHeight="1" x14ac:dyDescent="0.35">
      <c r="B39" s="4" t="str">
        <f>'January 2024'!B39</f>
        <v>Employee 34</v>
      </c>
      <c r="C39" s="7"/>
      <c r="D39" s="7"/>
      <c r="E39" s="7"/>
      <c r="F39" s="7"/>
      <c r="G39" s="8"/>
      <c r="H39" s="8"/>
      <c r="I39" s="7"/>
      <c r="J39" s="7"/>
      <c r="K39" s="7"/>
      <c r="L39" s="7"/>
      <c r="M39" s="7"/>
      <c r="N39" s="8"/>
      <c r="O39" s="8"/>
      <c r="P39" s="7"/>
      <c r="Q39" s="7"/>
      <c r="R39" s="7"/>
      <c r="S39" s="7"/>
      <c r="T39" s="7"/>
      <c r="U39" s="8"/>
      <c r="V39" s="8"/>
      <c r="W39" s="7"/>
      <c r="X39" s="7"/>
      <c r="Y39" s="7"/>
      <c r="Z39" s="7"/>
      <c r="AA39" s="7"/>
      <c r="AB39" s="8"/>
      <c r="AC39" s="8"/>
      <c r="AD39" s="7"/>
      <c r="AE39" s="7"/>
      <c r="AF39" s="7"/>
      <c r="AG39" s="7"/>
      <c r="AH39" s="8">
        <f t="shared" si="1"/>
        <v>0</v>
      </c>
    </row>
    <row r="40" spans="2:34" ht="20" customHeight="1" x14ac:dyDescent="0.35">
      <c r="B40" s="4" t="str">
        <f>'January 2024'!B40</f>
        <v>Employee 35</v>
      </c>
      <c r="C40" s="7"/>
      <c r="D40" s="7"/>
      <c r="E40" s="7"/>
      <c r="F40" s="7"/>
      <c r="G40" s="8"/>
      <c r="H40" s="8"/>
      <c r="I40" s="7"/>
      <c r="J40" s="7"/>
      <c r="K40" s="7"/>
      <c r="L40" s="7"/>
      <c r="M40" s="7"/>
      <c r="N40" s="8"/>
      <c r="O40" s="8"/>
      <c r="P40" s="7"/>
      <c r="Q40" s="7"/>
      <c r="R40" s="7"/>
      <c r="S40" s="7"/>
      <c r="T40" s="7"/>
      <c r="U40" s="8"/>
      <c r="V40" s="8"/>
      <c r="W40" s="7"/>
      <c r="X40" s="7"/>
      <c r="Y40" s="7"/>
      <c r="Z40" s="7"/>
      <c r="AA40" s="7"/>
      <c r="AB40" s="8"/>
      <c r="AC40" s="8"/>
      <c r="AD40" s="7"/>
      <c r="AE40" s="7"/>
      <c r="AF40" s="7"/>
      <c r="AG40" s="7"/>
      <c r="AH40" s="8">
        <f t="shared" si="1"/>
        <v>0</v>
      </c>
    </row>
    <row r="41" spans="2:34" ht="20" customHeight="1" x14ac:dyDescent="0.35">
      <c r="B41" s="4" t="str">
        <f>'January 2024'!B41</f>
        <v>Employee 36</v>
      </c>
      <c r="C41" s="7"/>
      <c r="D41" s="7"/>
      <c r="E41" s="7"/>
      <c r="F41" s="7"/>
      <c r="G41" s="8"/>
      <c r="H41" s="8"/>
      <c r="I41" s="7"/>
      <c r="J41" s="7"/>
      <c r="K41" s="7"/>
      <c r="L41" s="7"/>
      <c r="M41" s="7"/>
      <c r="N41" s="8"/>
      <c r="O41" s="8"/>
      <c r="P41" s="7"/>
      <c r="Q41" s="7"/>
      <c r="R41" s="7"/>
      <c r="S41" s="7"/>
      <c r="T41" s="7"/>
      <c r="U41" s="8"/>
      <c r="V41" s="8"/>
      <c r="W41" s="7"/>
      <c r="X41" s="7"/>
      <c r="Y41" s="7"/>
      <c r="Z41" s="7"/>
      <c r="AA41" s="7"/>
      <c r="AB41" s="8"/>
      <c r="AC41" s="8"/>
      <c r="AD41" s="7"/>
      <c r="AE41" s="7"/>
      <c r="AF41" s="7"/>
      <c r="AG41" s="7"/>
      <c r="AH41" s="8">
        <f t="shared" si="1"/>
        <v>0</v>
      </c>
    </row>
    <row r="42" spans="2:34" ht="20" customHeight="1" x14ac:dyDescent="0.35">
      <c r="B42" s="4" t="str">
        <f>'January 2024'!B42</f>
        <v>Employee 37</v>
      </c>
      <c r="C42" s="7"/>
      <c r="D42" s="7"/>
      <c r="E42" s="7"/>
      <c r="F42" s="7"/>
      <c r="G42" s="8"/>
      <c r="H42" s="8"/>
      <c r="I42" s="7"/>
      <c r="J42" s="7"/>
      <c r="K42" s="7"/>
      <c r="L42" s="7"/>
      <c r="M42" s="7"/>
      <c r="N42" s="8"/>
      <c r="O42" s="8"/>
      <c r="P42" s="7"/>
      <c r="Q42" s="7"/>
      <c r="R42" s="7"/>
      <c r="S42" s="7"/>
      <c r="T42" s="7"/>
      <c r="U42" s="8"/>
      <c r="V42" s="8"/>
      <c r="W42" s="7"/>
      <c r="X42" s="7"/>
      <c r="Y42" s="7"/>
      <c r="Z42" s="7"/>
      <c r="AA42" s="7"/>
      <c r="AB42" s="8"/>
      <c r="AC42" s="8"/>
      <c r="AD42" s="7"/>
      <c r="AE42" s="7"/>
      <c r="AF42" s="7"/>
      <c r="AG42" s="7"/>
      <c r="AH42" s="8">
        <f t="shared" si="1"/>
        <v>0</v>
      </c>
    </row>
    <row r="43" spans="2:34" ht="20" customHeight="1" x14ac:dyDescent="0.35">
      <c r="B43" s="4" t="str">
        <f>'January 2024'!B43</f>
        <v>Employee 38</v>
      </c>
      <c r="C43" s="7"/>
      <c r="D43" s="7"/>
      <c r="E43" s="7"/>
      <c r="F43" s="7"/>
      <c r="G43" s="8"/>
      <c r="H43" s="8"/>
      <c r="I43" s="7"/>
      <c r="J43" s="7"/>
      <c r="K43" s="7"/>
      <c r="L43" s="7"/>
      <c r="M43" s="7"/>
      <c r="N43" s="8"/>
      <c r="O43" s="8"/>
      <c r="P43" s="7"/>
      <c r="Q43" s="7"/>
      <c r="R43" s="7"/>
      <c r="S43" s="7"/>
      <c r="T43" s="7"/>
      <c r="U43" s="8"/>
      <c r="V43" s="8"/>
      <c r="W43" s="7"/>
      <c r="X43" s="7"/>
      <c r="Y43" s="7"/>
      <c r="Z43" s="7"/>
      <c r="AA43" s="7"/>
      <c r="AB43" s="8"/>
      <c r="AC43" s="8"/>
      <c r="AD43" s="7"/>
      <c r="AE43" s="7"/>
      <c r="AF43" s="7"/>
      <c r="AG43" s="7"/>
      <c r="AH43" s="8">
        <f t="shared" si="1"/>
        <v>0</v>
      </c>
    </row>
    <row r="44" spans="2:34" ht="20" customHeight="1" x14ac:dyDescent="0.35">
      <c r="B44" s="4" t="str">
        <f>'January 2024'!B44</f>
        <v>Employee 39</v>
      </c>
      <c r="C44" s="7"/>
      <c r="D44" s="7"/>
      <c r="E44" s="7"/>
      <c r="F44" s="7"/>
      <c r="G44" s="8"/>
      <c r="H44" s="8"/>
      <c r="I44" s="7"/>
      <c r="J44" s="7"/>
      <c r="K44" s="7"/>
      <c r="L44" s="7"/>
      <c r="M44" s="7"/>
      <c r="N44" s="8"/>
      <c r="O44" s="8"/>
      <c r="P44" s="7"/>
      <c r="Q44" s="7"/>
      <c r="R44" s="7"/>
      <c r="S44" s="7"/>
      <c r="T44" s="7"/>
      <c r="U44" s="8"/>
      <c r="V44" s="8"/>
      <c r="W44" s="7"/>
      <c r="X44" s="7"/>
      <c r="Y44" s="7"/>
      <c r="Z44" s="7"/>
      <c r="AA44" s="7"/>
      <c r="AB44" s="8"/>
      <c r="AC44" s="8"/>
      <c r="AD44" s="7"/>
      <c r="AE44" s="7"/>
      <c r="AF44" s="7"/>
      <c r="AG44" s="7"/>
      <c r="AH44" s="8">
        <f t="shared" si="1"/>
        <v>0</v>
      </c>
    </row>
    <row r="45" spans="2:34" ht="20" customHeight="1" x14ac:dyDescent="0.35">
      <c r="B45" s="4" t="str">
        <f>'January 2024'!B45</f>
        <v>Employee 40</v>
      </c>
      <c r="C45" s="7"/>
      <c r="D45" s="7"/>
      <c r="E45" s="7"/>
      <c r="F45" s="7"/>
      <c r="G45" s="8"/>
      <c r="H45" s="8"/>
      <c r="I45" s="7"/>
      <c r="J45" s="7"/>
      <c r="K45" s="7"/>
      <c r="L45" s="7"/>
      <c r="M45" s="7"/>
      <c r="N45" s="8"/>
      <c r="O45" s="8"/>
      <c r="P45" s="7"/>
      <c r="Q45" s="7"/>
      <c r="R45" s="7"/>
      <c r="S45" s="7"/>
      <c r="T45" s="7"/>
      <c r="U45" s="8"/>
      <c r="V45" s="8"/>
      <c r="W45" s="7"/>
      <c r="X45" s="7"/>
      <c r="Y45" s="7"/>
      <c r="Z45" s="7"/>
      <c r="AA45" s="7"/>
      <c r="AB45" s="8"/>
      <c r="AC45" s="8"/>
      <c r="AD45" s="7"/>
      <c r="AE45" s="7"/>
      <c r="AF45" s="7"/>
      <c r="AG45" s="7"/>
      <c r="AH45" s="8">
        <f t="shared" si="1"/>
        <v>0</v>
      </c>
    </row>
    <row r="46" spans="2:34" ht="20" customHeight="1" x14ac:dyDescent="0.35">
      <c r="B46" s="4" t="str">
        <f>'January 2024'!B46</f>
        <v>Employee 41</v>
      </c>
      <c r="C46" s="7"/>
      <c r="D46" s="7"/>
      <c r="E46" s="7"/>
      <c r="F46" s="7"/>
      <c r="G46" s="8"/>
      <c r="H46" s="8"/>
      <c r="I46" s="7"/>
      <c r="J46" s="7"/>
      <c r="K46" s="7"/>
      <c r="L46" s="7"/>
      <c r="M46" s="7"/>
      <c r="N46" s="8"/>
      <c r="O46" s="8"/>
      <c r="P46" s="7"/>
      <c r="Q46" s="7"/>
      <c r="R46" s="7"/>
      <c r="S46" s="7"/>
      <c r="T46" s="7"/>
      <c r="U46" s="8"/>
      <c r="V46" s="8"/>
      <c r="W46" s="7"/>
      <c r="X46" s="7"/>
      <c r="Y46" s="7"/>
      <c r="Z46" s="7"/>
      <c r="AA46" s="7"/>
      <c r="AB46" s="8"/>
      <c r="AC46" s="8"/>
      <c r="AD46" s="7"/>
      <c r="AE46" s="7"/>
      <c r="AF46" s="7"/>
      <c r="AG46" s="7"/>
      <c r="AH46" s="8">
        <f t="shared" si="1"/>
        <v>0</v>
      </c>
    </row>
    <row r="47" spans="2:34" ht="20" customHeight="1" x14ac:dyDescent="0.35">
      <c r="B47" s="4" t="str">
        <f>'January 2024'!B47</f>
        <v>Employee 42</v>
      </c>
      <c r="C47" s="7"/>
      <c r="D47" s="7"/>
      <c r="E47" s="7"/>
      <c r="F47" s="7"/>
      <c r="G47" s="8"/>
      <c r="H47" s="8"/>
      <c r="I47" s="7"/>
      <c r="J47" s="7"/>
      <c r="K47" s="7"/>
      <c r="L47" s="7"/>
      <c r="M47" s="7"/>
      <c r="N47" s="8"/>
      <c r="O47" s="8"/>
      <c r="P47" s="7"/>
      <c r="Q47" s="7"/>
      <c r="R47" s="7"/>
      <c r="S47" s="7"/>
      <c r="T47" s="7"/>
      <c r="U47" s="8"/>
      <c r="V47" s="8"/>
      <c r="W47" s="7"/>
      <c r="X47" s="7"/>
      <c r="Y47" s="7"/>
      <c r="Z47" s="7"/>
      <c r="AA47" s="7"/>
      <c r="AB47" s="8"/>
      <c r="AC47" s="8"/>
      <c r="AD47" s="7"/>
      <c r="AE47" s="7"/>
      <c r="AF47" s="7"/>
      <c r="AG47" s="7"/>
      <c r="AH47" s="8">
        <f t="shared" si="1"/>
        <v>0</v>
      </c>
    </row>
    <row r="48" spans="2:34" ht="20" customHeight="1" x14ac:dyDescent="0.35">
      <c r="B48" s="4" t="str">
        <f>'January 2024'!B48</f>
        <v>Employee 43</v>
      </c>
      <c r="C48" s="7"/>
      <c r="D48" s="7"/>
      <c r="E48" s="7"/>
      <c r="F48" s="7"/>
      <c r="G48" s="8"/>
      <c r="H48" s="8"/>
      <c r="I48" s="7"/>
      <c r="J48" s="7"/>
      <c r="K48" s="7"/>
      <c r="L48" s="7"/>
      <c r="M48" s="7"/>
      <c r="N48" s="8"/>
      <c r="O48" s="8"/>
      <c r="P48" s="7"/>
      <c r="Q48" s="7"/>
      <c r="R48" s="7"/>
      <c r="S48" s="7"/>
      <c r="T48" s="7"/>
      <c r="U48" s="8"/>
      <c r="V48" s="8"/>
      <c r="W48" s="7"/>
      <c r="X48" s="7"/>
      <c r="Y48" s="7"/>
      <c r="Z48" s="7"/>
      <c r="AA48" s="7"/>
      <c r="AB48" s="8"/>
      <c r="AC48" s="8"/>
      <c r="AD48" s="7"/>
      <c r="AE48" s="7"/>
      <c r="AF48" s="7"/>
      <c r="AG48" s="7"/>
      <c r="AH48" s="8">
        <f t="shared" si="1"/>
        <v>0</v>
      </c>
    </row>
    <row r="49" spans="2:34" ht="20" customHeight="1" x14ac:dyDescent="0.35">
      <c r="B49" s="4" t="str">
        <f>'January 2024'!B49</f>
        <v>Employee 44</v>
      </c>
      <c r="C49" s="7"/>
      <c r="D49" s="7"/>
      <c r="E49" s="7"/>
      <c r="F49" s="7"/>
      <c r="G49" s="8"/>
      <c r="H49" s="8"/>
      <c r="I49" s="7"/>
      <c r="J49" s="7"/>
      <c r="K49" s="7"/>
      <c r="L49" s="7"/>
      <c r="M49" s="7"/>
      <c r="N49" s="8"/>
      <c r="O49" s="8"/>
      <c r="P49" s="7"/>
      <c r="Q49" s="7"/>
      <c r="R49" s="7"/>
      <c r="S49" s="7"/>
      <c r="T49" s="7"/>
      <c r="U49" s="8"/>
      <c r="V49" s="8"/>
      <c r="W49" s="7"/>
      <c r="X49" s="7"/>
      <c r="Y49" s="7"/>
      <c r="Z49" s="7"/>
      <c r="AA49" s="7"/>
      <c r="AB49" s="8"/>
      <c r="AC49" s="8"/>
      <c r="AD49" s="7"/>
      <c r="AE49" s="7"/>
      <c r="AF49" s="7"/>
      <c r="AG49" s="7"/>
      <c r="AH49" s="8">
        <f t="shared" si="1"/>
        <v>0</v>
      </c>
    </row>
    <row r="50" spans="2:34" ht="20" customHeight="1" x14ac:dyDescent="0.35">
      <c r="B50" s="4" t="str">
        <f>'January 2024'!B50</f>
        <v>Employee 45</v>
      </c>
      <c r="C50" s="7"/>
      <c r="D50" s="7"/>
      <c r="E50" s="7"/>
      <c r="F50" s="7"/>
      <c r="G50" s="8"/>
      <c r="H50" s="8"/>
      <c r="I50" s="7"/>
      <c r="J50" s="7"/>
      <c r="K50" s="7"/>
      <c r="L50" s="7"/>
      <c r="M50" s="7"/>
      <c r="N50" s="8"/>
      <c r="O50" s="8"/>
      <c r="P50" s="7"/>
      <c r="Q50" s="7"/>
      <c r="R50" s="7"/>
      <c r="S50" s="7"/>
      <c r="T50" s="7"/>
      <c r="U50" s="8"/>
      <c r="V50" s="8"/>
      <c r="W50" s="7"/>
      <c r="X50" s="7"/>
      <c r="Y50" s="7"/>
      <c r="Z50" s="7"/>
      <c r="AA50" s="7"/>
      <c r="AB50" s="8"/>
      <c r="AC50" s="8"/>
      <c r="AD50" s="7"/>
      <c r="AE50" s="7"/>
      <c r="AF50" s="7"/>
      <c r="AG50" s="7"/>
      <c r="AH50" s="8">
        <f t="shared" si="1"/>
        <v>0</v>
      </c>
    </row>
    <row r="51" spans="2:34" ht="20" customHeight="1" x14ac:dyDescent="0.35">
      <c r="B51" s="4" t="str">
        <f>'January 2024'!B51</f>
        <v>Employee 46</v>
      </c>
      <c r="C51" s="7"/>
      <c r="D51" s="7"/>
      <c r="E51" s="7"/>
      <c r="F51" s="7"/>
      <c r="G51" s="8"/>
      <c r="H51" s="8"/>
      <c r="I51" s="7"/>
      <c r="J51" s="7"/>
      <c r="K51" s="7"/>
      <c r="L51" s="7"/>
      <c r="M51" s="7"/>
      <c r="N51" s="8"/>
      <c r="O51" s="8"/>
      <c r="P51" s="7"/>
      <c r="Q51" s="7"/>
      <c r="R51" s="7"/>
      <c r="S51" s="7"/>
      <c r="T51" s="7"/>
      <c r="U51" s="8"/>
      <c r="V51" s="8"/>
      <c r="W51" s="7"/>
      <c r="X51" s="7"/>
      <c r="Y51" s="7"/>
      <c r="Z51" s="7"/>
      <c r="AA51" s="7"/>
      <c r="AB51" s="8"/>
      <c r="AC51" s="8"/>
      <c r="AD51" s="7"/>
      <c r="AE51" s="7"/>
      <c r="AF51" s="7"/>
      <c r="AG51" s="7"/>
      <c r="AH51" s="8">
        <f t="shared" si="1"/>
        <v>0</v>
      </c>
    </row>
    <row r="52" spans="2:34" ht="20" customHeight="1" x14ac:dyDescent="0.35">
      <c r="B52" s="4" t="str">
        <f>'January 2024'!B52</f>
        <v>Employee 47</v>
      </c>
      <c r="C52" s="7"/>
      <c r="D52" s="7"/>
      <c r="E52" s="7"/>
      <c r="F52" s="7"/>
      <c r="G52" s="8"/>
      <c r="H52" s="8"/>
      <c r="I52" s="7"/>
      <c r="J52" s="7"/>
      <c r="K52" s="7"/>
      <c r="L52" s="7"/>
      <c r="M52" s="7"/>
      <c r="N52" s="8"/>
      <c r="O52" s="8"/>
      <c r="P52" s="7"/>
      <c r="Q52" s="7"/>
      <c r="R52" s="7"/>
      <c r="S52" s="7"/>
      <c r="T52" s="7"/>
      <c r="U52" s="8"/>
      <c r="V52" s="8"/>
      <c r="W52" s="7"/>
      <c r="X52" s="7"/>
      <c r="Y52" s="7"/>
      <c r="Z52" s="7"/>
      <c r="AA52" s="7"/>
      <c r="AB52" s="8"/>
      <c r="AC52" s="8"/>
      <c r="AD52" s="7"/>
      <c r="AE52" s="7"/>
      <c r="AF52" s="7"/>
      <c r="AG52" s="7"/>
      <c r="AH52" s="8">
        <f t="shared" si="1"/>
        <v>0</v>
      </c>
    </row>
    <row r="53" spans="2:34" ht="20" customHeight="1" x14ac:dyDescent="0.35">
      <c r="B53" s="4" t="str">
        <f>'January 2024'!B53</f>
        <v>Employee 48</v>
      </c>
      <c r="C53" s="7"/>
      <c r="D53" s="7"/>
      <c r="E53" s="7"/>
      <c r="F53" s="7"/>
      <c r="G53" s="8"/>
      <c r="H53" s="8"/>
      <c r="I53" s="7"/>
      <c r="J53" s="7"/>
      <c r="K53" s="7"/>
      <c r="L53" s="7"/>
      <c r="M53" s="7"/>
      <c r="N53" s="8"/>
      <c r="O53" s="8"/>
      <c r="P53" s="7"/>
      <c r="Q53" s="7"/>
      <c r="R53" s="7"/>
      <c r="S53" s="7"/>
      <c r="T53" s="7"/>
      <c r="U53" s="8"/>
      <c r="V53" s="8"/>
      <c r="W53" s="7"/>
      <c r="X53" s="7"/>
      <c r="Y53" s="7"/>
      <c r="Z53" s="7"/>
      <c r="AA53" s="7"/>
      <c r="AB53" s="8"/>
      <c r="AC53" s="8"/>
      <c r="AD53" s="7"/>
      <c r="AE53" s="7"/>
      <c r="AF53" s="7"/>
      <c r="AG53" s="7"/>
      <c r="AH53" s="8">
        <f t="shared" si="1"/>
        <v>0</v>
      </c>
    </row>
    <row r="54" spans="2:34" ht="20" customHeight="1" x14ac:dyDescent="0.35">
      <c r="B54" s="4" t="str">
        <f>'January 2024'!B54</f>
        <v>Employee 49</v>
      </c>
      <c r="C54" s="7"/>
      <c r="D54" s="7"/>
      <c r="E54" s="7"/>
      <c r="F54" s="7"/>
      <c r="G54" s="8"/>
      <c r="H54" s="8"/>
      <c r="I54" s="7"/>
      <c r="J54" s="7"/>
      <c r="K54" s="7"/>
      <c r="L54" s="7"/>
      <c r="M54" s="7"/>
      <c r="N54" s="8"/>
      <c r="O54" s="8"/>
      <c r="P54" s="7"/>
      <c r="Q54" s="7"/>
      <c r="R54" s="7"/>
      <c r="S54" s="7"/>
      <c r="T54" s="7"/>
      <c r="U54" s="8"/>
      <c r="V54" s="8"/>
      <c r="W54" s="7"/>
      <c r="X54" s="7"/>
      <c r="Y54" s="7"/>
      <c r="Z54" s="7"/>
      <c r="AA54" s="7"/>
      <c r="AB54" s="8"/>
      <c r="AC54" s="8"/>
      <c r="AD54" s="7"/>
      <c r="AE54" s="7"/>
      <c r="AF54" s="7"/>
      <c r="AG54" s="7"/>
      <c r="AH54" s="8">
        <f t="shared" si="1"/>
        <v>0</v>
      </c>
    </row>
    <row r="55" spans="2:34" ht="20" customHeight="1" x14ac:dyDescent="0.35">
      <c r="B55" s="4" t="str">
        <f>'January 2024'!B55</f>
        <v>Employee 50</v>
      </c>
      <c r="C55" s="7"/>
      <c r="D55" s="7"/>
      <c r="E55" s="7"/>
      <c r="F55" s="7"/>
      <c r="G55" s="8"/>
      <c r="H55" s="8"/>
      <c r="I55" s="7"/>
      <c r="J55" s="7"/>
      <c r="K55" s="7"/>
      <c r="L55" s="7"/>
      <c r="M55" s="7"/>
      <c r="N55" s="8"/>
      <c r="O55" s="8"/>
      <c r="P55" s="7"/>
      <c r="Q55" s="7"/>
      <c r="R55" s="7"/>
      <c r="S55" s="7"/>
      <c r="T55" s="7"/>
      <c r="U55" s="8"/>
      <c r="V55" s="8"/>
      <c r="W55" s="7"/>
      <c r="X55" s="7"/>
      <c r="Y55" s="7"/>
      <c r="Z55" s="7"/>
      <c r="AA55" s="7"/>
      <c r="AB55" s="8"/>
      <c r="AC55" s="8"/>
      <c r="AD55" s="7"/>
      <c r="AE55" s="7"/>
      <c r="AF55" s="7"/>
      <c r="AG55" s="7"/>
      <c r="AH55" s="8">
        <f t="shared" si="1"/>
        <v>0</v>
      </c>
    </row>
  </sheetData>
  <mergeCells count="10">
    <mergeCell ref="AH3:AH5"/>
    <mergeCell ref="AJ3:AJ5"/>
    <mergeCell ref="AK3:AK5"/>
    <mergeCell ref="AL3:AL5"/>
    <mergeCell ref="C1:AG1"/>
    <mergeCell ref="C2:H2"/>
    <mergeCell ref="I2:O2"/>
    <mergeCell ref="P2:V2"/>
    <mergeCell ref="W2:AC2"/>
    <mergeCell ref="AD2:AG2"/>
  </mergeCells>
  <conditionalFormatting sqref="C6:AG55">
    <cfRule type="expression" dxfId="17" priority="1">
      <formula>NOT(ISERROR(SEARCH("H1", C6)))</formula>
    </cfRule>
    <cfRule type="expression" dxfId="16" priority="2">
      <formula>NOT(ISERROR(SEARCH("H2", C6)))</formula>
    </cfRule>
    <cfRule type="expression" dxfId="15" priority="3">
      <formula>NOT(ISERROR(SEARCH("L", C6)))</formula>
    </cfRule>
    <cfRule type="expression" dxfId="14" priority="4">
      <formula>NOT(ISERROR(SEARCH("E", C6)))</formula>
    </cfRule>
    <cfRule type="expression" dxfId="13" priority="5">
      <formula>NOT(ISERROR(SEARCH("W", C6)))</formula>
    </cfRule>
    <cfRule type="expression" dxfId="12" priority="6">
      <formula>NOT(ISERROR(SEARCH("H", C6)))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K55"/>
  <sheetViews>
    <sheetView zoomScaleNormal="100" workbookViewId="0"/>
  </sheetViews>
  <sheetFormatPr defaultColWidth="10.6640625" defaultRowHeight="15.5" x14ac:dyDescent="0.35"/>
  <cols>
    <col min="1" max="1" width="2" customWidth="1"/>
    <col min="2" max="2" width="37.6640625" bestFit="1" customWidth="1"/>
    <col min="3" max="32" width="4" customWidth="1"/>
    <col min="34" max="34" width="2" customWidth="1"/>
    <col min="35" max="35" width="20" customWidth="1"/>
    <col min="36" max="36" width="10" customWidth="1"/>
    <col min="38" max="38" width="15" customWidth="1"/>
  </cols>
  <sheetData>
    <row r="1" spans="2:37" ht="12" customHeight="1" x14ac:dyDescent="0.35">
      <c r="C1" s="15" t="s">
        <v>31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pans="2:37" ht="12" customHeight="1" x14ac:dyDescent="0.35">
      <c r="C2" s="15" t="s">
        <v>102</v>
      </c>
      <c r="D2" s="15"/>
      <c r="E2" s="15"/>
      <c r="F2" s="15" t="s">
        <v>104</v>
      </c>
      <c r="G2" s="15"/>
      <c r="H2" s="15"/>
      <c r="I2" s="15"/>
      <c r="J2" s="15"/>
      <c r="K2" s="15"/>
      <c r="L2" s="15"/>
      <c r="M2" s="15" t="s">
        <v>105</v>
      </c>
      <c r="N2" s="15"/>
      <c r="O2" s="15"/>
      <c r="P2" s="15"/>
      <c r="Q2" s="15"/>
      <c r="R2" s="15"/>
      <c r="S2" s="15"/>
      <c r="T2" s="15" t="s">
        <v>106</v>
      </c>
      <c r="U2" s="15"/>
      <c r="V2" s="15"/>
      <c r="W2" s="15"/>
      <c r="X2" s="15"/>
      <c r="Y2" s="15"/>
      <c r="Z2" s="15"/>
      <c r="AA2" s="15" t="s">
        <v>107</v>
      </c>
      <c r="AB2" s="15"/>
      <c r="AC2" s="15"/>
      <c r="AD2" s="15"/>
      <c r="AE2" s="15"/>
      <c r="AF2" s="15"/>
    </row>
    <row r="3" spans="2:37" ht="12" customHeight="1" x14ac:dyDescent="0.35">
      <c r="B3" s="9"/>
      <c r="C3" s="3" t="s">
        <v>103</v>
      </c>
      <c r="D3" s="3" t="s">
        <v>103</v>
      </c>
      <c r="E3" s="3" t="s">
        <v>103</v>
      </c>
      <c r="F3" s="3" t="s">
        <v>103</v>
      </c>
      <c r="G3" s="3" t="s">
        <v>103</v>
      </c>
      <c r="H3" s="3" t="s">
        <v>103</v>
      </c>
      <c r="I3" s="3" t="s">
        <v>103</v>
      </c>
      <c r="J3" s="3" t="s">
        <v>103</v>
      </c>
      <c r="K3" s="3" t="s">
        <v>103</v>
      </c>
      <c r="L3" s="3" t="s">
        <v>103</v>
      </c>
      <c r="M3" s="3" t="s">
        <v>103</v>
      </c>
      <c r="N3" s="3" t="s">
        <v>103</v>
      </c>
      <c r="O3" s="3" t="s">
        <v>103</v>
      </c>
      <c r="P3" s="3" t="s">
        <v>103</v>
      </c>
      <c r="Q3" s="3" t="s">
        <v>103</v>
      </c>
      <c r="R3" s="3" t="s">
        <v>103</v>
      </c>
      <c r="S3" s="3" t="s">
        <v>103</v>
      </c>
      <c r="T3" s="3" t="s">
        <v>103</v>
      </c>
      <c r="U3" s="3" t="s">
        <v>103</v>
      </c>
      <c r="V3" s="3" t="s">
        <v>103</v>
      </c>
      <c r="W3" s="3" t="s">
        <v>103</v>
      </c>
      <c r="X3" s="3" t="s">
        <v>103</v>
      </c>
      <c r="Y3" s="3" t="s">
        <v>103</v>
      </c>
      <c r="Z3" s="3" t="s">
        <v>103</v>
      </c>
      <c r="AA3" s="3" t="s">
        <v>103</v>
      </c>
      <c r="AB3" s="3" t="s">
        <v>103</v>
      </c>
      <c r="AC3" s="3" t="s">
        <v>103</v>
      </c>
      <c r="AD3" s="3" t="s">
        <v>103</v>
      </c>
      <c r="AE3" s="3" t="s">
        <v>103</v>
      </c>
      <c r="AF3" s="3" t="s">
        <v>103</v>
      </c>
      <c r="AG3" s="16" t="s">
        <v>37</v>
      </c>
      <c r="AI3" s="16" t="s">
        <v>38</v>
      </c>
      <c r="AJ3" s="16" t="s">
        <v>39</v>
      </c>
      <c r="AK3" s="16" t="s">
        <v>40</v>
      </c>
    </row>
    <row r="4" spans="2:37" ht="12" customHeight="1" x14ac:dyDescent="0.35">
      <c r="B4" s="9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2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2">
        <v>28</v>
      </c>
      <c r="AE4" s="2">
        <v>29</v>
      </c>
      <c r="AF4" s="2">
        <v>30</v>
      </c>
      <c r="AG4" s="16"/>
      <c r="AI4" s="16"/>
      <c r="AJ4" s="16"/>
      <c r="AK4" s="16"/>
    </row>
    <row r="5" spans="2:37" ht="12" customHeight="1" x14ac:dyDescent="0.35">
      <c r="B5" s="9"/>
      <c r="C5" s="1" t="s">
        <v>28</v>
      </c>
      <c r="D5" s="1" t="s">
        <v>29</v>
      </c>
      <c r="E5" s="1" t="s">
        <v>30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24</v>
      </c>
      <c r="N5" s="1" t="s">
        <v>25</v>
      </c>
      <c r="O5" s="1" t="s">
        <v>26</v>
      </c>
      <c r="P5" s="1" t="s">
        <v>27</v>
      </c>
      <c r="Q5" s="1" t="s">
        <v>28</v>
      </c>
      <c r="R5" s="1" t="s">
        <v>29</v>
      </c>
      <c r="S5" s="1" t="s">
        <v>30</v>
      </c>
      <c r="T5" s="1" t="s">
        <v>24</v>
      </c>
      <c r="U5" s="1" t="s">
        <v>25</v>
      </c>
      <c r="V5" s="1" t="s">
        <v>26</v>
      </c>
      <c r="W5" s="1" t="s">
        <v>27</v>
      </c>
      <c r="X5" s="1" t="s">
        <v>28</v>
      </c>
      <c r="Y5" s="1" t="s">
        <v>29</v>
      </c>
      <c r="Z5" s="1" t="s">
        <v>30</v>
      </c>
      <c r="AA5" s="1" t="s">
        <v>24</v>
      </c>
      <c r="AB5" s="1" t="s">
        <v>25</v>
      </c>
      <c r="AC5" s="1" t="s">
        <v>26</v>
      </c>
      <c r="AD5" s="1" t="s">
        <v>27</v>
      </c>
      <c r="AE5" s="1" t="s">
        <v>28</v>
      </c>
      <c r="AF5" s="1" t="s">
        <v>29</v>
      </c>
      <c r="AG5" s="16"/>
      <c r="AI5" s="16"/>
      <c r="AJ5" s="16"/>
      <c r="AK5" s="16"/>
    </row>
    <row r="6" spans="2:37" ht="20" customHeight="1" x14ac:dyDescent="0.35">
      <c r="B6" s="4" t="str">
        <f>'January 2024'!B6</f>
        <v>Chakraborty Sushovan (SX/ETL3)</v>
      </c>
      <c r="C6" s="7"/>
      <c r="D6" s="8"/>
      <c r="E6" s="8"/>
      <c r="F6" s="7"/>
      <c r="G6" s="7"/>
      <c r="H6" s="7"/>
      <c r="I6" s="7"/>
      <c r="J6" s="7"/>
      <c r="K6" s="8"/>
      <c r="L6" s="8"/>
      <c r="M6" s="7"/>
      <c r="N6" s="7"/>
      <c r="O6" s="7"/>
      <c r="P6" s="7"/>
      <c r="Q6" s="7"/>
      <c r="R6" s="8"/>
      <c r="S6" s="8"/>
      <c r="T6" s="7"/>
      <c r="U6" s="7"/>
      <c r="V6" s="7"/>
      <c r="W6" s="7"/>
      <c r="X6" s="7"/>
      <c r="Y6" s="8"/>
      <c r="Z6" s="8"/>
      <c r="AA6" s="7"/>
      <c r="AB6" s="7"/>
      <c r="AC6" s="7"/>
      <c r="AD6" s="7"/>
      <c r="AE6" s="7"/>
      <c r="AF6" s="8"/>
      <c r="AG6" s="8">
        <f t="shared" ref="AG6:AG37" si="0">(COUNTIF(C6:AF6,"L")*1)+(COUNTIF(C6:AF6,"H1")*0.5)+(COUNTIF(C6:AF6,"H2")*0.5)+(COUNTIF(C6:AF6,"E")*1)+(COUNTIF(C6:AF6,"W")*0)+(COUNTIF(C6:AF6,"H")*0)</f>
        <v>0</v>
      </c>
      <c r="AI6" s="8" t="s">
        <v>41</v>
      </c>
      <c r="AJ6" s="10" t="s">
        <v>42</v>
      </c>
      <c r="AK6" s="6">
        <v>1</v>
      </c>
    </row>
    <row r="7" spans="2:37" ht="20" customHeight="1" x14ac:dyDescent="0.35">
      <c r="B7" s="4" t="str">
        <f>'January 2024'!B7</f>
        <v>Harshavardhan Amirthalingam (SX/BSV-TC1)</v>
      </c>
      <c r="C7" s="7"/>
      <c r="D7" s="8"/>
      <c r="E7" s="8"/>
      <c r="F7" s="7"/>
      <c r="G7" s="7"/>
      <c r="H7" s="7"/>
      <c r="I7" s="7"/>
      <c r="J7" s="7"/>
      <c r="K7" s="8"/>
      <c r="L7" s="8"/>
      <c r="M7" s="7"/>
      <c r="N7" s="7"/>
      <c r="O7" s="7"/>
      <c r="P7" s="7"/>
      <c r="Q7" s="7"/>
      <c r="R7" s="8"/>
      <c r="S7" s="8"/>
      <c r="T7" s="7"/>
      <c r="U7" s="7"/>
      <c r="V7" s="7"/>
      <c r="W7" s="7"/>
      <c r="X7" s="7"/>
      <c r="Y7" s="8"/>
      <c r="Z7" s="8"/>
      <c r="AA7" s="7"/>
      <c r="AB7" s="7"/>
      <c r="AC7" s="7"/>
      <c r="AD7" s="7"/>
      <c r="AE7" s="7"/>
      <c r="AF7" s="8"/>
      <c r="AG7" s="8">
        <f t="shared" si="0"/>
        <v>0</v>
      </c>
      <c r="AI7" s="8" t="s">
        <v>43</v>
      </c>
      <c r="AJ7" s="11" t="s">
        <v>44</v>
      </c>
      <c r="AK7" s="6">
        <v>0.5</v>
      </c>
    </row>
    <row r="8" spans="2:37" ht="20" customHeight="1" x14ac:dyDescent="0.35">
      <c r="B8" s="4" t="str">
        <f>'January 2024'!B8</f>
        <v>Saad Ahmad (SX/BSV-TC1)</v>
      </c>
      <c r="C8" s="7"/>
      <c r="D8" s="8"/>
      <c r="E8" s="8"/>
      <c r="F8" s="7"/>
      <c r="G8" s="7"/>
      <c r="H8" s="7"/>
      <c r="I8" s="7"/>
      <c r="J8" s="7"/>
      <c r="K8" s="8"/>
      <c r="L8" s="8"/>
      <c r="M8" s="7"/>
      <c r="N8" s="7"/>
      <c r="O8" s="7"/>
      <c r="P8" s="7"/>
      <c r="Q8" s="7"/>
      <c r="R8" s="8"/>
      <c r="S8" s="8"/>
      <c r="T8" s="7"/>
      <c r="U8" s="7"/>
      <c r="V8" s="7"/>
      <c r="W8" s="7"/>
      <c r="X8" s="7"/>
      <c r="Y8" s="8"/>
      <c r="Z8" s="8"/>
      <c r="AA8" s="7"/>
      <c r="AB8" s="7"/>
      <c r="AC8" s="7"/>
      <c r="AD8" s="7"/>
      <c r="AE8" s="7"/>
      <c r="AF8" s="8"/>
      <c r="AG8" s="8">
        <f t="shared" si="0"/>
        <v>0</v>
      </c>
      <c r="AI8" s="8" t="s">
        <v>45</v>
      </c>
      <c r="AJ8" s="11" t="s">
        <v>46</v>
      </c>
      <c r="AK8" s="6">
        <v>0.5</v>
      </c>
    </row>
    <row r="9" spans="2:37" ht="20" customHeight="1" x14ac:dyDescent="0.35">
      <c r="B9" s="4" t="str">
        <f>'January 2024'!B9</f>
        <v>Gopi Krishna Mahankali (SX/ETL3)</v>
      </c>
      <c r="C9" s="7"/>
      <c r="D9" s="8"/>
      <c r="E9" s="8"/>
      <c r="F9" s="7"/>
      <c r="G9" s="7"/>
      <c r="H9" s="7"/>
      <c r="I9" s="7"/>
      <c r="J9" s="7"/>
      <c r="K9" s="8"/>
      <c r="L9" s="8"/>
      <c r="M9" s="7"/>
      <c r="N9" s="7"/>
      <c r="O9" s="7"/>
      <c r="P9" s="7"/>
      <c r="Q9" s="7"/>
      <c r="R9" s="8"/>
      <c r="S9" s="8"/>
      <c r="T9" s="7"/>
      <c r="U9" s="7"/>
      <c r="V9" s="7"/>
      <c r="W9" s="7"/>
      <c r="X9" s="7"/>
      <c r="Y9" s="8"/>
      <c r="Z9" s="8"/>
      <c r="AA9" s="7"/>
      <c r="AB9" s="7"/>
      <c r="AC9" s="7"/>
      <c r="AD9" s="7"/>
      <c r="AE9" s="7"/>
      <c r="AF9" s="8"/>
      <c r="AG9" s="8">
        <f t="shared" si="0"/>
        <v>0</v>
      </c>
      <c r="AI9" s="8" t="s">
        <v>47</v>
      </c>
      <c r="AJ9" s="12" t="s">
        <v>48</v>
      </c>
      <c r="AK9" s="6">
        <v>1</v>
      </c>
    </row>
    <row r="10" spans="2:37" ht="20" customHeight="1" x14ac:dyDescent="0.35">
      <c r="B10" s="4" t="str">
        <f>'January 2024'!B10</f>
        <v>Shashank Sekhar (SX/ETL3)</v>
      </c>
      <c r="C10" s="7"/>
      <c r="D10" s="8"/>
      <c r="E10" s="8"/>
      <c r="F10" s="7"/>
      <c r="G10" s="7"/>
      <c r="H10" s="7"/>
      <c r="I10" s="7"/>
      <c r="J10" s="7"/>
      <c r="K10" s="8"/>
      <c r="L10" s="8"/>
      <c r="M10" s="7"/>
      <c r="N10" s="7"/>
      <c r="O10" s="7"/>
      <c r="P10" s="7"/>
      <c r="Q10" s="7"/>
      <c r="R10" s="8"/>
      <c r="S10" s="8"/>
      <c r="T10" s="7"/>
      <c r="U10" s="7"/>
      <c r="V10" s="7"/>
      <c r="W10" s="7"/>
      <c r="X10" s="7"/>
      <c r="Y10" s="8"/>
      <c r="Z10" s="8"/>
      <c r="AA10" s="7"/>
      <c r="AB10" s="7"/>
      <c r="AC10" s="7"/>
      <c r="AD10" s="7"/>
      <c r="AE10" s="7"/>
      <c r="AF10" s="8"/>
      <c r="AG10" s="8">
        <f t="shared" si="0"/>
        <v>0</v>
      </c>
      <c r="AI10" s="8" t="s">
        <v>49</v>
      </c>
      <c r="AJ10" s="13" t="s">
        <v>50</v>
      </c>
      <c r="AK10" s="6">
        <v>0</v>
      </c>
    </row>
    <row r="11" spans="2:37" ht="20" customHeight="1" x14ac:dyDescent="0.35">
      <c r="B11" s="4" t="str">
        <f>'January 2024'!B11</f>
        <v>Pavankumar . (SX/BSV-TC6)</v>
      </c>
      <c r="C11" s="7"/>
      <c r="D11" s="8"/>
      <c r="E11" s="8"/>
      <c r="F11" s="7"/>
      <c r="G11" s="7"/>
      <c r="H11" s="7"/>
      <c r="I11" s="7"/>
      <c r="J11" s="7"/>
      <c r="K11" s="8"/>
      <c r="L11" s="8"/>
      <c r="M11" s="7"/>
      <c r="N11" s="7"/>
      <c r="O11" s="7"/>
      <c r="P11" s="7"/>
      <c r="Q11" s="7"/>
      <c r="R11" s="8"/>
      <c r="S11" s="8"/>
      <c r="T11" s="7"/>
      <c r="U11" s="7"/>
      <c r="V11" s="7"/>
      <c r="W11" s="7"/>
      <c r="X11" s="7"/>
      <c r="Y11" s="8"/>
      <c r="Z11" s="8"/>
      <c r="AA11" s="7"/>
      <c r="AB11" s="7"/>
      <c r="AC11" s="7"/>
      <c r="AD11" s="7"/>
      <c r="AE11" s="7"/>
      <c r="AF11" s="8"/>
      <c r="AG11" s="8">
        <f t="shared" si="0"/>
        <v>0</v>
      </c>
      <c r="AI11" s="8" t="s">
        <v>51</v>
      </c>
      <c r="AJ11" s="14" t="s">
        <v>52</v>
      </c>
      <c r="AK11" s="6">
        <v>0</v>
      </c>
    </row>
    <row r="12" spans="2:37" ht="20" customHeight="1" x14ac:dyDescent="0.35">
      <c r="B12" s="4" t="str">
        <f>'January 2024'!B12</f>
        <v>Swathi K (SX/BSV-TC6)</v>
      </c>
      <c r="C12" s="7"/>
      <c r="D12" s="8"/>
      <c r="E12" s="8"/>
      <c r="F12" s="7"/>
      <c r="G12" s="7"/>
      <c r="H12" s="7"/>
      <c r="I12" s="7"/>
      <c r="J12" s="7"/>
      <c r="K12" s="8"/>
      <c r="L12" s="8"/>
      <c r="M12" s="7"/>
      <c r="N12" s="7"/>
      <c r="O12" s="7"/>
      <c r="P12" s="7"/>
      <c r="Q12" s="7"/>
      <c r="R12" s="8"/>
      <c r="S12" s="8"/>
      <c r="T12" s="7"/>
      <c r="U12" s="7"/>
      <c r="V12" s="7"/>
      <c r="W12" s="7"/>
      <c r="X12" s="7"/>
      <c r="Y12" s="8"/>
      <c r="Z12" s="8"/>
      <c r="AA12" s="7"/>
      <c r="AB12" s="7"/>
      <c r="AC12" s="7"/>
      <c r="AD12" s="7"/>
      <c r="AE12" s="7"/>
      <c r="AF12" s="8"/>
      <c r="AG12" s="8">
        <f t="shared" si="0"/>
        <v>0</v>
      </c>
    </row>
    <row r="13" spans="2:37" ht="20" customHeight="1" x14ac:dyDescent="0.35">
      <c r="B13" s="4" t="str">
        <f>'January 2024'!B13</f>
        <v>Nisha N (SX/ETL3)</v>
      </c>
      <c r="C13" s="7"/>
      <c r="D13" s="8"/>
      <c r="E13" s="8"/>
      <c r="F13" s="7"/>
      <c r="G13" s="7"/>
      <c r="H13" s="7"/>
      <c r="I13" s="7"/>
      <c r="J13" s="7"/>
      <c r="K13" s="8"/>
      <c r="L13" s="8"/>
      <c r="M13" s="7"/>
      <c r="N13" s="7"/>
      <c r="O13" s="7"/>
      <c r="P13" s="7"/>
      <c r="Q13" s="7"/>
      <c r="R13" s="8"/>
      <c r="S13" s="8"/>
      <c r="T13" s="7"/>
      <c r="U13" s="7"/>
      <c r="V13" s="7"/>
      <c r="W13" s="7"/>
      <c r="X13" s="7"/>
      <c r="Y13" s="8"/>
      <c r="Z13" s="8"/>
      <c r="AA13" s="7"/>
      <c r="AB13" s="7"/>
      <c r="AC13" s="7"/>
      <c r="AD13" s="7"/>
      <c r="AE13" s="7"/>
      <c r="AF13" s="8"/>
      <c r="AG13" s="8">
        <f t="shared" si="0"/>
        <v>0</v>
      </c>
    </row>
    <row r="14" spans="2:37" ht="20" customHeight="1" x14ac:dyDescent="0.35">
      <c r="B14" s="4" t="str">
        <f>'January 2024'!B14</f>
        <v>Narayana Harshitha (SX/ETL3)</v>
      </c>
      <c r="C14" s="7"/>
      <c r="D14" s="8"/>
      <c r="E14" s="8"/>
      <c r="F14" s="7"/>
      <c r="G14" s="7"/>
      <c r="H14" s="7"/>
      <c r="I14" s="7"/>
      <c r="J14" s="7"/>
      <c r="K14" s="8"/>
      <c r="L14" s="8"/>
      <c r="M14" s="7"/>
      <c r="N14" s="7"/>
      <c r="O14" s="7"/>
      <c r="P14" s="7"/>
      <c r="Q14" s="7"/>
      <c r="R14" s="8"/>
      <c r="S14" s="8"/>
      <c r="T14" s="7"/>
      <c r="U14" s="7"/>
      <c r="V14" s="7"/>
      <c r="W14" s="7"/>
      <c r="X14" s="7"/>
      <c r="Y14" s="8"/>
      <c r="Z14" s="8"/>
      <c r="AA14" s="7"/>
      <c r="AB14" s="7"/>
      <c r="AC14" s="7"/>
      <c r="AD14" s="7"/>
      <c r="AE14" s="7"/>
      <c r="AF14" s="8"/>
      <c r="AG14" s="8">
        <f t="shared" si="0"/>
        <v>0</v>
      </c>
    </row>
    <row r="15" spans="2:37" ht="20" customHeight="1" x14ac:dyDescent="0.35">
      <c r="B15" s="4" t="str">
        <f>'January 2024'!B15</f>
        <v>Supritha S (SX/ETL3)</v>
      </c>
      <c r="C15" s="7"/>
      <c r="D15" s="8"/>
      <c r="E15" s="8"/>
      <c r="F15" s="7"/>
      <c r="G15" s="7"/>
      <c r="H15" s="7"/>
      <c r="I15" s="7"/>
      <c r="J15" s="7"/>
      <c r="K15" s="8"/>
      <c r="L15" s="8"/>
      <c r="M15" s="7"/>
      <c r="N15" s="7"/>
      <c r="O15" s="7"/>
      <c r="P15" s="7"/>
      <c r="Q15" s="7"/>
      <c r="R15" s="8"/>
      <c r="S15" s="8"/>
      <c r="T15" s="7"/>
      <c r="U15" s="7"/>
      <c r="V15" s="7"/>
      <c r="W15" s="7"/>
      <c r="X15" s="7"/>
      <c r="Y15" s="8"/>
      <c r="Z15" s="8"/>
      <c r="AA15" s="7"/>
      <c r="AB15" s="7"/>
      <c r="AC15" s="7"/>
      <c r="AD15" s="7"/>
      <c r="AE15" s="7"/>
      <c r="AF15" s="8"/>
      <c r="AG15" s="8">
        <f t="shared" si="0"/>
        <v>0</v>
      </c>
    </row>
    <row r="16" spans="2:37" ht="20" customHeight="1" x14ac:dyDescent="0.35">
      <c r="B16" s="4" t="str">
        <f>'January 2024'!B16</f>
        <v>Madhumithaa V (SX/ETL3)</v>
      </c>
      <c r="C16" s="7"/>
      <c r="D16" s="8"/>
      <c r="E16" s="8"/>
      <c r="F16" s="7"/>
      <c r="G16" s="7"/>
      <c r="H16" s="7"/>
      <c r="I16" s="7"/>
      <c r="J16" s="7"/>
      <c r="K16" s="8"/>
      <c r="L16" s="8"/>
      <c r="M16" s="7"/>
      <c r="N16" s="7"/>
      <c r="O16" s="7"/>
      <c r="P16" s="7"/>
      <c r="Q16" s="7"/>
      <c r="R16" s="8"/>
      <c r="S16" s="8"/>
      <c r="T16" s="7"/>
      <c r="U16" s="7"/>
      <c r="V16" s="7"/>
      <c r="W16" s="7"/>
      <c r="X16" s="7"/>
      <c r="Y16" s="8"/>
      <c r="Z16" s="8"/>
      <c r="AA16" s="7"/>
      <c r="AB16" s="7"/>
      <c r="AC16" s="7"/>
      <c r="AD16" s="7"/>
      <c r="AE16" s="7"/>
      <c r="AF16" s="8"/>
      <c r="AG16" s="8">
        <f t="shared" si="0"/>
        <v>0</v>
      </c>
    </row>
    <row r="17" spans="2:33" ht="20" customHeight="1" x14ac:dyDescent="0.35">
      <c r="B17" s="4" t="str">
        <f>'January 2024'!B17</f>
        <v>Madhavan B S (SX/ETL5)</v>
      </c>
      <c r="C17" s="7"/>
      <c r="D17" s="8"/>
      <c r="E17" s="8"/>
      <c r="F17" s="7"/>
      <c r="G17" s="7"/>
      <c r="H17" s="7"/>
      <c r="I17" s="7"/>
      <c r="J17" s="7"/>
      <c r="K17" s="8"/>
      <c r="L17" s="8"/>
      <c r="M17" s="7"/>
      <c r="N17" s="7"/>
      <c r="O17" s="7"/>
      <c r="P17" s="7"/>
      <c r="Q17" s="7"/>
      <c r="R17" s="8"/>
      <c r="S17" s="8"/>
      <c r="T17" s="7"/>
      <c r="U17" s="7"/>
      <c r="V17" s="7"/>
      <c r="W17" s="7"/>
      <c r="X17" s="7"/>
      <c r="Y17" s="8"/>
      <c r="Z17" s="8"/>
      <c r="AA17" s="7"/>
      <c r="AB17" s="7"/>
      <c r="AC17" s="7"/>
      <c r="AD17" s="7"/>
      <c r="AE17" s="7"/>
      <c r="AF17" s="8"/>
      <c r="AG17" s="8">
        <f t="shared" si="0"/>
        <v>0</v>
      </c>
    </row>
    <row r="18" spans="2:33" ht="20" customHeight="1" x14ac:dyDescent="0.35">
      <c r="B18" s="4" t="str">
        <f>'January 2024'!B18</f>
        <v>Menta Venkata Surya Teja (SX/ETL5)</v>
      </c>
      <c r="C18" s="7"/>
      <c r="D18" s="8"/>
      <c r="E18" s="8"/>
      <c r="F18" s="7"/>
      <c r="G18" s="7"/>
      <c r="H18" s="7"/>
      <c r="I18" s="7"/>
      <c r="J18" s="7"/>
      <c r="K18" s="8"/>
      <c r="L18" s="8"/>
      <c r="M18" s="7"/>
      <c r="N18" s="7"/>
      <c r="O18" s="7"/>
      <c r="P18" s="7"/>
      <c r="Q18" s="7"/>
      <c r="R18" s="8"/>
      <c r="S18" s="8"/>
      <c r="T18" s="7"/>
      <c r="U18" s="7"/>
      <c r="V18" s="7"/>
      <c r="W18" s="7"/>
      <c r="X18" s="7"/>
      <c r="Y18" s="8"/>
      <c r="Z18" s="8"/>
      <c r="AA18" s="7"/>
      <c r="AB18" s="7"/>
      <c r="AC18" s="7"/>
      <c r="AD18" s="7"/>
      <c r="AE18" s="7"/>
      <c r="AF18" s="8"/>
      <c r="AG18" s="8">
        <f t="shared" si="0"/>
        <v>0</v>
      </c>
    </row>
    <row r="19" spans="2:33" ht="20" customHeight="1" x14ac:dyDescent="0.35">
      <c r="B19" s="4" t="str">
        <f>'January 2024'!B19</f>
        <v>Gupta Akshit (SX/ETL2)</v>
      </c>
      <c r="C19" s="7"/>
      <c r="D19" s="8"/>
      <c r="E19" s="8"/>
      <c r="F19" s="7"/>
      <c r="G19" s="7"/>
      <c r="H19" s="7"/>
      <c r="I19" s="7"/>
      <c r="J19" s="7"/>
      <c r="K19" s="8"/>
      <c r="L19" s="8"/>
      <c r="M19" s="7"/>
      <c r="N19" s="7"/>
      <c r="O19" s="7"/>
      <c r="P19" s="7"/>
      <c r="Q19" s="7"/>
      <c r="R19" s="8"/>
      <c r="S19" s="8"/>
      <c r="T19" s="7"/>
      <c r="U19" s="7"/>
      <c r="V19" s="7"/>
      <c r="W19" s="7"/>
      <c r="X19" s="7"/>
      <c r="Y19" s="8"/>
      <c r="Z19" s="8"/>
      <c r="AA19" s="7"/>
      <c r="AB19" s="7"/>
      <c r="AC19" s="7"/>
      <c r="AD19" s="7"/>
      <c r="AE19" s="7"/>
      <c r="AF19" s="8"/>
      <c r="AG19" s="8">
        <f t="shared" si="0"/>
        <v>0</v>
      </c>
    </row>
    <row r="20" spans="2:33" ht="20" customHeight="1" x14ac:dyDescent="0.35">
      <c r="B20" s="4" t="str">
        <f>'January 2024'!B20</f>
        <v>Jadhav Yashaswini Vithal (SX/BSV-TC1)</v>
      </c>
      <c r="C20" s="7"/>
      <c r="D20" s="8"/>
      <c r="E20" s="8"/>
      <c r="F20" s="7"/>
      <c r="G20" s="7"/>
      <c r="H20" s="7"/>
      <c r="I20" s="7"/>
      <c r="J20" s="7"/>
      <c r="K20" s="8"/>
      <c r="L20" s="8"/>
      <c r="M20" s="7"/>
      <c r="N20" s="7"/>
      <c r="O20" s="7"/>
      <c r="P20" s="7"/>
      <c r="Q20" s="7"/>
      <c r="R20" s="8"/>
      <c r="S20" s="8"/>
      <c r="T20" s="7"/>
      <c r="U20" s="7"/>
      <c r="V20" s="7"/>
      <c r="W20" s="7"/>
      <c r="X20" s="7"/>
      <c r="Y20" s="8"/>
      <c r="Z20" s="8"/>
      <c r="AA20" s="7"/>
      <c r="AB20" s="7"/>
      <c r="AC20" s="7"/>
      <c r="AD20" s="7"/>
      <c r="AE20" s="7"/>
      <c r="AF20" s="8"/>
      <c r="AG20" s="8">
        <f t="shared" si="0"/>
        <v>0</v>
      </c>
    </row>
    <row r="21" spans="2:33" ht="20" customHeight="1" x14ac:dyDescent="0.35">
      <c r="B21" s="4" t="str">
        <f>'January 2024'!B21</f>
        <v>Gopinath M G Sanghavi (SX/BSV-TC1)</v>
      </c>
      <c r="C21" s="7"/>
      <c r="D21" s="8"/>
      <c r="E21" s="8"/>
      <c r="F21" s="7"/>
      <c r="G21" s="7"/>
      <c r="H21" s="7"/>
      <c r="I21" s="7"/>
      <c r="J21" s="7"/>
      <c r="K21" s="8"/>
      <c r="L21" s="8"/>
      <c r="M21" s="7"/>
      <c r="N21" s="7"/>
      <c r="O21" s="7"/>
      <c r="P21" s="7"/>
      <c r="Q21" s="7"/>
      <c r="R21" s="8"/>
      <c r="S21" s="8"/>
      <c r="T21" s="7"/>
      <c r="U21" s="7"/>
      <c r="V21" s="7"/>
      <c r="W21" s="7"/>
      <c r="X21" s="7"/>
      <c r="Y21" s="8"/>
      <c r="Z21" s="8"/>
      <c r="AA21" s="7"/>
      <c r="AB21" s="7"/>
      <c r="AC21" s="7"/>
      <c r="AD21" s="7"/>
      <c r="AE21" s="7"/>
      <c r="AF21" s="8"/>
      <c r="AG21" s="8">
        <f t="shared" si="0"/>
        <v>0</v>
      </c>
    </row>
    <row r="22" spans="2:33" ht="20" customHeight="1" x14ac:dyDescent="0.35">
      <c r="B22" s="4" t="str">
        <f>'January 2024'!B22</f>
        <v>Kaushik Vishwas (SX/BSV-TC1)</v>
      </c>
      <c r="C22" s="7"/>
      <c r="D22" s="8"/>
      <c r="E22" s="8"/>
      <c r="F22" s="7"/>
      <c r="G22" s="7"/>
      <c r="H22" s="7"/>
      <c r="I22" s="7"/>
      <c r="J22" s="7"/>
      <c r="K22" s="8"/>
      <c r="L22" s="8"/>
      <c r="M22" s="7"/>
      <c r="N22" s="7"/>
      <c r="O22" s="7"/>
      <c r="P22" s="7"/>
      <c r="Q22" s="7"/>
      <c r="R22" s="8"/>
      <c r="S22" s="8"/>
      <c r="T22" s="7"/>
      <c r="U22" s="7"/>
      <c r="V22" s="7"/>
      <c r="W22" s="7"/>
      <c r="X22" s="7"/>
      <c r="Y22" s="8"/>
      <c r="Z22" s="8"/>
      <c r="AA22" s="7"/>
      <c r="AB22" s="7"/>
      <c r="AC22" s="7"/>
      <c r="AD22" s="7"/>
      <c r="AE22" s="7"/>
      <c r="AF22" s="8"/>
      <c r="AG22" s="8">
        <f t="shared" si="0"/>
        <v>0</v>
      </c>
    </row>
    <row r="23" spans="2:33" ht="20" customHeight="1" x14ac:dyDescent="0.35">
      <c r="B23" s="4" t="str">
        <f>'January 2024'!B23</f>
        <v>Bhatt Satish Chandra (MS/ECL7)</v>
      </c>
      <c r="C23" s="7"/>
      <c r="D23" s="8"/>
      <c r="E23" s="8"/>
      <c r="F23" s="7"/>
      <c r="G23" s="7"/>
      <c r="H23" s="7"/>
      <c r="I23" s="7"/>
      <c r="J23" s="7"/>
      <c r="K23" s="8"/>
      <c r="L23" s="8"/>
      <c r="M23" s="7"/>
      <c r="N23" s="7"/>
      <c r="O23" s="7"/>
      <c r="P23" s="7"/>
      <c r="Q23" s="7"/>
      <c r="R23" s="8"/>
      <c r="S23" s="8"/>
      <c r="T23" s="7"/>
      <c r="U23" s="7"/>
      <c r="V23" s="7"/>
      <c r="W23" s="7"/>
      <c r="X23" s="7"/>
      <c r="Y23" s="8"/>
      <c r="Z23" s="8"/>
      <c r="AA23" s="7"/>
      <c r="AB23" s="7"/>
      <c r="AC23" s="7"/>
      <c r="AD23" s="7"/>
      <c r="AE23" s="7"/>
      <c r="AF23" s="8"/>
      <c r="AG23" s="8">
        <f t="shared" si="0"/>
        <v>0</v>
      </c>
    </row>
    <row r="24" spans="2:33" ht="20" customHeight="1" x14ac:dyDescent="0.35">
      <c r="B24" s="4" t="str">
        <f>'January 2024'!B24</f>
        <v>Kumar P A Praveen (GROW/PAD)</v>
      </c>
      <c r="C24" s="7"/>
      <c r="D24" s="8"/>
      <c r="E24" s="8"/>
      <c r="F24" s="7"/>
      <c r="G24" s="7"/>
      <c r="H24" s="7"/>
      <c r="I24" s="7"/>
      <c r="J24" s="7"/>
      <c r="K24" s="8"/>
      <c r="L24" s="8"/>
      <c r="M24" s="7"/>
      <c r="N24" s="7"/>
      <c r="O24" s="7"/>
      <c r="P24" s="7"/>
      <c r="Q24" s="7"/>
      <c r="R24" s="8"/>
      <c r="S24" s="8"/>
      <c r="T24" s="7"/>
      <c r="U24" s="7"/>
      <c r="V24" s="7"/>
      <c r="W24" s="7"/>
      <c r="X24" s="7"/>
      <c r="Y24" s="8"/>
      <c r="Z24" s="8"/>
      <c r="AA24" s="7"/>
      <c r="AB24" s="7"/>
      <c r="AC24" s="7"/>
      <c r="AD24" s="7"/>
      <c r="AE24" s="7"/>
      <c r="AF24" s="8"/>
      <c r="AG24" s="8">
        <f t="shared" si="0"/>
        <v>0</v>
      </c>
    </row>
    <row r="25" spans="2:33" ht="20" customHeight="1" x14ac:dyDescent="0.35">
      <c r="B25" s="4" t="str">
        <f>'January 2024'!B25</f>
        <v>Ashok Mallya (GROW/PAD)</v>
      </c>
      <c r="C25" s="7"/>
      <c r="D25" s="8"/>
      <c r="E25" s="8"/>
      <c r="F25" s="7"/>
      <c r="G25" s="7"/>
      <c r="H25" s="7"/>
      <c r="I25" s="7"/>
      <c r="J25" s="7"/>
      <c r="K25" s="8"/>
      <c r="L25" s="8"/>
      <c r="M25" s="7"/>
      <c r="N25" s="7"/>
      <c r="O25" s="7"/>
      <c r="P25" s="7"/>
      <c r="Q25" s="7"/>
      <c r="R25" s="8"/>
      <c r="S25" s="8"/>
      <c r="T25" s="7"/>
      <c r="U25" s="7"/>
      <c r="V25" s="7"/>
      <c r="W25" s="7"/>
      <c r="X25" s="7"/>
      <c r="Y25" s="8"/>
      <c r="Z25" s="8"/>
      <c r="AA25" s="7"/>
      <c r="AB25" s="7"/>
      <c r="AC25" s="7"/>
      <c r="AD25" s="7"/>
      <c r="AE25" s="7"/>
      <c r="AF25" s="8"/>
      <c r="AG25" s="8">
        <f t="shared" si="0"/>
        <v>0</v>
      </c>
    </row>
    <row r="26" spans="2:33" ht="20" customHeight="1" x14ac:dyDescent="0.35">
      <c r="B26" s="4" t="str">
        <f>'January 2024'!B26</f>
        <v>Bharatesh C E (BGSW/EQM-N)</v>
      </c>
      <c r="C26" s="7"/>
      <c r="D26" s="8"/>
      <c r="E26" s="8"/>
      <c r="F26" s="7"/>
      <c r="G26" s="7"/>
      <c r="H26" s="7"/>
      <c r="I26" s="7"/>
      <c r="J26" s="7"/>
      <c r="K26" s="8"/>
      <c r="L26" s="8"/>
      <c r="M26" s="7"/>
      <c r="N26" s="7"/>
      <c r="O26" s="7"/>
      <c r="P26" s="7"/>
      <c r="Q26" s="7"/>
      <c r="R26" s="8"/>
      <c r="S26" s="8"/>
      <c r="T26" s="7"/>
      <c r="U26" s="7"/>
      <c r="V26" s="7"/>
      <c r="W26" s="7"/>
      <c r="X26" s="7"/>
      <c r="Y26" s="8"/>
      <c r="Z26" s="8"/>
      <c r="AA26" s="7"/>
      <c r="AB26" s="7"/>
      <c r="AC26" s="7"/>
      <c r="AD26" s="7"/>
      <c r="AE26" s="7"/>
      <c r="AF26" s="8"/>
      <c r="AG26" s="8">
        <f t="shared" si="0"/>
        <v>0</v>
      </c>
    </row>
    <row r="27" spans="2:33" ht="20" customHeight="1" x14ac:dyDescent="0.35">
      <c r="B27" s="4" t="str">
        <f>'January 2024'!B27</f>
        <v>Dhanapal Chandran (SDS/EIC)</v>
      </c>
      <c r="C27" s="7"/>
      <c r="D27" s="8"/>
      <c r="E27" s="8"/>
      <c r="F27" s="7"/>
      <c r="G27" s="7"/>
      <c r="H27" s="7"/>
      <c r="I27" s="7"/>
      <c r="J27" s="7"/>
      <c r="K27" s="8"/>
      <c r="L27" s="8"/>
      <c r="M27" s="7"/>
      <c r="N27" s="7"/>
      <c r="O27" s="7"/>
      <c r="P27" s="7"/>
      <c r="Q27" s="7"/>
      <c r="R27" s="8"/>
      <c r="S27" s="8"/>
      <c r="T27" s="7"/>
      <c r="U27" s="7"/>
      <c r="V27" s="7"/>
      <c r="W27" s="7"/>
      <c r="X27" s="7"/>
      <c r="Y27" s="8"/>
      <c r="Z27" s="8"/>
      <c r="AA27" s="7"/>
      <c r="AB27" s="7"/>
      <c r="AC27" s="7"/>
      <c r="AD27" s="7"/>
      <c r="AE27" s="7"/>
      <c r="AF27" s="8"/>
      <c r="AG27" s="8">
        <f t="shared" si="0"/>
        <v>0</v>
      </c>
    </row>
    <row r="28" spans="2:33" ht="20" customHeight="1" x14ac:dyDescent="0.35">
      <c r="B28" s="4" t="str">
        <f>'January 2024'!B28</f>
        <v>Kar Krishnendu (SX/BSV-IF4)</v>
      </c>
      <c r="C28" s="7"/>
      <c r="D28" s="8"/>
      <c r="E28" s="8"/>
      <c r="F28" s="7"/>
      <c r="G28" s="7"/>
      <c r="H28" s="7"/>
      <c r="I28" s="7"/>
      <c r="J28" s="7"/>
      <c r="K28" s="8"/>
      <c r="L28" s="8"/>
      <c r="M28" s="7"/>
      <c r="N28" s="7"/>
      <c r="O28" s="7"/>
      <c r="P28" s="7"/>
      <c r="Q28" s="7"/>
      <c r="R28" s="8"/>
      <c r="S28" s="8"/>
      <c r="T28" s="7"/>
      <c r="U28" s="7"/>
      <c r="V28" s="7"/>
      <c r="W28" s="7"/>
      <c r="X28" s="7"/>
      <c r="Y28" s="8"/>
      <c r="Z28" s="8"/>
      <c r="AA28" s="7"/>
      <c r="AB28" s="7"/>
      <c r="AC28" s="7"/>
      <c r="AD28" s="7"/>
      <c r="AE28" s="7"/>
      <c r="AF28" s="8"/>
      <c r="AG28" s="8">
        <f t="shared" si="0"/>
        <v>0</v>
      </c>
    </row>
    <row r="29" spans="2:33" ht="20" customHeight="1" x14ac:dyDescent="0.35">
      <c r="B29" s="4" t="str">
        <f>'January 2024'!B29</f>
        <v>Arvind Kumar Chandrashekar (SX/BSY1)</v>
      </c>
      <c r="C29" s="7"/>
      <c r="D29" s="8"/>
      <c r="E29" s="8"/>
      <c r="F29" s="7"/>
      <c r="G29" s="7"/>
      <c r="H29" s="7"/>
      <c r="I29" s="7"/>
      <c r="J29" s="7"/>
      <c r="K29" s="8"/>
      <c r="L29" s="8"/>
      <c r="M29" s="7"/>
      <c r="N29" s="7"/>
      <c r="O29" s="7"/>
      <c r="P29" s="7"/>
      <c r="Q29" s="7"/>
      <c r="R29" s="8"/>
      <c r="S29" s="8"/>
      <c r="T29" s="7"/>
      <c r="U29" s="7"/>
      <c r="V29" s="7"/>
      <c r="W29" s="7"/>
      <c r="X29" s="7"/>
      <c r="Y29" s="8"/>
      <c r="Z29" s="8"/>
      <c r="AA29" s="7"/>
      <c r="AB29" s="7"/>
      <c r="AC29" s="7"/>
      <c r="AD29" s="7"/>
      <c r="AE29" s="7"/>
      <c r="AF29" s="8"/>
      <c r="AG29" s="8">
        <f t="shared" si="0"/>
        <v>0</v>
      </c>
    </row>
    <row r="30" spans="2:33" ht="20" customHeight="1" x14ac:dyDescent="0.35">
      <c r="B30" s="4" t="str">
        <f>'January 2024'!B30</f>
        <v>Derisala Ramakrishna (MS/ENH1)</v>
      </c>
      <c r="C30" s="7"/>
      <c r="D30" s="8"/>
      <c r="E30" s="8"/>
      <c r="F30" s="7"/>
      <c r="G30" s="7"/>
      <c r="H30" s="7"/>
      <c r="I30" s="7"/>
      <c r="J30" s="7"/>
      <c r="K30" s="8"/>
      <c r="L30" s="8"/>
      <c r="M30" s="7"/>
      <c r="N30" s="7"/>
      <c r="O30" s="7"/>
      <c r="P30" s="7"/>
      <c r="Q30" s="7"/>
      <c r="R30" s="8"/>
      <c r="S30" s="8"/>
      <c r="T30" s="7"/>
      <c r="U30" s="7"/>
      <c r="V30" s="7"/>
      <c r="W30" s="7"/>
      <c r="X30" s="7"/>
      <c r="Y30" s="8"/>
      <c r="Z30" s="8"/>
      <c r="AA30" s="7"/>
      <c r="AB30" s="7"/>
      <c r="AC30" s="7"/>
      <c r="AD30" s="7"/>
      <c r="AE30" s="7"/>
      <c r="AF30" s="8"/>
      <c r="AG30" s="8">
        <f t="shared" si="0"/>
        <v>0</v>
      </c>
    </row>
    <row r="31" spans="2:33" ht="20" customHeight="1" x14ac:dyDescent="0.35">
      <c r="B31" s="4" t="str">
        <f>'January 2024'!B31</f>
        <v>Swetha Venkatesappa(SX/ETL3)</v>
      </c>
      <c r="C31" s="7"/>
      <c r="D31" s="8"/>
      <c r="E31" s="8"/>
      <c r="F31" s="7"/>
      <c r="G31" s="7"/>
      <c r="H31" s="7"/>
      <c r="I31" s="7"/>
      <c r="J31" s="7"/>
      <c r="K31" s="8"/>
      <c r="L31" s="8"/>
      <c r="M31" s="7"/>
      <c r="N31" s="7"/>
      <c r="O31" s="7"/>
      <c r="P31" s="7"/>
      <c r="Q31" s="7"/>
      <c r="R31" s="8"/>
      <c r="S31" s="8"/>
      <c r="T31" s="7"/>
      <c r="U31" s="7"/>
      <c r="V31" s="7"/>
      <c r="W31" s="7"/>
      <c r="X31" s="7"/>
      <c r="Y31" s="8"/>
      <c r="Z31" s="8"/>
      <c r="AA31" s="7"/>
      <c r="AB31" s="7"/>
      <c r="AC31" s="7"/>
      <c r="AD31" s="7"/>
      <c r="AE31" s="7"/>
      <c r="AF31" s="8"/>
      <c r="AG31" s="8">
        <f t="shared" si="0"/>
        <v>0</v>
      </c>
    </row>
    <row r="32" spans="2:33" ht="20" customHeight="1" x14ac:dyDescent="0.35">
      <c r="B32" s="4" t="str">
        <f>'January 2024'!B32</f>
        <v>Patil Shital (SX/ETL3)</v>
      </c>
      <c r="C32" s="7"/>
      <c r="D32" s="8"/>
      <c r="E32" s="8"/>
      <c r="F32" s="7"/>
      <c r="G32" s="7"/>
      <c r="H32" s="7"/>
      <c r="I32" s="7"/>
      <c r="J32" s="7"/>
      <c r="K32" s="8"/>
      <c r="L32" s="8"/>
      <c r="M32" s="7"/>
      <c r="N32" s="7"/>
      <c r="O32" s="7"/>
      <c r="P32" s="7"/>
      <c r="Q32" s="7"/>
      <c r="R32" s="8"/>
      <c r="S32" s="8"/>
      <c r="T32" s="7"/>
      <c r="U32" s="7"/>
      <c r="V32" s="7"/>
      <c r="W32" s="7"/>
      <c r="X32" s="7"/>
      <c r="Y32" s="8"/>
      <c r="Z32" s="8"/>
      <c r="AA32" s="7"/>
      <c r="AB32" s="7"/>
      <c r="AC32" s="7"/>
      <c r="AD32" s="7"/>
      <c r="AE32" s="7"/>
      <c r="AF32" s="8"/>
      <c r="AG32" s="8">
        <f t="shared" si="0"/>
        <v>0</v>
      </c>
    </row>
    <row r="33" spans="2:33" ht="20" customHeight="1" x14ac:dyDescent="0.35">
      <c r="B33" s="4" t="str">
        <f>'January 2024'!B33</f>
        <v>Employee 28</v>
      </c>
      <c r="C33" s="7"/>
      <c r="D33" s="8"/>
      <c r="E33" s="8"/>
      <c r="F33" s="7"/>
      <c r="G33" s="7"/>
      <c r="H33" s="7"/>
      <c r="I33" s="7"/>
      <c r="J33" s="7"/>
      <c r="K33" s="8"/>
      <c r="L33" s="8"/>
      <c r="M33" s="7"/>
      <c r="N33" s="7"/>
      <c r="O33" s="7"/>
      <c r="P33" s="7"/>
      <c r="Q33" s="7"/>
      <c r="R33" s="8"/>
      <c r="S33" s="8"/>
      <c r="T33" s="7"/>
      <c r="U33" s="7"/>
      <c r="V33" s="7"/>
      <c r="W33" s="7"/>
      <c r="X33" s="7"/>
      <c r="Y33" s="8"/>
      <c r="Z33" s="8"/>
      <c r="AA33" s="7"/>
      <c r="AB33" s="7"/>
      <c r="AC33" s="7"/>
      <c r="AD33" s="7"/>
      <c r="AE33" s="7"/>
      <c r="AF33" s="8"/>
      <c r="AG33" s="8">
        <f t="shared" si="0"/>
        <v>0</v>
      </c>
    </row>
    <row r="34" spans="2:33" ht="20" customHeight="1" x14ac:dyDescent="0.35">
      <c r="B34" s="4" t="str">
        <f>'January 2024'!B34</f>
        <v>Employee 29</v>
      </c>
      <c r="C34" s="7"/>
      <c r="D34" s="8"/>
      <c r="E34" s="8"/>
      <c r="F34" s="7"/>
      <c r="G34" s="7"/>
      <c r="H34" s="7"/>
      <c r="I34" s="7"/>
      <c r="J34" s="7"/>
      <c r="K34" s="8"/>
      <c r="L34" s="8"/>
      <c r="M34" s="7"/>
      <c r="N34" s="7"/>
      <c r="O34" s="7"/>
      <c r="P34" s="7"/>
      <c r="Q34" s="7"/>
      <c r="R34" s="8"/>
      <c r="S34" s="8"/>
      <c r="T34" s="7"/>
      <c r="U34" s="7"/>
      <c r="V34" s="7"/>
      <c r="W34" s="7"/>
      <c r="X34" s="7"/>
      <c r="Y34" s="8"/>
      <c r="Z34" s="8"/>
      <c r="AA34" s="7"/>
      <c r="AB34" s="7"/>
      <c r="AC34" s="7"/>
      <c r="AD34" s="7"/>
      <c r="AE34" s="7"/>
      <c r="AF34" s="8"/>
      <c r="AG34" s="8">
        <f t="shared" si="0"/>
        <v>0</v>
      </c>
    </row>
    <row r="35" spans="2:33" ht="20" customHeight="1" x14ac:dyDescent="0.35">
      <c r="B35" s="4" t="str">
        <f>'January 2024'!B35</f>
        <v>Employee 30</v>
      </c>
      <c r="C35" s="7"/>
      <c r="D35" s="8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8"/>
      <c r="S35" s="8"/>
      <c r="T35" s="7"/>
      <c r="U35" s="7"/>
      <c r="V35" s="7"/>
      <c r="W35" s="7"/>
      <c r="X35" s="7"/>
      <c r="Y35" s="8"/>
      <c r="Z35" s="8"/>
      <c r="AA35" s="7"/>
      <c r="AB35" s="7"/>
      <c r="AC35" s="7"/>
      <c r="AD35" s="7"/>
      <c r="AE35" s="7"/>
      <c r="AF35" s="8"/>
      <c r="AG35" s="8">
        <f t="shared" si="0"/>
        <v>0</v>
      </c>
    </row>
    <row r="36" spans="2:33" ht="20" customHeight="1" x14ac:dyDescent="0.35">
      <c r="B36" s="4" t="str">
        <f>'January 2024'!B36</f>
        <v>Employee 31</v>
      </c>
      <c r="C36" s="7"/>
      <c r="D36" s="8"/>
      <c r="E36" s="8"/>
      <c r="F36" s="7"/>
      <c r="G36" s="7"/>
      <c r="H36" s="7"/>
      <c r="I36" s="7"/>
      <c r="J36" s="7"/>
      <c r="K36" s="8"/>
      <c r="L36" s="8"/>
      <c r="M36" s="7"/>
      <c r="N36" s="7"/>
      <c r="O36" s="7"/>
      <c r="P36" s="7"/>
      <c r="Q36" s="7"/>
      <c r="R36" s="8"/>
      <c r="S36" s="8"/>
      <c r="T36" s="7"/>
      <c r="U36" s="7"/>
      <c r="V36" s="7"/>
      <c r="W36" s="7"/>
      <c r="X36" s="7"/>
      <c r="Y36" s="8"/>
      <c r="Z36" s="8"/>
      <c r="AA36" s="7"/>
      <c r="AB36" s="7"/>
      <c r="AC36" s="7"/>
      <c r="AD36" s="7"/>
      <c r="AE36" s="7"/>
      <c r="AF36" s="8"/>
      <c r="AG36" s="8">
        <f t="shared" si="0"/>
        <v>0</v>
      </c>
    </row>
    <row r="37" spans="2:33" ht="20" customHeight="1" x14ac:dyDescent="0.35">
      <c r="B37" s="4" t="str">
        <f>'January 2024'!B37</f>
        <v>Employee 32</v>
      </c>
      <c r="C37" s="7"/>
      <c r="D37" s="8"/>
      <c r="E37" s="8"/>
      <c r="F37" s="7"/>
      <c r="G37" s="7"/>
      <c r="H37" s="7"/>
      <c r="I37" s="7"/>
      <c r="J37" s="7"/>
      <c r="K37" s="8"/>
      <c r="L37" s="8"/>
      <c r="M37" s="7"/>
      <c r="N37" s="7"/>
      <c r="O37" s="7"/>
      <c r="P37" s="7"/>
      <c r="Q37" s="7"/>
      <c r="R37" s="8"/>
      <c r="S37" s="8"/>
      <c r="T37" s="7"/>
      <c r="U37" s="7"/>
      <c r="V37" s="7"/>
      <c r="W37" s="7"/>
      <c r="X37" s="7"/>
      <c r="Y37" s="8"/>
      <c r="Z37" s="8"/>
      <c r="AA37" s="7"/>
      <c r="AB37" s="7"/>
      <c r="AC37" s="7"/>
      <c r="AD37" s="7"/>
      <c r="AE37" s="7"/>
      <c r="AF37" s="8"/>
      <c r="AG37" s="8">
        <f t="shared" si="0"/>
        <v>0</v>
      </c>
    </row>
    <row r="38" spans="2:33" ht="20" customHeight="1" x14ac:dyDescent="0.35">
      <c r="B38" s="4" t="str">
        <f>'January 2024'!B38</f>
        <v>Employee 33</v>
      </c>
      <c r="C38" s="7"/>
      <c r="D38" s="8"/>
      <c r="E38" s="8"/>
      <c r="F38" s="7"/>
      <c r="G38" s="7"/>
      <c r="H38" s="7"/>
      <c r="I38" s="7"/>
      <c r="J38" s="7"/>
      <c r="K38" s="8"/>
      <c r="L38" s="8"/>
      <c r="M38" s="7"/>
      <c r="N38" s="7"/>
      <c r="O38" s="7"/>
      <c r="P38" s="7"/>
      <c r="Q38" s="7"/>
      <c r="R38" s="8"/>
      <c r="S38" s="8"/>
      <c r="T38" s="7"/>
      <c r="U38" s="7"/>
      <c r="V38" s="7"/>
      <c r="W38" s="7"/>
      <c r="X38" s="7"/>
      <c r="Y38" s="8"/>
      <c r="Z38" s="8"/>
      <c r="AA38" s="7"/>
      <c r="AB38" s="7"/>
      <c r="AC38" s="7"/>
      <c r="AD38" s="7"/>
      <c r="AE38" s="7"/>
      <c r="AF38" s="8"/>
      <c r="AG38" s="8">
        <f t="shared" ref="AG38:AG69" si="1">(COUNTIF(C38:AF38,"L")*1)+(COUNTIF(C38:AF38,"H1")*0.5)+(COUNTIF(C38:AF38,"H2")*0.5)+(COUNTIF(C38:AF38,"E")*1)+(COUNTIF(C38:AF38,"W")*0)+(COUNTIF(C38:AF38,"H")*0)</f>
        <v>0</v>
      </c>
    </row>
    <row r="39" spans="2:33" ht="20" customHeight="1" x14ac:dyDescent="0.35">
      <c r="B39" s="4" t="str">
        <f>'January 2024'!B39</f>
        <v>Employee 34</v>
      </c>
      <c r="C39" s="7"/>
      <c r="D39" s="8"/>
      <c r="E39" s="8"/>
      <c r="F39" s="7"/>
      <c r="G39" s="7"/>
      <c r="H39" s="7"/>
      <c r="I39" s="7"/>
      <c r="J39" s="7"/>
      <c r="K39" s="8"/>
      <c r="L39" s="8"/>
      <c r="M39" s="7"/>
      <c r="N39" s="7"/>
      <c r="O39" s="7"/>
      <c r="P39" s="7"/>
      <c r="Q39" s="7"/>
      <c r="R39" s="8"/>
      <c r="S39" s="8"/>
      <c r="T39" s="7"/>
      <c r="U39" s="7"/>
      <c r="V39" s="7"/>
      <c r="W39" s="7"/>
      <c r="X39" s="7"/>
      <c r="Y39" s="8"/>
      <c r="Z39" s="8"/>
      <c r="AA39" s="7"/>
      <c r="AB39" s="7"/>
      <c r="AC39" s="7"/>
      <c r="AD39" s="7"/>
      <c r="AE39" s="7"/>
      <c r="AF39" s="8"/>
      <c r="AG39" s="8">
        <f t="shared" si="1"/>
        <v>0</v>
      </c>
    </row>
    <row r="40" spans="2:33" ht="20" customHeight="1" x14ac:dyDescent="0.35">
      <c r="B40" s="4" t="str">
        <f>'January 2024'!B40</f>
        <v>Employee 35</v>
      </c>
      <c r="C40" s="7"/>
      <c r="D40" s="8"/>
      <c r="E40" s="8"/>
      <c r="F40" s="7"/>
      <c r="G40" s="7"/>
      <c r="H40" s="7"/>
      <c r="I40" s="7"/>
      <c r="J40" s="7"/>
      <c r="K40" s="8"/>
      <c r="L40" s="8"/>
      <c r="M40" s="7"/>
      <c r="N40" s="7"/>
      <c r="O40" s="7"/>
      <c r="P40" s="7"/>
      <c r="Q40" s="7"/>
      <c r="R40" s="8"/>
      <c r="S40" s="8"/>
      <c r="T40" s="7"/>
      <c r="U40" s="7"/>
      <c r="V40" s="7"/>
      <c r="W40" s="7"/>
      <c r="X40" s="7"/>
      <c r="Y40" s="8"/>
      <c r="Z40" s="8"/>
      <c r="AA40" s="7"/>
      <c r="AB40" s="7"/>
      <c r="AC40" s="7"/>
      <c r="AD40" s="7"/>
      <c r="AE40" s="7"/>
      <c r="AF40" s="8"/>
      <c r="AG40" s="8">
        <f t="shared" si="1"/>
        <v>0</v>
      </c>
    </row>
    <row r="41" spans="2:33" ht="20" customHeight="1" x14ac:dyDescent="0.35">
      <c r="B41" s="4" t="str">
        <f>'January 2024'!B41</f>
        <v>Employee 36</v>
      </c>
      <c r="C41" s="7"/>
      <c r="D41" s="8"/>
      <c r="E41" s="8"/>
      <c r="F41" s="7"/>
      <c r="G41" s="7"/>
      <c r="H41" s="7"/>
      <c r="I41" s="7"/>
      <c r="J41" s="7"/>
      <c r="K41" s="8"/>
      <c r="L41" s="8"/>
      <c r="M41" s="7"/>
      <c r="N41" s="7"/>
      <c r="O41" s="7"/>
      <c r="P41" s="7"/>
      <c r="Q41" s="7"/>
      <c r="R41" s="8"/>
      <c r="S41" s="8"/>
      <c r="T41" s="7"/>
      <c r="U41" s="7"/>
      <c r="V41" s="7"/>
      <c r="W41" s="7"/>
      <c r="X41" s="7"/>
      <c r="Y41" s="8"/>
      <c r="Z41" s="8"/>
      <c r="AA41" s="7"/>
      <c r="AB41" s="7"/>
      <c r="AC41" s="7"/>
      <c r="AD41" s="7"/>
      <c r="AE41" s="7"/>
      <c r="AF41" s="8"/>
      <c r="AG41" s="8">
        <f t="shared" si="1"/>
        <v>0</v>
      </c>
    </row>
    <row r="42" spans="2:33" ht="20" customHeight="1" x14ac:dyDescent="0.35">
      <c r="B42" s="4" t="str">
        <f>'January 2024'!B42</f>
        <v>Employee 37</v>
      </c>
      <c r="C42" s="7"/>
      <c r="D42" s="8"/>
      <c r="E42" s="8"/>
      <c r="F42" s="7"/>
      <c r="G42" s="7"/>
      <c r="H42" s="7"/>
      <c r="I42" s="7"/>
      <c r="J42" s="7"/>
      <c r="K42" s="8"/>
      <c r="L42" s="8"/>
      <c r="M42" s="7"/>
      <c r="N42" s="7"/>
      <c r="O42" s="7"/>
      <c r="P42" s="7"/>
      <c r="Q42" s="7"/>
      <c r="R42" s="8"/>
      <c r="S42" s="8"/>
      <c r="T42" s="7"/>
      <c r="U42" s="7"/>
      <c r="V42" s="7"/>
      <c r="W42" s="7"/>
      <c r="X42" s="7"/>
      <c r="Y42" s="8"/>
      <c r="Z42" s="8"/>
      <c r="AA42" s="7"/>
      <c r="AB42" s="7"/>
      <c r="AC42" s="7"/>
      <c r="AD42" s="7"/>
      <c r="AE42" s="7"/>
      <c r="AF42" s="8"/>
      <c r="AG42" s="8">
        <f t="shared" si="1"/>
        <v>0</v>
      </c>
    </row>
    <row r="43" spans="2:33" ht="20" customHeight="1" x14ac:dyDescent="0.35">
      <c r="B43" s="4" t="str">
        <f>'January 2024'!B43</f>
        <v>Employee 38</v>
      </c>
      <c r="C43" s="7"/>
      <c r="D43" s="8"/>
      <c r="E43" s="8"/>
      <c r="F43" s="7"/>
      <c r="G43" s="7"/>
      <c r="H43" s="7"/>
      <c r="I43" s="7"/>
      <c r="J43" s="7"/>
      <c r="K43" s="8"/>
      <c r="L43" s="8"/>
      <c r="M43" s="7"/>
      <c r="N43" s="7"/>
      <c r="O43" s="7"/>
      <c r="P43" s="7"/>
      <c r="Q43" s="7"/>
      <c r="R43" s="8"/>
      <c r="S43" s="8"/>
      <c r="T43" s="7"/>
      <c r="U43" s="7"/>
      <c r="V43" s="7"/>
      <c r="W43" s="7"/>
      <c r="X43" s="7"/>
      <c r="Y43" s="8"/>
      <c r="Z43" s="8"/>
      <c r="AA43" s="7"/>
      <c r="AB43" s="7"/>
      <c r="AC43" s="7"/>
      <c r="AD43" s="7"/>
      <c r="AE43" s="7"/>
      <c r="AF43" s="8"/>
      <c r="AG43" s="8">
        <f t="shared" si="1"/>
        <v>0</v>
      </c>
    </row>
    <row r="44" spans="2:33" ht="20" customHeight="1" x14ac:dyDescent="0.35">
      <c r="B44" s="4" t="str">
        <f>'January 2024'!B44</f>
        <v>Employee 39</v>
      </c>
      <c r="C44" s="7"/>
      <c r="D44" s="8"/>
      <c r="E44" s="8"/>
      <c r="F44" s="7"/>
      <c r="G44" s="7"/>
      <c r="H44" s="7"/>
      <c r="I44" s="7"/>
      <c r="J44" s="7"/>
      <c r="K44" s="8"/>
      <c r="L44" s="8"/>
      <c r="M44" s="7"/>
      <c r="N44" s="7"/>
      <c r="O44" s="7"/>
      <c r="P44" s="7"/>
      <c r="Q44" s="7"/>
      <c r="R44" s="8"/>
      <c r="S44" s="8"/>
      <c r="T44" s="7"/>
      <c r="U44" s="7"/>
      <c r="V44" s="7"/>
      <c r="W44" s="7"/>
      <c r="X44" s="7"/>
      <c r="Y44" s="8"/>
      <c r="Z44" s="8"/>
      <c r="AA44" s="7"/>
      <c r="AB44" s="7"/>
      <c r="AC44" s="7"/>
      <c r="AD44" s="7"/>
      <c r="AE44" s="7"/>
      <c r="AF44" s="8"/>
      <c r="AG44" s="8">
        <f t="shared" si="1"/>
        <v>0</v>
      </c>
    </row>
    <row r="45" spans="2:33" ht="20" customHeight="1" x14ac:dyDescent="0.35">
      <c r="B45" s="4" t="str">
        <f>'January 2024'!B45</f>
        <v>Employee 40</v>
      </c>
      <c r="C45" s="7"/>
      <c r="D45" s="8"/>
      <c r="E45" s="8"/>
      <c r="F45" s="7"/>
      <c r="G45" s="7"/>
      <c r="H45" s="7"/>
      <c r="I45" s="7"/>
      <c r="J45" s="7"/>
      <c r="K45" s="8"/>
      <c r="L45" s="8"/>
      <c r="M45" s="7"/>
      <c r="N45" s="7"/>
      <c r="O45" s="7"/>
      <c r="P45" s="7"/>
      <c r="Q45" s="7"/>
      <c r="R45" s="8"/>
      <c r="S45" s="8"/>
      <c r="T45" s="7"/>
      <c r="U45" s="7"/>
      <c r="V45" s="7"/>
      <c r="W45" s="7"/>
      <c r="X45" s="7"/>
      <c r="Y45" s="8"/>
      <c r="Z45" s="8"/>
      <c r="AA45" s="7"/>
      <c r="AB45" s="7"/>
      <c r="AC45" s="7"/>
      <c r="AD45" s="7"/>
      <c r="AE45" s="7"/>
      <c r="AF45" s="8"/>
      <c r="AG45" s="8">
        <f t="shared" si="1"/>
        <v>0</v>
      </c>
    </row>
    <row r="46" spans="2:33" ht="20" customHeight="1" x14ac:dyDescent="0.35">
      <c r="B46" s="4" t="str">
        <f>'January 2024'!B46</f>
        <v>Employee 41</v>
      </c>
      <c r="C46" s="7"/>
      <c r="D46" s="8"/>
      <c r="E46" s="8"/>
      <c r="F46" s="7"/>
      <c r="G46" s="7"/>
      <c r="H46" s="7"/>
      <c r="I46" s="7"/>
      <c r="J46" s="7"/>
      <c r="K46" s="8"/>
      <c r="L46" s="8"/>
      <c r="M46" s="7"/>
      <c r="N46" s="7"/>
      <c r="O46" s="7"/>
      <c r="P46" s="7"/>
      <c r="Q46" s="7"/>
      <c r="R46" s="8"/>
      <c r="S46" s="8"/>
      <c r="T46" s="7"/>
      <c r="U46" s="7"/>
      <c r="V46" s="7"/>
      <c r="W46" s="7"/>
      <c r="X46" s="7"/>
      <c r="Y46" s="8"/>
      <c r="Z46" s="8"/>
      <c r="AA46" s="7"/>
      <c r="AB46" s="7"/>
      <c r="AC46" s="7"/>
      <c r="AD46" s="7"/>
      <c r="AE46" s="7"/>
      <c r="AF46" s="8"/>
      <c r="AG46" s="8">
        <f t="shared" si="1"/>
        <v>0</v>
      </c>
    </row>
    <row r="47" spans="2:33" ht="20" customHeight="1" x14ac:dyDescent="0.35">
      <c r="B47" s="4" t="str">
        <f>'January 2024'!B47</f>
        <v>Employee 42</v>
      </c>
      <c r="C47" s="7"/>
      <c r="D47" s="8"/>
      <c r="E47" s="8"/>
      <c r="F47" s="7"/>
      <c r="G47" s="7"/>
      <c r="H47" s="7"/>
      <c r="I47" s="7"/>
      <c r="J47" s="7"/>
      <c r="K47" s="8"/>
      <c r="L47" s="8"/>
      <c r="M47" s="7"/>
      <c r="N47" s="7"/>
      <c r="O47" s="7"/>
      <c r="P47" s="7"/>
      <c r="Q47" s="7"/>
      <c r="R47" s="8"/>
      <c r="S47" s="8"/>
      <c r="T47" s="7"/>
      <c r="U47" s="7"/>
      <c r="V47" s="7"/>
      <c r="W47" s="7"/>
      <c r="X47" s="7"/>
      <c r="Y47" s="8"/>
      <c r="Z47" s="8"/>
      <c r="AA47" s="7"/>
      <c r="AB47" s="7"/>
      <c r="AC47" s="7"/>
      <c r="AD47" s="7"/>
      <c r="AE47" s="7"/>
      <c r="AF47" s="8"/>
      <c r="AG47" s="8">
        <f t="shared" si="1"/>
        <v>0</v>
      </c>
    </row>
    <row r="48" spans="2:33" ht="20" customHeight="1" x14ac:dyDescent="0.35">
      <c r="B48" s="4" t="str">
        <f>'January 2024'!B48</f>
        <v>Employee 43</v>
      </c>
      <c r="C48" s="7"/>
      <c r="D48" s="8"/>
      <c r="E48" s="8"/>
      <c r="F48" s="7"/>
      <c r="G48" s="7"/>
      <c r="H48" s="7"/>
      <c r="I48" s="7"/>
      <c r="J48" s="7"/>
      <c r="K48" s="8"/>
      <c r="L48" s="8"/>
      <c r="M48" s="7"/>
      <c r="N48" s="7"/>
      <c r="O48" s="7"/>
      <c r="P48" s="7"/>
      <c r="Q48" s="7"/>
      <c r="R48" s="8"/>
      <c r="S48" s="8"/>
      <c r="T48" s="7"/>
      <c r="U48" s="7"/>
      <c r="V48" s="7"/>
      <c r="W48" s="7"/>
      <c r="X48" s="7"/>
      <c r="Y48" s="8"/>
      <c r="Z48" s="8"/>
      <c r="AA48" s="7"/>
      <c r="AB48" s="7"/>
      <c r="AC48" s="7"/>
      <c r="AD48" s="7"/>
      <c r="AE48" s="7"/>
      <c r="AF48" s="8"/>
      <c r="AG48" s="8">
        <f t="shared" si="1"/>
        <v>0</v>
      </c>
    </row>
    <row r="49" spans="2:33" ht="20" customHeight="1" x14ac:dyDescent="0.35">
      <c r="B49" s="4" t="str">
        <f>'January 2024'!B49</f>
        <v>Employee 44</v>
      </c>
      <c r="C49" s="7"/>
      <c r="D49" s="8"/>
      <c r="E49" s="8"/>
      <c r="F49" s="7"/>
      <c r="G49" s="7"/>
      <c r="H49" s="7"/>
      <c r="I49" s="7"/>
      <c r="J49" s="7"/>
      <c r="K49" s="8"/>
      <c r="L49" s="8"/>
      <c r="M49" s="7"/>
      <c r="N49" s="7"/>
      <c r="O49" s="7"/>
      <c r="P49" s="7"/>
      <c r="Q49" s="7"/>
      <c r="R49" s="8"/>
      <c r="S49" s="8"/>
      <c r="T49" s="7"/>
      <c r="U49" s="7"/>
      <c r="V49" s="7"/>
      <c r="W49" s="7"/>
      <c r="X49" s="7"/>
      <c r="Y49" s="8"/>
      <c r="Z49" s="8"/>
      <c r="AA49" s="7"/>
      <c r="AB49" s="7"/>
      <c r="AC49" s="7"/>
      <c r="AD49" s="7"/>
      <c r="AE49" s="7"/>
      <c r="AF49" s="8"/>
      <c r="AG49" s="8">
        <f t="shared" si="1"/>
        <v>0</v>
      </c>
    </row>
    <row r="50" spans="2:33" ht="20" customHeight="1" x14ac:dyDescent="0.35">
      <c r="B50" s="4" t="str">
        <f>'January 2024'!B50</f>
        <v>Employee 45</v>
      </c>
      <c r="C50" s="7"/>
      <c r="D50" s="8"/>
      <c r="E50" s="8"/>
      <c r="F50" s="7"/>
      <c r="G50" s="7"/>
      <c r="H50" s="7"/>
      <c r="I50" s="7"/>
      <c r="J50" s="7"/>
      <c r="K50" s="8"/>
      <c r="L50" s="8"/>
      <c r="M50" s="7"/>
      <c r="N50" s="7"/>
      <c r="O50" s="7"/>
      <c r="P50" s="7"/>
      <c r="Q50" s="7"/>
      <c r="R50" s="8"/>
      <c r="S50" s="8"/>
      <c r="T50" s="7"/>
      <c r="U50" s="7"/>
      <c r="V50" s="7"/>
      <c r="W50" s="7"/>
      <c r="X50" s="7"/>
      <c r="Y50" s="8"/>
      <c r="Z50" s="8"/>
      <c r="AA50" s="7"/>
      <c r="AB50" s="7"/>
      <c r="AC50" s="7"/>
      <c r="AD50" s="7"/>
      <c r="AE50" s="7"/>
      <c r="AF50" s="8"/>
      <c r="AG50" s="8">
        <f t="shared" si="1"/>
        <v>0</v>
      </c>
    </row>
    <row r="51" spans="2:33" ht="20" customHeight="1" x14ac:dyDescent="0.35">
      <c r="B51" s="4" t="str">
        <f>'January 2024'!B51</f>
        <v>Employee 46</v>
      </c>
      <c r="C51" s="7"/>
      <c r="D51" s="8"/>
      <c r="E51" s="8"/>
      <c r="F51" s="7"/>
      <c r="G51" s="7"/>
      <c r="H51" s="7"/>
      <c r="I51" s="7"/>
      <c r="J51" s="7"/>
      <c r="K51" s="8"/>
      <c r="L51" s="8"/>
      <c r="M51" s="7"/>
      <c r="N51" s="7"/>
      <c r="O51" s="7"/>
      <c r="P51" s="7"/>
      <c r="Q51" s="7"/>
      <c r="R51" s="8"/>
      <c r="S51" s="8"/>
      <c r="T51" s="7"/>
      <c r="U51" s="7"/>
      <c r="V51" s="7"/>
      <c r="W51" s="7"/>
      <c r="X51" s="7"/>
      <c r="Y51" s="8"/>
      <c r="Z51" s="8"/>
      <c r="AA51" s="7"/>
      <c r="AB51" s="7"/>
      <c r="AC51" s="7"/>
      <c r="AD51" s="7"/>
      <c r="AE51" s="7"/>
      <c r="AF51" s="8"/>
      <c r="AG51" s="8">
        <f t="shared" si="1"/>
        <v>0</v>
      </c>
    </row>
    <row r="52" spans="2:33" ht="20" customHeight="1" x14ac:dyDescent="0.35">
      <c r="B52" s="4" t="str">
        <f>'January 2024'!B52</f>
        <v>Employee 47</v>
      </c>
      <c r="C52" s="7"/>
      <c r="D52" s="8"/>
      <c r="E52" s="8"/>
      <c r="F52" s="7"/>
      <c r="G52" s="7"/>
      <c r="H52" s="7"/>
      <c r="I52" s="7"/>
      <c r="J52" s="7"/>
      <c r="K52" s="8"/>
      <c r="L52" s="8"/>
      <c r="M52" s="7"/>
      <c r="N52" s="7"/>
      <c r="O52" s="7"/>
      <c r="P52" s="7"/>
      <c r="Q52" s="7"/>
      <c r="R52" s="8"/>
      <c r="S52" s="8"/>
      <c r="T52" s="7"/>
      <c r="U52" s="7"/>
      <c r="V52" s="7"/>
      <c r="W52" s="7"/>
      <c r="X52" s="7"/>
      <c r="Y52" s="8"/>
      <c r="Z52" s="8"/>
      <c r="AA52" s="7"/>
      <c r="AB52" s="7"/>
      <c r="AC52" s="7"/>
      <c r="AD52" s="7"/>
      <c r="AE52" s="7"/>
      <c r="AF52" s="8"/>
      <c r="AG52" s="8">
        <f t="shared" si="1"/>
        <v>0</v>
      </c>
    </row>
    <row r="53" spans="2:33" ht="20" customHeight="1" x14ac:dyDescent="0.35">
      <c r="B53" s="4" t="str">
        <f>'January 2024'!B53</f>
        <v>Employee 48</v>
      </c>
      <c r="C53" s="7"/>
      <c r="D53" s="8"/>
      <c r="E53" s="8"/>
      <c r="F53" s="7"/>
      <c r="G53" s="7"/>
      <c r="H53" s="7"/>
      <c r="I53" s="7"/>
      <c r="J53" s="7"/>
      <c r="K53" s="8"/>
      <c r="L53" s="8"/>
      <c r="M53" s="7"/>
      <c r="N53" s="7"/>
      <c r="O53" s="7"/>
      <c r="P53" s="7"/>
      <c r="Q53" s="7"/>
      <c r="R53" s="8"/>
      <c r="S53" s="8"/>
      <c r="T53" s="7"/>
      <c r="U53" s="7"/>
      <c r="V53" s="7"/>
      <c r="W53" s="7"/>
      <c r="X53" s="7"/>
      <c r="Y53" s="8"/>
      <c r="Z53" s="8"/>
      <c r="AA53" s="7"/>
      <c r="AB53" s="7"/>
      <c r="AC53" s="7"/>
      <c r="AD53" s="7"/>
      <c r="AE53" s="7"/>
      <c r="AF53" s="8"/>
      <c r="AG53" s="8">
        <f t="shared" si="1"/>
        <v>0</v>
      </c>
    </row>
    <row r="54" spans="2:33" ht="20" customHeight="1" x14ac:dyDescent="0.35">
      <c r="B54" s="4" t="str">
        <f>'January 2024'!B54</f>
        <v>Employee 49</v>
      </c>
      <c r="C54" s="7"/>
      <c r="D54" s="8"/>
      <c r="E54" s="8"/>
      <c r="F54" s="7"/>
      <c r="G54" s="7"/>
      <c r="H54" s="7"/>
      <c r="I54" s="7"/>
      <c r="J54" s="7"/>
      <c r="K54" s="8"/>
      <c r="L54" s="8"/>
      <c r="M54" s="7"/>
      <c r="N54" s="7"/>
      <c r="O54" s="7"/>
      <c r="P54" s="7"/>
      <c r="Q54" s="7"/>
      <c r="R54" s="8"/>
      <c r="S54" s="8"/>
      <c r="T54" s="7"/>
      <c r="U54" s="7"/>
      <c r="V54" s="7"/>
      <c r="W54" s="7"/>
      <c r="X54" s="7"/>
      <c r="Y54" s="8"/>
      <c r="Z54" s="8"/>
      <c r="AA54" s="7"/>
      <c r="AB54" s="7"/>
      <c r="AC54" s="7"/>
      <c r="AD54" s="7"/>
      <c r="AE54" s="7"/>
      <c r="AF54" s="8"/>
      <c r="AG54" s="8">
        <f t="shared" si="1"/>
        <v>0</v>
      </c>
    </row>
    <row r="55" spans="2:33" ht="20" customHeight="1" x14ac:dyDescent="0.35">
      <c r="B55" s="4" t="str">
        <f>'January 2024'!B55</f>
        <v>Employee 50</v>
      </c>
      <c r="C55" s="7"/>
      <c r="D55" s="8"/>
      <c r="E55" s="8"/>
      <c r="F55" s="7"/>
      <c r="G55" s="7"/>
      <c r="H55" s="7"/>
      <c r="I55" s="7"/>
      <c r="J55" s="7"/>
      <c r="K55" s="8"/>
      <c r="L55" s="8"/>
      <c r="M55" s="7"/>
      <c r="N55" s="7"/>
      <c r="O55" s="7"/>
      <c r="P55" s="7"/>
      <c r="Q55" s="7"/>
      <c r="R55" s="8"/>
      <c r="S55" s="8"/>
      <c r="T55" s="7"/>
      <c r="U55" s="7"/>
      <c r="V55" s="7"/>
      <c r="W55" s="7"/>
      <c r="X55" s="7"/>
      <c r="Y55" s="8"/>
      <c r="Z55" s="8"/>
      <c r="AA55" s="7"/>
      <c r="AB55" s="7"/>
      <c r="AC55" s="7"/>
      <c r="AD55" s="7"/>
      <c r="AE55" s="7"/>
      <c r="AF55" s="8"/>
      <c r="AG55" s="8">
        <f t="shared" si="1"/>
        <v>0</v>
      </c>
    </row>
  </sheetData>
  <mergeCells count="10">
    <mergeCell ref="AG3:AG5"/>
    <mergeCell ref="AI3:AI5"/>
    <mergeCell ref="AJ3:AJ5"/>
    <mergeCell ref="AK3:AK5"/>
    <mergeCell ref="C1:AF1"/>
    <mergeCell ref="C2:E2"/>
    <mergeCell ref="F2:L2"/>
    <mergeCell ref="M2:S2"/>
    <mergeCell ref="T2:Z2"/>
    <mergeCell ref="AA2:AF2"/>
  </mergeCells>
  <conditionalFormatting sqref="C6:AF55">
    <cfRule type="expression" dxfId="11" priority="1">
      <formula>NOT(ISERROR(SEARCH("H1", C6)))</formula>
    </cfRule>
    <cfRule type="expression" dxfId="10" priority="2">
      <formula>NOT(ISERROR(SEARCH("H2", C6)))</formula>
    </cfRule>
    <cfRule type="expression" dxfId="9" priority="3">
      <formula>NOT(ISERROR(SEARCH("L", C6)))</formula>
    </cfRule>
    <cfRule type="expression" dxfId="8" priority="4">
      <formula>NOT(ISERROR(SEARCH("E", C6)))</formula>
    </cfRule>
    <cfRule type="expression" dxfId="7" priority="5">
      <formula>NOT(ISERROR(SEARCH("W", C6)))</formula>
    </cfRule>
    <cfRule type="expression" dxfId="6" priority="6">
      <formula>NOT(ISERROR(SEARCH("H", C6)))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L55"/>
  <sheetViews>
    <sheetView zoomScaleNormal="100" workbookViewId="0">
      <selection activeCell="B1" sqref="B1:AG1"/>
    </sheetView>
  </sheetViews>
  <sheetFormatPr defaultColWidth="10.6640625" defaultRowHeight="15.5" x14ac:dyDescent="0.35"/>
  <cols>
    <col min="1" max="1" width="2" customWidth="1"/>
    <col min="2" max="2" width="37.6640625" bestFit="1" customWidth="1"/>
    <col min="3" max="33" width="4" customWidth="1"/>
    <col min="35" max="35" width="2" customWidth="1"/>
    <col min="36" max="36" width="20" customWidth="1"/>
    <col min="37" max="37" width="10" customWidth="1"/>
    <col min="39" max="39" width="15" customWidth="1"/>
  </cols>
  <sheetData>
    <row r="1" spans="2:38" ht="12" customHeight="1" x14ac:dyDescent="0.35">
      <c r="C1" s="15" t="s">
        <v>31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spans="2:38" ht="12" customHeight="1" x14ac:dyDescent="0.35">
      <c r="C2" s="15" t="s">
        <v>109</v>
      </c>
      <c r="D2" s="15" t="s">
        <v>110</v>
      </c>
      <c r="E2" s="15"/>
      <c r="F2" s="15"/>
      <c r="G2" s="15"/>
      <c r="H2" s="15"/>
      <c r="I2" s="15"/>
      <c r="J2" s="15"/>
      <c r="K2" s="15" t="s">
        <v>111</v>
      </c>
      <c r="L2" s="15"/>
      <c r="M2" s="15"/>
      <c r="N2" s="15"/>
      <c r="O2" s="15"/>
      <c r="P2" s="15"/>
      <c r="Q2" s="15"/>
      <c r="R2" s="15" t="s">
        <v>112</v>
      </c>
      <c r="S2" s="15"/>
      <c r="T2" s="15"/>
      <c r="U2" s="15"/>
      <c r="V2" s="15"/>
      <c r="W2" s="15"/>
      <c r="X2" s="15"/>
      <c r="Y2" s="15" t="s">
        <v>113</v>
      </c>
      <c r="Z2" s="15"/>
      <c r="AA2" s="15"/>
      <c r="AB2" s="15"/>
      <c r="AC2" s="15"/>
      <c r="AD2" s="15"/>
      <c r="AE2" s="15"/>
      <c r="AF2" s="15" t="s">
        <v>32</v>
      </c>
      <c r="AG2" s="15"/>
    </row>
    <row r="3" spans="2:38" ht="12" customHeight="1" x14ac:dyDescent="0.35">
      <c r="B3" s="9"/>
      <c r="C3" s="3" t="s">
        <v>108</v>
      </c>
      <c r="D3" s="3" t="s">
        <v>108</v>
      </c>
      <c r="E3" s="3" t="s">
        <v>108</v>
      </c>
      <c r="F3" s="3" t="s">
        <v>108</v>
      </c>
      <c r="G3" s="3" t="s">
        <v>108</v>
      </c>
      <c r="H3" s="3" t="s">
        <v>108</v>
      </c>
      <c r="I3" s="3" t="s">
        <v>108</v>
      </c>
      <c r="J3" s="3" t="s">
        <v>108</v>
      </c>
      <c r="K3" s="3" t="s">
        <v>108</v>
      </c>
      <c r="L3" s="3" t="s">
        <v>108</v>
      </c>
      <c r="M3" s="3" t="s">
        <v>108</v>
      </c>
      <c r="N3" s="3" t="s">
        <v>108</v>
      </c>
      <c r="O3" s="3" t="s">
        <v>108</v>
      </c>
      <c r="P3" s="3" t="s">
        <v>108</v>
      </c>
      <c r="Q3" s="3" t="s">
        <v>108</v>
      </c>
      <c r="R3" s="3" t="s">
        <v>108</v>
      </c>
      <c r="S3" s="3" t="s">
        <v>108</v>
      </c>
      <c r="T3" s="3" t="s">
        <v>108</v>
      </c>
      <c r="U3" s="3" t="s">
        <v>108</v>
      </c>
      <c r="V3" s="3" t="s">
        <v>108</v>
      </c>
      <c r="W3" s="3" t="s">
        <v>108</v>
      </c>
      <c r="X3" s="3" t="s">
        <v>108</v>
      </c>
      <c r="Y3" s="3" t="s">
        <v>108</v>
      </c>
      <c r="Z3" s="3" t="s">
        <v>108</v>
      </c>
      <c r="AA3" s="3" t="s">
        <v>108</v>
      </c>
      <c r="AB3" s="3" t="s">
        <v>108</v>
      </c>
      <c r="AC3" s="3" t="s">
        <v>108</v>
      </c>
      <c r="AD3" s="3" t="s">
        <v>108</v>
      </c>
      <c r="AE3" s="3" t="s">
        <v>108</v>
      </c>
      <c r="AF3" s="3" t="s">
        <v>108</v>
      </c>
      <c r="AG3" s="3" t="s">
        <v>108</v>
      </c>
      <c r="AH3" s="16" t="s">
        <v>37</v>
      </c>
      <c r="AJ3" s="16" t="s">
        <v>38</v>
      </c>
      <c r="AK3" s="16" t="s">
        <v>39</v>
      </c>
      <c r="AL3" s="16" t="s">
        <v>40</v>
      </c>
    </row>
    <row r="4" spans="2:38" ht="12" customHeight="1" x14ac:dyDescent="0.35">
      <c r="B4" s="9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2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2">
        <v>28</v>
      </c>
      <c r="AE4" s="2">
        <v>29</v>
      </c>
      <c r="AF4" s="2">
        <v>30</v>
      </c>
      <c r="AG4" s="2">
        <v>31</v>
      </c>
      <c r="AH4" s="16"/>
      <c r="AJ4" s="16"/>
      <c r="AK4" s="16"/>
      <c r="AL4" s="16"/>
    </row>
    <row r="5" spans="2:38" ht="12" customHeight="1" x14ac:dyDescent="0.35">
      <c r="B5" s="9"/>
      <c r="C5" s="1" t="s">
        <v>30</v>
      </c>
      <c r="D5" s="1" t="s">
        <v>24</v>
      </c>
      <c r="E5" s="1" t="s">
        <v>25</v>
      </c>
      <c r="F5" s="1" t="s">
        <v>26</v>
      </c>
      <c r="G5" s="1" t="s">
        <v>27</v>
      </c>
      <c r="H5" s="1" t="s">
        <v>28</v>
      </c>
      <c r="I5" s="1" t="s">
        <v>29</v>
      </c>
      <c r="J5" s="1" t="s">
        <v>30</v>
      </c>
      <c r="K5" s="1" t="s">
        <v>24</v>
      </c>
      <c r="L5" s="1" t="s">
        <v>25</v>
      </c>
      <c r="M5" s="1" t="s">
        <v>26</v>
      </c>
      <c r="N5" s="1" t="s">
        <v>27</v>
      </c>
      <c r="O5" s="1" t="s">
        <v>28</v>
      </c>
      <c r="P5" s="1" t="s">
        <v>29</v>
      </c>
      <c r="Q5" s="1" t="s">
        <v>30</v>
      </c>
      <c r="R5" s="1" t="s">
        <v>24</v>
      </c>
      <c r="S5" s="1" t="s">
        <v>25</v>
      </c>
      <c r="T5" s="1" t="s">
        <v>26</v>
      </c>
      <c r="U5" s="1" t="s">
        <v>27</v>
      </c>
      <c r="V5" s="1" t="s">
        <v>28</v>
      </c>
      <c r="W5" s="1" t="s">
        <v>29</v>
      </c>
      <c r="X5" s="1" t="s">
        <v>30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24</v>
      </c>
      <c r="AG5" s="1" t="s">
        <v>25</v>
      </c>
      <c r="AH5" s="16"/>
      <c r="AJ5" s="16"/>
      <c r="AK5" s="16"/>
      <c r="AL5" s="16"/>
    </row>
    <row r="6" spans="2:38" ht="20" customHeight="1" x14ac:dyDescent="0.35">
      <c r="B6" s="4" t="str">
        <f>'January 2024'!B6</f>
        <v>Chakraborty Sushovan (SX/ETL3)</v>
      </c>
      <c r="C6" s="8"/>
      <c r="D6" s="7"/>
      <c r="E6" s="7"/>
      <c r="F6" s="7"/>
      <c r="G6" s="7"/>
      <c r="H6" s="7"/>
      <c r="I6" s="8"/>
      <c r="J6" s="8"/>
      <c r="K6" s="7"/>
      <c r="L6" s="7"/>
      <c r="M6" s="7"/>
      <c r="N6" s="7"/>
      <c r="O6" s="7"/>
      <c r="P6" s="8"/>
      <c r="Q6" s="8"/>
      <c r="R6" s="7"/>
      <c r="S6" s="7"/>
      <c r="T6" s="7"/>
      <c r="U6" s="7"/>
      <c r="V6" s="7"/>
      <c r="W6" s="8"/>
      <c r="X6" s="8"/>
      <c r="Y6" s="7"/>
      <c r="Z6" s="7"/>
      <c r="AA6" s="7"/>
      <c r="AB6" s="7"/>
      <c r="AC6" s="7"/>
      <c r="AD6" s="8"/>
      <c r="AE6" s="8"/>
      <c r="AF6" s="7"/>
      <c r="AG6" s="7"/>
      <c r="AH6" s="8">
        <f t="shared" ref="AH6:AH37" si="0">(COUNTIF(C6:AG6,"L")*1)+(COUNTIF(C6:AG6,"H1")*0.5)+(COUNTIF(C6:AG6,"H2")*0.5)+(COUNTIF(C6:AG6,"E")*1)+(COUNTIF(C6:AG6,"W")*0)+(COUNTIF(C6:AG6,"H")*0)</f>
        <v>0</v>
      </c>
      <c r="AJ6" s="8" t="s">
        <v>41</v>
      </c>
      <c r="AK6" s="10" t="s">
        <v>42</v>
      </c>
      <c r="AL6" s="6">
        <v>1</v>
      </c>
    </row>
    <row r="7" spans="2:38" ht="20" customHeight="1" x14ac:dyDescent="0.35">
      <c r="B7" s="4" t="str">
        <f>'January 2024'!B7</f>
        <v>Harshavardhan Amirthalingam (SX/BSV-TC1)</v>
      </c>
      <c r="C7" s="8"/>
      <c r="D7" s="7"/>
      <c r="E7" s="7"/>
      <c r="F7" s="7"/>
      <c r="G7" s="7"/>
      <c r="H7" s="7"/>
      <c r="I7" s="8"/>
      <c r="J7" s="8"/>
      <c r="K7" s="7"/>
      <c r="L7" s="7"/>
      <c r="M7" s="7"/>
      <c r="N7" s="7"/>
      <c r="O7" s="7"/>
      <c r="P7" s="8"/>
      <c r="Q7" s="8"/>
      <c r="R7" s="7"/>
      <c r="S7" s="7"/>
      <c r="T7" s="7"/>
      <c r="U7" s="7"/>
      <c r="V7" s="7"/>
      <c r="W7" s="8"/>
      <c r="X7" s="8"/>
      <c r="Y7" s="7"/>
      <c r="Z7" s="7"/>
      <c r="AA7" s="7"/>
      <c r="AB7" s="7"/>
      <c r="AC7" s="7"/>
      <c r="AD7" s="8"/>
      <c r="AE7" s="8"/>
      <c r="AF7" s="7"/>
      <c r="AG7" s="7"/>
      <c r="AH7" s="8">
        <f t="shared" si="0"/>
        <v>0</v>
      </c>
      <c r="AJ7" s="8" t="s">
        <v>43</v>
      </c>
      <c r="AK7" s="11" t="s">
        <v>44</v>
      </c>
      <c r="AL7" s="6">
        <v>0.5</v>
      </c>
    </row>
    <row r="8" spans="2:38" ht="20" customHeight="1" x14ac:dyDescent="0.35">
      <c r="B8" s="4" t="str">
        <f>'January 2024'!B8</f>
        <v>Saad Ahmad (SX/BSV-TC1)</v>
      </c>
      <c r="C8" s="8"/>
      <c r="D8" s="7"/>
      <c r="E8" s="7"/>
      <c r="F8" s="7"/>
      <c r="G8" s="7"/>
      <c r="H8" s="7"/>
      <c r="I8" s="8"/>
      <c r="J8" s="8"/>
      <c r="K8" s="7"/>
      <c r="L8" s="7"/>
      <c r="M8" s="7"/>
      <c r="N8" s="7"/>
      <c r="O8" s="7"/>
      <c r="P8" s="8"/>
      <c r="Q8" s="8"/>
      <c r="R8" s="7"/>
      <c r="S8" s="7"/>
      <c r="T8" s="7"/>
      <c r="U8" s="7"/>
      <c r="V8" s="7"/>
      <c r="W8" s="8"/>
      <c r="X8" s="8"/>
      <c r="Y8" s="7"/>
      <c r="Z8" s="7"/>
      <c r="AA8" s="7"/>
      <c r="AB8" s="7"/>
      <c r="AC8" s="7"/>
      <c r="AD8" s="8"/>
      <c r="AE8" s="8"/>
      <c r="AF8" s="7"/>
      <c r="AG8" s="7"/>
      <c r="AH8" s="8">
        <f t="shared" si="0"/>
        <v>0</v>
      </c>
      <c r="AJ8" s="8" t="s">
        <v>45</v>
      </c>
      <c r="AK8" s="11" t="s">
        <v>46</v>
      </c>
      <c r="AL8" s="6">
        <v>0.5</v>
      </c>
    </row>
    <row r="9" spans="2:38" ht="20" customHeight="1" x14ac:dyDescent="0.35">
      <c r="B9" s="4" t="str">
        <f>'January 2024'!B9</f>
        <v>Gopi Krishna Mahankali (SX/ETL3)</v>
      </c>
      <c r="C9" s="8"/>
      <c r="D9" s="7"/>
      <c r="E9" s="7"/>
      <c r="F9" s="7"/>
      <c r="G9" s="7"/>
      <c r="H9" s="7"/>
      <c r="I9" s="8"/>
      <c r="J9" s="8"/>
      <c r="K9" s="7"/>
      <c r="L9" s="7"/>
      <c r="M9" s="7"/>
      <c r="N9" s="7"/>
      <c r="O9" s="7"/>
      <c r="P9" s="8"/>
      <c r="Q9" s="8"/>
      <c r="R9" s="7"/>
      <c r="S9" s="7"/>
      <c r="T9" s="7"/>
      <c r="U9" s="7"/>
      <c r="V9" s="7"/>
      <c r="W9" s="8"/>
      <c r="X9" s="8"/>
      <c r="Y9" s="7"/>
      <c r="Z9" s="7"/>
      <c r="AA9" s="7"/>
      <c r="AB9" s="7"/>
      <c r="AC9" s="7"/>
      <c r="AD9" s="8"/>
      <c r="AE9" s="8"/>
      <c r="AF9" s="7"/>
      <c r="AG9" s="7"/>
      <c r="AH9" s="8">
        <f t="shared" si="0"/>
        <v>0</v>
      </c>
      <c r="AJ9" s="8" t="s">
        <v>47</v>
      </c>
      <c r="AK9" s="12" t="s">
        <v>48</v>
      </c>
      <c r="AL9" s="6">
        <v>1</v>
      </c>
    </row>
    <row r="10" spans="2:38" ht="20" customHeight="1" x14ac:dyDescent="0.35">
      <c r="B10" s="4" t="str">
        <f>'January 2024'!B10</f>
        <v>Shashank Sekhar (SX/ETL3)</v>
      </c>
      <c r="C10" s="8"/>
      <c r="D10" s="7"/>
      <c r="E10" s="7"/>
      <c r="F10" s="7"/>
      <c r="G10" s="7"/>
      <c r="H10" s="7"/>
      <c r="I10" s="8"/>
      <c r="J10" s="8"/>
      <c r="K10" s="7"/>
      <c r="L10" s="7"/>
      <c r="M10" s="7"/>
      <c r="N10" s="7"/>
      <c r="O10" s="7"/>
      <c r="P10" s="8"/>
      <c r="Q10" s="8"/>
      <c r="R10" s="7"/>
      <c r="S10" s="7"/>
      <c r="T10" s="7"/>
      <c r="U10" s="7"/>
      <c r="V10" s="7"/>
      <c r="W10" s="8"/>
      <c r="X10" s="8"/>
      <c r="Y10" s="7"/>
      <c r="Z10" s="7"/>
      <c r="AA10" s="7"/>
      <c r="AB10" s="7"/>
      <c r="AC10" s="7"/>
      <c r="AD10" s="8"/>
      <c r="AE10" s="8"/>
      <c r="AF10" s="7"/>
      <c r="AG10" s="7"/>
      <c r="AH10" s="8">
        <f t="shared" si="0"/>
        <v>0</v>
      </c>
      <c r="AJ10" s="8" t="s">
        <v>49</v>
      </c>
      <c r="AK10" s="13" t="s">
        <v>50</v>
      </c>
      <c r="AL10" s="6">
        <v>0</v>
      </c>
    </row>
    <row r="11" spans="2:38" ht="20" customHeight="1" x14ac:dyDescent="0.35">
      <c r="B11" s="4" t="str">
        <f>'January 2024'!B11</f>
        <v>Pavankumar . (SX/BSV-TC6)</v>
      </c>
      <c r="C11" s="8"/>
      <c r="D11" s="7"/>
      <c r="E11" s="7"/>
      <c r="F11" s="7"/>
      <c r="G11" s="7"/>
      <c r="H11" s="7"/>
      <c r="I11" s="8"/>
      <c r="J11" s="8"/>
      <c r="K11" s="7"/>
      <c r="L11" s="7"/>
      <c r="M11" s="7"/>
      <c r="N11" s="7"/>
      <c r="O11" s="7"/>
      <c r="P11" s="8"/>
      <c r="Q11" s="8"/>
      <c r="R11" s="7"/>
      <c r="S11" s="7"/>
      <c r="T11" s="7"/>
      <c r="U11" s="7"/>
      <c r="V11" s="7"/>
      <c r="W11" s="8"/>
      <c r="X11" s="8"/>
      <c r="Y11" s="7"/>
      <c r="Z11" s="7"/>
      <c r="AA11" s="7"/>
      <c r="AB11" s="7"/>
      <c r="AC11" s="7"/>
      <c r="AD11" s="8"/>
      <c r="AE11" s="8"/>
      <c r="AF11" s="7"/>
      <c r="AG11" s="7"/>
      <c r="AH11" s="8">
        <f t="shared" si="0"/>
        <v>0</v>
      </c>
      <c r="AJ11" s="8" t="s">
        <v>51</v>
      </c>
      <c r="AK11" s="14" t="s">
        <v>52</v>
      </c>
      <c r="AL11" s="6">
        <v>0</v>
      </c>
    </row>
    <row r="12" spans="2:38" ht="20" customHeight="1" x14ac:dyDescent="0.35">
      <c r="B12" s="4" t="str">
        <f>'January 2024'!B12</f>
        <v>Swathi K (SX/BSV-TC6)</v>
      </c>
      <c r="C12" s="8"/>
      <c r="D12" s="7"/>
      <c r="E12" s="7"/>
      <c r="F12" s="7"/>
      <c r="G12" s="7"/>
      <c r="H12" s="7"/>
      <c r="I12" s="8"/>
      <c r="J12" s="8"/>
      <c r="K12" s="7"/>
      <c r="L12" s="7"/>
      <c r="M12" s="7"/>
      <c r="N12" s="7"/>
      <c r="O12" s="7"/>
      <c r="P12" s="8"/>
      <c r="Q12" s="8"/>
      <c r="R12" s="7"/>
      <c r="S12" s="7"/>
      <c r="T12" s="7"/>
      <c r="U12" s="7"/>
      <c r="V12" s="7"/>
      <c r="W12" s="8"/>
      <c r="X12" s="8"/>
      <c r="Y12" s="7"/>
      <c r="Z12" s="7"/>
      <c r="AA12" s="7"/>
      <c r="AB12" s="7"/>
      <c r="AC12" s="7"/>
      <c r="AD12" s="8"/>
      <c r="AE12" s="8"/>
      <c r="AF12" s="7"/>
      <c r="AG12" s="7"/>
      <c r="AH12" s="8">
        <f t="shared" si="0"/>
        <v>0</v>
      </c>
    </row>
    <row r="13" spans="2:38" ht="20" customHeight="1" x14ac:dyDescent="0.35">
      <c r="B13" s="4" t="str">
        <f>'January 2024'!B13</f>
        <v>Nisha N (SX/ETL3)</v>
      </c>
      <c r="C13" s="8"/>
      <c r="D13" s="7"/>
      <c r="E13" s="7"/>
      <c r="F13" s="7"/>
      <c r="G13" s="7"/>
      <c r="H13" s="7"/>
      <c r="I13" s="8"/>
      <c r="J13" s="8"/>
      <c r="K13" s="7"/>
      <c r="L13" s="7"/>
      <c r="M13" s="7"/>
      <c r="N13" s="7"/>
      <c r="O13" s="7"/>
      <c r="P13" s="8"/>
      <c r="Q13" s="8"/>
      <c r="R13" s="7"/>
      <c r="S13" s="7"/>
      <c r="T13" s="7"/>
      <c r="U13" s="7"/>
      <c r="V13" s="7"/>
      <c r="W13" s="8"/>
      <c r="X13" s="8"/>
      <c r="Y13" s="7"/>
      <c r="Z13" s="7"/>
      <c r="AA13" s="7"/>
      <c r="AB13" s="7"/>
      <c r="AC13" s="7"/>
      <c r="AD13" s="8"/>
      <c r="AE13" s="8"/>
      <c r="AF13" s="7"/>
      <c r="AG13" s="7"/>
      <c r="AH13" s="8">
        <f t="shared" si="0"/>
        <v>0</v>
      </c>
    </row>
    <row r="14" spans="2:38" ht="20" customHeight="1" x14ac:dyDescent="0.35">
      <c r="B14" s="4" t="str">
        <f>'January 2024'!B14</f>
        <v>Narayana Harshitha (SX/ETL3)</v>
      </c>
      <c r="C14" s="8"/>
      <c r="D14" s="7"/>
      <c r="E14" s="7"/>
      <c r="F14" s="7"/>
      <c r="G14" s="7"/>
      <c r="H14" s="7"/>
      <c r="I14" s="8"/>
      <c r="J14" s="8"/>
      <c r="K14" s="7"/>
      <c r="L14" s="7"/>
      <c r="M14" s="7"/>
      <c r="N14" s="7"/>
      <c r="O14" s="7"/>
      <c r="P14" s="8"/>
      <c r="Q14" s="8"/>
      <c r="R14" s="7"/>
      <c r="S14" s="7"/>
      <c r="T14" s="7"/>
      <c r="U14" s="7"/>
      <c r="V14" s="7"/>
      <c r="W14" s="8"/>
      <c r="X14" s="8"/>
      <c r="Y14" s="7"/>
      <c r="Z14" s="7"/>
      <c r="AA14" s="7"/>
      <c r="AB14" s="7"/>
      <c r="AC14" s="7"/>
      <c r="AD14" s="8"/>
      <c r="AE14" s="8"/>
      <c r="AF14" s="7"/>
      <c r="AG14" s="7"/>
      <c r="AH14" s="8">
        <f t="shared" si="0"/>
        <v>0</v>
      </c>
    </row>
    <row r="15" spans="2:38" ht="20" customHeight="1" x14ac:dyDescent="0.35">
      <c r="B15" s="4" t="str">
        <f>'January 2024'!B15</f>
        <v>Supritha S (SX/ETL3)</v>
      </c>
      <c r="C15" s="8"/>
      <c r="D15" s="7"/>
      <c r="E15" s="7"/>
      <c r="F15" s="7"/>
      <c r="G15" s="7"/>
      <c r="H15" s="7"/>
      <c r="I15" s="8"/>
      <c r="J15" s="8"/>
      <c r="K15" s="7"/>
      <c r="L15" s="7"/>
      <c r="M15" s="7"/>
      <c r="N15" s="7"/>
      <c r="O15" s="7"/>
      <c r="P15" s="8"/>
      <c r="Q15" s="8"/>
      <c r="R15" s="7"/>
      <c r="S15" s="7"/>
      <c r="T15" s="7"/>
      <c r="U15" s="7"/>
      <c r="V15" s="7"/>
      <c r="W15" s="8"/>
      <c r="X15" s="8"/>
      <c r="Y15" s="7"/>
      <c r="Z15" s="7"/>
      <c r="AA15" s="7"/>
      <c r="AB15" s="7"/>
      <c r="AC15" s="7"/>
      <c r="AD15" s="8"/>
      <c r="AE15" s="8"/>
      <c r="AF15" s="7"/>
      <c r="AG15" s="7"/>
      <c r="AH15" s="8">
        <f t="shared" si="0"/>
        <v>0</v>
      </c>
    </row>
    <row r="16" spans="2:38" ht="20" customHeight="1" x14ac:dyDescent="0.35">
      <c r="B16" s="4" t="str">
        <f>'January 2024'!B16</f>
        <v>Madhumithaa V (SX/ETL3)</v>
      </c>
      <c r="C16" s="8"/>
      <c r="D16" s="7"/>
      <c r="E16" s="7"/>
      <c r="F16" s="7"/>
      <c r="G16" s="7"/>
      <c r="H16" s="7"/>
      <c r="I16" s="8"/>
      <c r="J16" s="8"/>
      <c r="K16" s="7"/>
      <c r="L16" s="7"/>
      <c r="M16" s="7"/>
      <c r="N16" s="7"/>
      <c r="O16" s="7"/>
      <c r="P16" s="8"/>
      <c r="Q16" s="8"/>
      <c r="R16" s="7"/>
      <c r="S16" s="7"/>
      <c r="T16" s="7"/>
      <c r="U16" s="7"/>
      <c r="V16" s="7"/>
      <c r="W16" s="8"/>
      <c r="X16" s="8"/>
      <c r="Y16" s="7"/>
      <c r="Z16" s="7"/>
      <c r="AA16" s="7"/>
      <c r="AB16" s="7"/>
      <c r="AC16" s="7"/>
      <c r="AD16" s="8"/>
      <c r="AE16" s="8"/>
      <c r="AF16" s="7"/>
      <c r="AG16" s="7"/>
      <c r="AH16" s="8">
        <f t="shared" si="0"/>
        <v>0</v>
      </c>
    </row>
    <row r="17" spans="2:34" ht="20" customHeight="1" x14ac:dyDescent="0.35">
      <c r="B17" s="4" t="str">
        <f>'January 2024'!B17</f>
        <v>Madhavan B S (SX/ETL5)</v>
      </c>
      <c r="C17" s="8"/>
      <c r="D17" s="7"/>
      <c r="E17" s="7"/>
      <c r="F17" s="7"/>
      <c r="G17" s="7"/>
      <c r="H17" s="7"/>
      <c r="I17" s="8"/>
      <c r="J17" s="8"/>
      <c r="K17" s="7"/>
      <c r="L17" s="7"/>
      <c r="M17" s="7"/>
      <c r="N17" s="7"/>
      <c r="O17" s="7"/>
      <c r="P17" s="8"/>
      <c r="Q17" s="8"/>
      <c r="R17" s="7"/>
      <c r="S17" s="7"/>
      <c r="T17" s="7"/>
      <c r="U17" s="7"/>
      <c r="V17" s="7"/>
      <c r="W17" s="8"/>
      <c r="X17" s="8"/>
      <c r="Y17" s="7"/>
      <c r="Z17" s="7"/>
      <c r="AA17" s="7"/>
      <c r="AB17" s="7"/>
      <c r="AC17" s="7"/>
      <c r="AD17" s="8"/>
      <c r="AE17" s="8"/>
      <c r="AF17" s="7"/>
      <c r="AG17" s="7"/>
      <c r="AH17" s="8">
        <f t="shared" si="0"/>
        <v>0</v>
      </c>
    </row>
    <row r="18" spans="2:34" ht="20" customHeight="1" x14ac:dyDescent="0.35">
      <c r="B18" s="4" t="str">
        <f>'January 2024'!B18</f>
        <v>Menta Venkata Surya Teja (SX/ETL5)</v>
      </c>
      <c r="C18" s="8"/>
      <c r="D18" s="7"/>
      <c r="E18" s="7"/>
      <c r="F18" s="7"/>
      <c r="G18" s="7"/>
      <c r="H18" s="7"/>
      <c r="I18" s="8"/>
      <c r="J18" s="8"/>
      <c r="K18" s="7"/>
      <c r="L18" s="7"/>
      <c r="M18" s="7"/>
      <c r="N18" s="7"/>
      <c r="O18" s="7"/>
      <c r="P18" s="8"/>
      <c r="Q18" s="8"/>
      <c r="R18" s="7"/>
      <c r="S18" s="7"/>
      <c r="T18" s="7"/>
      <c r="U18" s="7"/>
      <c r="V18" s="7"/>
      <c r="W18" s="8"/>
      <c r="X18" s="8"/>
      <c r="Y18" s="7"/>
      <c r="Z18" s="7"/>
      <c r="AA18" s="7"/>
      <c r="AB18" s="7"/>
      <c r="AC18" s="7"/>
      <c r="AD18" s="8"/>
      <c r="AE18" s="8"/>
      <c r="AF18" s="7"/>
      <c r="AG18" s="7"/>
      <c r="AH18" s="8">
        <f t="shared" si="0"/>
        <v>0</v>
      </c>
    </row>
    <row r="19" spans="2:34" ht="20" customHeight="1" x14ac:dyDescent="0.35">
      <c r="B19" s="4" t="str">
        <f>'January 2024'!B19</f>
        <v>Gupta Akshit (SX/ETL2)</v>
      </c>
      <c r="C19" s="8"/>
      <c r="D19" s="7"/>
      <c r="E19" s="7"/>
      <c r="F19" s="7"/>
      <c r="G19" s="7"/>
      <c r="H19" s="7"/>
      <c r="I19" s="8"/>
      <c r="J19" s="8"/>
      <c r="K19" s="7"/>
      <c r="L19" s="7"/>
      <c r="M19" s="7"/>
      <c r="N19" s="7"/>
      <c r="O19" s="7"/>
      <c r="P19" s="8"/>
      <c r="Q19" s="8"/>
      <c r="R19" s="7"/>
      <c r="S19" s="7"/>
      <c r="T19" s="7"/>
      <c r="U19" s="7"/>
      <c r="V19" s="7"/>
      <c r="W19" s="8"/>
      <c r="X19" s="8"/>
      <c r="Y19" s="7"/>
      <c r="Z19" s="7"/>
      <c r="AA19" s="7"/>
      <c r="AB19" s="7"/>
      <c r="AC19" s="7"/>
      <c r="AD19" s="8"/>
      <c r="AE19" s="8"/>
      <c r="AF19" s="7"/>
      <c r="AG19" s="7"/>
      <c r="AH19" s="8">
        <f t="shared" si="0"/>
        <v>0</v>
      </c>
    </row>
    <row r="20" spans="2:34" ht="20" customHeight="1" x14ac:dyDescent="0.35">
      <c r="B20" s="4" t="str">
        <f>'January 2024'!B20</f>
        <v>Jadhav Yashaswini Vithal (SX/BSV-TC1)</v>
      </c>
      <c r="C20" s="8"/>
      <c r="D20" s="7"/>
      <c r="E20" s="7"/>
      <c r="F20" s="7"/>
      <c r="G20" s="7"/>
      <c r="H20" s="7"/>
      <c r="I20" s="8"/>
      <c r="J20" s="8"/>
      <c r="K20" s="7"/>
      <c r="L20" s="7"/>
      <c r="M20" s="7"/>
      <c r="N20" s="7"/>
      <c r="O20" s="7"/>
      <c r="P20" s="8"/>
      <c r="Q20" s="8"/>
      <c r="R20" s="7"/>
      <c r="S20" s="7"/>
      <c r="T20" s="7"/>
      <c r="U20" s="7"/>
      <c r="V20" s="7"/>
      <c r="W20" s="8"/>
      <c r="X20" s="8"/>
      <c r="Y20" s="7"/>
      <c r="Z20" s="7"/>
      <c r="AA20" s="7"/>
      <c r="AB20" s="7"/>
      <c r="AC20" s="7"/>
      <c r="AD20" s="8"/>
      <c r="AE20" s="8"/>
      <c r="AF20" s="7"/>
      <c r="AG20" s="7"/>
      <c r="AH20" s="8">
        <f t="shared" si="0"/>
        <v>0</v>
      </c>
    </row>
    <row r="21" spans="2:34" ht="20" customHeight="1" x14ac:dyDescent="0.35">
      <c r="B21" s="4" t="str">
        <f>'January 2024'!B21</f>
        <v>Gopinath M G Sanghavi (SX/BSV-TC1)</v>
      </c>
      <c r="C21" s="8"/>
      <c r="D21" s="7"/>
      <c r="E21" s="7"/>
      <c r="F21" s="7"/>
      <c r="G21" s="7"/>
      <c r="H21" s="7"/>
      <c r="I21" s="8"/>
      <c r="J21" s="8"/>
      <c r="K21" s="7"/>
      <c r="L21" s="7"/>
      <c r="M21" s="7"/>
      <c r="N21" s="7"/>
      <c r="O21" s="7"/>
      <c r="P21" s="8"/>
      <c r="Q21" s="8"/>
      <c r="R21" s="7"/>
      <c r="S21" s="7"/>
      <c r="T21" s="7"/>
      <c r="U21" s="7"/>
      <c r="V21" s="7"/>
      <c r="W21" s="8"/>
      <c r="X21" s="8"/>
      <c r="Y21" s="7"/>
      <c r="Z21" s="7"/>
      <c r="AA21" s="7"/>
      <c r="AB21" s="7"/>
      <c r="AC21" s="7"/>
      <c r="AD21" s="8"/>
      <c r="AE21" s="8"/>
      <c r="AF21" s="7"/>
      <c r="AG21" s="7"/>
      <c r="AH21" s="8">
        <f t="shared" si="0"/>
        <v>0</v>
      </c>
    </row>
    <row r="22" spans="2:34" ht="20" customHeight="1" x14ac:dyDescent="0.35">
      <c r="B22" s="4" t="str">
        <f>'January 2024'!B22</f>
        <v>Kaushik Vishwas (SX/BSV-TC1)</v>
      </c>
      <c r="C22" s="8"/>
      <c r="D22" s="7"/>
      <c r="E22" s="7"/>
      <c r="F22" s="7"/>
      <c r="G22" s="7"/>
      <c r="H22" s="7"/>
      <c r="I22" s="8"/>
      <c r="J22" s="8"/>
      <c r="K22" s="7"/>
      <c r="L22" s="7"/>
      <c r="M22" s="7"/>
      <c r="N22" s="7"/>
      <c r="O22" s="7"/>
      <c r="P22" s="8"/>
      <c r="Q22" s="8"/>
      <c r="R22" s="7"/>
      <c r="S22" s="7"/>
      <c r="T22" s="7"/>
      <c r="U22" s="7"/>
      <c r="V22" s="7"/>
      <c r="W22" s="8"/>
      <c r="X22" s="8"/>
      <c r="Y22" s="7"/>
      <c r="Z22" s="7"/>
      <c r="AA22" s="7"/>
      <c r="AB22" s="7"/>
      <c r="AC22" s="7"/>
      <c r="AD22" s="8"/>
      <c r="AE22" s="8"/>
      <c r="AF22" s="7"/>
      <c r="AG22" s="7"/>
      <c r="AH22" s="8">
        <f t="shared" si="0"/>
        <v>0</v>
      </c>
    </row>
    <row r="23" spans="2:34" ht="20" customHeight="1" x14ac:dyDescent="0.35">
      <c r="B23" s="4" t="str">
        <f>'January 2024'!B23</f>
        <v>Bhatt Satish Chandra (MS/ECL7)</v>
      </c>
      <c r="C23" s="8"/>
      <c r="D23" s="7"/>
      <c r="E23" s="7"/>
      <c r="F23" s="7"/>
      <c r="G23" s="7"/>
      <c r="H23" s="7"/>
      <c r="I23" s="8"/>
      <c r="J23" s="8"/>
      <c r="K23" s="7"/>
      <c r="L23" s="7"/>
      <c r="M23" s="7"/>
      <c r="N23" s="7"/>
      <c r="O23" s="7"/>
      <c r="P23" s="8"/>
      <c r="Q23" s="8"/>
      <c r="R23" s="7"/>
      <c r="S23" s="7"/>
      <c r="T23" s="7"/>
      <c r="U23" s="7"/>
      <c r="V23" s="7"/>
      <c r="W23" s="8"/>
      <c r="X23" s="8"/>
      <c r="Y23" s="7"/>
      <c r="Z23" s="7"/>
      <c r="AA23" s="7"/>
      <c r="AB23" s="7"/>
      <c r="AC23" s="7"/>
      <c r="AD23" s="8"/>
      <c r="AE23" s="8"/>
      <c r="AF23" s="7"/>
      <c r="AG23" s="7"/>
      <c r="AH23" s="8">
        <f t="shared" si="0"/>
        <v>0</v>
      </c>
    </row>
    <row r="24" spans="2:34" ht="20" customHeight="1" x14ac:dyDescent="0.35">
      <c r="B24" s="4" t="str">
        <f>'January 2024'!B24</f>
        <v>Kumar P A Praveen (GROW/PAD)</v>
      </c>
      <c r="C24" s="8"/>
      <c r="D24" s="7"/>
      <c r="E24" s="7"/>
      <c r="F24" s="7"/>
      <c r="G24" s="7"/>
      <c r="H24" s="7"/>
      <c r="I24" s="8"/>
      <c r="J24" s="8"/>
      <c r="K24" s="7"/>
      <c r="L24" s="7"/>
      <c r="M24" s="7"/>
      <c r="N24" s="7"/>
      <c r="O24" s="7"/>
      <c r="P24" s="8"/>
      <c r="Q24" s="8"/>
      <c r="R24" s="7"/>
      <c r="S24" s="7"/>
      <c r="T24" s="7"/>
      <c r="U24" s="7"/>
      <c r="V24" s="7"/>
      <c r="W24" s="8"/>
      <c r="X24" s="8"/>
      <c r="Y24" s="7"/>
      <c r="Z24" s="7"/>
      <c r="AA24" s="7"/>
      <c r="AB24" s="7"/>
      <c r="AC24" s="7"/>
      <c r="AD24" s="8"/>
      <c r="AE24" s="8"/>
      <c r="AF24" s="7"/>
      <c r="AG24" s="7"/>
      <c r="AH24" s="8">
        <f t="shared" si="0"/>
        <v>0</v>
      </c>
    </row>
    <row r="25" spans="2:34" ht="20" customHeight="1" x14ac:dyDescent="0.35">
      <c r="B25" s="4" t="str">
        <f>'January 2024'!B25</f>
        <v>Ashok Mallya (GROW/PAD)</v>
      </c>
      <c r="C25" s="8"/>
      <c r="D25" s="7"/>
      <c r="E25" s="7"/>
      <c r="F25" s="7"/>
      <c r="G25" s="7"/>
      <c r="H25" s="7"/>
      <c r="I25" s="8"/>
      <c r="J25" s="8"/>
      <c r="K25" s="7"/>
      <c r="L25" s="7"/>
      <c r="M25" s="7"/>
      <c r="N25" s="7"/>
      <c r="O25" s="7"/>
      <c r="P25" s="8"/>
      <c r="Q25" s="8"/>
      <c r="R25" s="7"/>
      <c r="S25" s="7"/>
      <c r="T25" s="7"/>
      <c r="U25" s="7"/>
      <c r="V25" s="7"/>
      <c r="W25" s="8"/>
      <c r="X25" s="8"/>
      <c r="Y25" s="7"/>
      <c r="Z25" s="7"/>
      <c r="AA25" s="7"/>
      <c r="AB25" s="7"/>
      <c r="AC25" s="7"/>
      <c r="AD25" s="8"/>
      <c r="AE25" s="8"/>
      <c r="AF25" s="7"/>
      <c r="AG25" s="7"/>
      <c r="AH25" s="8">
        <f t="shared" si="0"/>
        <v>0</v>
      </c>
    </row>
    <row r="26" spans="2:34" ht="20" customHeight="1" x14ac:dyDescent="0.35">
      <c r="B26" s="4" t="str">
        <f>'January 2024'!B26</f>
        <v>Bharatesh C E (BGSW/EQM-N)</v>
      </c>
      <c r="C26" s="8"/>
      <c r="D26" s="7"/>
      <c r="E26" s="7"/>
      <c r="F26" s="7"/>
      <c r="G26" s="7"/>
      <c r="H26" s="7"/>
      <c r="I26" s="8"/>
      <c r="J26" s="8"/>
      <c r="K26" s="7"/>
      <c r="L26" s="7"/>
      <c r="M26" s="7"/>
      <c r="N26" s="7"/>
      <c r="O26" s="7"/>
      <c r="P26" s="8"/>
      <c r="Q26" s="8"/>
      <c r="R26" s="7"/>
      <c r="S26" s="7"/>
      <c r="T26" s="7"/>
      <c r="U26" s="7"/>
      <c r="V26" s="7"/>
      <c r="W26" s="8"/>
      <c r="X26" s="8"/>
      <c r="Y26" s="7"/>
      <c r="Z26" s="7"/>
      <c r="AA26" s="7"/>
      <c r="AB26" s="7"/>
      <c r="AC26" s="7"/>
      <c r="AD26" s="8"/>
      <c r="AE26" s="8"/>
      <c r="AF26" s="7"/>
      <c r="AG26" s="7"/>
      <c r="AH26" s="8">
        <f t="shared" si="0"/>
        <v>0</v>
      </c>
    </row>
    <row r="27" spans="2:34" ht="20" customHeight="1" x14ac:dyDescent="0.35">
      <c r="B27" s="4" t="str">
        <f>'January 2024'!B27</f>
        <v>Dhanapal Chandran (SDS/EIC)</v>
      </c>
      <c r="C27" s="8"/>
      <c r="D27" s="7"/>
      <c r="E27" s="7"/>
      <c r="F27" s="7"/>
      <c r="G27" s="7"/>
      <c r="H27" s="7"/>
      <c r="I27" s="8"/>
      <c r="J27" s="8"/>
      <c r="K27" s="7"/>
      <c r="L27" s="7"/>
      <c r="M27" s="7"/>
      <c r="N27" s="7"/>
      <c r="O27" s="7"/>
      <c r="P27" s="8"/>
      <c r="Q27" s="8"/>
      <c r="R27" s="7"/>
      <c r="S27" s="7"/>
      <c r="T27" s="7"/>
      <c r="U27" s="7"/>
      <c r="V27" s="7"/>
      <c r="W27" s="8"/>
      <c r="X27" s="8"/>
      <c r="Y27" s="7"/>
      <c r="Z27" s="7"/>
      <c r="AA27" s="7"/>
      <c r="AB27" s="7"/>
      <c r="AC27" s="7"/>
      <c r="AD27" s="8"/>
      <c r="AE27" s="8"/>
      <c r="AF27" s="7"/>
      <c r="AG27" s="7"/>
      <c r="AH27" s="8">
        <f t="shared" si="0"/>
        <v>0</v>
      </c>
    </row>
    <row r="28" spans="2:34" ht="20" customHeight="1" x14ac:dyDescent="0.35">
      <c r="B28" s="4" t="str">
        <f>'January 2024'!B28</f>
        <v>Kar Krishnendu (SX/BSV-IF4)</v>
      </c>
      <c r="C28" s="8"/>
      <c r="D28" s="7"/>
      <c r="E28" s="7"/>
      <c r="F28" s="7"/>
      <c r="G28" s="7"/>
      <c r="H28" s="7"/>
      <c r="I28" s="8"/>
      <c r="J28" s="8"/>
      <c r="K28" s="7"/>
      <c r="L28" s="7"/>
      <c r="M28" s="7"/>
      <c r="N28" s="7"/>
      <c r="O28" s="7"/>
      <c r="P28" s="8"/>
      <c r="Q28" s="8"/>
      <c r="R28" s="7"/>
      <c r="S28" s="7"/>
      <c r="T28" s="7"/>
      <c r="U28" s="7"/>
      <c r="V28" s="7"/>
      <c r="W28" s="8"/>
      <c r="X28" s="8"/>
      <c r="Y28" s="7"/>
      <c r="Z28" s="7"/>
      <c r="AA28" s="7"/>
      <c r="AB28" s="7"/>
      <c r="AC28" s="7"/>
      <c r="AD28" s="8"/>
      <c r="AE28" s="8"/>
      <c r="AF28" s="7"/>
      <c r="AG28" s="7"/>
      <c r="AH28" s="8">
        <f t="shared" si="0"/>
        <v>0</v>
      </c>
    </row>
    <row r="29" spans="2:34" ht="20" customHeight="1" x14ac:dyDescent="0.35">
      <c r="B29" s="4" t="str">
        <f>'January 2024'!B29</f>
        <v>Arvind Kumar Chandrashekar (SX/BSY1)</v>
      </c>
      <c r="C29" s="8"/>
      <c r="D29" s="7"/>
      <c r="E29" s="7"/>
      <c r="F29" s="7"/>
      <c r="G29" s="7"/>
      <c r="H29" s="7"/>
      <c r="I29" s="8"/>
      <c r="J29" s="8"/>
      <c r="K29" s="7"/>
      <c r="L29" s="7"/>
      <c r="M29" s="7"/>
      <c r="N29" s="7"/>
      <c r="O29" s="7"/>
      <c r="P29" s="8"/>
      <c r="Q29" s="8"/>
      <c r="R29" s="7"/>
      <c r="S29" s="7"/>
      <c r="T29" s="7"/>
      <c r="U29" s="7"/>
      <c r="V29" s="7"/>
      <c r="W29" s="8"/>
      <c r="X29" s="8"/>
      <c r="Y29" s="7"/>
      <c r="Z29" s="7"/>
      <c r="AA29" s="7"/>
      <c r="AB29" s="7"/>
      <c r="AC29" s="7"/>
      <c r="AD29" s="8"/>
      <c r="AE29" s="8"/>
      <c r="AF29" s="7"/>
      <c r="AG29" s="7"/>
      <c r="AH29" s="8">
        <f t="shared" si="0"/>
        <v>0</v>
      </c>
    </row>
    <row r="30" spans="2:34" ht="20" customHeight="1" x14ac:dyDescent="0.35">
      <c r="B30" s="4" t="str">
        <f>'January 2024'!B30</f>
        <v>Derisala Ramakrishna (MS/ENH1)</v>
      </c>
      <c r="C30" s="8"/>
      <c r="D30" s="7"/>
      <c r="E30" s="7"/>
      <c r="F30" s="7"/>
      <c r="G30" s="7"/>
      <c r="H30" s="7"/>
      <c r="I30" s="8"/>
      <c r="J30" s="8"/>
      <c r="K30" s="7"/>
      <c r="L30" s="7"/>
      <c r="M30" s="7"/>
      <c r="N30" s="7"/>
      <c r="O30" s="7"/>
      <c r="P30" s="8"/>
      <c r="Q30" s="8"/>
      <c r="R30" s="7"/>
      <c r="S30" s="7"/>
      <c r="T30" s="7"/>
      <c r="U30" s="7"/>
      <c r="V30" s="7"/>
      <c r="W30" s="8"/>
      <c r="X30" s="8"/>
      <c r="Y30" s="7"/>
      <c r="Z30" s="7"/>
      <c r="AA30" s="7"/>
      <c r="AB30" s="7"/>
      <c r="AC30" s="7"/>
      <c r="AD30" s="8"/>
      <c r="AE30" s="8"/>
      <c r="AF30" s="7"/>
      <c r="AG30" s="7"/>
      <c r="AH30" s="8">
        <f t="shared" si="0"/>
        <v>0</v>
      </c>
    </row>
    <row r="31" spans="2:34" ht="20" customHeight="1" x14ac:dyDescent="0.35">
      <c r="B31" s="4" t="str">
        <f>'January 2024'!B31</f>
        <v>Swetha Venkatesappa(SX/ETL3)</v>
      </c>
      <c r="C31" s="8"/>
      <c r="D31" s="7"/>
      <c r="E31" s="7"/>
      <c r="F31" s="7"/>
      <c r="G31" s="7"/>
      <c r="H31" s="7"/>
      <c r="I31" s="8"/>
      <c r="J31" s="8"/>
      <c r="K31" s="7"/>
      <c r="L31" s="7"/>
      <c r="M31" s="7"/>
      <c r="N31" s="7"/>
      <c r="O31" s="7"/>
      <c r="P31" s="8"/>
      <c r="Q31" s="8"/>
      <c r="R31" s="7"/>
      <c r="S31" s="7"/>
      <c r="T31" s="7"/>
      <c r="U31" s="7"/>
      <c r="V31" s="7"/>
      <c r="W31" s="8"/>
      <c r="X31" s="8"/>
      <c r="Y31" s="7"/>
      <c r="Z31" s="7"/>
      <c r="AA31" s="7"/>
      <c r="AB31" s="7"/>
      <c r="AC31" s="7"/>
      <c r="AD31" s="8"/>
      <c r="AE31" s="8"/>
      <c r="AF31" s="7"/>
      <c r="AG31" s="7"/>
      <c r="AH31" s="8">
        <f t="shared" si="0"/>
        <v>0</v>
      </c>
    </row>
    <row r="32" spans="2:34" ht="20" customHeight="1" x14ac:dyDescent="0.35">
      <c r="B32" s="4" t="str">
        <f>'January 2024'!B32</f>
        <v>Patil Shital (SX/ETL3)</v>
      </c>
      <c r="C32" s="8"/>
      <c r="D32" s="7"/>
      <c r="E32" s="7"/>
      <c r="F32" s="7"/>
      <c r="G32" s="7"/>
      <c r="H32" s="7"/>
      <c r="I32" s="8"/>
      <c r="J32" s="8"/>
      <c r="K32" s="7"/>
      <c r="L32" s="7"/>
      <c r="M32" s="7"/>
      <c r="N32" s="7"/>
      <c r="O32" s="7"/>
      <c r="P32" s="8"/>
      <c r="Q32" s="8"/>
      <c r="R32" s="7"/>
      <c r="S32" s="7"/>
      <c r="T32" s="7"/>
      <c r="U32" s="7"/>
      <c r="V32" s="7"/>
      <c r="W32" s="8"/>
      <c r="X32" s="8"/>
      <c r="Y32" s="7"/>
      <c r="Z32" s="7"/>
      <c r="AA32" s="7"/>
      <c r="AB32" s="7"/>
      <c r="AC32" s="7"/>
      <c r="AD32" s="8"/>
      <c r="AE32" s="8"/>
      <c r="AF32" s="7"/>
      <c r="AG32" s="7"/>
      <c r="AH32" s="8">
        <f t="shared" si="0"/>
        <v>0</v>
      </c>
    </row>
    <row r="33" spans="2:34" ht="20" customHeight="1" x14ac:dyDescent="0.35">
      <c r="B33" s="4" t="str">
        <f>'January 2024'!B33</f>
        <v>Employee 28</v>
      </c>
      <c r="C33" s="8"/>
      <c r="D33" s="7"/>
      <c r="E33" s="7"/>
      <c r="F33" s="7"/>
      <c r="G33" s="7"/>
      <c r="H33" s="7"/>
      <c r="I33" s="8"/>
      <c r="J33" s="8"/>
      <c r="K33" s="7"/>
      <c r="L33" s="7"/>
      <c r="M33" s="7"/>
      <c r="N33" s="7"/>
      <c r="O33" s="7"/>
      <c r="P33" s="8"/>
      <c r="Q33" s="8"/>
      <c r="R33" s="7"/>
      <c r="S33" s="7"/>
      <c r="T33" s="7"/>
      <c r="U33" s="7"/>
      <c r="V33" s="7"/>
      <c r="W33" s="8"/>
      <c r="X33" s="8"/>
      <c r="Y33" s="7"/>
      <c r="Z33" s="7"/>
      <c r="AA33" s="7"/>
      <c r="AB33" s="7"/>
      <c r="AC33" s="7"/>
      <c r="AD33" s="8"/>
      <c r="AE33" s="8"/>
      <c r="AF33" s="7"/>
      <c r="AG33" s="7"/>
      <c r="AH33" s="8">
        <f t="shared" si="0"/>
        <v>0</v>
      </c>
    </row>
    <row r="34" spans="2:34" ht="20" customHeight="1" x14ac:dyDescent="0.35">
      <c r="B34" s="4" t="str">
        <f>'January 2024'!B34</f>
        <v>Employee 29</v>
      </c>
      <c r="C34" s="8"/>
      <c r="D34" s="7"/>
      <c r="E34" s="7"/>
      <c r="F34" s="7"/>
      <c r="G34" s="7"/>
      <c r="H34" s="7"/>
      <c r="I34" s="8"/>
      <c r="J34" s="8"/>
      <c r="K34" s="7"/>
      <c r="L34" s="7"/>
      <c r="M34" s="7"/>
      <c r="N34" s="7"/>
      <c r="O34" s="7"/>
      <c r="P34" s="8"/>
      <c r="Q34" s="8"/>
      <c r="R34" s="7"/>
      <c r="S34" s="7"/>
      <c r="T34" s="7"/>
      <c r="U34" s="7"/>
      <c r="V34" s="7"/>
      <c r="W34" s="8"/>
      <c r="X34" s="8"/>
      <c r="Y34" s="7"/>
      <c r="Z34" s="7"/>
      <c r="AA34" s="7"/>
      <c r="AB34" s="7"/>
      <c r="AC34" s="7"/>
      <c r="AD34" s="8"/>
      <c r="AE34" s="8"/>
      <c r="AF34" s="7"/>
      <c r="AG34" s="7"/>
      <c r="AH34" s="8">
        <f t="shared" si="0"/>
        <v>0</v>
      </c>
    </row>
    <row r="35" spans="2:34" ht="20" customHeight="1" x14ac:dyDescent="0.35">
      <c r="B35" s="4" t="str">
        <f>'January 2024'!B35</f>
        <v>Employee 30</v>
      </c>
      <c r="C35" s="8"/>
      <c r="D35" s="7"/>
      <c r="E35" s="7"/>
      <c r="F35" s="7"/>
      <c r="G35" s="7"/>
      <c r="H35" s="7"/>
      <c r="I35" s="8"/>
      <c r="J35" s="8"/>
      <c r="K35" s="7"/>
      <c r="L35" s="7"/>
      <c r="M35" s="7"/>
      <c r="N35" s="7"/>
      <c r="O35" s="7"/>
      <c r="P35" s="8"/>
      <c r="Q35" s="8"/>
      <c r="R35" s="7"/>
      <c r="S35" s="7"/>
      <c r="T35" s="7"/>
      <c r="U35" s="7"/>
      <c r="V35" s="7"/>
      <c r="W35" s="8"/>
      <c r="X35" s="8"/>
      <c r="Y35" s="7"/>
      <c r="Z35" s="7"/>
      <c r="AA35" s="7"/>
      <c r="AB35" s="7"/>
      <c r="AC35" s="7"/>
      <c r="AD35" s="8"/>
      <c r="AE35" s="8"/>
      <c r="AF35" s="7"/>
      <c r="AG35" s="7"/>
      <c r="AH35" s="8">
        <f t="shared" si="0"/>
        <v>0</v>
      </c>
    </row>
    <row r="36" spans="2:34" ht="20" customHeight="1" x14ac:dyDescent="0.35">
      <c r="B36" s="4" t="str">
        <f>'January 2024'!B36</f>
        <v>Employee 31</v>
      </c>
      <c r="C36" s="8"/>
      <c r="D36" s="7"/>
      <c r="E36" s="7"/>
      <c r="F36" s="7"/>
      <c r="G36" s="7"/>
      <c r="H36" s="7"/>
      <c r="I36" s="8"/>
      <c r="J36" s="8"/>
      <c r="K36" s="7"/>
      <c r="L36" s="7"/>
      <c r="M36" s="7"/>
      <c r="N36" s="7"/>
      <c r="O36" s="7"/>
      <c r="P36" s="8"/>
      <c r="Q36" s="8"/>
      <c r="R36" s="7"/>
      <c r="S36" s="7"/>
      <c r="T36" s="7"/>
      <c r="U36" s="7"/>
      <c r="V36" s="7"/>
      <c r="W36" s="8"/>
      <c r="X36" s="8"/>
      <c r="Y36" s="7"/>
      <c r="Z36" s="7"/>
      <c r="AA36" s="7"/>
      <c r="AB36" s="7"/>
      <c r="AC36" s="7"/>
      <c r="AD36" s="8"/>
      <c r="AE36" s="8"/>
      <c r="AF36" s="7"/>
      <c r="AG36" s="7"/>
      <c r="AH36" s="8">
        <f t="shared" si="0"/>
        <v>0</v>
      </c>
    </row>
    <row r="37" spans="2:34" ht="20" customHeight="1" x14ac:dyDescent="0.35">
      <c r="B37" s="4" t="str">
        <f>'January 2024'!B37</f>
        <v>Employee 32</v>
      </c>
      <c r="C37" s="8"/>
      <c r="D37" s="7"/>
      <c r="E37" s="7"/>
      <c r="F37" s="7"/>
      <c r="G37" s="7"/>
      <c r="H37" s="7"/>
      <c r="I37" s="8"/>
      <c r="J37" s="8"/>
      <c r="K37" s="7"/>
      <c r="L37" s="7"/>
      <c r="M37" s="7"/>
      <c r="N37" s="7"/>
      <c r="O37" s="7"/>
      <c r="P37" s="8"/>
      <c r="Q37" s="8"/>
      <c r="R37" s="7"/>
      <c r="S37" s="7"/>
      <c r="T37" s="7"/>
      <c r="U37" s="7"/>
      <c r="V37" s="7"/>
      <c r="W37" s="8"/>
      <c r="X37" s="8"/>
      <c r="Y37" s="7"/>
      <c r="Z37" s="7"/>
      <c r="AA37" s="7"/>
      <c r="AB37" s="7"/>
      <c r="AC37" s="7"/>
      <c r="AD37" s="8"/>
      <c r="AE37" s="8"/>
      <c r="AF37" s="7"/>
      <c r="AG37" s="7"/>
      <c r="AH37" s="8">
        <f t="shared" si="0"/>
        <v>0</v>
      </c>
    </row>
    <row r="38" spans="2:34" ht="20" customHeight="1" x14ac:dyDescent="0.35">
      <c r="B38" s="4" t="str">
        <f>'January 2024'!B38</f>
        <v>Employee 33</v>
      </c>
      <c r="C38" s="8"/>
      <c r="D38" s="7"/>
      <c r="E38" s="7"/>
      <c r="F38" s="7"/>
      <c r="G38" s="7"/>
      <c r="H38" s="7"/>
      <c r="I38" s="8"/>
      <c r="J38" s="8"/>
      <c r="K38" s="7"/>
      <c r="L38" s="7"/>
      <c r="M38" s="7"/>
      <c r="N38" s="7"/>
      <c r="O38" s="7"/>
      <c r="P38" s="8"/>
      <c r="Q38" s="8"/>
      <c r="R38" s="7"/>
      <c r="S38" s="7"/>
      <c r="T38" s="7"/>
      <c r="U38" s="7"/>
      <c r="V38" s="7"/>
      <c r="W38" s="8"/>
      <c r="X38" s="8"/>
      <c r="Y38" s="7"/>
      <c r="Z38" s="7"/>
      <c r="AA38" s="7"/>
      <c r="AB38" s="7"/>
      <c r="AC38" s="7"/>
      <c r="AD38" s="8"/>
      <c r="AE38" s="8"/>
      <c r="AF38" s="7"/>
      <c r="AG38" s="7"/>
      <c r="AH38" s="8">
        <f t="shared" ref="AH38:AH69" si="1">(COUNTIF(C38:AG38,"L")*1)+(COUNTIF(C38:AG38,"H1")*0.5)+(COUNTIF(C38:AG38,"H2")*0.5)+(COUNTIF(C38:AG38,"E")*1)+(COUNTIF(C38:AG38,"W")*0)+(COUNTIF(C38:AG38,"H")*0)</f>
        <v>0</v>
      </c>
    </row>
    <row r="39" spans="2:34" ht="20" customHeight="1" x14ac:dyDescent="0.35">
      <c r="B39" s="4" t="str">
        <f>'January 2024'!B39</f>
        <v>Employee 34</v>
      </c>
      <c r="C39" s="8"/>
      <c r="D39" s="7"/>
      <c r="E39" s="7"/>
      <c r="F39" s="7"/>
      <c r="G39" s="7"/>
      <c r="H39" s="7"/>
      <c r="I39" s="8"/>
      <c r="J39" s="8"/>
      <c r="K39" s="7"/>
      <c r="L39" s="7"/>
      <c r="M39" s="7"/>
      <c r="N39" s="7"/>
      <c r="O39" s="7"/>
      <c r="P39" s="8"/>
      <c r="Q39" s="8"/>
      <c r="R39" s="7"/>
      <c r="S39" s="7"/>
      <c r="T39" s="7"/>
      <c r="U39" s="7"/>
      <c r="V39" s="7"/>
      <c r="W39" s="8"/>
      <c r="X39" s="8"/>
      <c r="Y39" s="7"/>
      <c r="Z39" s="7"/>
      <c r="AA39" s="7"/>
      <c r="AB39" s="7"/>
      <c r="AC39" s="7"/>
      <c r="AD39" s="8"/>
      <c r="AE39" s="8"/>
      <c r="AF39" s="7"/>
      <c r="AG39" s="7"/>
      <c r="AH39" s="8">
        <f t="shared" si="1"/>
        <v>0</v>
      </c>
    </row>
    <row r="40" spans="2:34" ht="20" customHeight="1" x14ac:dyDescent="0.35">
      <c r="B40" s="4" t="str">
        <f>'January 2024'!B40</f>
        <v>Employee 35</v>
      </c>
      <c r="C40" s="8"/>
      <c r="D40" s="7"/>
      <c r="E40" s="7"/>
      <c r="F40" s="7"/>
      <c r="G40" s="7"/>
      <c r="H40" s="7"/>
      <c r="I40" s="8"/>
      <c r="J40" s="8"/>
      <c r="K40" s="7"/>
      <c r="L40" s="7"/>
      <c r="M40" s="7"/>
      <c r="N40" s="7"/>
      <c r="O40" s="7"/>
      <c r="P40" s="8"/>
      <c r="Q40" s="8"/>
      <c r="R40" s="7"/>
      <c r="S40" s="7"/>
      <c r="T40" s="7"/>
      <c r="U40" s="7"/>
      <c r="V40" s="7"/>
      <c r="W40" s="8"/>
      <c r="X40" s="8"/>
      <c r="Y40" s="7"/>
      <c r="Z40" s="7"/>
      <c r="AA40" s="7"/>
      <c r="AB40" s="7"/>
      <c r="AC40" s="7"/>
      <c r="AD40" s="8"/>
      <c r="AE40" s="8"/>
      <c r="AF40" s="7"/>
      <c r="AG40" s="7"/>
      <c r="AH40" s="8">
        <f t="shared" si="1"/>
        <v>0</v>
      </c>
    </row>
    <row r="41" spans="2:34" ht="20" customHeight="1" x14ac:dyDescent="0.35">
      <c r="B41" s="4" t="str">
        <f>'January 2024'!B41</f>
        <v>Employee 36</v>
      </c>
      <c r="C41" s="8"/>
      <c r="D41" s="7"/>
      <c r="E41" s="7"/>
      <c r="F41" s="7"/>
      <c r="G41" s="7"/>
      <c r="H41" s="7"/>
      <c r="I41" s="8"/>
      <c r="J41" s="8"/>
      <c r="K41" s="7"/>
      <c r="L41" s="7"/>
      <c r="M41" s="7"/>
      <c r="N41" s="7"/>
      <c r="O41" s="7"/>
      <c r="P41" s="8"/>
      <c r="Q41" s="8"/>
      <c r="R41" s="7"/>
      <c r="S41" s="7"/>
      <c r="T41" s="7"/>
      <c r="U41" s="7"/>
      <c r="V41" s="7"/>
      <c r="W41" s="8"/>
      <c r="X41" s="8"/>
      <c r="Y41" s="7"/>
      <c r="Z41" s="7"/>
      <c r="AA41" s="7"/>
      <c r="AB41" s="7"/>
      <c r="AC41" s="7"/>
      <c r="AD41" s="8"/>
      <c r="AE41" s="8"/>
      <c r="AF41" s="7"/>
      <c r="AG41" s="7"/>
      <c r="AH41" s="8">
        <f t="shared" si="1"/>
        <v>0</v>
      </c>
    </row>
    <row r="42" spans="2:34" ht="20" customHeight="1" x14ac:dyDescent="0.35">
      <c r="B42" s="4" t="str">
        <f>'January 2024'!B42</f>
        <v>Employee 37</v>
      </c>
      <c r="C42" s="8"/>
      <c r="D42" s="7"/>
      <c r="E42" s="7"/>
      <c r="F42" s="7"/>
      <c r="G42" s="7"/>
      <c r="H42" s="7"/>
      <c r="I42" s="8"/>
      <c r="J42" s="8"/>
      <c r="K42" s="7"/>
      <c r="L42" s="7"/>
      <c r="M42" s="7"/>
      <c r="N42" s="7"/>
      <c r="O42" s="7"/>
      <c r="P42" s="8"/>
      <c r="Q42" s="8"/>
      <c r="R42" s="7"/>
      <c r="S42" s="7"/>
      <c r="T42" s="7"/>
      <c r="U42" s="7"/>
      <c r="V42" s="7"/>
      <c r="W42" s="8"/>
      <c r="X42" s="8"/>
      <c r="Y42" s="7"/>
      <c r="Z42" s="7"/>
      <c r="AA42" s="7"/>
      <c r="AB42" s="7"/>
      <c r="AC42" s="7"/>
      <c r="AD42" s="8"/>
      <c r="AE42" s="8"/>
      <c r="AF42" s="7"/>
      <c r="AG42" s="7"/>
      <c r="AH42" s="8">
        <f t="shared" si="1"/>
        <v>0</v>
      </c>
    </row>
    <row r="43" spans="2:34" ht="20" customHeight="1" x14ac:dyDescent="0.35">
      <c r="B43" s="4" t="str">
        <f>'January 2024'!B43</f>
        <v>Employee 38</v>
      </c>
      <c r="C43" s="8"/>
      <c r="D43" s="7"/>
      <c r="E43" s="7"/>
      <c r="F43" s="7"/>
      <c r="G43" s="7"/>
      <c r="H43" s="7"/>
      <c r="I43" s="8"/>
      <c r="J43" s="8"/>
      <c r="K43" s="7"/>
      <c r="L43" s="7"/>
      <c r="M43" s="7"/>
      <c r="N43" s="7"/>
      <c r="O43" s="7"/>
      <c r="P43" s="8"/>
      <c r="Q43" s="8"/>
      <c r="R43" s="7"/>
      <c r="S43" s="7"/>
      <c r="T43" s="7"/>
      <c r="U43" s="7"/>
      <c r="V43" s="7"/>
      <c r="W43" s="8"/>
      <c r="X43" s="8"/>
      <c r="Y43" s="7"/>
      <c r="Z43" s="7"/>
      <c r="AA43" s="7"/>
      <c r="AB43" s="7"/>
      <c r="AC43" s="7"/>
      <c r="AD43" s="8"/>
      <c r="AE43" s="8"/>
      <c r="AF43" s="7"/>
      <c r="AG43" s="7"/>
      <c r="AH43" s="8">
        <f t="shared" si="1"/>
        <v>0</v>
      </c>
    </row>
    <row r="44" spans="2:34" ht="20" customHeight="1" x14ac:dyDescent="0.35">
      <c r="B44" s="4" t="str">
        <f>'January 2024'!B44</f>
        <v>Employee 39</v>
      </c>
      <c r="C44" s="8"/>
      <c r="D44" s="7"/>
      <c r="E44" s="7"/>
      <c r="F44" s="7"/>
      <c r="G44" s="7"/>
      <c r="H44" s="7"/>
      <c r="I44" s="8"/>
      <c r="J44" s="8"/>
      <c r="K44" s="7"/>
      <c r="L44" s="7"/>
      <c r="M44" s="7"/>
      <c r="N44" s="7"/>
      <c r="O44" s="7"/>
      <c r="P44" s="8"/>
      <c r="Q44" s="8"/>
      <c r="R44" s="7"/>
      <c r="S44" s="7"/>
      <c r="T44" s="7"/>
      <c r="U44" s="7"/>
      <c r="V44" s="7"/>
      <c r="W44" s="8"/>
      <c r="X44" s="8"/>
      <c r="Y44" s="7"/>
      <c r="Z44" s="7"/>
      <c r="AA44" s="7"/>
      <c r="AB44" s="7"/>
      <c r="AC44" s="7"/>
      <c r="AD44" s="8"/>
      <c r="AE44" s="8"/>
      <c r="AF44" s="7"/>
      <c r="AG44" s="7"/>
      <c r="AH44" s="8">
        <f t="shared" si="1"/>
        <v>0</v>
      </c>
    </row>
    <row r="45" spans="2:34" ht="20" customHeight="1" x14ac:dyDescent="0.35">
      <c r="B45" s="4" t="str">
        <f>'January 2024'!B45</f>
        <v>Employee 40</v>
      </c>
      <c r="C45" s="8"/>
      <c r="D45" s="7"/>
      <c r="E45" s="7"/>
      <c r="F45" s="7"/>
      <c r="G45" s="7"/>
      <c r="H45" s="7"/>
      <c r="I45" s="8"/>
      <c r="J45" s="8"/>
      <c r="K45" s="7"/>
      <c r="L45" s="7"/>
      <c r="M45" s="7"/>
      <c r="N45" s="7"/>
      <c r="O45" s="7"/>
      <c r="P45" s="8"/>
      <c r="Q45" s="8"/>
      <c r="R45" s="7"/>
      <c r="S45" s="7"/>
      <c r="T45" s="7"/>
      <c r="U45" s="7"/>
      <c r="V45" s="7"/>
      <c r="W45" s="8"/>
      <c r="X45" s="8"/>
      <c r="Y45" s="7"/>
      <c r="Z45" s="7"/>
      <c r="AA45" s="7"/>
      <c r="AB45" s="7"/>
      <c r="AC45" s="7"/>
      <c r="AD45" s="8"/>
      <c r="AE45" s="8"/>
      <c r="AF45" s="7"/>
      <c r="AG45" s="7"/>
      <c r="AH45" s="8">
        <f t="shared" si="1"/>
        <v>0</v>
      </c>
    </row>
    <row r="46" spans="2:34" ht="20" customHeight="1" x14ac:dyDescent="0.35">
      <c r="B46" s="4" t="str">
        <f>'January 2024'!B46</f>
        <v>Employee 41</v>
      </c>
      <c r="C46" s="8"/>
      <c r="D46" s="7"/>
      <c r="E46" s="7"/>
      <c r="F46" s="7"/>
      <c r="G46" s="7"/>
      <c r="H46" s="7"/>
      <c r="I46" s="8"/>
      <c r="J46" s="8"/>
      <c r="K46" s="7"/>
      <c r="L46" s="7"/>
      <c r="M46" s="7"/>
      <c r="N46" s="7"/>
      <c r="O46" s="7"/>
      <c r="P46" s="8"/>
      <c r="Q46" s="8"/>
      <c r="R46" s="7"/>
      <c r="S46" s="7"/>
      <c r="T46" s="7"/>
      <c r="U46" s="7"/>
      <c r="V46" s="7"/>
      <c r="W46" s="8"/>
      <c r="X46" s="8"/>
      <c r="Y46" s="7"/>
      <c r="Z46" s="7"/>
      <c r="AA46" s="7"/>
      <c r="AB46" s="7"/>
      <c r="AC46" s="7"/>
      <c r="AD46" s="8"/>
      <c r="AE46" s="8"/>
      <c r="AF46" s="7"/>
      <c r="AG46" s="7"/>
      <c r="AH46" s="8">
        <f t="shared" si="1"/>
        <v>0</v>
      </c>
    </row>
    <row r="47" spans="2:34" ht="20" customHeight="1" x14ac:dyDescent="0.35">
      <c r="B47" s="4" t="str">
        <f>'January 2024'!B47</f>
        <v>Employee 42</v>
      </c>
      <c r="C47" s="8"/>
      <c r="D47" s="7"/>
      <c r="E47" s="7"/>
      <c r="F47" s="7"/>
      <c r="G47" s="7"/>
      <c r="H47" s="7"/>
      <c r="I47" s="8"/>
      <c r="J47" s="8"/>
      <c r="K47" s="7"/>
      <c r="L47" s="7"/>
      <c r="M47" s="7"/>
      <c r="N47" s="7"/>
      <c r="O47" s="7"/>
      <c r="P47" s="8"/>
      <c r="Q47" s="8"/>
      <c r="R47" s="7"/>
      <c r="S47" s="7"/>
      <c r="T47" s="7"/>
      <c r="U47" s="7"/>
      <c r="V47" s="7"/>
      <c r="W47" s="8"/>
      <c r="X47" s="8"/>
      <c r="Y47" s="7"/>
      <c r="Z47" s="7"/>
      <c r="AA47" s="7"/>
      <c r="AB47" s="7"/>
      <c r="AC47" s="7"/>
      <c r="AD47" s="8"/>
      <c r="AE47" s="8"/>
      <c r="AF47" s="7"/>
      <c r="AG47" s="7"/>
      <c r="AH47" s="8">
        <f t="shared" si="1"/>
        <v>0</v>
      </c>
    </row>
    <row r="48" spans="2:34" ht="20" customHeight="1" x14ac:dyDescent="0.35">
      <c r="B48" s="4" t="str">
        <f>'January 2024'!B48</f>
        <v>Employee 43</v>
      </c>
      <c r="C48" s="8"/>
      <c r="D48" s="7"/>
      <c r="E48" s="7"/>
      <c r="F48" s="7"/>
      <c r="G48" s="7"/>
      <c r="H48" s="7"/>
      <c r="I48" s="8"/>
      <c r="J48" s="8"/>
      <c r="K48" s="7"/>
      <c r="L48" s="7"/>
      <c r="M48" s="7"/>
      <c r="N48" s="7"/>
      <c r="O48" s="7"/>
      <c r="P48" s="8"/>
      <c r="Q48" s="8"/>
      <c r="R48" s="7"/>
      <c r="S48" s="7"/>
      <c r="T48" s="7"/>
      <c r="U48" s="7"/>
      <c r="V48" s="7"/>
      <c r="W48" s="8"/>
      <c r="X48" s="8"/>
      <c r="Y48" s="7"/>
      <c r="Z48" s="7"/>
      <c r="AA48" s="7"/>
      <c r="AB48" s="7"/>
      <c r="AC48" s="7"/>
      <c r="AD48" s="8"/>
      <c r="AE48" s="8"/>
      <c r="AF48" s="7"/>
      <c r="AG48" s="7"/>
      <c r="AH48" s="8">
        <f t="shared" si="1"/>
        <v>0</v>
      </c>
    </row>
    <row r="49" spans="2:34" ht="20" customHeight="1" x14ac:dyDescent="0.35">
      <c r="B49" s="4" t="str">
        <f>'January 2024'!B49</f>
        <v>Employee 44</v>
      </c>
      <c r="C49" s="8"/>
      <c r="D49" s="7"/>
      <c r="E49" s="7"/>
      <c r="F49" s="7"/>
      <c r="G49" s="7"/>
      <c r="H49" s="7"/>
      <c r="I49" s="8"/>
      <c r="J49" s="8"/>
      <c r="K49" s="7"/>
      <c r="L49" s="7"/>
      <c r="M49" s="7"/>
      <c r="N49" s="7"/>
      <c r="O49" s="7"/>
      <c r="P49" s="8"/>
      <c r="Q49" s="8"/>
      <c r="R49" s="7"/>
      <c r="S49" s="7"/>
      <c r="T49" s="7"/>
      <c r="U49" s="7"/>
      <c r="V49" s="7"/>
      <c r="W49" s="8"/>
      <c r="X49" s="8"/>
      <c r="Y49" s="7"/>
      <c r="Z49" s="7"/>
      <c r="AA49" s="7"/>
      <c r="AB49" s="7"/>
      <c r="AC49" s="7"/>
      <c r="AD49" s="8"/>
      <c r="AE49" s="8"/>
      <c r="AF49" s="7"/>
      <c r="AG49" s="7"/>
      <c r="AH49" s="8">
        <f t="shared" si="1"/>
        <v>0</v>
      </c>
    </row>
    <row r="50" spans="2:34" ht="20" customHeight="1" x14ac:dyDescent="0.35">
      <c r="B50" s="4" t="str">
        <f>'January 2024'!B50</f>
        <v>Employee 45</v>
      </c>
      <c r="C50" s="8"/>
      <c r="D50" s="7"/>
      <c r="E50" s="7"/>
      <c r="F50" s="7"/>
      <c r="G50" s="7"/>
      <c r="H50" s="7"/>
      <c r="I50" s="8"/>
      <c r="J50" s="8"/>
      <c r="K50" s="7"/>
      <c r="L50" s="7"/>
      <c r="M50" s="7"/>
      <c r="N50" s="7"/>
      <c r="O50" s="7"/>
      <c r="P50" s="8"/>
      <c r="Q50" s="8"/>
      <c r="R50" s="7"/>
      <c r="S50" s="7"/>
      <c r="T50" s="7"/>
      <c r="U50" s="7"/>
      <c r="V50" s="7"/>
      <c r="W50" s="8"/>
      <c r="X50" s="8"/>
      <c r="Y50" s="7"/>
      <c r="Z50" s="7"/>
      <c r="AA50" s="7"/>
      <c r="AB50" s="7"/>
      <c r="AC50" s="7"/>
      <c r="AD50" s="8"/>
      <c r="AE50" s="8"/>
      <c r="AF50" s="7"/>
      <c r="AG50" s="7"/>
      <c r="AH50" s="8">
        <f t="shared" si="1"/>
        <v>0</v>
      </c>
    </row>
    <row r="51" spans="2:34" ht="20" customHeight="1" x14ac:dyDescent="0.35">
      <c r="B51" s="4" t="str">
        <f>'January 2024'!B51</f>
        <v>Employee 46</v>
      </c>
      <c r="C51" s="8"/>
      <c r="D51" s="7"/>
      <c r="E51" s="7"/>
      <c r="F51" s="7"/>
      <c r="G51" s="7"/>
      <c r="H51" s="7"/>
      <c r="I51" s="8"/>
      <c r="J51" s="8"/>
      <c r="K51" s="7"/>
      <c r="L51" s="7"/>
      <c r="M51" s="7"/>
      <c r="N51" s="7"/>
      <c r="O51" s="7"/>
      <c r="P51" s="8"/>
      <c r="Q51" s="8"/>
      <c r="R51" s="7"/>
      <c r="S51" s="7"/>
      <c r="T51" s="7"/>
      <c r="U51" s="7"/>
      <c r="V51" s="7"/>
      <c r="W51" s="8"/>
      <c r="X51" s="8"/>
      <c r="Y51" s="7"/>
      <c r="Z51" s="7"/>
      <c r="AA51" s="7"/>
      <c r="AB51" s="7"/>
      <c r="AC51" s="7"/>
      <c r="AD51" s="8"/>
      <c r="AE51" s="8"/>
      <c r="AF51" s="7"/>
      <c r="AG51" s="7"/>
      <c r="AH51" s="8">
        <f t="shared" si="1"/>
        <v>0</v>
      </c>
    </row>
    <row r="52" spans="2:34" ht="20" customHeight="1" x14ac:dyDescent="0.35">
      <c r="B52" s="4" t="str">
        <f>'January 2024'!B52</f>
        <v>Employee 47</v>
      </c>
      <c r="C52" s="8"/>
      <c r="D52" s="7"/>
      <c r="E52" s="7"/>
      <c r="F52" s="7"/>
      <c r="G52" s="7"/>
      <c r="H52" s="7"/>
      <c r="I52" s="8"/>
      <c r="J52" s="8"/>
      <c r="K52" s="7"/>
      <c r="L52" s="7"/>
      <c r="M52" s="7"/>
      <c r="N52" s="7"/>
      <c r="O52" s="7"/>
      <c r="P52" s="8"/>
      <c r="Q52" s="8"/>
      <c r="R52" s="7"/>
      <c r="S52" s="7"/>
      <c r="T52" s="7"/>
      <c r="U52" s="7"/>
      <c r="V52" s="7"/>
      <c r="W52" s="8"/>
      <c r="X52" s="8"/>
      <c r="Y52" s="7"/>
      <c r="Z52" s="7"/>
      <c r="AA52" s="7"/>
      <c r="AB52" s="7"/>
      <c r="AC52" s="7"/>
      <c r="AD52" s="8"/>
      <c r="AE52" s="8"/>
      <c r="AF52" s="7"/>
      <c r="AG52" s="7"/>
      <c r="AH52" s="8">
        <f t="shared" si="1"/>
        <v>0</v>
      </c>
    </row>
    <row r="53" spans="2:34" ht="20" customHeight="1" x14ac:dyDescent="0.35">
      <c r="B53" s="4" t="str">
        <f>'January 2024'!B53</f>
        <v>Employee 48</v>
      </c>
      <c r="C53" s="8"/>
      <c r="D53" s="7"/>
      <c r="E53" s="7"/>
      <c r="F53" s="7"/>
      <c r="G53" s="7"/>
      <c r="H53" s="7"/>
      <c r="I53" s="8"/>
      <c r="J53" s="8"/>
      <c r="K53" s="7"/>
      <c r="L53" s="7"/>
      <c r="M53" s="7"/>
      <c r="N53" s="7"/>
      <c r="O53" s="7"/>
      <c r="P53" s="8"/>
      <c r="Q53" s="8"/>
      <c r="R53" s="7"/>
      <c r="S53" s="7"/>
      <c r="T53" s="7"/>
      <c r="U53" s="7"/>
      <c r="V53" s="7"/>
      <c r="W53" s="8"/>
      <c r="X53" s="8"/>
      <c r="Y53" s="7"/>
      <c r="Z53" s="7"/>
      <c r="AA53" s="7"/>
      <c r="AB53" s="7"/>
      <c r="AC53" s="7"/>
      <c r="AD53" s="8"/>
      <c r="AE53" s="8"/>
      <c r="AF53" s="7"/>
      <c r="AG53" s="7"/>
      <c r="AH53" s="8">
        <f t="shared" si="1"/>
        <v>0</v>
      </c>
    </row>
    <row r="54" spans="2:34" ht="20" customHeight="1" x14ac:dyDescent="0.35">
      <c r="B54" s="4" t="str">
        <f>'January 2024'!B54</f>
        <v>Employee 49</v>
      </c>
      <c r="C54" s="8"/>
      <c r="D54" s="7"/>
      <c r="E54" s="7"/>
      <c r="F54" s="7"/>
      <c r="G54" s="7"/>
      <c r="H54" s="7"/>
      <c r="I54" s="8"/>
      <c r="J54" s="8"/>
      <c r="K54" s="7"/>
      <c r="L54" s="7"/>
      <c r="M54" s="7"/>
      <c r="N54" s="7"/>
      <c r="O54" s="7"/>
      <c r="P54" s="8"/>
      <c r="Q54" s="8"/>
      <c r="R54" s="7"/>
      <c r="S54" s="7"/>
      <c r="T54" s="7"/>
      <c r="U54" s="7"/>
      <c r="V54" s="7"/>
      <c r="W54" s="8"/>
      <c r="X54" s="8"/>
      <c r="Y54" s="7"/>
      <c r="Z54" s="7"/>
      <c r="AA54" s="7"/>
      <c r="AB54" s="7"/>
      <c r="AC54" s="7"/>
      <c r="AD54" s="8"/>
      <c r="AE54" s="8"/>
      <c r="AF54" s="7"/>
      <c r="AG54" s="7"/>
      <c r="AH54" s="8">
        <f t="shared" si="1"/>
        <v>0</v>
      </c>
    </row>
    <row r="55" spans="2:34" ht="20" customHeight="1" x14ac:dyDescent="0.35">
      <c r="B55" s="4" t="str">
        <f>'January 2024'!B55</f>
        <v>Employee 50</v>
      </c>
      <c r="C55" s="8"/>
      <c r="D55" s="7"/>
      <c r="E55" s="7"/>
      <c r="F55" s="7"/>
      <c r="G55" s="7"/>
      <c r="H55" s="7"/>
      <c r="I55" s="8"/>
      <c r="J55" s="8"/>
      <c r="K55" s="7"/>
      <c r="L55" s="7"/>
      <c r="M55" s="7"/>
      <c r="N55" s="7"/>
      <c r="O55" s="7"/>
      <c r="P55" s="8"/>
      <c r="Q55" s="8"/>
      <c r="R55" s="7"/>
      <c r="S55" s="7"/>
      <c r="T55" s="7"/>
      <c r="U55" s="7"/>
      <c r="V55" s="7"/>
      <c r="W55" s="8"/>
      <c r="X55" s="8"/>
      <c r="Y55" s="7"/>
      <c r="Z55" s="7"/>
      <c r="AA55" s="7"/>
      <c r="AB55" s="7"/>
      <c r="AC55" s="7"/>
      <c r="AD55" s="8"/>
      <c r="AE55" s="8"/>
      <c r="AF55" s="7"/>
      <c r="AG55" s="7"/>
      <c r="AH55" s="8">
        <f t="shared" si="1"/>
        <v>0</v>
      </c>
    </row>
  </sheetData>
  <mergeCells count="11">
    <mergeCell ref="AH3:AH5"/>
    <mergeCell ref="AJ3:AJ5"/>
    <mergeCell ref="AK3:AK5"/>
    <mergeCell ref="AL3:AL5"/>
    <mergeCell ref="C1:AG1"/>
    <mergeCell ref="AF2:AG2"/>
    <mergeCell ref="C2"/>
    <mergeCell ref="D2:J2"/>
    <mergeCell ref="K2:Q2"/>
    <mergeCell ref="R2:X2"/>
    <mergeCell ref="Y2:AE2"/>
  </mergeCells>
  <conditionalFormatting sqref="C6:AG55">
    <cfRule type="expression" dxfId="5" priority="1">
      <formula>NOT(ISERROR(SEARCH("H1", C6)))</formula>
    </cfRule>
    <cfRule type="expression" dxfId="4" priority="2">
      <formula>NOT(ISERROR(SEARCH("H2", C6)))</formula>
    </cfRule>
    <cfRule type="expression" dxfId="3" priority="3">
      <formula>NOT(ISERROR(SEARCH("L", C6)))</formula>
    </cfRule>
    <cfRule type="expression" dxfId="2" priority="4">
      <formula>NOT(ISERROR(SEARCH("E", C6)))</formula>
    </cfRule>
    <cfRule type="expression" dxfId="1" priority="5">
      <formula>NOT(ISERROR(SEARCH("W", C6)))</formula>
    </cfRule>
    <cfRule type="expression" dxfId="0" priority="6">
      <formula>NOT(ISERROR(SEARCH("H", C6)))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O61"/>
  <sheetViews>
    <sheetView zoomScaleNormal="100" workbookViewId="0"/>
  </sheetViews>
  <sheetFormatPr defaultColWidth="10.6640625" defaultRowHeight="15.5" x14ac:dyDescent="0.35"/>
  <cols>
    <col min="1" max="1" width="2" customWidth="1"/>
    <col min="2" max="2" width="15" customWidth="1"/>
    <col min="6" max="6" width="2" customWidth="1"/>
    <col min="9" max="9" width="2" customWidth="1"/>
  </cols>
  <sheetData>
    <row r="1" spans="2:15" ht="12" customHeight="1" x14ac:dyDescent="0.35"/>
    <row r="2" spans="2:15" ht="12" customHeight="1" x14ac:dyDescent="0.35">
      <c r="J2" s="15" t="s">
        <v>119</v>
      </c>
      <c r="K2" s="15"/>
      <c r="L2" s="15"/>
      <c r="M2" s="15"/>
      <c r="N2" s="15"/>
      <c r="O2" s="15"/>
    </row>
    <row r="3" spans="2:15" ht="45" customHeight="1" x14ac:dyDescent="0.35">
      <c r="B3" s="5"/>
      <c r="C3" s="5" t="s">
        <v>114</v>
      </c>
      <c r="D3" s="5" t="s">
        <v>115</v>
      </c>
      <c r="E3" s="5" t="s">
        <v>116</v>
      </c>
      <c r="G3" s="5" t="s">
        <v>117</v>
      </c>
      <c r="H3" s="5" t="s">
        <v>118</v>
      </c>
      <c r="J3" s="5" t="s">
        <v>41</v>
      </c>
      <c r="K3" s="5" t="s">
        <v>43</v>
      </c>
      <c r="L3" s="5" t="s">
        <v>45</v>
      </c>
      <c r="M3" s="5" t="s">
        <v>47</v>
      </c>
      <c r="N3" s="5" t="s">
        <v>49</v>
      </c>
      <c r="O3" s="5" t="s">
        <v>51</v>
      </c>
    </row>
    <row r="4" spans="2:15" ht="20" customHeight="1" x14ac:dyDescent="0.35">
      <c r="B4" s="4" t="str">
        <f>'January 2024'!B6</f>
        <v>Chakraborty Sushovan (SX/ETL3)</v>
      </c>
      <c r="C4" s="7"/>
      <c r="D4" s="7"/>
      <c r="E4" s="7">
        <f t="shared" ref="E4:E35" si="0">SUM(C4:D4)</f>
        <v>0</v>
      </c>
      <c r="G4" s="7">
        <f>SUM('January 2024'!AH6,'February 2024'!AF6,'March 2024'!AH6,'April 2024'!AG6,'May 2024'!AH6,'June 2024'!AG6,'July 2024'!AH6,'August 2024'!AH6,'September 2024'!AG6,'October 2024'!AH6,'November 2024'!AG6,'December 2024'!AH6)</f>
        <v>0</v>
      </c>
      <c r="H4" s="7">
        <f t="shared" ref="H4:H35" si="1">E4-G4</f>
        <v>0</v>
      </c>
      <c r="J4" s="7">
        <f>SUM(COUNTIF('January 2024'!C6:AG6,"L"),COUNTIF('February 2024'!C6:AE6,"L"),COUNTIF('March 2024'!C6:AG6,"L"),COUNTIF('April 2024'!C6:AF6,"L"),COUNTIF('May 2024'!C6:AG6,"L"),COUNTIF('June 2024'!C6:AF6,"L"),COUNTIF('July 2024'!C6:AG6,"L"),COUNTIF('August 2024'!C6:AG6,"L"),COUNTIF('September 2024'!C6:AF6,"L"),COUNTIF('October 2024'!C6:AG6,"L"),COUNTIF('November 2024'!C6:AF6,"L"),COUNTIF('December 2024'!C6:AG6,"L"))</f>
        <v>0</v>
      </c>
      <c r="K4" s="7">
        <f>SUM(COUNTIF('January 2024'!C6:AG6,"H1"),COUNTIF('February 2024'!C6:AE6,"H1"),COUNTIF('March 2024'!C6:AG6,"H1"),COUNTIF('April 2024'!C6:AF6,"H1"),COUNTIF('May 2024'!C6:AG6,"H1"),COUNTIF('June 2024'!C6:AF6,"H1"),COUNTIF('July 2024'!C6:AG6,"H1"),COUNTIF('August 2024'!C6:AG6,"H1"),COUNTIF('September 2024'!C6:AF6,"H1"),COUNTIF('October 2024'!C6:AG6,"H1"),COUNTIF('November 2024'!C6:AF6,"H1"),COUNTIF('December 2024'!C6:AG6,"H1"))</f>
        <v>0</v>
      </c>
      <c r="L4" s="7">
        <f>SUM(COUNTIF('January 2024'!C6:AG6,"H2"),COUNTIF('February 2024'!C6:AE6,"H2"),COUNTIF('March 2024'!C6:AG6,"H2"),COUNTIF('April 2024'!C6:AF6,"H2"),COUNTIF('May 2024'!C6:AG6,"H2"),COUNTIF('June 2024'!C6:AF6,"H2"),COUNTIF('July 2024'!C6:AG6,"H2"),COUNTIF('August 2024'!C6:AG6,"H2"),COUNTIF('September 2024'!C6:AF6,"H2"),COUNTIF('October 2024'!C6:AG6,"H2"),COUNTIF('November 2024'!C6:AF6,"H2"),COUNTIF('December 2024'!C6:AG6,"H2"))</f>
        <v>0</v>
      </c>
      <c r="M4" s="7">
        <f>SUM(COUNTIF('January 2024'!C6:AG6,"E"),COUNTIF('February 2024'!C6:AE6,"E"),COUNTIF('March 2024'!C6:AG6,"E"),COUNTIF('April 2024'!C6:AF6,"E"),COUNTIF('May 2024'!C6:AG6,"E"),COUNTIF('June 2024'!C6:AF6,"E"),COUNTIF('July 2024'!C6:AG6,"E"),COUNTIF('August 2024'!C6:AG6,"E"),COUNTIF('September 2024'!C6:AF6,"E"),COUNTIF('October 2024'!C6:AG6,"E"),COUNTIF('November 2024'!C6:AF6,"E"),COUNTIF('December 2024'!C6:AG6,"E"))</f>
        <v>0</v>
      </c>
      <c r="N4" s="7">
        <f>SUM(COUNTIF('January 2024'!C6:AG6,"W"),COUNTIF('February 2024'!C6:AE6,"W"),COUNTIF('March 2024'!C6:AG6,"W"),COUNTIF('April 2024'!C6:AF6,"W"),COUNTIF('May 2024'!C6:AG6,"W"),COUNTIF('June 2024'!C6:AF6,"W"),COUNTIF('July 2024'!C6:AG6,"W"),COUNTIF('August 2024'!C6:AG6,"W"),COUNTIF('September 2024'!C6:AF6,"W"),COUNTIF('October 2024'!C6:AG6,"W"),COUNTIF('November 2024'!C6:AF6,"W"),COUNTIF('December 2024'!C6:AG6,"W"))</f>
        <v>0</v>
      </c>
      <c r="O4" s="7">
        <f>SUM(COUNTIF('January 2024'!C6:AG6,"H"),COUNTIF('February 2024'!C6:AE6,"H"),COUNTIF('March 2024'!C6:AG6,"H"),COUNTIF('April 2024'!C6:AF6,"H"),COUNTIF('May 2024'!C6:AG6,"H"),COUNTIF('June 2024'!C6:AF6,"H"),COUNTIF('July 2024'!C6:AG6,"H"),COUNTIF('August 2024'!C6:AG6,"H"),COUNTIF('September 2024'!C6:AF6,"H"),COUNTIF('October 2024'!C6:AG6,"H"),COUNTIF('November 2024'!C6:AF6,"H"),COUNTIF('December 2024'!C6:AG6,"H"))</f>
        <v>1</v>
      </c>
    </row>
    <row r="5" spans="2:15" ht="20" customHeight="1" x14ac:dyDescent="0.35">
      <c r="B5" s="4" t="str">
        <f>'January 2024'!B7</f>
        <v>Harshavardhan Amirthalingam (SX/BSV-TC1)</v>
      </c>
      <c r="C5" s="7"/>
      <c r="D5" s="7"/>
      <c r="E5" s="7">
        <f t="shared" si="0"/>
        <v>0</v>
      </c>
      <c r="G5" s="7">
        <f>SUM('January 2024'!AH7,'February 2024'!AF7,'March 2024'!AH7,'April 2024'!AG7,'May 2024'!AH7,'June 2024'!AG7,'July 2024'!AH7,'August 2024'!AH7,'September 2024'!AG7,'October 2024'!AH7,'November 2024'!AG7,'December 2024'!AH7)</f>
        <v>0</v>
      </c>
      <c r="H5" s="7">
        <f t="shared" si="1"/>
        <v>0</v>
      </c>
      <c r="J5" s="7">
        <f>SUM(COUNTIF('January 2024'!C7:AG7,"L"),COUNTIF('February 2024'!C7:AE7,"L"),COUNTIF('March 2024'!C7:AG7,"L"),COUNTIF('April 2024'!C7:AF7,"L"),COUNTIF('May 2024'!C7:AG7,"L"),COUNTIF('June 2024'!C7:AF7,"L"),COUNTIF('July 2024'!C7:AG7,"L"),COUNTIF('August 2024'!C7:AG7,"L"),COUNTIF('September 2024'!C7:AF7,"L"),COUNTIF('October 2024'!C7:AG7,"L"),COUNTIF('November 2024'!C7:AF7,"L"),COUNTIF('December 2024'!C7:AG7,"L"))</f>
        <v>0</v>
      </c>
      <c r="K5" s="7">
        <f>SUM(COUNTIF('January 2024'!C7:AG7,"H1"),COUNTIF('February 2024'!C7:AE7,"H1"),COUNTIF('March 2024'!C7:AG7,"H1"),COUNTIF('April 2024'!C7:AF7,"H1"),COUNTIF('May 2024'!C7:AG7,"H1"),COUNTIF('June 2024'!C7:AF7,"H1"),COUNTIF('July 2024'!C7:AG7,"H1"),COUNTIF('August 2024'!C7:AG7,"H1"),COUNTIF('September 2024'!C7:AF7,"H1"),COUNTIF('October 2024'!C7:AG7,"H1"),COUNTIF('November 2024'!C7:AF7,"H1"),COUNTIF('December 2024'!C7:AG7,"H1"))</f>
        <v>0</v>
      </c>
      <c r="L5" s="7">
        <f>SUM(COUNTIF('January 2024'!C7:AG7,"H2"),COUNTIF('February 2024'!C7:AE7,"H2"),COUNTIF('March 2024'!C7:AG7,"H2"),COUNTIF('April 2024'!C7:AF7,"H2"),COUNTIF('May 2024'!C7:AG7,"H2"),COUNTIF('June 2024'!C7:AF7,"H2"),COUNTIF('July 2024'!C7:AG7,"H2"),COUNTIF('August 2024'!C7:AG7,"H2"),COUNTIF('September 2024'!C7:AF7,"H2"),COUNTIF('October 2024'!C7:AG7,"H2"),COUNTIF('November 2024'!C7:AF7,"H2"),COUNTIF('December 2024'!C7:AG7,"H2"))</f>
        <v>0</v>
      </c>
      <c r="M5" s="7">
        <f>SUM(COUNTIF('January 2024'!C7:AG7,"E"),COUNTIF('February 2024'!C7:AE7,"E"),COUNTIF('March 2024'!C7:AG7,"E"),COUNTIF('April 2024'!C7:AF7,"E"),COUNTIF('May 2024'!C7:AG7,"E"),COUNTIF('June 2024'!C7:AF7,"E"),COUNTIF('July 2024'!C7:AG7,"E"),COUNTIF('August 2024'!C7:AG7,"E"),COUNTIF('September 2024'!C7:AF7,"E"),COUNTIF('October 2024'!C7:AG7,"E"),COUNTIF('November 2024'!C7:AF7,"E"),COUNTIF('December 2024'!C7:AG7,"E"))</f>
        <v>0</v>
      </c>
      <c r="N5" s="7">
        <f>SUM(COUNTIF('January 2024'!C7:AG7,"W"),COUNTIF('February 2024'!C7:AE7,"W"),COUNTIF('March 2024'!C7:AG7,"W"),COUNTIF('April 2024'!C7:AF7,"W"),COUNTIF('May 2024'!C7:AG7,"W"),COUNTIF('June 2024'!C7:AF7,"W"),COUNTIF('July 2024'!C7:AG7,"W"),COUNTIF('August 2024'!C7:AG7,"W"),COUNTIF('September 2024'!C7:AF7,"W"),COUNTIF('October 2024'!C7:AG7,"W"),COUNTIF('November 2024'!C7:AF7,"W"),COUNTIF('December 2024'!C7:AG7,"W"))</f>
        <v>0</v>
      </c>
      <c r="O5" s="7">
        <f>SUM(COUNTIF('January 2024'!C7:AG7,"H"),COUNTIF('February 2024'!C7:AE7,"H"),COUNTIF('March 2024'!C7:AG7,"H"),COUNTIF('April 2024'!C7:AF7,"H"),COUNTIF('May 2024'!C7:AG7,"H"),COUNTIF('June 2024'!C7:AF7,"H"),COUNTIF('July 2024'!C7:AG7,"H"),COUNTIF('August 2024'!C7:AG7,"H"),COUNTIF('September 2024'!C7:AF7,"H"),COUNTIF('October 2024'!C7:AG7,"H"),COUNTIF('November 2024'!C7:AF7,"H"),COUNTIF('December 2024'!C7:AG7,"H"))</f>
        <v>1</v>
      </c>
    </row>
    <row r="6" spans="2:15" ht="20" customHeight="1" x14ac:dyDescent="0.35">
      <c r="B6" s="4" t="str">
        <f>'January 2024'!B8</f>
        <v>Saad Ahmad (SX/BSV-TC1)</v>
      </c>
      <c r="C6" s="7"/>
      <c r="D6" s="7"/>
      <c r="E6" s="7">
        <f t="shared" si="0"/>
        <v>0</v>
      </c>
      <c r="G6" s="7">
        <f>SUM('January 2024'!AH8,'February 2024'!AF8,'March 2024'!AH8,'April 2024'!AG8,'May 2024'!AH8,'June 2024'!AG8,'July 2024'!AH8,'August 2024'!AH8,'September 2024'!AG8,'October 2024'!AH8,'November 2024'!AG8,'December 2024'!AH8)</f>
        <v>0</v>
      </c>
      <c r="H6" s="7">
        <f t="shared" si="1"/>
        <v>0</v>
      </c>
      <c r="J6" s="7">
        <f>SUM(COUNTIF('January 2024'!C8:AG8,"L"),COUNTIF('February 2024'!C8:AE8,"L"),COUNTIF('March 2024'!C8:AG8,"L"),COUNTIF('April 2024'!C8:AF8,"L"),COUNTIF('May 2024'!C8:AG8,"L"),COUNTIF('June 2024'!C8:AF8,"L"),COUNTIF('July 2024'!C8:AG8,"L"),COUNTIF('August 2024'!C8:AG8,"L"),COUNTIF('September 2024'!C8:AF8,"L"),COUNTIF('October 2024'!C8:AG8,"L"),COUNTIF('November 2024'!C8:AF8,"L"),COUNTIF('December 2024'!C8:AG8,"L"))</f>
        <v>0</v>
      </c>
      <c r="K6" s="7">
        <f>SUM(COUNTIF('January 2024'!C8:AG8,"H1"),COUNTIF('February 2024'!C8:AE8,"H1"),COUNTIF('March 2024'!C8:AG8,"H1"),COUNTIF('April 2024'!C8:AF8,"H1"),COUNTIF('May 2024'!C8:AG8,"H1"),COUNTIF('June 2024'!C8:AF8,"H1"),COUNTIF('July 2024'!C8:AG8,"H1"),COUNTIF('August 2024'!C8:AG8,"H1"),COUNTIF('September 2024'!C8:AF8,"H1"),COUNTIF('October 2024'!C8:AG8,"H1"),COUNTIF('November 2024'!C8:AF8,"H1"),COUNTIF('December 2024'!C8:AG8,"H1"))</f>
        <v>0</v>
      </c>
      <c r="L6" s="7">
        <f>SUM(COUNTIF('January 2024'!C8:AG8,"H2"),COUNTIF('February 2024'!C8:AE8,"H2"),COUNTIF('March 2024'!C8:AG8,"H2"),COUNTIF('April 2024'!C8:AF8,"H2"),COUNTIF('May 2024'!C8:AG8,"H2"),COUNTIF('June 2024'!C8:AF8,"H2"),COUNTIF('July 2024'!C8:AG8,"H2"),COUNTIF('August 2024'!C8:AG8,"H2"),COUNTIF('September 2024'!C8:AF8,"H2"),COUNTIF('October 2024'!C8:AG8,"H2"),COUNTIF('November 2024'!C8:AF8,"H2"),COUNTIF('December 2024'!C8:AG8,"H2"))</f>
        <v>0</v>
      </c>
      <c r="M6" s="7">
        <f>SUM(COUNTIF('January 2024'!C8:AG8,"E"),COUNTIF('February 2024'!C8:AE8,"E"),COUNTIF('March 2024'!C8:AG8,"E"),COUNTIF('April 2024'!C8:AF8,"E"),COUNTIF('May 2024'!C8:AG8,"E"),COUNTIF('June 2024'!C8:AF8,"E"),COUNTIF('July 2024'!C8:AG8,"E"),COUNTIF('August 2024'!C8:AG8,"E"),COUNTIF('September 2024'!C8:AF8,"E"),COUNTIF('October 2024'!C8:AG8,"E"),COUNTIF('November 2024'!C8:AF8,"E"),COUNTIF('December 2024'!C8:AG8,"E"))</f>
        <v>0</v>
      </c>
      <c r="N6" s="7">
        <f>SUM(COUNTIF('January 2024'!C8:AG8,"W"),COUNTIF('February 2024'!C8:AE8,"W"),COUNTIF('March 2024'!C8:AG8,"W"),COUNTIF('April 2024'!C8:AF8,"W"),COUNTIF('May 2024'!C8:AG8,"W"),COUNTIF('June 2024'!C8:AF8,"W"),COUNTIF('July 2024'!C8:AG8,"W"),COUNTIF('August 2024'!C8:AG8,"W"),COUNTIF('September 2024'!C8:AF8,"W"),COUNTIF('October 2024'!C8:AG8,"W"),COUNTIF('November 2024'!C8:AF8,"W"),COUNTIF('December 2024'!C8:AG8,"W"))</f>
        <v>0</v>
      </c>
      <c r="O6" s="7">
        <f>SUM(COUNTIF('January 2024'!C8:AG8,"H"),COUNTIF('February 2024'!C8:AE8,"H"),COUNTIF('March 2024'!C8:AG8,"H"),COUNTIF('April 2024'!C8:AF8,"H"),COUNTIF('May 2024'!C8:AG8,"H"),COUNTIF('June 2024'!C8:AF8,"H"),COUNTIF('July 2024'!C8:AG8,"H"),COUNTIF('August 2024'!C8:AG8,"H"),COUNTIF('September 2024'!C8:AF8,"H"),COUNTIF('October 2024'!C8:AG8,"H"),COUNTIF('November 2024'!C8:AF8,"H"),COUNTIF('December 2024'!C8:AG8,"H"))</f>
        <v>1</v>
      </c>
    </row>
    <row r="7" spans="2:15" ht="20" customHeight="1" x14ac:dyDescent="0.35">
      <c r="B7" s="4" t="str">
        <f>'January 2024'!B9</f>
        <v>Gopi Krishna Mahankali (SX/ETL3)</v>
      </c>
      <c r="C7" s="7"/>
      <c r="D7" s="7"/>
      <c r="E7" s="7">
        <f t="shared" si="0"/>
        <v>0</v>
      </c>
      <c r="G7" s="7">
        <f>SUM('January 2024'!AH9,'February 2024'!AF9,'March 2024'!AH9,'April 2024'!AG9,'May 2024'!AH9,'June 2024'!AG9,'July 2024'!AH9,'August 2024'!AH9,'September 2024'!AG9,'October 2024'!AH9,'November 2024'!AG9,'December 2024'!AH9)</f>
        <v>0</v>
      </c>
      <c r="H7" s="7">
        <f t="shared" si="1"/>
        <v>0</v>
      </c>
      <c r="J7" s="7">
        <f>SUM(COUNTIF('January 2024'!C9:AG9,"L"),COUNTIF('February 2024'!C9:AE9,"L"),COUNTIF('March 2024'!C9:AG9,"L"),COUNTIF('April 2024'!C9:AF9,"L"),COUNTIF('May 2024'!C9:AG9,"L"),COUNTIF('June 2024'!C9:AF9,"L"),COUNTIF('July 2024'!C9:AG9,"L"),COUNTIF('August 2024'!C9:AG9,"L"),COUNTIF('September 2024'!C9:AF9,"L"),COUNTIF('October 2024'!C9:AG9,"L"),COUNTIF('November 2024'!C9:AF9,"L"),COUNTIF('December 2024'!C9:AG9,"L"))</f>
        <v>0</v>
      </c>
      <c r="K7" s="7">
        <f>SUM(COUNTIF('January 2024'!C9:AG9,"H1"),COUNTIF('February 2024'!C9:AE9,"H1"),COUNTIF('March 2024'!C9:AG9,"H1"),COUNTIF('April 2024'!C9:AF9,"H1"),COUNTIF('May 2024'!C9:AG9,"H1"),COUNTIF('June 2024'!C9:AF9,"H1"),COUNTIF('July 2024'!C9:AG9,"H1"),COUNTIF('August 2024'!C9:AG9,"H1"),COUNTIF('September 2024'!C9:AF9,"H1"),COUNTIF('October 2024'!C9:AG9,"H1"),COUNTIF('November 2024'!C9:AF9,"H1"),COUNTIF('December 2024'!C9:AG9,"H1"))</f>
        <v>0</v>
      </c>
      <c r="L7" s="7">
        <f>SUM(COUNTIF('January 2024'!C9:AG9,"H2"),COUNTIF('February 2024'!C9:AE9,"H2"),COUNTIF('March 2024'!C9:AG9,"H2"),COUNTIF('April 2024'!C9:AF9,"H2"),COUNTIF('May 2024'!C9:AG9,"H2"),COUNTIF('June 2024'!C9:AF9,"H2"),COUNTIF('July 2024'!C9:AG9,"H2"),COUNTIF('August 2024'!C9:AG9,"H2"),COUNTIF('September 2024'!C9:AF9,"H2"),COUNTIF('October 2024'!C9:AG9,"H2"),COUNTIF('November 2024'!C9:AF9,"H2"),COUNTIF('December 2024'!C9:AG9,"H2"))</f>
        <v>0</v>
      </c>
      <c r="M7" s="7">
        <f>SUM(COUNTIF('January 2024'!C9:AG9,"E"),COUNTIF('February 2024'!C9:AE9,"E"),COUNTIF('March 2024'!C9:AG9,"E"),COUNTIF('April 2024'!C9:AF9,"E"),COUNTIF('May 2024'!C9:AG9,"E"),COUNTIF('June 2024'!C9:AF9,"E"),COUNTIF('July 2024'!C9:AG9,"E"),COUNTIF('August 2024'!C9:AG9,"E"),COUNTIF('September 2024'!C9:AF9,"E"),COUNTIF('October 2024'!C9:AG9,"E"),COUNTIF('November 2024'!C9:AF9,"E"),COUNTIF('December 2024'!C9:AG9,"E"))</f>
        <v>0</v>
      </c>
      <c r="N7" s="7">
        <f>SUM(COUNTIF('January 2024'!C9:AG9,"W"),COUNTIF('February 2024'!C9:AE9,"W"),COUNTIF('March 2024'!C9:AG9,"W"),COUNTIF('April 2024'!C9:AF9,"W"),COUNTIF('May 2024'!C9:AG9,"W"),COUNTIF('June 2024'!C9:AF9,"W"),COUNTIF('July 2024'!C9:AG9,"W"),COUNTIF('August 2024'!C9:AG9,"W"),COUNTIF('September 2024'!C9:AF9,"W"),COUNTIF('October 2024'!C9:AG9,"W"),COUNTIF('November 2024'!C9:AF9,"W"),COUNTIF('December 2024'!C9:AG9,"W"))</f>
        <v>0</v>
      </c>
      <c r="O7" s="7">
        <f>SUM(COUNTIF('January 2024'!C9:AG9,"H"),COUNTIF('February 2024'!C9:AE9,"H"),COUNTIF('March 2024'!C9:AG9,"H"),COUNTIF('April 2024'!C9:AF9,"H"),COUNTIF('May 2024'!C9:AG9,"H"),COUNTIF('June 2024'!C9:AF9,"H"),COUNTIF('July 2024'!C9:AG9,"H"),COUNTIF('August 2024'!C9:AG9,"H"),COUNTIF('September 2024'!C9:AF9,"H"),COUNTIF('October 2024'!C9:AG9,"H"),COUNTIF('November 2024'!C9:AF9,"H"),COUNTIF('December 2024'!C9:AG9,"H"))</f>
        <v>1</v>
      </c>
    </row>
    <row r="8" spans="2:15" ht="20" customHeight="1" x14ac:dyDescent="0.35">
      <c r="B8" s="4" t="str">
        <f>'January 2024'!B10</f>
        <v>Shashank Sekhar (SX/ETL3)</v>
      </c>
      <c r="C8" s="7"/>
      <c r="D8" s="7"/>
      <c r="E8" s="7">
        <f t="shared" si="0"/>
        <v>0</v>
      </c>
      <c r="G8" s="7">
        <f>SUM('January 2024'!AH10,'February 2024'!AF10,'March 2024'!AH10,'April 2024'!AG10,'May 2024'!AH10,'June 2024'!AG10,'July 2024'!AH10,'August 2024'!AH10,'September 2024'!AG10,'October 2024'!AH10,'November 2024'!AG10,'December 2024'!AH10)</f>
        <v>0</v>
      </c>
      <c r="H8" s="7">
        <f t="shared" si="1"/>
        <v>0</v>
      </c>
      <c r="J8" s="7">
        <f>SUM(COUNTIF('January 2024'!C10:AG10,"L"),COUNTIF('February 2024'!C10:AE10,"L"),COUNTIF('March 2024'!C10:AG10,"L"),COUNTIF('April 2024'!C10:AF10,"L"),COUNTIF('May 2024'!C10:AG10,"L"),COUNTIF('June 2024'!C10:AF10,"L"),COUNTIF('July 2024'!C10:AG10,"L"),COUNTIF('August 2024'!C10:AG10,"L"),COUNTIF('September 2024'!C10:AF10,"L"),COUNTIF('October 2024'!C10:AG10,"L"),COUNTIF('November 2024'!C10:AF10,"L"),COUNTIF('December 2024'!C10:AG10,"L"))</f>
        <v>0</v>
      </c>
      <c r="K8" s="7">
        <f>SUM(COUNTIF('January 2024'!C10:AG10,"H1"),COUNTIF('February 2024'!C10:AE10,"H1"),COUNTIF('March 2024'!C10:AG10,"H1"),COUNTIF('April 2024'!C10:AF10,"H1"),COUNTIF('May 2024'!C10:AG10,"H1"),COUNTIF('June 2024'!C10:AF10,"H1"),COUNTIF('July 2024'!C10:AG10,"H1"),COUNTIF('August 2024'!C10:AG10,"H1"),COUNTIF('September 2024'!C10:AF10,"H1"),COUNTIF('October 2024'!C10:AG10,"H1"),COUNTIF('November 2024'!C10:AF10,"H1"),COUNTIF('December 2024'!C10:AG10,"H1"))</f>
        <v>0</v>
      </c>
      <c r="L8" s="7">
        <f>SUM(COUNTIF('January 2024'!C10:AG10,"H2"),COUNTIF('February 2024'!C10:AE10,"H2"),COUNTIF('March 2024'!C10:AG10,"H2"),COUNTIF('April 2024'!C10:AF10,"H2"),COUNTIF('May 2024'!C10:AG10,"H2"),COUNTIF('June 2024'!C10:AF10,"H2"),COUNTIF('July 2024'!C10:AG10,"H2"),COUNTIF('August 2024'!C10:AG10,"H2"),COUNTIF('September 2024'!C10:AF10,"H2"),COUNTIF('October 2024'!C10:AG10,"H2"),COUNTIF('November 2024'!C10:AF10,"H2"),COUNTIF('December 2024'!C10:AG10,"H2"))</f>
        <v>0</v>
      </c>
      <c r="M8" s="7">
        <f>SUM(COUNTIF('January 2024'!C10:AG10,"E"),COUNTIF('February 2024'!C10:AE10,"E"),COUNTIF('March 2024'!C10:AG10,"E"),COUNTIF('April 2024'!C10:AF10,"E"),COUNTIF('May 2024'!C10:AG10,"E"),COUNTIF('June 2024'!C10:AF10,"E"),COUNTIF('July 2024'!C10:AG10,"E"),COUNTIF('August 2024'!C10:AG10,"E"),COUNTIF('September 2024'!C10:AF10,"E"),COUNTIF('October 2024'!C10:AG10,"E"),COUNTIF('November 2024'!C10:AF10,"E"),COUNTIF('December 2024'!C10:AG10,"E"))</f>
        <v>0</v>
      </c>
      <c r="N8" s="7">
        <f>SUM(COUNTIF('January 2024'!C10:AG10,"W"),COUNTIF('February 2024'!C10:AE10,"W"),COUNTIF('March 2024'!C10:AG10,"W"),COUNTIF('April 2024'!C10:AF10,"W"),COUNTIF('May 2024'!C10:AG10,"W"),COUNTIF('June 2024'!C10:AF10,"W"),COUNTIF('July 2024'!C10:AG10,"W"),COUNTIF('August 2024'!C10:AG10,"W"),COUNTIF('September 2024'!C10:AF10,"W"),COUNTIF('October 2024'!C10:AG10,"W"),COUNTIF('November 2024'!C10:AF10,"W"),COUNTIF('December 2024'!C10:AG10,"W"))</f>
        <v>0</v>
      </c>
      <c r="O8" s="7">
        <f>SUM(COUNTIF('January 2024'!C10:AG10,"H"),COUNTIF('February 2024'!C10:AE10,"H"),COUNTIF('March 2024'!C10:AG10,"H"),COUNTIF('April 2024'!C10:AF10,"H"),COUNTIF('May 2024'!C10:AG10,"H"),COUNTIF('June 2024'!C10:AF10,"H"),COUNTIF('July 2024'!C10:AG10,"H"),COUNTIF('August 2024'!C10:AG10,"H"),COUNTIF('September 2024'!C10:AF10,"H"),COUNTIF('October 2024'!C10:AG10,"H"),COUNTIF('November 2024'!C10:AF10,"H"),COUNTIF('December 2024'!C10:AG10,"H"))</f>
        <v>1</v>
      </c>
    </row>
    <row r="9" spans="2:15" ht="20" customHeight="1" x14ac:dyDescent="0.35">
      <c r="B9" s="4" t="str">
        <f>'January 2024'!B11</f>
        <v>Pavankumar . (SX/BSV-TC6)</v>
      </c>
      <c r="C9" s="7"/>
      <c r="D9" s="7"/>
      <c r="E9" s="7">
        <f t="shared" si="0"/>
        <v>0</v>
      </c>
      <c r="G9" s="7">
        <f>SUM('January 2024'!AH11,'February 2024'!AF11,'March 2024'!AH11,'April 2024'!AG11,'May 2024'!AH11,'June 2024'!AG11,'July 2024'!AH11,'August 2024'!AH11,'September 2024'!AG11,'October 2024'!AH11,'November 2024'!AG11,'December 2024'!AH11)</f>
        <v>0</v>
      </c>
      <c r="H9" s="7">
        <f t="shared" si="1"/>
        <v>0</v>
      </c>
      <c r="J9" s="7">
        <f>SUM(COUNTIF('January 2024'!C11:AG11,"L"),COUNTIF('February 2024'!C11:AE11,"L"),COUNTIF('March 2024'!C11:AG11,"L"),COUNTIF('April 2024'!C11:AF11,"L"),COUNTIF('May 2024'!C11:AG11,"L"),COUNTIF('June 2024'!C11:AF11,"L"),COUNTIF('July 2024'!C11:AG11,"L"),COUNTIF('August 2024'!C11:AG11,"L"),COUNTIF('September 2024'!C11:AF11,"L"),COUNTIF('October 2024'!C11:AG11,"L"),COUNTIF('November 2024'!C11:AF11,"L"),COUNTIF('December 2024'!C11:AG11,"L"))</f>
        <v>0</v>
      </c>
      <c r="K9" s="7">
        <f>SUM(COUNTIF('January 2024'!C11:AG11,"H1"),COUNTIF('February 2024'!C11:AE11,"H1"),COUNTIF('March 2024'!C11:AG11,"H1"),COUNTIF('April 2024'!C11:AF11,"H1"),COUNTIF('May 2024'!C11:AG11,"H1"),COUNTIF('June 2024'!C11:AF11,"H1"),COUNTIF('July 2024'!C11:AG11,"H1"),COUNTIF('August 2024'!C11:AG11,"H1"),COUNTIF('September 2024'!C11:AF11,"H1"),COUNTIF('October 2024'!C11:AG11,"H1"),COUNTIF('November 2024'!C11:AF11,"H1"),COUNTIF('December 2024'!C11:AG11,"H1"))</f>
        <v>0</v>
      </c>
      <c r="L9" s="7">
        <f>SUM(COUNTIF('January 2024'!C11:AG11,"H2"),COUNTIF('February 2024'!C11:AE11,"H2"),COUNTIF('March 2024'!C11:AG11,"H2"),COUNTIF('April 2024'!C11:AF11,"H2"),COUNTIF('May 2024'!C11:AG11,"H2"),COUNTIF('June 2024'!C11:AF11,"H2"),COUNTIF('July 2024'!C11:AG11,"H2"),COUNTIF('August 2024'!C11:AG11,"H2"),COUNTIF('September 2024'!C11:AF11,"H2"),COUNTIF('October 2024'!C11:AG11,"H2"),COUNTIF('November 2024'!C11:AF11,"H2"),COUNTIF('December 2024'!C11:AG11,"H2"))</f>
        <v>0</v>
      </c>
      <c r="M9" s="7">
        <f>SUM(COUNTIF('January 2024'!C11:AG11,"E"),COUNTIF('February 2024'!C11:AE11,"E"),COUNTIF('March 2024'!C11:AG11,"E"),COUNTIF('April 2024'!C11:AF11,"E"),COUNTIF('May 2024'!C11:AG11,"E"),COUNTIF('June 2024'!C11:AF11,"E"),COUNTIF('July 2024'!C11:AG11,"E"),COUNTIF('August 2024'!C11:AG11,"E"),COUNTIF('September 2024'!C11:AF11,"E"),COUNTIF('October 2024'!C11:AG11,"E"),COUNTIF('November 2024'!C11:AF11,"E"),COUNTIF('December 2024'!C11:AG11,"E"))</f>
        <v>0</v>
      </c>
      <c r="N9" s="7">
        <f>SUM(COUNTIF('January 2024'!C11:AG11,"W"),COUNTIF('February 2024'!C11:AE11,"W"),COUNTIF('March 2024'!C11:AG11,"W"),COUNTIF('April 2024'!C11:AF11,"W"),COUNTIF('May 2024'!C11:AG11,"W"),COUNTIF('June 2024'!C11:AF11,"W"),COUNTIF('July 2024'!C11:AG11,"W"),COUNTIF('August 2024'!C11:AG11,"W"),COUNTIF('September 2024'!C11:AF11,"W"),COUNTIF('October 2024'!C11:AG11,"W"),COUNTIF('November 2024'!C11:AF11,"W"),COUNTIF('December 2024'!C11:AG11,"W"))</f>
        <v>0</v>
      </c>
      <c r="O9" s="7">
        <f>SUM(COUNTIF('January 2024'!C11:AG11,"H"),COUNTIF('February 2024'!C11:AE11,"H"),COUNTIF('March 2024'!C11:AG11,"H"),COUNTIF('April 2024'!C11:AF11,"H"),COUNTIF('May 2024'!C11:AG11,"H"),COUNTIF('June 2024'!C11:AF11,"H"),COUNTIF('July 2024'!C11:AG11,"H"),COUNTIF('August 2024'!C11:AG11,"H"),COUNTIF('September 2024'!C11:AF11,"H"),COUNTIF('October 2024'!C11:AG11,"H"),COUNTIF('November 2024'!C11:AF11,"H"),COUNTIF('December 2024'!C11:AG11,"H"))</f>
        <v>1</v>
      </c>
    </row>
    <row r="10" spans="2:15" ht="20" customHeight="1" x14ac:dyDescent="0.35">
      <c r="B10" s="4" t="str">
        <f>'January 2024'!B12</f>
        <v>Swathi K (SX/BSV-TC6)</v>
      </c>
      <c r="C10" s="7"/>
      <c r="D10" s="7"/>
      <c r="E10" s="7">
        <f t="shared" si="0"/>
        <v>0</v>
      </c>
      <c r="G10" s="7">
        <f>SUM('January 2024'!AH12,'February 2024'!AF12,'March 2024'!AH12,'April 2024'!AG12,'May 2024'!AH12,'June 2024'!AG12,'July 2024'!AH12,'August 2024'!AH12,'September 2024'!AG12,'October 2024'!AH12,'November 2024'!AG12,'December 2024'!AH12)</f>
        <v>0</v>
      </c>
      <c r="H10" s="7">
        <f t="shared" si="1"/>
        <v>0</v>
      </c>
      <c r="J10" s="7">
        <f>SUM(COUNTIF('January 2024'!C12:AG12,"L"),COUNTIF('February 2024'!C12:AE12,"L"),COUNTIF('March 2024'!C12:AG12,"L"),COUNTIF('April 2024'!C12:AF12,"L"),COUNTIF('May 2024'!C12:AG12,"L"),COUNTIF('June 2024'!C12:AF12,"L"),COUNTIF('July 2024'!C12:AG12,"L"),COUNTIF('August 2024'!C12:AG12,"L"),COUNTIF('September 2024'!C12:AF12,"L"),COUNTIF('October 2024'!C12:AG12,"L"),COUNTIF('November 2024'!C12:AF12,"L"),COUNTIF('December 2024'!C12:AG12,"L"))</f>
        <v>0</v>
      </c>
      <c r="K10" s="7">
        <f>SUM(COUNTIF('January 2024'!C12:AG12,"H1"),COUNTIF('February 2024'!C12:AE12,"H1"),COUNTIF('March 2024'!C12:AG12,"H1"),COUNTIF('April 2024'!C12:AF12,"H1"),COUNTIF('May 2024'!C12:AG12,"H1"),COUNTIF('June 2024'!C12:AF12,"H1"),COUNTIF('July 2024'!C12:AG12,"H1"),COUNTIF('August 2024'!C12:AG12,"H1"),COUNTIF('September 2024'!C12:AF12,"H1"),COUNTIF('October 2024'!C12:AG12,"H1"),COUNTIF('November 2024'!C12:AF12,"H1"),COUNTIF('December 2024'!C12:AG12,"H1"))</f>
        <v>0</v>
      </c>
      <c r="L10" s="7">
        <f>SUM(COUNTIF('January 2024'!C12:AG12,"H2"),COUNTIF('February 2024'!C12:AE12,"H2"),COUNTIF('March 2024'!C12:AG12,"H2"),COUNTIF('April 2024'!C12:AF12,"H2"),COUNTIF('May 2024'!C12:AG12,"H2"),COUNTIF('June 2024'!C12:AF12,"H2"),COUNTIF('July 2024'!C12:AG12,"H2"),COUNTIF('August 2024'!C12:AG12,"H2"),COUNTIF('September 2024'!C12:AF12,"H2"),COUNTIF('October 2024'!C12:AG12,"H2"),COUNTIF('November 2024'!C12:AF12,"H2"),COUNTIF('December 2024'!C12:AG12,"H2"))</f>
        <v>0</v>
      </c>
      <c r="M10" s="7">
        <f>SUM(COUNTIF('January 2024'!C12:AG12,"E"),COUNTIF('February 2024'!C12:AE12,"E"),COUNTIF('March 2024'!C12:AG12,"E"),COUNTIF('April 2024'!C12:AF12,"E"),COUNTIF('May 2024'!C12:AG12,"E"),COUNTIF('June 2024'!C12:AF12,"E"),COUNTIF('July 2024'!C12:AG12,"E"),COUNTIF('August 2024'!C12:AG12,"E"),COUNTIF('September 2024'!C12:AF12,"E"),COUNTIF('October 2024'!C12:AG12,"E"),COUNTIF('November 2024'!C12:AF12,"E"),COUNTIF('December 2024'!C12:AG12,"E"))</f>
        <v>0</v>
      </c>
      <c r="N10" s="7">
        <f>SUM(COUNTIF('January 2024'!C12:AG12,"W"),COUNTIF('February 2024'!C12:AE12,"W"),COUNTIF('March 2024'!C12:AG12,"W"),COUNTIF('April 2024'!C12:AF12,"W"),COUNTIF('May 2024'!C12:AG12,"W"),COUNTIF('June 2024'!C12:AF12,"W"),COUNTIF('July 2024'!C12:AG12,"W"),COUNTIF('August 2024'!C12:AG12,"W"),COUNTIF('September 2024'!C12:AF12,"W"),COUNTIF('October 2024'!C12:AG12,"W"),COUNTIF('November 2024'!C12:AF12,"W"),COUNTIF('December 2024'!C12:AG12,"W"))</f>
        <v>0</v>
      </c>
      <c r="O10" s="7">
        <f>SUM(COUNTIF('January 2024'!C12:AG12,"H"),COUNTIF('February 2024'!C12:AE12,"H"),COUNTIF('March 2024'!C12:AG12,"H"),COUNTIF('April 2024'!C12:AF12,"H"),COUNTIF('May 2024'!C12:AG12,"H"),COUNTIF('June 2024'!C12:AF12,"H"),COUNTIF('July 2024'!C12:AG12,"H"),COUNTIF('August 2024'!C12:AG12,"H"),COUNTIF('September 2024'!C12:AF12,"H"),COUNTIF('October 2024'!C12:AG12,"H"),COUNTIF('November 2024'!C12:AF12,"H"),COUNTIF('December 2024'!C12:AG12,"H"))</f>
        <v>1</v>
      </c>
    </row>
    <row r="11" spans="2:15" ht="20" customHeight="1" x14ac:dyDescent="0.35">
      <c r="B11" s="4" t="str">
        <f>'January 2024'!B13</f>
        <v>Nisha N (SX/ETL3)</v>
      </c>
      <c r="C11" s="7"/>
      <c r="D11" s="7"/>
      <c r="E11" s="7">
        <f t="shared" si="0"/>
        <v>0</v>
      </c>
      <c r="G11" s="7">
        <f>SUM('January 2024'!AH13,'February 2024'!AF13,'March 2024'!AH13,'April 2024'!AG13,'May 2024'!AH13,'June 2024'!AG13,'July 2024'!AH13,'August 2024'!AH13,'September 2024'!AG13,'October 2024'!AH13,'November 2024'!AG13,'December 2024'!AH13)</f>
        <v>0</v>
      </c>
      <c r="H11" s="7">
        <f t="shared" si="1"/>
        <v>0</v>
      </c>
      <c r="J11" s="7">
        <f>SUM(COUNTIF('January 2024'!C13:AG13,"L"),COUNTIF('February 2024'!C13:AE13,"L"),COUNTIF('March 2024'!C13:AG13,"L"),COUNTIF('April 2024'!C13:AF13,"L"),COUNTIF('May 2024'!C13:AG13,"L"),COUNTIF('June 2024'!C13:AF13,"L"),COUNTIF('July 2024'!C13:AG13,"L"),COUNTIF('August 2024'!C13:AG13,"L"),COUNTIF('September 2024'!C13:AF13,"L"),COUNTIF('October 2024'!C13:AG13,"L"),COUNTIF('November 2024'!C13:AF13,"L"),COUNTIF('December 2024'!C13:AG13,"L"))</f>
        <v>0</v>
      </c>
      <c r="K11" s="7">
        <f>SUM(COUNTIF('January 2024'!C13:AG13,"H1"),COUNTIF('February 2024'!C13:AE13,"H1"),COUNTIF('March 2024'!C13:AG13,"H1"),COUNTIF('April 2024'!C13:AF13,"H1"),COUNTIF('May 2024'!C13:AG13,"H1"),COUNTIF('June 2024'!C13:AF13,"H1"),COUNTIF('July 2024'!C13:AG13,"H1"),COUNTIF('August 2024'!C13:AG13,"H1"),COUNTIF('September 2024'!C13:AF13,"H1"),COUNTIF('October 2024'!C13:AG13,"H1"),COUNTIF('November 2024'!C13:AF13,"H1"),COUNTIF('December 2024'!C13:AG13,"H1"))</f>
        <v>0</v>
      </c>
      <c r="L11" s="7">
        <f>SUM(COUNTIF('January 2024'!C13:AG13,"H2"),COUNTIF('February 2024'!C13:AE13,"H2"),COUNTIF('March 2024'!C13:AG13,"H2"),COUNTIF('April 2024'!C13:AF13,"H2"),COUNTIF('May 2024'!C13:AG13,"H2"),COUNTIF('June 2024'!C13:AF13,"H2"),COUNTIF('July 2024'!C13:AG13,"H2"),COUNTIF('August 2024'!C13:AG13,"H2"),COUNTIF('September 2024'!C13:AF13,"H2"),COUNTIF('October 2024'!C13:AG13,"H2"),COUNTIF('November 2024'!C13:AF13,"H2"),COUNTIF('December 2024'!C13:AG13,"H2"))</f>
        <v>0</v>
      </c>
      <c r="M11" s="7">
        <f>SUM(COUNTIF('January 2024'!C13:AG13,"E"),COUNTIF('February 2024'!C13:AE13,"E"),COUNTIF('March 2024'!C13:AG13,"E"),COUNTIF('April 2024'!C13:AF13,"E"),COUNTIF('May 2024'!C13:AG13,"E"),COUNTIF('June 2024'!C13:AF13,"E"),COUNTIF('July 2024'!C13:AG13,"E"),COUNTIF('August 2024'!C13:AG13,"E"),COUNTIF('September 2024'!C13:AF13,"E"),COUNTIF('October 2024'!C13:AG13,"E"),COUNTIF('November 2024'!C13:AF13,"E"),COUNTIF('December 2024'!C13:AG13,"E"))</f>
        <v>0</v>
      </c>
      <c r="N11" s="7">
        <f>SUM(COUNTIF('January 2024'!C13:AG13,"W"),COUNTIF('February 2024'!C13:AE13,"W"),COUNTIF('March 2024'!C13:AG13,"W"),COUNTIF('April 2024'!C13:AF13,"W"),COUNTIF('May 2024'!C13:AG13,"W"),COUNTIF('June 2024'!C13:AF13,"W"),COUNTIF('July 2024'!C13:AG13,"W"),COUNTIF('August 2024'!C13:AG13,"W"),COUNTIF('September 2024'!C13:AF13,"W"),COUNTIF('October 2024'!C13:AG13,"W"),COUNTIF('November 2024'!C13:AF13,"W"),COUNTIF('December 2024'!C13:AG13,"W"))</f>
        <v>0</v>
      </c>
      <c r="O11" s="7">
        <f>SUM(COUNTIF('January 2024'!C13:AG13,"H"),COUNTIF('February 2024'!C13:AE13,"H"),COUNTIF('March 2024'!C13:AG13,"H"),COUNTIF('April 2024'!C13:AF13,"H"),COUNTIF('May 2024'!C13:AG13,"H"),COUNTIF('June 2024'!C13:AF13,"H"),COUNTIF('July 2024'!C13:AG13,"H"),COUNTIF('August 2024'!C13:AG13,"H"),COUNTIF('September 2024'!C13:AF13,"H"),COUNTIF('October 2024'!C13:AG13,"H"),COUNTIF('November 2024'!C13:AF13,"H"),COUNTIF('December 2024'!C13:AG13,"H"))</f>
        <v>1</v>
      </c>
    </row>
    <row r="12" spans="2:15" ht="20" customHeight="1" x14ac:dyDescent="0.35">
      <c r="B12" s="4" t="str">
        <f>'January 2024'!B14</f>
        <v>Narayana Harshitha (SX/ETL3)</v>
      </c>
      <c r="C12" s="7"/>
      <c r="D12" s="7"/>
      <c r="E12" s="7">
        <f t="shared" si="0"/>
        <v>0</v>
      </c>
      <c r="G12" s="7">
        <f>SUM('January 2024'!AH14,'February 2024'!AF14,'March 2024'!AH14,'April 2024'!AG14,'May 2024'!AH14,'June 2024'!AG14,'July 2024'!AH14,'August 2024'!AH14,'September 2024'!AG14,'October 2024'!AH14,'November 2024'!AG14,'December 2024'!AH14)</f>
        <v>0</v>
      </c>
      <c r="H12" s="7">
        <f t="shared" si="1"/>
        <v>0</v>
      </c>
      <c r="J12" s="7">
        <f>SUM(COUNTIF('January 2024'!C14:AG14,"L"),COUNTIF('February 2024'!C14:AE14,"L"),COUNTIF('March 2024'!C14:AG14,"L"),COUNTIF('April 2024'!C14:AF14,"L"),COUNTIF('May 2024'!C14:AG14,"L"),COUNTIF('June 2024'!C14:AF14,"L"),COUNTIF('July 2024'!C14:AG14,"L"),COUNTIF('August 2024'!C14:AG14,"L"),COUNTIF('September 2024'!C14:AF14,"L"),COUNTIF('October 2024'!C14:AG14,"L"),COUNTIF('November 2024'!C14:AF14,"L"),COUNTIF('December 2024'!C14:AG14,"L"))</f>
        <v>0</v>
      </c>
      <c r="K12" s="7">
        <f>SUM(COUNTIF('January 2024'!C14:AG14,"H1"),COUNTIF('February 2024'!C14:AE14,"H1"),COUNTIF('March 2024'!C14:AG14,"H1"),COUNTIF('April 2024'!C14:AF14,"H1"),COUNTIF('May 2024'!C14:AG14,"H1"),COUNTIF('June 2024'!C14:AF14,"H1"),COUNTIF('July 2024'!C14:AG14,"H1"),COUNTIF('August 2024'!C14:AG14,"H1"),COUNTIF('September 2024'!C14:AF14,"H1"),COUNTIF('October 2024'!C14:AG14,"H1"),COUNTIF('November 2024'!C14:AF14,"H1"),COUNTIF('December 2024'!C14:AG14,"H1"))</f>
        <v>0</v>
      </c>
      <c r="L12" s="7">
        <f>SUM(COUNTIF('January 2024'!C14:AG14,"H2"),COUNTIF('February 2024'!C14:AE14,"H2"),COUNTIF('March 2024'!C14:AG14,"H2"),COUNTIF('April 2024'!C14:AF14,"H2"),COUNTIF('May 2024'!C14:AG14,"H2"),COUNTIF('June 2024'!C14:AF14,"H2"),COUNTIF('July 2024'!C14:AG14,"H2"),COUNTIF('August 2024'!C14:AG14,"H2"),COUNTIF('September 2024'!C14:AF14,"H2"),COUNTIF('October 2024'!C14:AG14,"H2"),COUNTIF('November 2024'!C14:AF14,"H2"),COUNTIF('December 2024'!C14:AG14,"H2"))</f>
        <v>0</v>
      </c>
      <c r="M12" s="7">
        <f>SUM(COUNTIF('January 2024'!C14:AG14,"E"),COUNTIF('February 2024'!C14:AE14,"E"),COUNTIF('March 2024'!C14:AG14,"E"),COUNTIF('April 2024'!C14:AF14,"E"),COUNTIF('May 2024'!C14:AG14,"E"),COUNTIF('June 2024'!C14:AF14,"E"),COUNTIF('July 2024'!C14:AG14,"E"),COUNTIF('August 2024'!C14:AG14,"E"),COUNTIF('September 2024'!C14:AF14,"E"),COUNTIF('October 2024'!C14:AG14,"E"),COUNTIF('November 2024'!C14:AF14,"E"),COUNTIF('December 2024'!C14:AG14,"E"))</f>
        <v>0</v>
      </c>
      <c r="N12" s="7">
        <f>SUM(COUNTIF('January 2024'!C14:AG14,"W"),COUNTIF('February 2024'!C14:AE14,"W"),COUNTIF('March 2024'!C14:AG14,"W"),COUNTIF('April 2024'!C14:AF14,"W"),COUNTIF('May 2024'!C14:AG14,"W"),COUNTIF('June 2024'!C14:AF14,"W"),COUNTIF('July 2024'!C14:AG14,"W"),COUNTIF('August 2024'!C14:AG14,"W"),COUNTIF('September 2024'!C14:AF14,"W"),COUNTIF('October 2024'!C14:AG14,"W"),COUNTIF('November 2024'!C14:AF14,"W"),COUNTIF('December 2024'!C14:AG14,"W"))</f>
        <v>0</v>
      </c>
      <c r="O12" s="7">
        <f>SUM(COUNTIF('January 2024'!C14:AG14,"H"),COUNTIF('February 2024'!C14:AE14,"H"),COUNTIF('March 2024'!C14:AG14,"H"),COUNTIF('April 2024'!C14:AF14,"H"),COUNTIF('May 2024'!C14:AG14,"H"),COUNTIF('June 2024'!C14:AF14,"H"),COUNTIF('July 2024'!C14:AG14,"H"),COUNTIF('August 2024'!C14:AG14,"H"),COUNTIF('September 2024'!C14:AF14,"H"),COUNTIF('October 2024'!C14:AG14,"H"),COUNTIF('November 2024'!C14:AF14,"H"),COUNTIF('December 2024'!C14:AG14,"H"))</f>
        <v>1</v>
      </c>
    </row>
    <row r="13" spans="2:15" ht="20" customHeight="1" x14ac:dyDescent="0.35">
      <c r="B13" s="4" t="str">
        <f>'January 2024'!B15</f>
        <v>Supritha S (SX/ETL3)</v>
      </c>
      <c r="C13" s="7"/>
      <c r="D13" s="7"/>
      <c r="E13" s="7">
        <f t="shared" si="0"/>
        <v>0</v>
      </c>
      <c r="G13" s="7">
        <f>SUM('January 2024'!AH15,'February 2024'!AF15,'March 2024'!AH15,'April 2024'!AG15,'May 2024'!AH15,'June 2024'!AG15,'July 2024'!AH15,'August 2024'!AH15,'September 2024'!AG15,'October 2024'!AH15,'November 2024'!AG15,'December 2024'!AH15)</f>
        <v>0</v>
      </c>
      <c r="H13" s="7">
        <f t="shared" si="1"/>
        <v>0</v>
      </c>
      <c r="J13" s="7">
        <f>SUM(COUNTIF('January 2024'!C15:AG15,"L"),COUNTIF('February 2024'!C15:AE15,"L"),COUNTIF('March 2024'!C15:AG15,"L"),COUNTIF('April 2024'!C15:AF15,"L"),COUNTIF('May 2024'!C15:AG15,"L"),COUNTIF('June 2024'!C15:AF15,"L"),COUNTIF('July 2024'!C15:AG15,"L"),COUNTIF('August 2024'!C15:AG15,"L"),COUNTIF('September 2024'!C15:AF15,"L"),COUNTIF('October 2024'!C15:AG15,"L"),COUNTIF('November 2024'!C15:AF15,"L"),COUNTIF('December 2024'!C15:AG15,"L"))</f>
        <v>0</v>
      </c>
      <c r="K13" s="7">
        <f>SUM(COUNTIF('January 2024'!C15:AG15,"H1"),COUNTIF('February 2024'!C15:AE15,"H1"),COUNTIF('March 2024'!C15:AG15,"H1"),COUNTIF('April 2024'!C15:AF15,"H1"),COUNTIF('May 2024'!C15:AG15,"H1"),COUNTIF('June 2024'!C15:AF15,"H1"),COUNTIF('July 2024'!C15:AG15,"H1"),COUNTIF('August 2024'!C15:AG15,"H1"),COUNTIF('September 2024'!C15:AF15,"H1"),COUNTIF('October 2024'!C15:AG15,"H1"),COUNTIF('November 2024'!C15:AF15,"H1"),COUNTIF('December 2024'!C15:AG15,"H1"))</f>
        <v>0</v>
      </c>
      <c r="L13" s="7">
        <f>SUM(COUNTIF('January 2024'!C15:AG15,"H2"),COUNTIF('February 2024'!C15:AE15,"H2"),COUNTIF('March 2024'!C15:AG15,"H2"),COUNTIF('April 2024'!C15:AF15,"H2"),COUNTIF('May 2024'!C15:AG15,"H2"),COUNTIF('June 2024'!C15:AF15,"H2"),COUNTIF('July 2024'!C15:AG15,"H2"),COUNTIF('August 2024'!C15:AG15,"H2"),COUNTIF('September 2024'!C15:AF15,"H2"),COUNTIF('October 2024'!C15:AG15,"H2"),COUNTIF('November 2024'!C15:AF15,"H2"),COUNTIF('December 2024'!C15:AG15,"H2"))</f>
        <v>0</v>
      </c>
      <c r="M13" s="7">
        <f>SUM(COUNTIF('January 2024'!C15:AG15,"E"),COUNTIF('February 2024'!C15:AE15,"E"),COUNTIF('March 2024'!C15:AG15,"E"),COUNTIF('April 2024'!C15:AF15,"E"),COUNTIF('May 2024'!C15:AG15,"E"),COUNTIF('June 2024'!C15:AF15,"E"),COUNTIF('July 2024'!C15:AG15,"E"),COUNTIF('August 2024'!C15:AG15,"E"),COUNTIF('September 2024'!C15:AF15,"E"),COUNTIF('October 2024'!C15:AG15,"E"),COUNTIF('November 2024'!C15:AF15,"E"),COUNTIF('December 2024'!C15:AG15,"E"))</f>
        <v>0</v>
      </c>
      <c r="N13" s="7">
        <f>SUM(COUNTIF('January 2024'!C15:AG15,"W"),COUNTIF('February 2024'!C15:AE15,"W"),COUNTIF('March 2024'!C15:AG15,"W"),COUNTIF('April 2024'!C15:AF15,"W"),COUNTIF('May 2024'!C15:AG15,"W"),COUNTIF('June 2024'!C15:AF15,"W"),COUNTIF('July 2024'!C15:AG15,"W"),COUNTIF('August 2024'!C15:AG15,"W"),COUNTIF('September 2024'!C15:AF15,"W"),COUNTIF('October 2024'!C15:AG15,"W"),COUNTIF('November 2024'!C15:AF15,"W"),COUNTIF('December 2024'!C15:AG15,"W"))</f>
        <v>0</v>
      </c>
      <c r="O13" s="7">
        <f>SUM(COUNTIF('January 2024'!C15:AG15,"H"),COUNTIF('February 2024'!C15:AE15,"H"),COUNTIF('March 2024'!C15:AG15,"H"),COUNTIF('April 2024'!C15:AF15,"H"),COUNTIF('May 2024'!C15:AG15,"H"),COUNTIF('June 2024'!C15:AF15,"H"),COUNTIF('July 2024'!C15:AG15,"H"),COUNTIF('August 2024'!C15:AG15,"H"),COUNTIF('September 2024'!C15:AF15,"H"),COUNTIF('October 2024'!C15:AG15,"H"),COUNTIF('November 2024'!C15:AF15,"H"),COUNTIF('December 2024'!C15:AG15,"H"))</f>
        <v>1</v>
      </c>
    </row>
    <row r="14" spans="2:15" ht="20" customHeight="1" x14ac:dyDescent="0.35">
      <c r="B14" s="4" t="str">
        <f>'January 2024'!B16</f>
        <v>Madhumithaa V (SX/ETL3)</v>
      </c>
      <c r="C14" s="7"/>
      <c r="D14" s="7"/>
      <c r="E14" s="7">
        <f t="shared" si="0"/>
        <v>0</v>
      </c>
      <c r="G14" s="7">
        <f>SUM('January 2024'!AH16,'February 2024'!AF16,'March 2024'!AH16,'April 2024'!AG16,'May 2024'!AH16,'June 2024'!AG16,'July 2024'!AH16,'August 2024'!AH16,'September 2024'!AG16,'October 2024'!AH16,'November 2024'!AG16,'December 2024'!AH16)</f>
        <v>0</v>
      </c>
      <c r="H14" s="7">
        <f t="shared" si="1"/>
        <v>0</v>
      </c>
      <c r="J14" s="7">
        <f>SUM(COUNTIF('January 2024'!C16:AG16,"L"),COUNTIF('February 2024'!C16:AE16,"L"),COUNTIF('March 2024'!C16:AG16,"L"),COUNTIF('April 2024'!C16:AF16,"L"),COUNTIF('May 2024'!C16:AG16,"L"),COUNTIF('June 2024'!C16:AF16,"L"),COUNTIF('July 2024'!C16:AG16,"L"),COUNTIF('August 2024'!C16:AG16,"L"),COUNTIF('September 2024'!C16:AF16,"L"),COUNTIF('October 2024'!C16:AG16,"L"),COUNTIF('November 2024'!C16:AF16,"L"),COUNTIF('December 2024'!C16:AG16,"L"))</f>
        <v>0</v>
      </c>
      <c r="K14" s="7">
        <f>SUM(COUNTIF('January 2024'!C16:AG16,"H1"),COUNTIF('February 2024'!C16:AE16,"H1"),COUNTIF('March 2024'!C16:AG16,"H1"),COUNTIF('April 2024'!C16:AF16,"H1"),COUNTIF('May 2024'!C16:AG16,"H1"),COUNTIF('June 2024'!C16:AF16,"H1"),COUNTIF('July 2024'!C16:AG16,"H1"),COUNTIF('August 2024'!C16:AG16,"H1"),COUNTIF('September 2024'!C16:AF16,"H1"),COUNTIF('October 2024'!C16:AG16,"H1"),COUNTIF('November 2024'!C16:AF16,"H1"),COUNTIF('December 2024'!C16:AG16,"H1"))</f>
        <v>0</v>
      </c>
      <c r="L14" s="7">
        <f>SUM(COUNTIF('January 2024'!C16:AG16,"H2"),COUNTIF('February 2024'!C16:AE16,"H2"),COUNTIF('March 2024'!C16:AG16,"H2"),COUNTIF('April 2024'!C16:AF16,"H2"),COUNTIF('May 2024'!C16:AG16,"H2"),COUNTIF('June 2024'!C16:AF16,"H2"),COUNTIF('July 2024'!C16:AG16,"H2"),COUNTIF('August 2024'!C16:AG16,"H2"),COUNTIF('September 2024'!C16:AF16,"H2"),COUNTIF('October 2024'!C16:AG16,"H2"),COUNTIF('November 2024'!C16:AF16,"H2"),COUNTIF('December 2024'!C16:AG16,"H2"))</f>
        <v>0</v>
      </c>
      <c r="M14" s="7">
        <f>SUM(COUNTIF('January 2024'!C16:AG16,"E"),COUNTIF('February 2024'!C16:AE16,"E"),COUNTIF('March 2024'!C16:AG16,"E"),COUNTIF('April 2024'!C16:AF16,"E"),COUNTIF('May 2024'!C16:AG16,"E"),COUNTIF('June 2024'!C16:AF16,"E"),COUNTIF('July 2024'!C16:AG16,"E"),COUNTIF('August 2024'!C16:AG16,"E"),COUNTIF('September 2024'!C16:AF16,"E"),COUNTIF('October 2024'!C16:AG16,"E"),COUNTIF('November 2024'!C16:AF16,"E"),COUNTIF('December 2024'!C16:AG16,"E"))</f>
        <v>0</v>
      </c>
      <c r="N14" s="7">
        <f>SUM(COUNTIF('January 2024'!C16:AG16,"W"),COUNTIF('February 2024'!C16:AE16,"W"),COUNTIF('March 2024'!C16:AG16,"W"),COUNTIF('April 2024'!C16:AF16,"W"),COUNTIF('May 2024'!C16:AG16,"W"),COUNTIF('June 2024'!C16:AF16,"W"),COUNTIF('July 2024'!C16:AG16,"W"),COUNTIF('August 2024'!C16:AG16,"W"),COUNTIF('September 2024'!C16:AF16,"W"),COUNTIF('October 2024'!C16:AG16,"W"),COUNTIF('November 2024'!C16:AF16,"W"),COUNTIF('December 2024'!C16:AG16,"W"))</f>
        <v>0</v>
      </c>
      <c r="O14" s="7">
        <f>SUM(COUNTIF('January 2024'!C16:AG16,"H"),COUNTIF('February 2024'!C16:AE16,"H"),COUNTIF('March 2024'!C16:AG16,"H"),COUNTIF('April 2024'!C16:AF16,"H"),COUNTIF('May 2024'!C16:AG16,"H"),COUNTIF('June 2024'!C16:AF16,"H"),COUNTIF('July 2024'!C16:AG16,"H"),COUNTIF('August 2024'!C16:AG16,"H"),COUNTIF('September 2024'!C16:AF16,"H"),COUNTIF('October 2024'!C16:AG16,"H"),COUNTIF('November 2024'!C16:AF16,"H"),COUNTIF('December 2024'!C16:AG16,"H"))</f>
        <v>1</v>
      </c>
    </row>
    <row r="15" spans="2:15" ht="20" customHeight="1" x14ac:dyDescent="0.35">
      <c r="B15" s="4" t="str">
        <f>'January 2024'!B17</f>
        <v>Madhavan B S (SX/ETL5)</v>
      </c>
      <c r="C15" s="7"/>
      <c r="D15" s="7"/>
      <c r="E15" s="7">
        <f t="shared" si="0"/>
        <v>0</v>
      </c>
      <c r="G15" s="7">
        <f>SUM('January 2024'!AH17,'February 2024'!AF17,'March 2024'!AH17,'April 2024'!AG17,'May 2024'!AH17,'June 2024'!AG17,'July 2024'!AH17,'August 2024'!AH17,'September 2024'!AG17,'October 2024'!AH17,'November 2024'!AG17,'December 2024'!AH17)</f>
        <v>0</v>
      </c>
      <c r="H15" s="7">
        <f t="shared" si="1"/>
        <v>0</v>
      </c>
      <c r="J15" s="7">
        <f>SUM(COUNTIF('January 2024'!C17:AG17,"L"),COUNTIF('February 2024'!C17:AE17,"L"),COUNTIF('March 2024'!C17:AG17,"L"),COUNTIF('April 2024'!C17:AF17,"L"),COUNTIF('May 2024'!C17:AG17,"L"),COUNTIF('June 2024'!C17:AF17,"L"),COUNTIF('July 2024'!C17:AG17,"L"),COUNTIF('August 2024'!C17:AG17,"L"),COUNTIF('September 2024'!C17:AF17,"L"),COUNTIF('October 2024'!C17:AG17,"L"),COUNTIF('November 2024'!C17:AF17,"L"),COUNTIF('December 2024'!C17:AG17,"L"))</f>
        <v>0</v>
      </c>
      <c r="K15" s="7">
        <f>SUM(COUNTIF('January 2024'!C17:AG17,"H1"),COUNTIF('February 2024'!C17:AE17,"H1"),COUNTIF('March 2024'!C17:AG17,"H1"),COUNTIF('April 2024'!C17:AF17,"H1"),COUNTIF('May 2024'!C17:AG17,"H1"),COUNTIF('June 2024'!C17:AF17,"H1"),COUNTIF('July 2024'!C17:AG17,"H1"),COUNTIF('August 2024'!C17:AG17,"H1"),COUNTIF('September 2024'!C17:AF17,"H1"),COUNTIF('October 2024'!C17:AG17,"H1"),COUNTIF('November 2024'!C17:AF17,"H1"),COUNTIF('December 2024'!C17:AG17,"H1"))</f>
        <v>0</v>
      </c>
      <c r="L15" s="7">
        <f>SUM(COUNTIF('January 2024'!C17:AG17,"H2"),COUNTIF('February 2024'!C17:AE17,"H2"),COUNTIF('March 2024'!C17:AG17,"H2"),COUNTIF('April 2024'!C17:AF17,"H2"),COUNTIF('May 2024'!C17:AG17,"H2"),COUNTIF('June 2024'!C17:AF17,"H2"),COUNTIF('July 2024'!C17:AG17,"H2"),COUNTIF('August 2024'!C17:AG17,"H2"),COUNTIF('September 2024'!C17:AF17,"H2"),COUNTIF('October 2024'!C17:AG17,"H2"),COUNTIF('November 2024'!C17:AF17,"H2"),COUNTIF('December 2024'!C17:AG17,"H2"))</f>
        <v>0</v>
      </c>
      <c r="M15" s="7">
        <f>SUM(COUNTIF('January 2024'!C17:AG17,"E"),COUNTIF('February 2024'!C17:AE17,"E"),COUNTIF('March 2024'!C17:AG17,"E"),COUNTIF('April 2024'!C17:AF17,"E"),COUNTIF('May 2024'!C17:AG17,"E"),COUNTIF('June 2024'!C17:AF17,"E"),COUNTIF('July 2024'!C17:AG17,"E"),COUNTIF('August 2024'!C17:AG17,"E"),COUNTIF('September 2024'!C17:AF17,"E"),COUNTIF('October 2024'!C17:AG17,"E"),COUNTIF('November 2024'!C17:AF17,"E"),COUNTIF('December 2024'!C17:AG17,"E"))</f>
        <v>0</v>
      </c>
      <c r="N15" s="7">
        <f>SUM(COUNTIF('January 2024'!C17:AG17,"W"),COUNTIF('February 2024'!C17:AE17,"W"),COUNTIF('March 2024'!C17:AG17,"W"),COUNTIF('April 2024'!C17:AF17,"W"),COUNTIF('May 2024'!C17:AG17,"W"),COUNTIF('June 2024'!C17:AF17,"W"),COUNTIF('July 2024'!C17:AG17,"W"),COUNTIF('August 2024'!C17:AG17,"W"),COUNTIF('September 2024'!C17:AF17,"W"),COUNTIF('October 2024'!C17:AG17,"W"),COUNTIF('November 2024'!C17:AF17,"W"),COUNTIF('December 2024'!C17:AG17,"W"))</f>
        <v>0</v>
      </c>
      <c r="O15" s="7">
        <f>SUM(COUNTIF('January 2024'!C17:AG17,"H"),COUNTIF('February 2024'!C17:AE17,"H"),COUNTIF('March 2024'!C17:AG17,"H"),COUNTIF('April 2024'!C17:AF17,"H"),COUNTIF('May 2024'!C17:AG17,"H"),COUNTIF('June 2024'!C17:AF17,"H"),COUNTIF('July 2024'!C17:AG17,"H"),COUNTIF('August 2024'!C17:AG17,"H"),COUNTIF('September 2024'!C17:AF17,"H"),COUNTIF('October 2024'!C17:AG17,"H"),COUNTIF('November 2024'!C17:AF17,"H"),COUNTIF('December 2024'!C17:AG17,"H"))</f>
        <v>1</v>
      </c>
    </row>
    <row r="16" spans="2:15" ht="20" customHeight="1" x14ac:dyDescent="0.35">
      <c r="B16" s="4" t="str">
        <f>'January 2024'!B18</f>
        <v>Menta Venkata Surya Teja (SX/ETL5)</v>
      </c>
      <c r="C16" s="7"/>
      <c r="D16" s="7"/>
      <c r="E16" s="7">
        <f t="shared" si="0"/>
        <v>0</v>
      </c>
      <c r="G16" s="7">
        <f>SUM('January 2024'!AH18,'February 2024'!AF18,'March 2024'!AH18,'April 2024'!AG18,'May 2024'!AH18,'June 2024'!AG18,'July 2024'!AH18,'August 2024'!AH18,'September 2024'!AG18,'October 2024'!AH18,'November 2024'!AG18,'December 2024'!AH18)</f>
        <v>0</v>
      </c>
      <c r="H16" s="7">
        <f t="shared" si="1"/>
        <v>0</v>
      </c>
      <c r="J16" s="7">
        <f>SUM(COUNTIF('January 2024'!C18:AG18,"L"),COUNTIF('February 2024'!C18:AE18,"L"),COUNTIF('March 2024'!C18:AG18,"L"),COUNTIF('April 2024'!C18:AF18,"L"),COUNTIF('May 2024'!C18:AG18,"L"),COUNTIF('June 2024'!C18:AF18,"L"),COUNTIF('July 2024'!C18:AG18,"L"),COUNTIF('August 2024'!C18:AG18,"L"),COUNTIF('September 2024'!C18:AF18,"L"),COUNTIF('October 2024'!C18:AG18,"L"),COUNTIF('November 2024'!C18:AF18,"L"),COUNTIF('December 2024'!C18:AG18,"L"))</f>
        <v>0</v>
      </c>
      <c r="K16" s="7">
        <f>SUM(COUNTIF('January 2024'!C18:AG18,"H1"),COUNTIF('February 2024'!C18:AE18,"H1"),COUNTIF('March 2024'!C18:AG18,"H1"),COUNTIF('April 2024'!C18:AF18,"H1"),COUNTIF('May 2024'!C18:AG18,"H1"),COUNTIF('June 2024'!C18:AF18,"H1"),COUNTIF('July 2024'!C18:AG18,"H1"),COUNTIF('August 2024'!C18:AG18,"H1"),COUNTIF('September 2024'!C18:AF18,"H1"),COUNTIF('October 2024'!C18:AG18,"H1"),COUNTIF('November 2024'!C18:AF18,"H1"),COUNTIF('December 2024'!C18:AG18,"H1"))</f>
        <v>0</v>
      </c>
      <c r="L16" s="7">
        <f>SUM(COUNTIF('January 2024'!C18:AG18,"H2"),COUNTIF('February 2024'!C18:AE18,"H2"),COUNTIF('March 2024'!C18:AG18,"H2"),COUNTIF('April 2024'!C18:AF18,"H2"),COUNTIF('May 2024'!C18:AG18,"H2"),COUNTIF('June 2024'!C18:AF18,"H2"),COUNTIF('July 2024'!C18:AG18,"H2"),COUNTIF('August 2024'!C18:AG18,"H2"),COUNTIF('September 2024'!C18:AF18,"H2"),COUNTIF('October 2024'!C18:AG18,"H2"),COUNTIF('November 2024'!C18:AF18,"H2"),COUNTIF('December 2024'!C18:AG18,"H2"))</f>
        <v>0</v>
      </c>
      <c r="M16" s="7">
        <f>SUM(COUNTIF('January 2024'!C18:AG18,"E"),COUNTIF('February 2024'!C18:AE18,"E"),COUNTIF('March 2024'!C18:AG18,"E"),COUNTIF('April 2024'!C18:AF18,"E"),COUNTIF('May 2024'!C18:AG18,"E"),COUNTIF('June 2024'!C18:AF18,"E"),COUNTIF('July 2024'!C18:AG18,"E"),COUNTIF('August 2024'!C18:AG18,"E"),COUNTIF('September 2024'!C18:AF18,"E"),COUNTIF('October 2024'!C18:AG18,"E"),COUNTIF('November 2024'!C18:AF18,"E"),COUNTIF('December 2024'!C18:AG18,"E"))</f>
        <v>0</v>
      </c>
      <c r="N16" s="7">
        <f>SUM(COUNTIF('January 2024'!C18:AG18,"W"),COUNTIF('February 2024'!C18:AE18,"W"),COUNTIF('March 2024'!C18:AG18,"W"),COUNTIF('April 2024'!C18:AF18,"W"),COUNTIF('May 2024'!C18:AG18,"W"),COUNTIF('June 2024'!C18:AF18,"W"),COUNTIF('July 2024'!C18:AG18,"W"),COUNTIF('August 2024'!C18:AG18,"W"),COUNTIF('September 2024'!C18:AF18,"W"),COUNTIF('October 2024'!C18:AG18,"W"),COUNTIF('November 2024'!C18:AF18,"W"),COUNTIF('December 2024'!C18:AG18,"W"))</f>
        <v>0</v>
      </c>
      <c r="O16" s="7">
        <f>SUM(COUNTIF('January 2024'!C18:AG18,"H"),COUNTIF('February 2024'!C18:AE18,"H"),COUNTIF('March 2024'!C18:AG18,"H"),COUNTIF('April 2024'!C18:AF18,"H"),COUNTIF('May 2024'!C18:AG18,"H"),COUNTIF('June 2024'!C18:AF18,"H"),COUNTIF('July 2024'!C18:AG18,"H"),COUNTIF('August 2024'!C18:AG18,"H"),COUNTIF('September 2024'!C18:AF18,"H"),COUNTIF('October 2024'!C18:AG18,"H"),COUNTIF('November 2024'!C18:AF18,"H"),COUNTIF('December 2024'!C18:AG18,"H"))</f>
        <v>1</v>
      </c>
    </row>
    <row r="17" spans="2:15" ht="20" customHeight="1" x14ac:dyDescent="0.35">
      <c r="B17" s="4" t="str">
        <f>'January 2024'!B19</f>
        <v>Gupta Akshit (SX/ETL2)</v>
      </c>
      <c r="C17" s="7"/>
      <c r="D17" s="7"/>
      <c r="E17" s="7">
        <f t="shared" si="0"/>
        <v>0</v>
      </c>
      <c r="G17" s="7">
        <f>SUM('January 2024'!AH19,'February 2024'!AF19,'March 2024'!AH19,'April 2024'!AG19,'May 2024'!AH19,'June 2024'!AG19,'July 2024'!AH19,'August 2024'!AH19,'September 2024'!AG19,'October 2024'!AH19,'November 2024'!AG19,'December 2024'!AH19)</f>
        <v>0</v>
      </c>
      <c r="H17" s="7">
        <f t="shared" si="1"/>
        <v>0</v>
      </c>
      <c r="J17" s="7">
        <f>SUM(COUNTIF('January 2024'!C19:AG19,"L"),COUNTIF('February 2024'!C19:AE19,"L"),COUNTIF('March 2024'!C19:AG19,"L"),COUNTIF('April 2024'!C19:AF19,"L"),COUNTIF('May 2024'!C19:AG19,"L"),COUNTIF('June 2024'!C19:AF19,"L"),COUNTIF('July 2024'!C19:AG19,"L"),COUNTIF('August 2024'!C19:AG19,"L"),COUNTIF('September 2024'!C19:AF19,"L"),COUNTIF('October 2024'!C19:AG19,"L"),COUNTIF('November 2024'!C19:AF19,"L"),COUNTIF('December 2024'!C19:AG19,"L"))</f>
        <v>0</v>
      </c>
      <c r="K17" s="7">
        <f>SUM(COUNTIF('January 2024'!C19:AG19,"H1"),COUNTIF('February 2024'!C19:AE19,"H1"),COUNTIF('March 2024'!C19:AG19,"H1"),COUNTIF('April 2024'!C19:AF19,"H1"),COUNTIF('May 2024'!C19:AG19,"H1"),COUNTIF('June 2024'!C19:AF19,"H1"),COUNTIF('July 2024'!C19:AG19,"H1"),COUNTIF('August 2024'!C19:AG19,"H1"),COUNTIF('September 2024'!C19:AF19,"H1"),COUNTIF('October 2024'!C19:AG19,"H1"),COUNTIF('November 2024'!C19:AF19,"H1"),COUNTIF('December 2024'!C19:AG19,"H1"))</f>
        <v>0</v>
      </c>
      <c r="L17" s="7">
        <f>SUM(COUNTIF('January 2024'!C19:AG19,"H2"),COUNTIF('February 2024'!C19:AE19,"H2"),COUNTIF('March 2024'!C19:AG19,"H2"),COUNTIF('April 2024'!C19:AF19,"H2"),COUNTIF('May 2024'!C19:AG19,"H2"),COUNTIF('June 2024'!C19:AF19,"H2"),COUNTIF('July 2024'!C19:AG19,"H2"),COUNTIF('August 2024'!C19:AG19,"H2"),COUNTIF('September 2024'!C19:AF19,"H2"),COUNTIF('October 2024'!C19:AG19,"H2"),COUNTIF('November 2024'!C19:AF19,"H2"),COUNTIF('December 2024'!C19:AG19,"H2"))</f>
        <v>0</v>
      </c>
      <c r="M17" s="7">
        <f>SUM(COUNTIF('January 2024'!C19:AG19,"E"),COUNTIF('February 2024'!C19:AE19,"E"),COUNTIF('March 2024'!C19:AG19,"E"),COUNTIF('April 2024'!C19:AF19,"E"),COUNTIF('May 2024'!C19:AG19,"E"),COUNTIF('June 2024'!C19:AF19,"E"),COUNTIF('July 2024'!C19:AG19,"E"),COUNTIF('August 2024'!C19:AG19,"E"),COUNTIF('September 2024'!C19:AF19,"E"),COUNTIF('October 2024'!C19:AG19,"E"),COUNTIF('November 2024'!C19:AF19,"E"),COUNTIF('December 2024'!C19:AG19,"E"))</f>
        <v>0</v>
      </c>
      <c r="N17" s="7">
        <f>SUM(COUNTIF('January 2024'!C19:AG19,"W"),COUNTIF('February 2024'!C19:AE19,"W"),COUNTIF('March 2024'!C19:AG19,"W"),COUNTIF('April 2024'!C19:AF19,"W"),COUNTIF('May 2024'!C19:AG19,"W"),COUNTIF('June 2024'!C19:AF19,"W"),COUNTIF('July 2024'!C19:AG19,"W"),COUNTIF('August 2024'!C19:AG19,"W"),COUNTIF('September 2024'!C19:AF19,"W"),COUNTIF('October 2024'!C19:AG19,"W"),COUNTIF('November 2024'!C19:AF19,"W"),COUNTIF('December 2024'!C19:AG19,"W"))</f>
        <v>0</v>
      </c>
      <c r="O17" s="7">
        <f>SUM(COUNTIF('January 2024'!C19:AG19,"H"),COUNTIF('February 2024'!C19:AE19,"H"),COUNTIF('March 2024'!C19:AG19,"H"),COUNTIF('April 2024'!C19:AF19,"H"),COUNTIF('May 2024'!C19:AG19,"H"),COUNTIF('June 2024'!C19:AF19,"H"),COUNTIF('July 2024'!C19:AG19,"H"),COUNTIF('August 2024'!C19:AG19,"H"),COUNTIF('September 2024'!C19:AF19,"H"),COUNTIF('October 2024'!C19:AG19,"H"),COUNTIF('November 2024'!C19:AF19,"H"),COUNTIF('December 2024'!C19:AG19,"H"))</f>
        <v>1</v>
      </c>
    </row>
    <row r="18" spans="2:15" ht="20" customHeight="1" x14ac:dyDescent="0.35">
      <c r="B18" s="4" t="str">
        <f>'January 2024'!B20</f>
        <v>Jadhav Yashaswini Vithal (SX/BSV-TC1)</v>
      </c>
      <c r="C18" s="7"/>
      <c r="D18" s="7"/>
      <c r="E18" s="7">
        <f t="shared" si="0"/>
        <v>0</v>
      </c>
      <c r="G18" s="7">
        <f>SUM('January 2024'!AH20,'February 2024'!AF20,'March 2024'!AH20,'April 2024'!AG20,'May 2024'!AH20,'June 2024'!AG20,'July 2024'!AH20,'August 2024'!AH20,'September 2024'!AG20,'October 2024'!AH20,'November 2024'!AG20,'December 2024'!AH20)</f>
        <v>0</v>
      </c>
      <c r="H18" s="7">
        <f t="shared" si="1"/>
        <v>0</v>
      </c>
      <c r="J18" s="7">
        <f>SUM(COUNTIF('January 2024'!C20:AG20,"L"),COUNTIF('February 2024'!C20:AE20,"L"),COUNTIF('March 2024'!C20:AG20,"L"),COUNTIF('April 2024'!C20:AF20,"L"),COUNTIF('May 2024'!C20:AG20,"L"),COUNTIF('June 2024'!C20:AF20,"L"),COUNTIF('July 2024'!C20:AG20,"L"),COUNTIF('August 2024'!C20:AG20,"L"),COUNTIF('September 2024'!C20:AF20,"L"),COUNTIF('October 2024'!C20:AG20,"L"),COUNTIF('November 2024'!C20:AF20,"L"),COUNTIF('December 2024'!C20:AG20,"L"))</f>
        <v>0</v>
      </c>
      <c r="K18" s="7">
        <f>SUM(COUNTIF('January 2024'!C20:AG20,"H1"),COUNTIF('February 2024'!C20:AE20,"H1"),COUNTIF('March 2024'!C20:AG20,"H1"),COUNTIF('April 2024'!C20:AF20,"H1"),COUNTIF('May 2024'!C20:AG20,"H1"),COUNTIF('June 2024'!C20:AF20,"H1"),COUNTIF('July 2024'!C20:AG20,"H1"),COUNTIF('August 2024'!C20:AG20,"H1"),COUNTIF('September 2024'!C20:AF20,"H1"),COUNTIF('October 2024'!C20:AG20,"H1"),COUNTIF('November 2024'!C20:AF20,"H1"),COUNTIF('December 2024'!C20:AG20,"H1"))</f>
        <v>0</v>
      </c>
      <c r="L18" s="7">
        <f>SUM(COUNTIF('January 2024'!C20:AG20,"H2"),COUNTIF('February 2024'!C20:AE20,"H2"),COUNTIF('March 2024'!C20:AG20,"H2"),COUNTIF('April 2024'!C20:AF20,"H2"),COUNTIF('May 2024'!C20:AG20,"H2"),COUNTIF('June 2024'!C20:AF20,"H2"),COUNTIF('July 2024'!C20:AG20,"H2"),COUNTIF('August 2024'!C20:AG20,"H2"),COUNTIF('September 2024'!C20:AF20,"H2"),COUNTIF('October 2024'!C20:AG20,"H2"),COUNTIF('November 2024'!C20:AF20,"H2"),COUNTIF('December 2024'!C20:AG20,"H2"))</f>
        <v>0</v>
      </c>
      <c r="M18" s="7">
        <f>SUM(COUNTIF('January 2024'!C20:AG20,"E"),COUNTIF('February 2024'!C20:AE20,"E"),COUNTIF('March 2024'!C20:AG20,"E"),COUNTIF('April 2024'!C20:AF20,"E"),COUNTIF('May 2024'!C20:AG20,"E"),COUNTIF('June 2024'!C20:AF20,"E"),COUNTIF('July 2024'!C20:AG20,"E"),COUNTIF('August 2024'!C20:AG20,"E"),COUNTIF('September 2024'!C20:AF20,"E"),COUNTIF('October 2024'!C20:AG20,"E"),COUNTIF('November 2024'!C20:AF20,"E"),COUNTIF('December 2024'!C20:AG20,"E"))</f>
        <v>0</v>
      </c>
      <c r="N18" s="7">
        <f>SUM(COUNTIF('January 2024'!C20:AG20,"W"),COUNTIF('February 2024'!C20:AE20,"W"),COUNTIF('March 2024'!C20:AG20,"W"),COUNTIF('April 2024'!C20:AF20,"W"),COUNTIF('May 2024'!C20:AG20,"W"),COUNTIF('June 2024'!C20:AF20,"W"),COUNTIF('July 2024'!C20:AG20,"W"),COUNTIF('August 2024'!C20:AG20,"W"),COUNTIF('September 2024'!C20:AF20,"W"),COUNTIF('October 2024'!C20:AG20,"W"),COUNTIF('November 2024'!C20:AF20,"W"),COUNTIF('December 2024'!C20:AG20,"W"))</f>
        <v>0</v>
      </c>
      <c r="O18" s="7">
        <f>SUM(COUNTIF('January 2024'!C20:AG20,"H"),COUNTIF('February 2024'!C20:AE20,"H"),COUNTIF('March 2024'!C20:AG20,"H"),COUNTIF('April 2024'!C20:AF20,"H"),COUNTIF('May 2024'!C20:AG20,"H"),COUNTIF('June 2024'!C20:AF20,"H"),COUNTIF('July 2024'!C20:AG20,"H"),COUNTIF('August 2024'!C20:AG20,"H"),COUNTIF('September 2024'!C20:AF20,"H"),COUNTIF('October 2024'!C20:AG20,"H"),COUNTIF('November 2024'!C20:AF20,"H"),COUNTIF('December 2024'!C20:AG20,"H"))</f>
        <v>1</v>
      </c>
    </row>
    <row r="19" spans="2:15" ht="20" customHeight="1" x14ac:dyDescent="0.35">
      <c r="B19" s="4" t="str">
        <f>'January 2024'!B21</f>
        <v>Gopinath M G Sanghavi (SX/BSV-TC1)</v>
      </c>
      <c r="C19" s="7"/>
      <c r="D19" s="7"/>
      <c r="E19" s="7">
        <f t="shared" si="0"/>
        <v>0</v>
      </c>
      <c r="G19" s="7">
        <f>SUM('January 2024'!AH21,'February 2024'!AF21,'March 2024'!AH21,'April 2024'!AG21,'May 2024'!AH21,'June 2024'!AG21,'July 2024'!AH21,'August 2024'!AH21,'September 2024'!AG21,'October 2024'!AH21,'November 2024'!AG21,'December 2024'!AH21)</f>
        <v>0</v>
      </c>
      <c r="H19" s="7">
        <f t="shared" si="1"/>
        <v>0</v>
      </c>
      <c r="J19" s="7">
        <f>SUM(COUNTIF('January 2024'!C21:AG21,"L"),COUNTIF('February 2024'!C21:AE21,"L"),COUNTIF('March 2024'!C21:AG21,"L"),COUNTIF('April 2024'!C21:AF21,"L"),COUNTIF('May 2024'!C21:AG21,"L"),COUNTIF('June 2024'!C21:AF21,"L"),COUNTIF('July 2024'!C21:AG21,"L"),COUNTIF('August 2024'!C21:AG21,"L"),COUNTIF('September 2024'!C21:AF21,"L"),COUNTIF('October 2024'!C21:AG21,"L"),COUNTIF('November 2024'!C21:AF21,"L"),COUNTIF('December 2024'!C21:AG21,"L"))</f>
        <v>0</v>
      </c>
      <c r="K19" s="7">
        <f>SUM(COUNTIF('January 2024'!C21:AG21,"H1"),COUNTIF('February 2024'!C21:AE21,"H1"),COUNTIF('March 2024'!C21:AG21,"H1"),COUNTIF('April 2024'!C21:AF21,"H1"),COUNTIF('May 2024'!C21:AG21,"H1"),COUNTIF('June 2024'!C21:AF21,"H1"),COUNTIF('July 2024'!C21:AG21,"H1"),COUNTIF('August 2024'!C21:AG21,"H1"),COUNTIF('September 2024'!C21:AF21,"H1"),COUNTIF('October 2024'!C21:AG21,"H1"),COUNTIF('November 2024'!C21:AF21,"H1"),COUNTIF('December 2024'!C21:AG21,"H1"))</f>
        <v>0</v>
      </c>
      <c r="L19" s="7">
        <f>SUM(COUNTIF('January 2024'!C21:AG21,"H2"),COUNTIF('February 2024'!C21:AE21,"H2"),COUNTIF('March 2024'!C21:AG21,"H2"),COUNTIF('April 2024'!C21:AF21,"H2"),COUNTIF('May 2024'!C21:AG21,"H2"),COUNTIF('June 2024'!C21:AF21,"H2"),COUNTIF('July 2024'!C21:AG21,"H2"),COUNTIF('August 2024'!C21:AG21,"H2"),COUNTIF('September 2024'!C21:AF21,"H2"),COUNTIF('October 2024'!C21:AG21,"H2"),COUNTIF('November 2024'!C21:AF21,"H2"),COUNTIF('December 2024'!C21:AG21,"H2"))</f>
        <v>0</v>
      </c>
      <c r="M19" s="7">
        <f>SUM(COUNTIF('January 2024'!C21:AG21,"E"),COUNTIF('February 2024'!C21:AE21,"E"),COUNTIF('March 2024'!C21:AG21,"E"),COUNTIF('April 2024'!C21:AF21,"E"),COUNTIF('May 2024'!C21:AG21,"E"),COUNTIF('June 2024'!C21:AF21,"E"),COUNTIF('July 2024'!C21:AG21,"E"),COUNTIF('August 2024'!C21:AG21,"E"),COUNTIF('September 2024'!C21:AF21,"E"),COUNTIF('October 2024'!C21:AG21,"E"),COUNTIF('November 2024'!C21:AF21,"E"),COUNTIF('December 2024'!C21:AG21,"E"))</f>
        <v>0</v>
      </c>
      <c r="N19" s="7">
        <f>SUM(COUNTIF('January 2024'!C21:AG21,"W"),COUNTIF('February 2024'!C21:AE21,"W"),COUNTIF('March 2024'!C21:AG21,"W"),COUNTIF('April 2024'!C21:AF21,"W"),COUNTIF('May 2024'!C21:AG21,"W"),COUNTIF('June 2024'!C21:AF21,"W"),COUNTIF('July 2024'!C21:AG21,"W"),COUNTIF('August 2024'!C21:AG21,"W"),COUNTIF('September 2024'!C21:AF21,"W"),COUNTIF('October 2024'!C21:AG21,"W"),COUNTIF('November 2024'!C21:AF21,"W"),COUNTIF('December 2024'!C21:AG21,"W"))</f>
        <v>0</v>
      </c>
      <c r="O19" s="7">
        <f>SUM(COUNTIF('January 2024'!C21:AG21,"H"),COUNTIF('February 2024'!C21:AE21,"H"),COUNTIF('March 2024'!C21:AG21,"H"),COUNTIF('April 2024'!C21:AF21,"H"),COUNTIF('May 2024'!C21:AG21,"H"),COUNTIF('June 2024'!C21:AF21,"H"),COUNTIF('July 2024'!C21:AG21,"H"),COUNTIF('August 2024'!C21:AG21,"H"),COUNTIF('September 2024'!C21:AF21,"H"),COUNTIF('October 2024'!C21:AG21,"H"),COUNTIF('November 2024'!C21:AF21,"H"),COUNTIF('December 2024'!C21:AG21,"H"))</f>
        <v>1</v>
      </c>
    </row>
    <row r="20" spans="2:15" ht="20" customHeight="1" x14ac:dyDescent="0.35">
      <c r="B20" s="4" t="str">
        <f>'January 2024'!B22</f>
        <v>Kaushik Vishwas (SX/BSV-TC1)</v>
      </c>
      <c r="C20" s="7"/>
      <c r="D20" s="7"/>
      <c r="E20" s="7">
        <f t="shared" si="0"/>
        <v>0</v>
      </c>
      <c r="G20" s="7">
        <f>SUM('January 2024'!AH22,'February 2024'!AF22,'March 2024'!AH22,'April 2024'!AG22,'May 2024'!AH22,'June 2024'!AG22,'July 2024'!AH22,'August 2024'!AH22,'September 2024'!AG22,'October 2024'!AH22,'November 2024'!AG22,'December 2024'!AH22)</f>
        <v>0</v>
      </c>
      <c r="H20" s="7">
        <f t="shared" si="1"/>
        <v>0</v>
      </c>
      <c r="J20" s="7">
        <f>SUM(COUNTIF('January 2024'!C22:AG22,"L"),COUNTIF('February 2024'!C22:AE22,"L"),COUNTIF('March 2024'!C22:AG22,"L"),COUNTIF('April 2024'!C22:AF22,"L"),COUNTIF('May 2024'!C22:AG22,"L"),COUNTIF('June 2024'!C22:AF22,"L"),COUNTIF('July 2024'!C22:AG22,"L"),COUNTIF('August 2024'!C22:AG22,"L"),COUNTIF('September 2024'!C22:AF22,"L"),COUNTIF('October 2024'!C22:AG22,"L"),COUNTIF('November 2024'!C22:AF22,"L"),COUNTIF('December 2024'!C22:AG22,"L"))</f>
        <v>0</v>
      </c>
      <c r="K20" s="7">
        <f>SUM(COUNTIF('January 2024'!C22:AG22,"H1"),COUNTIF('February 2024'!C22:AE22,"H1"),COUNTIF('March 2024'!C22:AG22,"H1"),COUNTIF('April 2024'!C22:AF22,"H1"),COUNTIF('May 2024'!C22:AG22,"H1"),COUNTIF('June 2024'!C22:AF22,"H1"),COUNTIF('July 2024'!C22:AG22,"H1"),COUNTIF('August 2024'!C22:AG22,"H1"),COUNTIF('September 2024'!C22:AF22,"H1"),COUNTIF('October 2024'!C22:AG22,"H1"),COUNTIF('November 2024'!C22:AF22,"H1"),COUNTIF('December 2024'!C22:AG22,"H1"))</f>
        <v>0</v>
      </c>
      <c r="L20" s="7">
        <f>SUM(COUNTIF('January 2024'!C22:AG22,"H2"),COUNTIF('February 2024'!C22:AE22,"H2"),COUNTIF('March 2024'!C22:AG22,"H2"),COUNTIF('April 2024'!C22:AF22,"H2"),COUNTIF('May 2024'!C22:AG22,"H2"),COUNTIF('June 2024'!C22:AF22,"H2"),COUNTIF('July 2024'!C22:AG22,"H2"),COUNTIF('August 2024'!C22:AG22,"H2"),COUNTIF('September 2024'!C22:AF22,"H2"),COUNTIF('October 2024'!C22:AG22,"H2"),COUNTIF('November 2024'!C22:AF22,"H2"),COUNTIF('December 2024'!C22:AG22,"H2"))</f>
        <v>0</v>
      </c>
      <c r="M20" s="7">
        <f>SUM(COUNTIF('January 2024'!C22:AG22,"E"),COUNTIF('February 2024'!C22:AE22,"E"),COUNTIF('March 2024'!C22:AG22,"E"),COUNTIF('April 2024'!C22:AF22,"E"),COUNTIF('May 2024'!C22:AG22,"E"),COUNTIF('June 2024'!C22:AF22,"E"),COUNTIF('July 2024'!C22:AG22,"E"),COUNTIF('August 2024'!C22:AG22,"E"),COUNTIF('September 2024'!C22:AF22,"E"),COUNTIF('October 2024'!C22:AG22,"E"),COUNTIF('November 2024'!C22:AF22,"E"),COUNTIF('December 2024'!C22:AG22,"E"))</f>
        <v>0</v>
      </c>
      <c r="N20" s="7">
        <f>SUM(COUNTIF('January 2024'!C22:AG22,"W"),COUNTIF('February 2024'!C22:AE22,"W"),COUNTIF('March 2024'!C22:AG22,"W"),COUNTIF('April 2024'!C22:AF22,"W"),COUNTIF('May 2024'!C22:AG22,"W"),COUNTIF('June 2024'!C22:AF22,"W"),COUNTIF('July 2024'!C22:AG22,"W"),COUNTIF('August 2024'!C22:AG22,"W"),COUNTIF('September 2024'!C22:AF22,"W"),COUNTIF('October 2024'!C22:AG22,"W"),COUNTIF('November 2024'!C22:AF22,"W"),COUNTIF('December 2024'!C22:AG22,"W"))</f>
        <v>0</v>
      </c>
      <c r="O20" s="7">
        <f>SUM(COUNTIF('January 2024'!C22:AG22,"H"),COUNTIF('February 2024'!C22:AE22,"H"),COUNTIF('March 2024'!C22:AG22,"H"),COUNTIF('April 2024'!C22:AF22,"H"),COUNTIF('May 2024'!C22:AG22,"H"),COUNTIF('June 2024'!C22:AF22,"H"),COUNTIF('July 2024'!C22:AG22,"H"),COUNTIF('August 2024'!C22:AG22,"H"),COUNTIF('September 2024'!C22:AF22,"H"),COUNTIF('October 2024'!C22:AG22,"H"),COUNTIF('November 2024'!C22:AF22,"H"),COUNTIF('December 2024'!C22:AG22,"H"))</f>
        <v>1</v>
      </c>
    </row>
    <row r="21" spans="2:15" ht="20" customHeight="1" x14ac:dyDescent="0.35">
      <c r="B21" s="4" t="str">
        <f>'January 2024'!B23</f>
        <v>Bhatt Satish Chandra (MS/ECL7)</v>
      </c>
      <c r="C21" s="7"/>
      <c r="D21" s="7"/>
      <c r="E21" s="7">
        <f t="shared" si="0"/>
        <v>0</v>
      </c>
      <c r="G21" s="7">
        <f>SUM('January 2024'!AH23,'February 2024'!AF23,'March 2024'!AH23,'April 2024'!AG23,'May 2024'!AH23,'June 2024'!AG23,'July 2024'!AH23,'August 2024'!AH23,'September 2024'!AG23,'October 2024'!AH23,'November 2024'!AG23,'December 2024'!AH23)</f>
        <v>0</v>
      </c>
      <c r="H21" s="7">
        <f t="shared" si="1"/>
        <v>0</v>
      </c>
      <c r="J21" s="7">
        <f>SUM(COUNTIF('January 2024'!C23:AG23,"L"),COUNTIF('February 2024'!C23:AE23,"L"),COUNTIF('March 2024'!C23:AG23,"L"),COUNTIF('April 2024'!C23:AF23,"L"),COUNTIF('May 2024'!C23:AG23,"L"),COUNTIF('June 2024'!C23:AF23,"L"),COUNTIF('July 2024'!C23:AG23,"L"),COUNTIF('August 2024'!C23:AG23,"L"),COUNTIF('September 2024'!C23:AF23,"L"),COUNTIF('October 2024'!C23:AG23,"L"),COUNTIF('November 2024'!C23:AF23,"L"),COUNTIF('December 2024'!C23:AG23,"L"))</f>
        <v>0</v>
      </c>
      <c r="K21" s="7">
        <f>SUM(COUNTIF('January 2024'!C23:AG23,"H1"),COUNTIF('February 2024'!C23:AE23,"H1"),COUNTIF('March 2024'!C23:AG23,"H1"),COUNTIF('April 2024'!C23:AF23,"H1"),COUNTIF('May 2024'!C23:AG23,"H1"),COUNTIF('June 2024'!C23:AF23,"H1"),COUNTIF('July 2024'!C23:AG23,"H1"),COUNTIF('August 2024'!C23:AG23,"H1"),COUNTIF('September 2024'!C23:AF23,"H1"),COUNTIF('October 2024'!C23:AG23,"H1"),COUNTIF('November 2024'!C23:AF23,"H1"),COUNTIF('December 2024'!C23:AG23,"H1"))</f>
        <v>0</v>
      </c>
      <c r="L21" s="7">
        <f>SUM(COUNTIF('January 2024'!C23:AG23,"H2"),COUNTIF('February 2024'!C23:AE23,"H2"),COUNTIF('March 2024'!C23:AG23,"H2"),COUNTIF('April 2024'!C23:AF23,"H2"),COUNTIF('May 2024'!C23:AG23,"H2"),COUNTIF('June 2024'!C23:AF23,"H2"),COUNTIF('July 2024'!C23:AG23,"H2"),COUNTIF('August 2024'!C23:AG23,"H2"),COUNTIF('September 2024'!C23:AF23,"H2"),COUNTIF('October 2024'!C23:AG23,"H2"),COUNTIF('November 2024'!C23:AF23,"H2"),COUNTIF('December 2024'!C23:AG23,"H2"))</f>
        <v>0</v>
      </c>
      <c r="M21" s="7">
        <f>SUM(COUNTIF('January 2024'!C23:AG23,"E"),COUNTIF('February 2024'!C23:AE23,"E"),COUNTIF('March 2024'!C23:AG23,"E"),COUNTIF('April 2024'!C23:AF23,"E"),COUNTIF('May 2024'!C23:AG23,"E"),COUNTIF('June 2024'!C23:AF23,"E"),COUNTIF('July 2024'!C23:AG23,"E"),COUNTIF('August 2024'!C23:AG23,"E"),COUNTIF('September 2024'!C23:AF23,"E"),COUNTIF('October 2024'!C23:AG23,"E"),COUNTIF('November 2024'!C23:AF23,"E"),COUNTIF('December 2024'!C23:AG23,"E"))</f>
        <v>0</v>
      </c>
      <c r="N21" s="7">
        <f>SUM(COUNTIF('January 2024'!C23:AG23,"W"),COUNTIF('February 2024'!C23:AE23,"W"),COUNTIF('March 2024'!C23:AG23,"W"),COUNTIF('April 2024'!C23:AF23,"W"),COUNTIF('May 2024'!C23:AG23,"W"),COUNTIF('June 2024'!C23:AF23,"W"),COUNTIF('July 2024'!C23:AG23,"W"),COUNTIF('August 2024'!C23:AG23,"W"),COUNTIF('September 2024'!C23:AF23,"W"),COUNTIF('October 2024'!C23:AG23,"W"),COUNTIF('November 2024'!C23:AF23,"W"),COUNTIF('December 2024'!C23:AG23,"W"))</f>
        <v>0</v>
      </c>
      <c r="O21" s="7">
        <f>SUM(COUNTIF('January 2024'!C23:AG23,"H"),COUNTIF('February 2024'!C23:AE23,"H"),COUNTIF('March 2024'!C23:AG23,"H"),COUNTIF('April 2024'!C23:AF23,"H"),COUNTIF('May 2024'!C23:AG23,"H"),COUNTIF('June 2024'!C23:AF23,"H"),COUNTIF('July 2024'!C23:AG23,"H"),COUNTIF('August 2024'!C23:AG23,"H"),COUNTIF('September 2024'!C23:AF23,"H"),COUNTIF('October 2024'!C23:AG23,"H"),COUNTIF('November 2024'!C23:AF23,"H"),COUNTIF('December 2024'!C23:AG23,"H"))</f>
        <v>1</v>
      </c>
    </row>
    <row r="22" spans="2:15" ht="20" customHeight="1" x14ac:dyDescent="0.35">
      <c r="B22" s="4" t="str">
        <f>'January 2024'!B24</f>
        <v>Kumar P A Praveen (GROW/PAD)</v>
      </c>
      <c r="C22" s="7"/>
      <c r="D22" s="7"/>
      <c r="E22" s="7">
        <f t="shared" si="0"/>
        <v>0</v>
      </c>
      <c r="G22" s="7">
        <f>SUM('January 2024'!AH24,'February 2024'!AF24,'March 2024'!AH24,'April 2024'!AG24,'May 2024'!AH24,'June 2024'!AG24,'July 2024'!AH24,'August 2024'!AH24,'September 2024'!AG24,'October 2024'!AH24,'November 2024'!AG24,'December 2024'!AH24)</f>
        <v>0</v>
      </c>
      <c r="H22" s="7">
        <f t="shared" si="1"/>
        <v>0</v>
      </c>
      <c r="J22" s="7">
        <f>SUM(COUNTIF('January 2024'!C24:AG24,"L"),COUNTIF('February 2024'!C24:AE24,"L"),COUNTIF('March 2024'!C24:AG24,"L"),COUNTIF('April 2024'!C24:AF24,"L"),COUNTIF('May 2024'!C24:AG24,"L"),COUNTIF('June 2024'!C24:AF24,"L"),COUNTIF('July 2024'!C24:AG24,"L"),COUNTIF('August 2024'!C24:AG24,"L"),COUNTIF('September 2024'!C24:AF24,"L"),COUNTIF('October 2024'!C24:AG24,"L"),COUNTIF('November 2024'!C24:AF24,"L"),COUNTIF('December 2024'!C24:AG24,"L"))</f>
        <v>0</v>
      </c>
      <c r="K22" s="7">
        <f>SUM(COUNTIF('January 2024'!C24:AG24,"H1"),COUNTIF('February 2024'!C24:AE24,"H1"),COUNTIF('March 2024'!C24:AG24,"H1"),COUNTIF('April 2024'!C24:AF24,"H1"),COUNTIF('May 2024'!C24:AG24,"H1"),COUNTIF('June 2024'!C24:AF24,"H1"),COUNTIF('July 2024'!C24:AG24,"H1"),COUNTIF('August 2024'!C24:AG24,"H1"),COUNTIF('September 2024'!C24:AF24,"H1"),COUNTIF('October 2024'!C24:AG24,"H1"),COUNTIF('November 2024'!C24:AF24,"H1"),COUNTIF('December 2024'!C24:AG24,"H1"))</f>
        <v>0</v>
      </c>
      <c r="L22" s="7">
        <f>SUM(COUNTIF('January 2024'!C24:AG24,"H2"),COUNTIF('February 2024'!C24:AE24,"H2"),COUNTIF('March 2024'!C24:AG24,"H2"),COUNTIF('April 2024'!C24:AF24,"H2"),COUNTIF('May 2024'!C24:AG24,"H2"),COUNTIF('June 2024'!C24:AF24,"H2"),COUNTIF('July 2024'!C24:AG24,"H2"),COUNTIF('August 2024'!C24:AG24,"H2"),COUNTIF('September 2024'!C24:AF24,"H2"),COUNTIF('October 2024'!C24:AG24,"H2"),COUNTIF('November 2024'!C24:AF24,"H2"),COUNTIF('December 2024'!C24:AG24,"H2"))</f>
        <v>0</v>
      </c>
      <c r="M22" s="7">
        <f>SUM(COUNTIF('January 2024'!C24:AG24,"E"),COUNTIF('February 2024'!C24:AE24,"E"),COUNTIF('March 2024'!C24:AG24,"E"),COUNTIF('April 2024'!C24:AF24,"E"),COUNTIF('May 2024'!C24:AG24,"E"),COUNTIF('June 2024'!C24:AF24,"E"),COUNTIF('July 2024'!C24:AG24,"E"),COUNTIF('August 2024'!C24:AG24,"E"),COUNTIF('September 2024'!C24:AF24,"E"),COUNTIF('October 2024'!C24:AG24,"E"),COUNTIF('November 2024'!C24:AF24,"E"),COUNTIF('December 2024'!C24:AG24,"E"))</f>
        <v>0</v>
      </c>
      <c r="N22" s="7">
        <f>SUM(COUNTIF('January 2024'!C24:AG24,"W"),COUNTIF('February 2024'!C24:AE24,"W"),COUNTIF('March 2024'!C24:AG24,"W"),COUNTIF('April 2024'!C24:AF24,"W"),COUNTIF('May 2024'!C24:AG24,"W"),COUNTIF('June 2024'!C24:AF24,"W"),COUNTIF('July 2024'!C24:AG24,"W"),COUNTIF('August 2024'!C24:AG24,"W"),COUNTIF('September 2024'!C24:AF24,"W"),COUNTIF('October 2024'!C24:AG24,"W"),COUNTIF('November 2024'!C24:AF24,"W"),COUNTIF('December 2024'!C24:AG24,"W"))</f>
        <v>0</v>
      </c>
      <c r="O22" s="7">
        <f>SUM(COUNTIF('January 2024'!C24:AG24,"H"),COUNTIF('February 2024'!C24:AE24,"H"),COUNTIF('March 2024'!C24:AG24,"H"),COUNTIF('April 2024'!C24:AF24,"H"),COUNTIF('May 2024'!C24:AG24,"H"),COUNTIF('June 2024'!C24:AF24,"H"),COUNTIF('July 2024'!C24:AG24,"H"),COUNTIF('August 2024'!C24:AG24,"H"),COUNTIF('September 2024'!C24:AF24,"H"),COUNTIF('October 2024'!C24:AG24,"H"),COUNTIF('November 2024'!C24:AF24,"H"),COUNTIF('December 2024'!C24:AG24,"H"))</f>
        <v>1</v>
      </c>
    </row>
    <row r="23" spans="2:15" ht="20" customHeight="1" x14ac:dyDescent="0.35">
      <c r="B23" s="4" t="str">
        <f>'January 2024'!B25</f>
        <v>Ashok Mallya (GROW/PAD)</v>
      </c>
      <c r="C23" s="7"/>
      <c r="D23" s="7"/>
      <c r="E23" s="7">
        <f t="shared" si="0"/>
        <v>0</v>
      </c>
      <c r="G23" s="7">
        <f>SUM('January 2024'!AH25,'February 2024'!AF25,'March 2024'!AH25,'April 2024'!AG25,'May 2024'!AH25,'June 2024'!AG25,'July 2024'!AH25,'August 2024'!AH25,'September 2024'!AG25,'October 2024'!AH25,'November 2024'!AG25,'December 2024'!AH25)</f>
        <v>0</v>
      </c>
      <c r="H23" s="7">
        <f t="shared" si="1"/>
        <v>0</v>
      </c>
      <c r="J23" s="7">
        <f>SUM(COUNTIF('January 2024'!C25:AG25,"L"),COUNTIF('February 2024'!C25:AE25,"L"),COUNTIF('March 2024'!C25:AG25,"L"),COUNTIF('April 2024'!C25:AF25,"L"),COUNTIF('May 2024'!C25:AG25,"L"),COUNTIF('June 2024'!C25:AF25,"L"),COUNTIF('July 2024'!C25:AG25,"L"),COUNTIF('August 2024'!C25:AG25,"L"),COUNTIF('September 2024'!C25:AF25,"L"),COUNTIF('October 2024'!C25:AG25,"L"),COUNTIF('November 2024'!C25:AF25,"L"),COUNTIF('December 2024'!C25:AG25,"L"))</f>
        <v>0</v>
      </c>
      <c r="K23" s="7">
        <f>SUM(COUNTIF('January 2024'!C25:AG25,"H1"),COUNTIF('February 2024'!C25:AE25,"H1"),COUNTIF('March 2024'!C25:AG25,"H1"),COUNTIF('April 2024'!C25:AF25,"H1"),COUNTIF('May 2024'!C25:AG25,"H1"),COUNTIF('June 2024'!C25:AF25,"H1"),COUNTIF('July 2024'!C25:AG25,"H1"),COUNTIF('August 2024'!C25:AG25,"H1"),COUNTIF('September 2024'!C25:AF25,"H1"),COUNTIF('October 2024'!C25:AG25,"H1"),COUNTIF('November 2024'!C25:AF25,"H1"),COUNTIF('December 2024'!C25:AG25,"H1"))</f>
        <v>0</v>
      </c>
      <c r="L23" s="7">
        <f>SUM(COUNTIF('January 2024'!C25:AG25,"H2"),COUNTIF('February 2024'!C25:AE25,"H2"),COUNTIF('March 2024'!C25:AG25,"H2"),COUNTIF('April 2024'!C25:AF25,"H2"),COUNTIF('May 2024'!C25:AG25,"H2"),COUNTIF('June 2024'!C25:AF25,"H2"),COUNTIF('July 2024'!C25:AG25,"H2"),COUNTIF('August 2024'!C25:AG25,"H2"),COUNTIF('September 2024'!C25:AF25,"H2"),COUNTIF('October 2024'!C25:AG25,"H2"),COUNTIF('November 2024'!C25:AF25,"H2"),COUNTIF('December 2024'!C25:AG25,"H2"))</f>
        <v>0</v>
      </c>
      <c r="M23" s="7">
        <f>SUM(COUNTIF('January 2024'!C25:AG25,"E"),COUNTIF('February 2024'!C25:AE25,"E"),COUNTIF('March 2024'!C25:AG25,"E"),COUNTIF('April 2024'!C25:AF25,"E"),COUNTIF('May 2024'!C25:AG25,"E"),COUNTIF('June 2024'!C25:AF25,"E"),COUNTIF('July 2024'!C25:AG25,"E"),COUNTIF('August 2024'!C25:AG25,"E"),COUNTIF('September 2024'!C25:AF25,"E"),COUNTIF('October 2024'!C25:AG25,"E"),COUNTIF('November 2024'!C25:AF25,"E"),COUNTIF('December 2024'!C25:AG25,"E"))</f>
        <v>0</v>
      </c>
      <c r="N23" s="7">
        <f>SUM(COUNTIF('January 2024'!C25:AG25,"W"),COUNTIF('February 2024'!C25:AE25,"W"),COUNTIF('March 2024'!C25:AG25,"W"),COUNTIF('April 2024'!C25:AF25,"W"),COUNTIF('May 2024'!C25:AG25,"W"),COUNTIF('June 2024'!C25:AF25,"W"),COUNTIF('July 2024'!C25:AG25,"W"),COUNTIF('August 2024'!C25:AG25,"W"),COUNTIF('September 2024'!C25:AF25,"W"),COUNTIF('October 2024'!C25:AG25,"W"),COUNTIF('November 2024'!C25:AF25,"W"),COUNTIF('December 2024'!C25:AG25,"W"))</f>
        <v>0</v>
      </c>
      <c r="O23" s="7">
        <f>SUM(COUNTIF('January 2024'!C25:AG25,"H"),COUNTIF('February 2024'!C25:AE25,"H"),COUNTIF('March 2024'!C25:AG25,"H"),COUNTIF('April 2024'!C25:AF25,"H"),COUNTIF('May 2024'!C25:AG25,"H"),COUNTIF('June 2024'!C25:AF25,"H"),COUNTIF('July 2024'!C25:AG25,"H"),COUNTIF('August 2024'!C25:AG25,"H"),COUNTIF('September 2024'!C25:AF25,"H"),COUNTIF('October 2024'!C25:AG25,"H"),COUNTIF('November 2024'!C25:AF25,"H"),COUNTIF('December 2024'!C25:AG25,"H"))</f>
        <v>1</v>
      </c>
    </row>
    <row r="24" spans="2:15" ht="20" customHeight="1" x14ac:dyDescent="0.35">
      <c r="B24" s="4" t="str">
        <f>'January 2024'!B26</f>
        <v>Bharatesh C E (BGSW/EQM-N)</v>
      </c>
      <c r="C24" s="7"/>
      <c r="D24" s="7"/>
      <c r="E24" s="7">
        <f t="shared" si="0"/>
        <v>0</v>
      </c>
      <c r="G24" s="7">
        <f>SUM('January 2024'!AH26,'February 2024'!AF26,'March 2024'!AH26,'April 2024'!AG26,'May 2024'!AH26,'June 2024'!AG26,'July 2024'!AH26,'August 2024'!AH26,'September 2024'!AG26,'October 2024'!AH26,'November 2024'!AG26,'December 2024'!AH26)</f>
        <v>0</v>
      </c>
      <c r="H24" s="7">
        <f t="shared" si="1"/>
        <v>0</v>
      </c>
      <c r="J24" s="7">
        <f>SUM(COUNTIF('January 2024'!C26:AG26,"L"),COUNTIF('February 2024'!C26:AE26,"L"),COUNTIF('March 2024'!C26:AG26,"L"),COUNTIF('April 2024'!C26:AF26,"L"),COUNTIF('May 2024'!C26:AG26,"L"),COUNTIF('June 2024'!C26:AF26,"L"),COUNTIF('July 2024'!C26:AG26,"L"),COUNTIF('August 2024'!C26:AG26,"L"),COUNTIF('September 2024'!C26:AF26,"L"),COUNTIF('October 2024'!C26:AG26,"L"),COUNTIF('November 2024'!C26:AF26,"L"),COUNTIF('December 2024'!C26:AG26,"L"))</f>
        <v>0</v>
      </c>
      <c r="K24" s="7">
        <f>SUM(COUNTIF('January 2024'!C26:AG26,"H1"),COUNTIF('February 2024'!C26:AE26,"H1"),COUNTIF('March 2024'!C26:AG26,"H1"),COUNTIF('April 2024'!C26:AF26,"H1"),COUNTIF('May 2024'!C26:AG26,"H1"),COUNTIF('June 2024'!C26:AF26,"H1"),COUNTIF('July 2024'!C26:AG26,"H1"),COUNTIF('August 2024'!C26:AG26,"H1"),COUNTIF('September 2024'!C26:AF26,"H1"),COUNTIF('October 2024'!C26:AG26,"H1"),COUNTIF('November 2024'!C26:AF26,"H1"),COUNTIF('December 2024'!C26:AG26,"H1"))</f>
        <v>0</v>
      </c>
      <c r="L24" s="7">
        <f>SUM(COUNTIF('January 2024'!C26:AG26,"H2"),COUNTIF('February 2024'!C26:AE26,"H2"),COUNTIF('March 2024'!C26:AG26,"H2"),COUNTIF('April 2024'!C26:AF26,"H2"),COUNTIF('May 2024'!C26:AG26,"H2"),COUNTIF('June 2024'!C26:AF26,"H2"),COUNTIF('July 2024'!C26:AG26,"H2"),COUNTIF('August 2024'!C26:AG26,"H2"),COUNTIF('September 2024'!C26:AF26,"H2"),COUNTIF('October 2024'!C26:AG26,"H2"),COUNTIF('November 2024'!C26:AF26,"H2"),COUNTIF('December 2024'!C26:AG26,"H2"))</f>
        <v>0</v>
      </c>
      <c r="M24" s="7">
        <f>SUM(COUNTIF('January 2024'!C26:AG26,"E"),COUNTIF('February 2024'!C26:AE26,"E"),COUNTIF('March 2024'!C26:AG26,"E"),COUNTIF('April 2024'!C26:AF26,"E"),COUNTIF('May 2024'!C26:AG26,"E"),COUNTIF('June 2024'!C26:AF26,"E"),COUNTIF('July 2024'!C26:AG26,"E"),COUNTIF('August 2024'!C26:AG26,"E"),COUNTIF('September 2024'!C26:AF26,"E"),COUNTIF('October 2024'!C26:AG26,"E"),COUNTIF('November 2024'!C26:AF26,"E"),COUNTIF('December 2024'!C26:AG26,"E"))</f>
        <v>0</v>
      </c>
      <c r="N24" s="7">
        <f>SUM(COUNTIF('January 2024'!C26:AG26,"W"),COUNTIF('February 2024'!C26:AE26,"W"),COUNTIF('March 2024'!C26:AG26,"W"),COUNTIF('April 2024'!C26:AF26,"W"),COUNTIF('May 2024'!C26:AG26,"W"),COUNTIF('June 2024'!C26:AF26,"W"),COUNTIF('July 2024'!C26:AG26,"W"),COUNTIF('August 2024'!C26:AG26,"W"),COUNTIF('September 2024'!C26:AF26,"W"),COUNTIF('October 2024'!C26:AG26,"W"),COUNTIF('November 2024'!C26:AF26,"W"),COUNTIF('December 2024'!C26:AG26,"W"))</f>
        <v>0</v>
      </c>
      <c r="O24" s="7">
        <f>SUM(COUNTIF('January 2024'!C26:AG26,"H"),COUNTIF('February 2024'!C26:AE26,"H"),COUNTIF('March 2024'!C26:AG26,"H"),COUNTIF('April 2024'!C26:AF26,"H"),COUNTIF('May 2024'!C26:AG26,"H"),COUNTIF('June 2024'!C26:AF26,"H"),COUNTIF('July 2024'!C26:AG26,"H"),COUNTIF('August 2024'!C26:AG26,"H"),COUNTIF('September 2024'!C26:AF26,"H"),COUNTIF('October 2024'!C26:AG26,"H"),COUNTIF('November 2024'!C26:AF26,"H"),COUNTIF('December 2024'!C26:AG26,"H"))</f>
        <v>1</v>
      </c>
    </row>
    <row r="25" spans="2:15" ht="20" customHeight="1" x14ac:dyDescent="0.35">
      <c r="B25" s="4" t="str">
        <f>'January 2024'!B27</f>
        <v>Dhanapal Chandran (SDS/EIC)</v>
      </c>
      <c r="C25" s="7"/>
      <c r="D25" s="7"/>
      <c r="E25" s="7">
        <f t="shared" si="0"/>
        <v>0</v>
      </c>
      <c r="G25" s="7">
        <f>SUM('January 2024'!AH27,'February 2024'!AF27,'March 2024'!AH27,'April 2024'!AG27,'May 2024'!AH27,'June 2024'!AG27,'July 2024'!AH27,'August 2024'!AH27,'September 2024'!AG27,'October 2024'!AH27,'November 2024'!AG27,'December 2024'!AH27)</f>
        <v>0</v>
      </c>
      <c r="H25" s="7">
        <f t="shared" si="1"/>
        <v>0</v>
      </c>
      <c r="J25" s="7">
        <f>SUM(COUNTIF('January 2024'!C27:AG27,"L"),COUNTIF('February 2024'!C27:AE27,"L"),COUNTIF('March 2024'!C27:AG27,"L"),COUNTIF('April 2024'!C27:AF27,"L"),COUNTIF('May 2024'!C27:AG27,"L"),COUNTIF('June 2024'!C27:AF27,"L"),COUNTIF('July 2024'!C27:AG27,"L"),COUNTIF('August 2024'!C27:AG27,"L"),COUNTIF('September 2024'!C27:AF27,"L"),COUNTIF('October 2024'!C27:AG27,"L"),COUNTIF('November 2024'!C27:AF27,"L"),COUNTIF('December 2024'!C27:AG27,"L"))</f>
        <v>0</v>
      </c>
      <c r="K25" s="7">
        <f>SUM(COUNTIF('January 2024'!C27:AG27,"H1"),COUNTIF('February 2024'!C27:AE27,"H1"),COUNTIF('March 2024'!C27:AG27,"H1"),COUNTIF('April 2024'!C27:AF27,"H1"),COUNTIF('May 2024'!C27:AG27,"H1"),COUNTIF('June 2024'!C27:AF27,"H1"),COUNTIF('July 2024'!C27:AG27,"H1"),COUNTIF('August 2024'!C27:AG27,"H1"),COUNTIF('September 2024'!C27:AF27,"H1"),COUNTIF('October 2024'!C27:AG27,"H1"),COUNTIF('November 2024'!C27:AF27,"H1"),COUNTIF('December 2024'!C27:AG27,"H1"))</f>
        <v>0</v>
      </c>
      <c r="L25" s="7">
        <f>SUM(COUNTIF('January 2024'!C27:AG27,"H2"),COUNTIF('February 2024'!C27:AE27,"H2"),COUNTIF('March 2024'!C27:AG27,"H2"),COUNTIF('April 2024'!C27:AF27,"H2"),COUNTIF('May 2024'!C27:AG27,"H2"),COUNTIF('June 2024'!C27:AF27,"H2"),COUNTIF('July 2024'!C27:AG27,"H2"),COUNTIF('August 2024'!C27:AG27,"H2"),COUNTIF('September 2024'!C27:AF27,"H2"),COUNTIF('October 2024'!C27:AG27,"H2"),COUNTIF('November 2024'!C27:AF27,"H2"),COUNTIF('December 2024'!C27:AG27,"H2"))</f>
        <v>0</v>
      </c>
      <c r="M25" s="7">
        <f>SUM(COUNTIF('January 2024'!C27:AG27,"E"),COUNTIF('February 2024'!C27:AE27,"E"),COUNTIF('March 2024'!C27:AG27,"E"),COUNTIF('April 2024'!C27:AF27,"E"),COUNTIF('May 2024'!C27:AG27,"E"),COUNTIF('June 2024'!C27:AF27,"E"),COUNTIF('July 2024'!C27:AG27,"E"),COUNTIF('August 2024'!C27:AG27,"E"),COUNTIF('September 2024'!C27:AF27,"E"),COUNTIF('October 2024'!C27:AG27,"E"),COUNTIF('November 2024'!C27:AF27,"E"),COUNTIF('December 2024'!C27:AG27,"E"))</f>
        <v>0</v>
      </c>
      <c r="N25" s="7">
        <f>SUM(COUNTIF('January 2024'!C27:AG27,"W"),COUNTIF('February 2024'!C27:AE27,"W"),COUNTIF('March 2024'!C27:AG27,"W"),COUNTIF('April 2024'!C27:AF27,"W"),COUNTIF('May 2024'!C27:AG27,"W"),COUNTIF('June 2024'!C27:AF27,"W"),COUNTIF('July 2024'!C27:AG27,"W"),COUNTIF('August 2024'!C27:AG27,"W"),COUNTIF('September 2024'!C27:AF27,"W"),COUNTIF('October 2024'!C27:AG27,"W"),COUNTIF('November 2024'!C27:AF27,"W"),COUNTIF('December 2024'!C27:AG27,"W"))</f>
        <v>0</v>
      </c>
      <c r="O25" s="7">
        <f>SUM(COUNTIF('January 2024'!C27:AG27,"H"),COUNTIF('February 2024'!C27:AE27,"H"),COUNTIF('March 2024'!C27:AG27,"H"),COUNTIF('April 2024'!C27:AF27,"H"),COUNTIF('May 2024'!C27:AG27,"H"),COUNTIF('June 2024'!C27:AF27,"H"),COUNTIF('July 2024'!C27:AG27,"H"),COUNTIF('August 2024'!C27:AG27,"H"),COUNTIF('September 2024'!C27:AF27,"H"),COUNTIF('October 2024'!C27:AG27,"H"),COUNTIF('November 2024'!C27:AF27,"H"),COUNTIF('December 2024'!C27:AG27,"H"))</f>
        <v>1</v>
      </c>
    </row>
    <row r="26" spans="2:15" ht="20" customHeight="1" x14ac:dyDescent="0.35">
      <c r="B26" s="4" t="str">
        <f>'January 2024'!B28</f>
        <v>Kar Krishnendu (SX/BSV-IF4)</v>
      </c>
      <c r="C26" s="7"/>
      <c r="D26" s="7"/>
      <c r="E26" s="7">
        <f t="shared" si="0"/>
        <v>0</v>
      </c>
      <c r="G26" s="7">
        <f>SUM('January 2024'!AH28,'February 2024'!AF28,'March 2024'!AH28,'April 2024'!AG28,'May 2024'!AH28,'June 2024'!AG28,'July 2024'!AH28,'August 2024'!AH28,'September 2024'!AG28,'October 2024'!AH28,'November 2024'!AG28,'December 2024'!AH28)</f>
        <v>0</v>
      </c>
      <c r="H26" s="7">
        <f t="shared" si="1"/>
        <v>0</v>
      </c>
      <c r="J26" s="7">
        <f>SUM(COUNTIF('January 2024'!C28:AG28,"L"),COUNTIF('February 2024'!C28:AE28,"L"),COUNTIF('March 2024'!C28:AG28,"L"),COUNTIF('April 2024'!C28:AF28,"L"),COUNTIF('May 2024'!C28:AG28,"L"),COUNTIF('June 2024'!C28:AF28,"L"),COUNTIF('July 2024'!C28:AG28,"L"),COUNTIF('August 2024'!C28:AG28,"L"),COUNTIF('September 2024'!C28:AF28,"L"),COUNTIF('October 2024'!C28:AG28,"L"),COUNTIF('November 2024'!C28:AF28,"L"),COUNTIF('December 2024'!C28:AG28,"L"))</f>
        <v>0</v>
      </c>
      <c r="K26" s="7">
        <f>SUM(COUNTIF('January 2024'!C28:AG28,"H1"),COUNTIF('February 2024'!C28:AE28,"H1"),COUNTIF('March 2024'!C28:AG28,"H1"),COUNTIF('April 2024'!C28:AF28,"H1"),COUNTIF('May 2024'!C28:AG28,"H1"),COUNTIF('June 2024'!C28:AF28,"H1"),COUNTIF('July 2024'!C28:AG28,"H1"),COUNTIF('August 2024'!C28:AG28,"H1"),COUNTIF('September 2024'!C28:AF28,"H1"),COUNTIF('October 2024'!C28:AG28,"H1"),COUNTIF('November 2024'!C28:AF28,"H1"),COUNTIF('December 2024'!C28:AG28,"H1"))</f>
        <v>0</v>
      </c>
      <c r="L26" s="7">
        <f>SUM(COUNTIF('January 2024'!C28:AG28,"H2"),COUNTIF('February 2024'!C28:AE28,"H2"),COUNTIF('March 2024'!C28:AG28,"H2"),COUNTIF('April 2024'!C28:AF28,"H2"),COUNTIF('May 2024'!C28:AG28,"H2"),COUNTIF('June 2024'!C28:AF28,"H2"),COUNTIF('July 2024'!C28:AG28,"H2"),COUNTIF('August 2024'!C28:AG28,"H2"),COUNTIF('September 2024'!C28:AF28,"H2"),COUNTIF('October 2024'!C28:AG28,"H2"),COUNTIF('November 2024'!C28:AF28,"H2"),COUNTIF('December 2024'!C28:AG28,"H2"))</f>
        <v>0</v>
      </c>
      <c r="M26" s="7">
        <f>SUM(COUNTIF('January 2024'!C28:AG28,"E"),COUNTIF('February 2024'!C28:AE28,"E"),COUNTIF('March 2024'!C28:AG28,"E"),COUNTIF('April 2024'!C28:AF28,"E"),COUNTIF('May 2024'!C28:AG28,"E"),COUNTIF('June 2024'!C28:AF28,"E"),COUNTIF('July 2024'!C28:AG28,"E"),COUNTIF('August 2024'!C28:AG28,"E"),COUNTIF('September 2024'!C28:AF28,"E"),COUNTIF('October 2024'!C28:AG28,"E"),COUNTIF('November 2024'!C28:AF28,"E"),COUNTIF('December 2024'!C28:AG28,"E"))</f>
        <v>0</v>
      </c>
      <c r="N26" s="7">
        <f>SUM(COUNTIF('January 2024'!C28:AG28,"W"),COUNTIF('February 2024'!C28:AE28,"W"),COUNTIF('March 2024'!C28:AG28,"W"),COUNTIF('April 2024'!C28:AF28,"W"),COUNTIF('May 2024'!C28:AG28,"W"),COUNTIF('June 2024'!C28:AF28,"W"),COUNTIF('July 2024'!C28:AG28,"W"),COUNTIF('August 2024'!C28:AG28,"W"),COUNTIF('September 2024'!C28:AF28,"W"),COUNTIF('October 2024'!C28:AG28,"W"),COUNTIF('November 2024'!C28:AF28,"W"),COUNTIF('December 2024'!C28:AG28,"W"))</f>
        <v>0</v>
      </c>
      <c r="O26" s="7">
        <f>SUM(COUNTIF('January 2024'!C28:AG28,"H"),COUNTIF('February 2024'!C28:AE28,"H"),COUNTIF('March 2024'!C28:AG28,"H"),COUNTIF('April 2024'!C28:AF28,"H"),COUNTIF('May 2024'!C28:AG28,"H"),COUNTIF('June 2024'!C28:AF28,"H"),COUNTIF('July 2024'!C28:AG28,"H"),COUNTIF('August 2024'!C28:AG28,"H"),COUNTIF('September 2024'!C28:AF28,"H"),COUNTIF('October 2024'!C28:AG28,"H"),COUNTIF('November 2024'!C28:AF28,"H"),COUNTIF('December 2024'!C28:AG28,"H"))</f>
        <v>1</v>
      </c>
    </row>
    <row r="27" spans="2:15" ht="20" customHeight="1" x14ac:dyDescent="0.35">
      <c r="B27" s="4" t="str">
        <f>'January 2024'!B29</f>
        <v>Arvind Kumar Chandrashekar (SX/BSY1)</v>
      </c>
      <c r="C27" s="7"/>
      <c r="D27" s="7"/>
      <c r="E27" s="7">
        <f t="shared" si="0"/>
        <v>0</v>
      </c>
      <c r="G27" s="7">
        <f>SUM('January 2024'!AH29,'February 2024'!AF29,'March 2024'!AH29,'April 2024'!AG29,'May 2024'!AH29,'June 2024'!AG29,'July 2024'!AH29,'August 2024'!AH29,'September 2024'!AG29,'October 2024'!AH29,'November 2024'!AG29,'December 2024'!AH29)</f>
        <v>0</v>
      </c>
      <c r="H27" s="7">
        <f t="shared" si="1"/>
        <v>0</v>
      </c>
      <c r="J27" s="7">
        <f>SUM(COUNTIF('January 2024'!C29:AG29,"L"),COUNTIF('February 2024'!C29:AE29,"L"),COUNTIF('March 2024'!C29:AG29,"L"),COUNTIF('April 2024'!C29:AF29,"L"),COUNTIF('May 2024'!C29:AG29,"L"),COUNTIF('June 2024'!C29:AF29,"L"),COUNTIF('July 2024'!C29:AG29,"L"),COUNTIF('August 2024'!C29:AG29,"L"),COUNTIF('September 2024'!C29:AF29,"L"),COUNTIF('October 2024'!C29:AG29,"L"),COUNTIF('November 2024'!C29:AF29,"L"),COUNTIF('December 2024'!C29:AG29,"L"))</f>
        <v>0</v>
      </c>
      <c r="K27" s="7">
        <f>SUM(COUNTIF('January 2024'!C29:AG29,"H1"),COUNTIF('February 2024'!C29:AE29,"H1"),COUNTIF('March 2024'!C29:AG29,"H1"),COUNTIF('April 2024'!C29:AF29,"H1"),COUNTIF('May 2024'!C29:AG29,"H1"),COUNTIF('June 2024'!C29:AF29,"H1"),COUNTIF('July 2024'!C29:AG29,"H1"),COUNTIF('August 2024'!C29:AG29,"H1"),COUNTIF('September 2024'!C29:AF29,"H1"),COUNTIF('October 2024'!C29:AG29,"H1"),COUNTIF('November 2024'!C29:AF29,"H1"),COUNTIF('December 2024'!C29:AG29,"H1"))</f>
        <v>0</v>
      </c>
      <c r="L27" s="7">
        <f>SUM(COUNTIF('January 2024'!C29:AG29,"H2"),COUNTIF('February 2024'!C29:AE29,"H2"),COUNTIF('March 2024'!C29:AG29,"H2"),COUNTIF('April 2024'!C29:AF29,"H2"),COUNTIF('May 2024'!C29:AG29,"H2"),COUNTIF('June 2024'!C29:AF29,"H2"),COUNTIF('July 2024'!C29:AG29,"H2"),COUNTIF('August 2024'!C29:AG29,"H2"),COUNTIF('September 2024'!C29:AF29,"H2"),COUNTIF('October 2024'!C29:AG29,"H2"),COUNTIF('November 2024'!C29:AF29,"H2"),COUNTIF('December 2024'!C29:AG29,"H2"))</f>
        <v>0</v>
      </c>
      <c r="M27" s="7">
        <f>SUM(COUNTIF('January 2024'!C29:AG29,"E"),COUNTIF('February 2024'!C29:AE29,"E"),COUNTIF('March 2024'!C29:AG29,"E"),COUNTIF('April 2024'!C29:AF29,"E"),COUNTIF('May 2024'!C29:AG29,"E"),COUNTIF('June 2024'!C29:AF29,"E"),COUNTIF('July 2024'!C29:AG29,"E"),COUNTIF('August 2024'!C29:AG29,"E"),COUNTIF('September 2024'!C29:AF29,"E"),COUNTIF('October 2024'!C29:AG29,"E"),COUNTIF('November 2024'!C29:AF29,"E"),COUNTIF('December 2024'!C29:AG29,"E"))</f>
        <v>0</v>
      </c>
      <c r="N27" s="7">
        <f>SUM(COUNTIF('January 2024'!C29:AG29,"W"),COUNTIF('February 2024'!C29:AE29,"W"),COUNTIF('March 2024'!C29:AG29,"W"),COUNTIF('April 2024'!C29:AF29,"W"),COUNTIF('May 2024'!C29:AG29,"W"),COUNTIF('June 2024'!C29:AF29,"W"),COUNTIF('July 2024'!C29:AG29,"W"),COUNTIF('August 2024'!C29:AG29,"W"),COUNTIF('September 2024'!C29:AF29,"W"),COUNTIF('October 2024'!C29:AG29,"W"),COUNTIF('November 2024'!C29:AF29,"W"),COUNTIF('December 2024'!C29:AG29,"W"))</f>
        <v>0</v>
      </c>
      <c r="O27" s="7">
        <f>SUM(COUNTIF('January 2024'!C29:AG29,"H"),COUNTIF('February 2024'!C29:AE29,"H"),COUNTIF('March 2024'!C29:AG29,"H"),COUNTIF('April 2024'!C29:AF29,"H"),COUNTIF('May 2024'!C29:AG29,"H"),COUNTIF('June 2024'!C29:AF29,"H"),COUNTIF('July 2024'!C29:AG29,"H"),COUNTIF('August 2024'!C29:AG29,"H"),COUNTIF('September 2024'!C29:AF29,"H"),COUNTIF('October 2024'!C29:AG29,"H"),COUNTIF('November 2024'!C29:AF29,"H"),COUNTIF('December 2024'!C29:AG29,"H"))</f>
        <v>1</v>
      </c>
    </row>
    <row r="28" spans="2:15" ht="20" customHeight="1" x14ac:dyDescent="0.35">
      <c r="B28" s="4" t="str">
        <f>'January 2024'!B30</f>
        <v>Derisala Ramakrishna (MS/ENH1)</v>
      </c>
      <c r="C28" s="7"/>
      <c r="D28" s="7"/>
      <c r="E28" s="7">
        <f t="shared" si="0"/>
        <v>0</v>
      </c>
      <c r="G28" s="7">
        <f>SUM('January 2024'!AH30,'February 2024'!AF30,'March 2024'!AH30,'April 2024'!AG30,'May 2024'!AH30,'June 2024'!AG30,'July 2024'!AH30,'August 2024'!AH30,'September 2024'!AG30,'October 2024'!AH30,'November 2024'!AG30,'December 2024'!AH30)</f>
        <v>0</v>
      </c>
      <c r="H28" s="7">
        <f t="shared" si="1"/>
        <v>0</v>
      </c>
      <c r="J28" s="7">
        <f>SUM(COUNTIF('January 2024'!C30:AG30,"L"),COUNTIF('February 2024'!C30:AE30,"L"),COUNTIF('March 2024'!C30:AG30,"L"),COUNTIF('April 2024'!C30:AF30,"L"),COUNTIF('May 2024'!C30:AG30,"L"),COUNTIF('June 2024'!C30:AF30,"L"),COUNTIF('July 2024'!C30:AG30,"L"),COUNTIF('August 2024'!C30:AG30,"L"),COUNTIF('September 2024'!C30:AF30,"L"),COUNTIF('October 2024'!C30:AG30,"L"),COUNTIF('November 2024'!C30:AF30,"L"),COUNTIF('December 2024'!C30:AG30,"L"))</f>
        <v>0</v>
      </c>
      <c r="K28" s="7">
        <f>SUM(COUNTIF('January 2024'!C30:AG30,"H1"),COUNTIF('February 2024'!C30:AE30,"H1"),COUNTIF('March 2024'!C30:AG30,"H1"),COUNTIF('April 2024'!C30:AF30,"H1"),COUNTIF('May 2024'!C30:AG30,"H1"),COUNTIF('June 2024'!C30:AF30,"H1"),COUNTIF('July 2024'!C30:AG30,"H1"),COUNTIF('August 2024'!C30:AG30,"H1"),COUNTIF('September 2024'!C30:AF30,"H1"),COUNTIF('October 2024'!C30:AG30,"H1"),COUNTIF('November 2024'!C30:AF30,"H1"),COUNTIF('December 2024'!C30:AG30,"H1"))</f>
        <v>0</v>
      </c>
      <c r="L28" s="7">
        <f>SUM(COUNTIF('January 2024'!C30:AG30,"H2"),COUNTIF('February 2024'!C30:AE30,"H2"),COUNTIF('March 2024'!C30:AG30,"H2"),COUNTIF('April 2024'!C30:AF30,"H2"),COUNTIF('May 2024'!C30:AG30,"H2"),COUNTIF('June 2024'!C30:AF30,"H2"),COUNTIF('July 2024'!C30:AG30,"H2"),COUNTIF('August 2024'!C30:AG30,"H2"),COUNTIF('September 2024'!C30:AF30,"H2"),COUNTIF('October 2024'!C30:AG30,"H2"),COUNTIF('November 2024'!C30:AF30,"H2"),COUNTIF('December 2024'!C30:AG30,"H2"))</f>
        <v>0</v>
      </c>
      <c r="M28" s="7">
        <f>SUM(COUNTIF('January 2024'!C30:AG30,"E"),COUNTIF('February 2024'!C30:AE30,"E"),COUNTIF('March 2024'!C30:AG30,"E"),COUNTIF('April 2024'!C30:AF30,"E"),COUNTIF('May 2024'!C30:AG30,"E"),COUNTIF('June 2024'!C30:AF30,"E"),COUNTIF('July 2024'!C30:AG30,"E"),COUNTIF('August 2024'!C30:AG30,"E"),COUNTIF('September 2024'!C30:AF30,"E"),COUNTIF('October 2024'!C30:AG30,"E"),COUNTIF('November 2024'!C30:AF30,"E"),COUNTIF('December 2024'!C30:AG30,"E"))</f>
        <v>0</v>
      </c>
      <c r="N28" s="7">
        <f>SUM(COUNTIF('January 2024'!C30:AG30,"W"),COUNTIF('February 2024'!C30:AE30,"W"),COUNTIF('March 2024'!C30:AG30,"W"),COUNTIF('April 2024'!C30:AF30,"W"),COUNTIF('May 2024'!C30:AG30,"W"),COUNTIF('June 2024'!C30:AF30,"W"),COUNTIF('July 2024'!C30:AG30,"W"),COUNTIF('August 2024'!C30:AG30,"W"),COUNTIF('September 2024'!C30:AF30,"W"),COUNTIF('October 2024'!C30:AG30,"W"),COUNTIF('November 2024'!C30:AF30,"W"),COUNTIF('December 2024'!C30:AG30,"W"))</f>
        <v>0</v>
      </c>
      <c r="O28" s="7">
        <f>SUM(COUNTIF('January 2024'!C30:AG30,"H"),COUNTIF('February 2024'!C30:AE30,"H"),COUNTIF('March 2024'!C30:AG30,"H"),COUNTIF('April 2024'!C30:AF30,"H"),COUNTIF('May 2024'!C30:AG30,"H"),COUNTIF('June 2024'!C30:AF30,"H"),COUNTIF('July 2024'!C30:AG30,"H"),COUNTIF('August 2024'!C30:AG30,"H"),COUNTIF('September 2024'!C30:AF30,"H"),COUNTIF('October 2024'!C30:AG30,"H"),COUNTIF('November 2024'!C30:AF30,"H"),COUNTIF('December 2024'!C30:AG30,"H"))</f>
        <v>1</v>
      </c>
    </row>
    <row r="29" spans="2:15" ht="20" customHeight="1" x14ac:dyDescent="0.35">
      <c r="B29" s="4" t="str">
        <f>'January 2024'!B31</f>
        <v>Swetha Venkatesappa(SX/ETL3)</v>
      </c>
      <c r="C29" s="7"/>
      <c r="D29" s="7"/>
      <c r="E29" s="7">
        <f t="shared" si="0"/>
        <v>0</v>
      </c>
      <c r="G29" s="7">
        <f>SUM('January 2024'!AH31,'February 2024'!AF31,'March 2024'!AH31,'April 2024'!AG31,'May 2024'!AH31,'June 2024'!AG31,'July 2024'!AH31,'August 2024'!AH31,'September 2024'!AG31,'October 2024'!AH31,'November 2024'!AG31,'December 2024'!AH31)</f>
        <v>5</v>
      </c>
      <c r="H29" s="7">
        <f t="shared" si="1"/>
        <v>-5</v>
      </c>
      <c r="J29" s="7">
        <f>SUM(COUNTIF('January 2024'!C31:AG31,"L"),COUNTIF('February 2024'!C31:AE31,"L"),COUNTIF('March 2024'!C31:AG31,"L"),COUNTIF('April 2024'!C31:AF31,"L"),COUNTIF('May 2024'!C31:AG31,"L"),COUNTIF('June 2024'!C31:AF31,"L"),COUNTIF('July 2024'!C31:AG31,"L"),COUNTIF('August 2024'!C31:AG31,"L"),COUNTIF('September 2024'!C31:AF31,"L"),COUNTIF('October 2024'!C31:AG31,"L"),COUNTIF('November 2024'!C31:AF31,"L"),COUNTIF('December 2024'!C31:AG31,"L"))</f>
        <v>5</v>
      </c>
      <c r="K29" s="7">
        <f>SUM(COUNTIF('January 2024'!C31:AG31,"H1"),COUNTIF('February 2024'!C31:AE31,"H1"),COUNTIF('March 2024'!C31:AG31,"H1"),COUNTIF('April 2024'!C31:AF31,"H1"),COUNTIF('May 2024'!C31:AG31,"H1"),COUNTIF('June 2024'!C31:AF31,"H1"),COUNTIF('July 2024'!C31:AG31,"H1"),COUNTIF('August 2024'!C31:AG31,"H1"),COUNTIF('September 2024'!C31:AF31,"H1"),COUNTIF('October 2024'!C31:AG31,"H1"),COUNTIF('November 2024'!C31:AF31,"H1"),COUNTIF('December 2024'!C31:AG31,"H1"))</f>
        <v>0</v>
      </c>
      <c r="L29" s="7">
        <f>SUM(COUNTIF('January 2024'!C31:AG31,"H2"),COUNTIF('February 2024'!C31:AE31,"H2"),COUNTIF('March 2024'!C31:AG31,"H2"),COUNTIF('April 2024'!C31:AF31,"H2"),COUNTIF('May 2024'!C31:AG31,"H2"),COUNTIF('June 2024'!C31:AF31,"H2"),COUNTIF('July 2024'!C31:AG31,"H2"),COUNTIF('August 2024'!C31:AG31,"H2"),COUNTIF('September 2024'!C31:AF31,"H2"),COUNTIF('October 2024'!C31:AG31,"H2"),COUNTIF('November 2024'!C31:AF31,"H2"),COUNTIF('December 2024'!C31:AG31,"H2"))</f>
        <v>0</v>
      </c>
      <c r="M29" s="7">
        <f>SUM(COUNTIF('January 2024'!C31:AG31,"E"),COUNTIF('February 2024'!C31:AE31,"E"),COUNTIF('March 2024'!C31:AG31,"E"),COUNTIF('April 2024'!C31:AF31,"E"),COUNTIF('May 2024'!C31:AG31,"E"),COUNTIF('June 2024'!C31:AF31,"E"),COUNTIF('July 2024'!C31:AG31,"E"),COUNTIF('August 2024'!C31:AG31,"E"),COUNTIF('September 2024'!C31:AF31,"E"),COUNTIF('October 2024'!C31:AG31,"E"),COUNTIF('November 2024'!C31:AF31,"E"),COUNTIF('December 2024'!C31:AG31,"E"))</f>
        <v>0</v>
      </c>
      <c r="N29" s="7">
        <f>SUM(COUNTIF('January 2024'!C31:AG31,"W"),COUNTIF('February 2024'!C31:AE31,"W"),COUNTIF('March 2024'!C31:AG31,"W"),COUNTIF('April 2024'!C31:AF31,"W"),COUNTIF('May 2024'!C31:AG31,"W"),COUNTIF('June 2024'!C31:AF31,"W"),COUNTIF('July 2024'!C31:AG31,"W"),COUNTIF('August 2024'!C31:AG31,"W"),COUNTIF('September 2024'!C31:AF31,"W"),COUNTIF('October 2024'!C31:AG31,"W"),COUNTIF('November 2024'!C31:AF31,"W"),COUNTIF('December 2024'!C31:AG31,"W"))</f>
        <v>0</v>
      </c>
      <c r="O29" s="7">
        <f>SUM(COUNTIF('January 2024'!C31:AG31,"H"),COUNTIF('February 2024'!C31:AE31,"H"),COUNTIF('March 2024'!C31:AG31,"H"),COUNTIF('April 2024'!C31:AF31,"H"),COUNTIF('May 2024'!C31:AG31,"H"),COUNTIF('June 2024'!C31:AF31,"H"),COUNTIF('July 2024'!C31:AG31,"H"),COUNTIF('August 2024'!C31:AG31,"H"),COUNTIF('September 2024'!C31:AF31,"H"),COUNTIF('October 2024'!C31:AG31,"H"),COUNTIF('November 2024'!C31:AF31,"H"),COUNTIF('December 2024'!C31:AG31,"H"))</f>
        <v>1</v>
      </c>
    </row>
    <row r="30" spans="2:15" ht="20" customHeight="1" x14ac:dyDescent="0.35">
      <c r="B30" s="4" t="str">
        <f>'January 2024'!B32</f>
        <v>Patil Shital (SX/ETL3)</v>
      </c>
      <c r="C30" s="7"/>
      <c r="D30" s="7"/>
      <c r="E30" s="7">
        <f t="shared" si="0"/>
        <v>0</v>
      </c>
      <c r="G30" s="7">
        <f>SUM('January 2024'!AH32,'February 2024'!AF32,'March 2024'!AH32,'April 2024'!AG32,'May 2024'!AH32,'June 2024'!AG32,'July 2024'!AH32,'August 2024'!AH32,'September 2024'!AG32,'October 2024'!AH32,'November 2024'!AG32,'December 2024'!AH32)</f>
        <v>0</v>
      </c>
      <c r="H30" s="7">
        <f t="shared" si="1"/>
        <v>0</v>
      </c>
      <c r="J30" s="7">
        <f>SUM(COUNTIF('January 2024'!C32:AG32,"L"),COUNTIF('February 2024'!C32:AE32,"L"),COUNTIF('March 2024'!C32:AG32,"L"),COUNTIF('April 2024'!C32:AF32,"L"),COUNTIF('May 2024'!C32:AG32,"L"),COUNTIF('June 2024'!C32:AF32,"L"),COUNTIF('July 2024'!C32:AG32,"L"),COUNTIF('August 2024'!C32:AG32,"L"),COUNTIF('September 2024'!C32:AF32,"L"),COUNTIF('October 2024'!C32:AG32,"L"),COUNTIF('November 2024'!C32:AF32,"L"),COUNTIF('December 2024'!C32:AG32,"L"))</f>
        <v>0</v>
      </c>
      <c r="K30" s="7">
        <f>SUM(COUNTIF('January 2024'!C32:AG32,"H1"),COUNTIF('February 2024'!C32:AE32,"H1"),COUNTIF('March 2024'!C32:AG32,"H1"),COUNTIF('April 2024'!C32:AF32,"H1"),COUNTIF('May 2024'!C32:AG32,"H1"),COUNTIF('June 2024'!C32:AF32,"H1"),COUNTIF('July 2024'!C32:AG32,"H1"),COUNTIF('August 2024'!C32:AG32,"H1"),COUNTIF('September 2024'!C32:AF32,"H1"),COUNTIF('October 2024'!C32:AG32,"H1"),COUNTIF('November 2024'!C32:AF32,"H1"),COUNTIF('December 2024'!C32:AG32,"H1"))</f>
        <v>0</v>
      </c>
      <c r="L30" s="7">
        <f>SUM(COUNTIF('January 2024'!C32:AG32,"H2"),COUNTIF('February 2024'!C32:AE32,"H2"),COUNTIF('March 2024'!C32:AG32,"H2"),COUNTIF('April 2024'!C32:AF32,"H2"),COUNTIF('May 2024'!C32:AG32,"H2"),COUNTIF('June 2024'!C32:AF32,"H2"),COUNTIF('July 2024'!C32:AG32,"H2"),COUNTIF('August 2024'!C32:AG32,"H2"),COUNTIF('September 2024'!C32:AF32,"H2"),COUNTIF('October 2024'!C32:AG32,"H2"),COUNTIF('November 2024'!C32:AF32,"H2"),COUNTIF('December 2024'!C32:AG32,"H2"))</f>
        <v>0</v>
      </c>
      <c r="M30" s="7">
        <f>SUM(COUNTIF('January 2024'!C32:AG32,"E"),COUNTIF('February 2024'!C32:AE32,"E"),COUNTIF('March 2024'!C32:AG32,"E"),COUNTIF('April 2024'!C32:AF32,"E"),COUNTIF('May 2024'!C32:AG32,"E"),COUNTIF('June 2024'!C32:AF32,"E"),COUNTIF('July 2024'!C32:AG32,"E"),COUNTIF('August 2024'!C32:AG32,"E"),COUNTIF('September 2024'!C32:AF32,"E"),COUNTIF('October 2024'!C32:AG32,"E"),COUNTIF('November 2024'!C32:AF32,"E"),COUNTIF('December 2024'!C32:AG32,"E"))</f>
        <v>0</v>
      </c>
      <c r="N30" s="7">
        <f>SUM(COUNTIF('January 2024'!C32:AG32,"W"),COUNTIF('February 2024'!C32:AE32,"W"),COUNTIF('March 2024'!C32:AG32,"W"),COUNTIF('April 2024'!C32:AF32,"W"),COUNTIF('May 2024'!C32:AG32,"W"),COUNTIF('June 2024'!C32:AF32,"W"),COUNTIF('July 2024'!C32:AG32,"W"),COUNTIF('August 2024'!C32:AG32,"W"),COUNTIF('September 2024'!C32:AF32,"W"),COUNTIF('October 2024'!C32:AG32,"W"),COUNTIF('November 2024'!C32:AF32,"W"),COUNTIF('December 2024'!C32:AG32,"W"))</f>
        <v>0</v>
      </c>
      <c r="O30" s="7">
        <f>SUM(COUNTIF('January 2024'!C32:AG32,"H"),COUNTIF('February 2024'!C32:AE32,"H"),COUNTIF('March 2024'!C32:AG32,"H"),COUNTIF('April 2024'!C32:AF32,"H"),COUNTIF('May 2024'!C32:AG32,"H"),COUNTIF('June 2024'!C32:AF32,"H"),COUNTIF('July 2024'!C32:AG32,"H"),COUNTIF('August 2024'!C32:AG32,"H"),COUNTIF('September 2024'!C32:AF32,"H"),COUNTIF('October 2024'!C32:AG32,"H"),COUNTIF('November 2024'!C32:AF32,"H"),COUNTIF('December 2024'!C32:AG32,"H"))</f>
        <v>0</v>
      </c>
    </row>
    <row r="31" spans="2:15" ht="20" customHeight="1" x14ac:dyDescent="0.35">
      <c r="B31" s="4" t="str">
        <f>'January 2024'!B33</f>
        <v>Employee 28</v>
      </c>
      <c r="C31" s="7"/>
      <c r="D31" s="7"/>
      <c r="E31" s="7">
        <f t="shared" si="0"/>
        <v>0</v>
      </c>
      <c r="G31" s="7">
        <f>SUM('January 2024'!AH33,'February 2024'!AF33,'March 2024'!AH33,'April 2024'!AG33,'May 2024'!AH33,'June 2024'!AG33,'July 2024'!AH33,'August 2024'!AH33,'September 2024'!AG33,'October 2024'!AH33,'November 2024'!AG33,'December 2024'!AH33)</f>
        <v>0</v>
      </c>
      <c r="H31" s="7">
        <f t="shared" si="1"/>
        <v>0</v>
      </c>
      <c r="J31" s="7">
        <f>SUM(COUNTIF('January 2024'!C33:AG33,"L"),COUNTIF('February 2024'!C33:AE33,"L"),COUNTIF('March 2024'!C33:AG33,"L"),COUNTIF('April 2024'!C33:AF33,"L"),COUNTIF('May 2024'!C33:AG33,"L"),COUNTIF('June 2024'!C33:AF33,"L"),COUNTIF('July 2024'!C33:AG33,"L"),COUNTIF('August 2024'!C33:AG33,"L"),COUNTIF('September 2024'!C33:AF33,"L"),COUNTIF('October 2024'!C33:AG33,"L"),COUNTIF('November 2024'!C33:AF33,"L"),COUNTIF('December 2024'!C33:AG33,"L"))</f>
        <v>0</v>
      </c>
      <c r="K31" s="7">
        <f>SUM(COUNTIF('January 2024'!C33:AG33,"H1"),COUNTIF('February 2024'!C33:AE33,"H1"),COUNTIF('March 2024'!C33:AG33,"H1"),COUNTIF('April 2024'!C33:AF33,"H1"),COUNTIF('May 2024'!C33:AG33,"H1"),COUNTIF('June 2024'!C33:AF33,"H1"),COUNTIF('July 2024'!C33:AG33,"H1"),COUNTIF('August 2024'!C33:AG33,"H1"),COUNTIF('September 2024'!C33:AF33,"H1"),COUNTIF('October 2024'!C33:AG33,"H1"),COUNTIF('November 2024'!C33:AF33,"H1"),COUNTIF('December 2024'!C33:AG33,"H1"))</f>
        <v>0</v>
      </c>
      <c r="L31" s="7">
        <f>SUM(COUNTIF('January 2024'!C33:AG33,"H2"),COUNTIF('February 2024'!C33:AE33,"H2"),COUNTIF('March 2024'!C33:AG33,"H2"),COUNTIF('April 2024'!C33:AF33,"H2"),COUNTIF('May 2024'!C33:AG33,"H2"),COUNTIF('June 2024'!C33:AF33,"H2"),COUNTIF('July 2024'!C33:AG33,"H2"),COUNTIF('August 2024'!C33:AG33,"H2"),COUNTIF('September 2024'!C33:AF33,"H2"),COUNTIF('October 2024'!C33:AG33,"H2"),COUNTIF('November 2024'!C33:AF33,"H2"),COUNTIF('December 2024'!C33:AG33,"H2"))</f>
        <v>0</v>
      </c>
      <c r="M31" s="7">
        <f>SUM(COUNTIF('January 2024'!C33:AG33,"E"),COUNTIF('February 2024'!C33:AE33,"E"),COUNTIF('March 2024'!C33:AG33,"E"),COUNTIF('April 2024'!C33:AF33,"E"),COUNTIF('May 2024'!C33:AG33,"E"),COUNTIF('June 2024'!C33:AF33,"E"),COUNTIF('July 2024'!C33:AG33,"E"),COUNTIF('August 2024'!C33:AG33,"E"),COUNTIF('September 2024'!C33:AF33,"E"),COUNTIF('October 2024'!C33:AG33,"E"),COUNTIF('November 2024'!C33:AF33,"E"),COUNTIF('December 2024'!C33:AG33,"E"))</f>
        <v>0</v>
      </c>
      <c r="N31" s="7">
        <f>SUM(COUNTIF('January 2024'!C33:AG33,"W"),COUNTIF('February 2024'!C33:AE33,"W"),COUNTIF('March 2024'!C33:AG33,"W"),COUNTIF('April 2024'!C33:AF33,"W"),COUNTIF('May 2024'!C33:AG33,"W"),COUNTIF('June 2024'!C33:AF33,"W"),COUNTIF('July 2024'!C33:AG33,"W"),COUNTIF('August 2024'!C33:AG33,"W"),COUNTIF('September 2024'!C33:AF33,"W"),COUNTIF('October 2024'!C33:AG33,"W"),COUNTIF('November 2024'!C33:AF33,"W"),COUNTIF('December 2024'!C33:AG33,"W"))</f>
        <v>0</v>
      </c>
      <c r="O31" s="7">
        <f>SUM(COUNTIF('January 2024'!C33:AG33,"H"),COUNTIF('February 2024'!C33:AE33,"H"),COUNTIF('March 2024'!C33:AG33,"H"),COUNTIF('April 2024'!C33:AF33,"H"),COUNTIF('May 2024'!C33:AG33,"H"),COUNTIF('June 2024'!C33:AF33,"H"),COUNTIF('July 2024'!C33:AG33,"H"),COUNTIF('August 2024'!C33:AG33,"H"),COUNTIF('September 2024'!C33:AF33,"H"),COUNTIF('October 2024'!C33:AG33,"H"),COUNTIF('November 2024'!C33:AF33,"H"),COUNTIF('December 2024'!C33:AG33,"H"))</f>
        <v>0</v>
      </c>
    </row>
    <row r="32" spans="2:15" ht="20" customHeight="1" x14ac:dyDescent="0.35">
      <c r="B32" s="4" t="str">
        <f>'January 2024'!B34</f>
        <v>Employee 29</v>
      </c>
      <c r="C32" s="7"/>
      <c r="D32" s="7"/>
      <c r="E32" s="7">
        <f t="shared" si="0"/>
        <v>0</v>
      </c>
      <c r="G32" s="7">
        <f>SUM('January 2024'!AH34,'February 2024'!AF34,'March 2024'!AH34,'April 2024'!AG34,'May 2024'!AH34,'June 2024'!AG34,'July 2024'!AH34,'August 2024'!AH34,'September 2024'!AG34,'October 2024'!AH34,'November 2024'!AG34,'December 2024'!AH34)</f>
        <v>0</v>
      </c>
      <c r="H32" s="7">
        <f t="shared" si="1"/>
        <v>0</v>
      </c>
      <c r="J32" s="7">
        <f>SUM(COUNTIF('January 2024'!C34:AG34,"L"),COUNTIF('February 2024'!C34:AE34,"L"),COUNTIF('March 2024'!C34:AG34,"L"),COUNTIF('April 2024'!C34:AF34,"L"),COUNTIF('May 2024'!C34:AG34,"L"),COUNTIF('June 2024'!C34:AF34,"L"),COUNTIF('July 2024'!C34:AG34,"L"),COUNTIF('August 2024'!C34:AG34,"L"),COUNTIF('September 2024'!C34:AF34,"L"),COUNTIF('October 2024'!C34:AG34,"L"),COUNTIF('November 2024'!C34:AF34,"L"),COUNTIF('December 2024'!C34:AG34,"L"))</f>
        <v>0</v>
      </c>
      <c r="K32" s="7">
        <f>SUM(COUNTIF('January 2024'!C34:AG34,"H1"),COUNTIF('February 2024'!C34:AE34,"H1"),COUNTIF('March 2024'!C34:AG34,"H1"),COUNTIF('April 2024'!C34:AF34,"H1"),COUNTIF('May 2024'!C34:AG34,"H1"),COUNTIF('June 2024'!C34:AF34,"H1"),COUNTIF('July 2024'!C34:AG34,"H1"),COUNTIF('August 2024'!C34:AG34,"H1"),COUNTIF('September 2024'!C34:AF34,"H1"),COUNTIF('October 2024'!C34:AG34,"H1"),COUNTIF('November 2024'!C34:AF34,"H1"),COUNTIF('December 2024'!C34:AG34,"H1"))</f>
        <v>0</v>
      </c>
      <c r="L32" s="7">
        <f>SUM(COUNTIF('January 2024'!C34:AG34,"H2"),COUNTIF('February 2024'!C34:AE34,"H2"),COUNTIF('March 2024'!C34:AG34,"H2"),COUNTIF('April 2024'!C34:AF34,"H2"),COUNTIF('May 2024'!C34:AG34,"H2"),COUNTIF('June 2024'!C34:AF34,"H2"),COUNTIF('July 2024'!C34:AG34,"H2"),COUNTIF('August 2024'!C34:AG34,"H2"),COUNTIF('September 2024'!C34:AF34,"H2"),COUNTIF('October 2024'!C34:AG34,"H2"),COUNTIF('November 2024'!C34:AF34,"H2"),COUNTIF('December 2024'!C34:AG34,"H2"))</f>
        <v>0</v>
      </c>
      <c r="M32" s="7">
        <f>SUM(COUNTIF('January 2024'!C34:AG34,"E"),COUNTIF('February 2024'!C34:AE34,"E"),COUNTIF('March 2024'!C34:AG34,"E"),COUNTIF('April 2024'!C34:AF34,"E"),COUNTIF('May 2024'!C34:AG34,"E"),COUNTIF('June 2024'!C34:AF34,"E"),COUNTIF('July 2024'!C34:AG34,"E"),COUNTIF('August 2024'!C34:AG34,"E"),COUNTIF('September 2024'!C34:AF34,"E"),COUNTIF('October 2024'!C34:AG34,"E"),COUNTIF('November 2024'!C34:AF34,"E"),COUNTIF('December 2024'!C34:AG34,"E"))</f>
        <v>0</v>
      </c>
      <c r="N32" s="7">
        <f>SUM(COUNTIF('January 2024'!C34:AG34,"W"),COUNTIF('February 2024'!C34:AE34,"W"),COUNTIF('March 2024'!C34:AG34,"W"),COUNTIF('April 2024'!C34:AF34,"W"),COUNTIF('May 2024'!C34:AG34,"W"),COUNTIF('June 2024'!C34:AF34,"W"),COUNTIF('July 2024'!C34:AG34,"W"),COUNTIF('August 2024'!C34:AG34,"W"),COUNTIF('September 2024'!C34:AF34,"W"),COUNTIF('October 2024'!C34:AG34,"W"),COUNTIF('November 2024'!C34:AF34,"W"),COUNTIF('December 2024'!C34:AG34,"W"))</f>
        <v>0</v>
      </c>
      <c r="O32" s="7">
        <f>SUM(COUNTIF('January 2024'!C34:AG34,"H"),COUNTIF('February 2024'!C34:AE34,"H"),COUNTIF('March 2024'!C34:AG34,"H"),COUNTIF('April 2024'!C34:AF34,"H"),COUNTIF('May 2024'!C34:AG34,"H"),COUNTIF('June 2024'!C34:AF34,"H"),COUNTIF('July 2024'!C34:AG34,"H"),COUNTIF('August 2024'!C34:AG34,"H"),COUNTIF('September 2024'!C34:AF34,"H"),COUNTIF('October 2024'!C34:AG34,"H"),COUNTIF('November 2024'!C34:AF34,"H"),COUNTIF('December 2024'!C34:AG34,"H"))</f>
        <v>0</v>
      </c>
    </row>
    <row r="33" spans="2:15" ht="20" customHeight="1" x14ac:dyDescent="0.35">
      <c r="B33" s="4" t="str">
        <f>'January 2024'!B35</f>
        <v>Employee 30</v>
      </c>
      <c r="C33" s="7"/>
      <c r="D33" s="7"/>
      <c r="E33" s="7">
        <f t="shared" si="0"/>
        <v>0</v>
      </c>
      <c r="G33" s="7">
        <f>SUM('January 2024'!AH35,'February 2024'!AF35,'March 2024'!AH35,'April 2024'!AG35,'May 2024'!AH35,'June 2024'!AG35,'July 2024'!AH35,'August 2024'!AH35,'September 2024'!AG35,'October 2024'!AH35,'November 2024'!AG35,'December 2024'!AH35)</f>
        <v>0</v>
      </c>
      <c r="H33" s="7">
        <f t="shared" si="1"/>
        <v>0</v>
      </c>
      <c r="J33" s="7">
        <f>SUM(COUNTIF('January 2024'!C35:AG35,"L"),COUNTIF('February 2024'!C35:AE35,"L"),COUNTIF('March 2024'!C35:AG35,"L"),COUNTIF('April 2024'!C35:AF35,"L"),COUNTIF('May 2024'!C35:AG35,"L"),COUNTIF('June 2024'!C35:AF35,"L"),COUNTIF('July 2024'!C35:AG35,"L"),COUNTIF('August 2024'!C35:AG35,"L"),COUNTIF('September 2024'!C35:AF35,"L"),COUNTIF('October 2024'!C35:AG35,"L"),COUNTIF('November 2024'!C35:AF35,"L"),COUNTIF('December 2024'!C35:AG35,"L"))</f>
        <v>0</v>
      </c>
      <c r="K33" s="7">
        <f>SUM(COUNTIF('January 2024'!C35:AG35,"H1"),COUNTIF('February 2024'!C35:AE35,"H1"),COUNTIF('March 2024'!C35:AG35,"H1"),COUNTIF('April 2024'!C35:AF35,"H1"),COUNTIF('May 2024'!C35:AG35,"H1"),COUNTIF('June 2024'!C35:AF35,"H1"),COUNTIF('July 2024'!C35:AG35,"H1"),COUNTIF('August 2024'!C35:AG35,"H1"),COUNTIF('September 2024'!C35:AF35,"H1"),COUNTIF('October 2024'!C35:AG35,"H1"),COUNTIF('November 2024'!C35:AF35,"H1"),COUNTIF('December 2024'!C35:AG35,"H1"))</f>
        <v>0</v>
      </c>
      <c r="L33" s="7">
        <f>SUM(COUNTIF('January 2024'!C35:AG35,"H2"),COUNTIF('February 2024'!C35:AE35,"H2"),COUNTIF('March 2024'!C35:AG35,"H2"),COUNTIF('April 2024'!C35:AF35,"H2"),COUNTIF('May 2024'!C35:AG35,"H2"),COUNTIF('June 2024'!C35:AF35,"H2"),COUNTIF('July 2024'!C35:AG35,"H2"),COUNTIF('August 2024'!C35:AG35,"H2"),COUNTIF('September 2024'!C35:AF35,"H2"),COUNTIF('October 2024'!C35:AG35,"H2"),COUNTIF('November 2024'!C35:AF35,"H2"),COUNTIF('December 2024'!C35:AG35,"H2"))</f>
        <v>0</v>
      </c>
      <c r="M33" s="7">
        <f>SUM(COUNTIF('January 2024'!C35:AG35,"E"),COUNTIF('February 2024'!C35:AE35,"E"),COUNTIF('March 2024'!C35:AG35,"E"),COUNTIF('April 2024'!C35:AF35,"E"),COUNTIF('May 2024'!C35:AG35,"E"),COUNTIF('June 2024'!C35:AF35,"E"),COUNTIF('July 2024'!C35:AG35,"E"),COUNTIF('August 2024'!C35:AG35,"E"),COUNTIF('September 2024'!C35:AF35,"E"),COUNTIF('October 2024'!C35:AG35,"E"),COUNTIF('November 2024'!C35:AF35,"E"),COUNTIF('December 2024'!C35:AG35,"E"))</f>
        <v>0</v>
      </c>
      <c r="N33" s="7">
        <f>SUM(COUNTIF('January 2024'!C35:AG35,"W"),COUNTIF('February 2024'!C35:AE35,"W"),COUNTIF('March 2024'!C35:AG35,"W"),COUNTIF('April 2024'!C35:AF35,"W"),COUNTIF('May 2024'!C35:AG35,"W"),COUNTIF('June 2024'!C35:AF35,"W"),COUNTIF('July 2024'!C35:AG35,"W"),COUNTIF('August 2024'!C35:AG35,"W"),COUNTIF('September 2024'!C35:AF35,"W"),COUNTIF('October 2024'!C35:AG35,"W"),COUNTIF('November 2024'!C35:AF35,"W"),COUNTIF('December 2024'!C35:AG35,"W"))</f>
        <v>0</v>
      </c>
      <c r="O33" s="7">
        <f>SUM(COUNTIF('January 2024'!C35:AG35,"H"),COUNTIF('February 2024'!C35:AE35,"H"),COUNTIF('March 2024'!C35:AG35,"H"),COUNTIF('April 2024'!C35:AF35,"H"),COUNTIF('May 2024'!C35:AG35,"H"),COUNTIF('June 2024'!C35:AF35,"H"),COUNTIF('July 2024'!C35:AG35,"H"),COUNTIF('August 2024'!C35:AG35,"H"),COUNTIF('September 2024'!C35:AF35,"H"),COUNTIF('October 2024'!C35:AG35,"H"),COUNTIF('November 2024'!C35:AF35,"H"),COUNTIF('December 2024'!C35:AG35,"H"))</f>
        <v>0</v>
      </c>
    </row>
    <row r="34" spans="2:15" ht="20" customHeight="1" x14ac:dyDescent="0.35">
      <c r="B34" s="4" t="str">
        <f>'January 2024'!B36</f>
        <v>Employee 31</v>
      </c>
      <c r="C34" s="7"/>
      <c r="D34" s="7"/>
      <c r="E34" s="7">
        <f t="shared" si="0"/>
        <v>0</v>
      </c>
      <c r="G34" s="7">
        <f>SUM('January 2024'!AH36,'February 2024'!AF36,'March 2024'!AH36,'April 2024'!AG36,'May 2024'!AH36,'June 2024'!AG36,'July 2024'!AH36,'August 2024'!AH36,'September 2024'!AG36,'October 2024'!AH36,'November 2024'!AG36,'December 2024'!AH36)</f>
        <v>0</v>
      </c>
      <c r="H34" s="7">
        <f t="shared" si="1"/>
        <v>0</v>
      </c>
      <c r="J34" s="7">
        <f>SUM(COUNTIF('January 2024'!C36:AG36,"L"),COUNTIF('February 2024'!C36:AE36,"L"),COUNTIF('March 2024'!C36:AG36,"L"),COUNTIF('April 2024'!C36:AF36,"L"),COUNTIF('May 2024'!C36:AG36,"L"),COUNTIF('June 2024'!C36:AF36,"L"),COUNTIF('July 2024'!C36:AG36,"L"),COUNTIF('August 2024'!C36:AG36,"L"),COUNTIF('September 2024'!C36:AF36,"L"),COUNTIF('October 2024'!C36:AG36,"L"),COUNTIF('November 2024'!C36:AF36,"L"),COUNTIF('December 2024'!C36:AG36,"L"))</f>
        <v>0</v>
      </c>
      <c r="K34" s="7">
        <f>SUM(COUNTIF('January 2024'!C36:AG36,"H1"),COUNTIF('February 2024'!C36:AE36,"H1"),COUNTIF('March 2024'!C36:AG36,"H1"),COUNTIF('April 2024'!C36:AF36,"H1"),COUNTIF('May 2024'!C36:AG36,"H1"),COUNTIF('June 2024'!C36:AF36,"H1"),COUNTIF('July 2024'!C36:AG36,"H1"),COUNTIF('August 2024'!C36:AG36,"H1"),COUNTIF('September 2024'!C36:AF36,"H1"),COUNTIF('October 2024'!C36:AG36,"H1"),COUNTIF('November 2024'!C36:AF36,"H1"),COUNTIF('December 2024'!C36:AG36,"H1"))</f>
        <v>0</v>
      </c>
      <c r="L34" s="7">
        <f>SUM(COUNTIF('January 2024'!C36:AG36,"H2"),COUNTIF('February 2024'!C36:AE36,"H2"),COUNTIF('March 2024'!C36:AG36,"H2"),COUNTIF('April 2024'!C36:AF36,"H2"),COUNTIF('May 2024'!C36:AG36,"H2"),COUNTIF('June 2024'!C36:AF36,"H2"),COUNTIF('July 2024'!C36:AG36,"H2"),COUNTIF('August 2024'!C36:AG36,"H2"),COUNTIF('September 2024'!C36:AF36,"H2"),COUNTIF('October 2024'!C36:AG36,"H2"),COUNTIF('November 2024'!C36:AF36,"H2"),COUNTIF('December 2024'!C36:AG36,"H2"))</f>
        <v>0</v>
      </c>
      <c r="M34" s="7">
        <f>SUM(COUNTIF('January 2024'!C36:AG36,"E"),COUNTIF('February 2024'!C36:AE36,"E"),COUNTIF('March 2024'!C36:AG36,"E"),COUNTIF('April 2024'!C36:AF36,"E"),COUNTIF('May 2024'!C36:AG36,"E"),COUNTIF('June 2024'!C36:AF36,"E"),COUNTIF('July 2024'!C36:AG36,"E"),COUNTIF('August 2024'!C36:AG36,"E"),COUNTIF('September 2024'!C36:AF36,"E"),COUNTIF('October 2024'!C36:AG36,"E"),COUNTIF('November 2024'!C36:AF36,"E"),COUNTIF('December 2024'!C36:AG36,"E"))</f>
        <v>0</v>
      </c>
      <c r="N34" s="7">
        <f>SUM(COUNTIF('January 2024'!C36:AG36,"W"),COUNTIF('February 2024'!C36:AE36,"W"),COUNTIF('March 2024'!C36:AG36,"W"),COUNTIF('April 2024'!C36:AF36,"W"),COUNTIF('May 2024'!C36:AG36,"W"),COUNTIF('June 2024'!C36:AF36,"W"),COUNTIF('July 2024'!C36:AG36,"W"),COUNTIF('August 2024'!C36:AG36,"W"),COUNTIF('September 2024'!C36:AF36,"W"),COUNTIF('October 2024'!C36:AG36,"W"),COUNTIF('November 2024'!C36:AF36,"W"),COUNTIF('December 2024'!C36:AG36,"W"))</f>
        <v>0</v>
      </c>
      <c r="O34" s="7">
        <f>SUM(COUNTIF('January 2024'!C36:AG36,"H"),COUNTIF('February 2024'!C36:AE36,"H"),COUNTIF('March 2024'!C36:AG36,"H"),COUNTIF('April 2024'!C36:AF36,"H"),COUNTIF('May 2024'!C36:AG36,"H"),COUNTIF('June 2024'!C36:AF36,"H"),COUNTIF('July 2024'!C36:AG36,"H"),COUNTIF('August 2024'!C36:AG36,"H"),COUNTIF('September 2024'!C36:AF36,"H"),COUNTIF('October 2024'!C36:AG36,"H"),COUNTIF('November 2024'!C36:AF36,"H"),COUNTIF('December 2024'!C36:AG36,"H"))</f>
        <v>0</v>
      </c>
    </row>
    <row r="35" spans="2:15" ht="20" customHeight="1" x14ac:dyDescent="0.35">
      <c r="B35" s="4" t="str">
        <f>'January 2024'!B37</f>
        <v>Employee 32</v>
      </c>
      <c r="C35" s="7"/>
      <c r="D35" s="7"/>
      <c r="E35" s="7">
        <f t="shared" si="0"/>
        <v>0</v>
      </c>
      <c r="G35" s="7">
        <f>SUM('January 2024'!AH37,'February 2024'!AF37,'March 2024'!AH37,'April 2024'!AG37,'May 2024'!AH37,'June 2024'!AG37,'July 2024'!AH37,'August 2024'!AH37,'September 2024'!AG37,'October 2024'!AH37,'November 2024'!AG37,'December 2024'!AH37)</f>
        <v>0</v>
      </c>
      <c r="H35" s="7">
        <f t="shared" si="1"/>
        <v>0</v>
      </c>
      <c r="J35" s="7">
        <f>SUM(COUNTIF('January 2024'!C37:AG37,"L"),COUNTIF('February 2024'!C37:AE37,"L"),COUNTIF('March 2024'!C37:AG37,"L"),COUNTIF('April 2024'!C37:AF37,"L"),COUNTIF('May 2024'!C37:AG37,"L"),COUNTIF('June 2024'!C37:AF37,"L"),COUNTIF('July 2024'!C37:AG37,"L"),COUNTIF('August 2024'!C37:AG37,"L"),COUNTIF('September 2024'!C37:AF37,"L"),COUNTIF('October 2024'!C37:AG37,"L"),COUNTIF('November 2024'!C37:AF37,"L"),COUNTIF('December 2024'!C37:AG37,"L"))</f>
        <v>0</v>
      </c>
      <c r="K35" s="7">
        <f>SUM(COUNTIF('January 2024'!C37:AG37,"H1"),COUNTIF('February 2024'!C37:AE37,"H1"),COUNTIF('March 2024'!C37:AG37,"H1"),COUNTIF('April 2024'!C37:AF37,"H1"),COUNTIF('May 2024'!C37:AG37,"H1"),COUNTIF('June 2024'!C37:AF37,"H1"),COUNTIF('July 2024'!C37:AG37,"H1"),COUNTIF('August 2024'!C37:AG37,"H1"),COUNTIF('September 2024'!C37:AF37,"H1"),COUNTIF('October 2024'!C37:AG37,"H1"),COUNTIF('November 2024'!C37:AF37,"H1"),COUNTIF('December 2024'!C37:AG37,"H1"))</f>
        <v>0</v>
      </c>
      <c r="L35" s="7">
        <f>SUM(COUNTIF('January 2024'!C37:AG37,"H2"),COUNTIF('February 2024'!C37:AE37,"H2"),COUNTIF('March 2024'!C37:AG37,"H2"),COUNTIF('April 2024'!C37:AF37,"H2"),COUNTIF('May 2024'!C37:AG37,"H2"),COUNTIF('June 2024'!C37:AF37,"H2"),COUNTIF('July 2024'!C37:AG37,"H2"),COUNTIF('August 2024'!C37:AG37,"H2"),COUNTIF('September 2024'!C37:AF37,"H2"),COUNTIF('October 2024'!C37:AG37,"H2"),COUNTIF('November 2024'!C37:AF37,"H2"),COUNTIF('December 2024'!C37:AG37,"H2"))</f>
        <v>0</v>
      </c>
      <c r="M35" s="7">
        <f>SUM(COUNTIF('January 2024'!C37:AG37,"E"),COUNTIF('February 2024'!C37:AE37,"E"),COUNTIF('March 2024'!C37:AG37,"E"),COUNTIF('April 2024'!C37:AF37,"E"),COUNTIF('May 2024'!C37:AG37,"E"),COUNTIF('June 2024'!C37:AF37,"E"),COUNTIF('July 2024'!C37:AG37,"E"),COUNTIF('August 2024'!C37:AG37,"E"),COUNTIF('September 2024'!C37:AF37,"E"),COUNTIF('October 2024'!C37:AG37,"E"),COUNTIF('November 2024'!C37:AF37,"E"),COUNTIF('December 2024'!C37:AG37,"E"))</f>
        <v>0</v>
      </c>
      <c r="N35" s="7">
        <f>SUM(COUNTIF('January 2024'!C37:AG37,"W"),COUNTIF('February 2024'!C37:AE37,"W"),COUNTIF('March 2024'!C37:AG37,"W"),COUNTIF('April 2024'!C37:AF37,"W"),COUNTIF('May 2024'!C37:AG37,"W"),COUNTIF('June 2024'!C37:AF37,"W"),COUNTIF('July 2024'!C37:AG37,"W"),COUNTIF('August 2024'!C37:AG37,"W"),COUNTIF('September 2024'!C37:AF37,"W"),COUNTIF('October 2024'!C37:AG37,"W"),COUNTIF('November 2024'!C37:AF37,"W"),COUNTIF('December 2024'!C37:AG37,"W"))</f>
        <v>0</v>
      </c>
      <c r="O35" s="7">
        <f>SUM(COUNTIF('January 2024'!C37:AG37,"H"),COUNTIF('February 2024'!C37:AE37,"H"),COUNTIF('March 2024'!C37:AG37,"H"),COUNTIF('April 2024'!C37:AF37,"H"),COUNTIF('May 2024'!C37:AG37,"H"),COUNTIF('June 2024'!C37:AF37,"H"),COUNTIF('July 2024'!C37:AG37,"H"),COUNTIF('August 2024'!C37:AG37,"H"),COUNTIF('September 2024'!C37:AF37,"H"),COUNTIF('October 2024'!C37:AG37,"H"),COUNTIF('November 2024'!C37:AF37,"H"),COUNTIF('December 2024'!C37:AG37,"H"))</f>
        <v>0</v>
      </c>
    </row>
    <row r="36" spans="2:15" ht="20" customHeight="1" x14ac:dyDescent="0.35">
      <c r="B36" s="4" t="str">
        <f>'January 2024'!B38</f>
        <v>Employee 33</v>
      </c>
      <c r="C36" s="7"/>
      <c r="D36" s="7"/>
      <c r="E36" s="7">
        <f t="shared" ref="E36:E67" si="2">SUM(C36:D36)</f>
        <v>0</v>
      </c>
      <c r="G36" s="7">
        <f>SUM('January 2024'!AH38,'February 2024'!AF38,'March 2024'!AH38,'April 2024'!AG38,'May 2024'!AH38,'June 2024'!AG38,'July 2024'!AH38,'August 2024'!AH38,'September 2024'!AG38,'October 2024'!AH38,'November 2024'!AG38,'December 2024'!AH38)</f>
        <v>0</v>
      </c>
      <c r="H36" s="7">
        <f t="shared" ref="H36:H67" si="3">E36-G36</f>
        <v>0</v>
      </c>
      <c r="J36" s="7">
        <f>SUM(COUNTIF('January 2024'!C38:AG38,"L"),COUNTIF('February 2024'!C38:AE38,"L"),COUNTIF('March 2024'!C38:AG38,"L"),COUNTIF('April 2024'!C38:AF38,"L"),COUNTIF('May 2024'!C38:AG38,"L"),COUNTIF('June 2024'!C38:AF38,"L"),COUNTIF('July 2024'!C38:AG38,"L"),COUNTIF('August 2024'!C38:AG38,"L"),COUNTIF('September 2024'!C38:AF38,"L"),COUNTIF('October 2024'!C38:AG38,"L"),COUNTIF('November 2024'!C38:AF38,"L"),COUNTIF('December 2024'!C38:AG38,"L"))</f>
        <v>0</v>
      </c>
      <c r="K36" s="7">
        <f>SUM(COUNTIF('January 2024'!C38:AG38,"H1"),COUNTIF('February 2024'!C38:AE38,"H1"),COUNTIF('March 2024'!C38:AG38,"H1"),COUNTIF('April 2024'!C38:AF38,"H1"),COUNTIF('May 2024'!C38:AG38,"H1"),COUNTIF('June 2024'!C38:AF38,"H1"),COUNTIF('July 2024'!C38:AG38,"H1"),COUNTIF('August 2024'!C38:AG38,"H1"),COUNTIF('September 2024'!C38:AF38,"H1"),COUNTIF('October 2024'!C38:AG38,"H1"),COUNTIF('November 2024'!C38:AF38,"H1"),COUNTIF('December 2024'!C38:AG38,"H1"))</f>
        <v>0</v>
      </c>
      <c r="L36" s="7">
        <f>SUM(COUNTIF('January 2024'!C38:AG38,"H2"),COUNTIF('February 2024'!C38:AE38,"H2"),COUNTIF('March 2024'!C38:AG38,"H2"),COUNTIF('April 2024'!C38:AF38,"H2"),COUNTIF('May 2024'!C38:AG38,"H2"),COUNTIF('June 2024'!C38:AF38,"H2"),COUNTIF('July 2024'!C38:AG38,"H2"),COUNTIF('August 2024'!C38:AG38,"H2"),COUNTIF('September 2024'!C38:AF38,"H2"),COUNTIF('October 2024'!C38:AG38,"H2"),COUNTIF('November 2024'!C38:AF38,"H2"),COUNTIF('December 2024'!C38:AG38,"H2"))</f>
        <v>0</v>
      </c>
      <c r="M36" s="7">
        <f>SUM(COUNTIF('January 2024'!C38:AG38,"E"),COUNTIF('February 2024'!C38:AE38,"E"),COUNTIF('March 2024'!C38:AG38,"E"),COUNTIF('April 2024'!C38:AF38,"E"),COUNTIF('May 2024'!C38:AG38,"E"),COUNTIF('June 2024'!C38:AF38,"E"),COUNTIF('July 2024'!C38:AG38,"E"),COUNTIF('August 2024'!C38:AG38,"E"),COUNTIF('September 2024'!C38:AF38,"E"),COUNTIF('October 2024'!C38:AG38,"E"),COUNTIF('November 2024'!C38:AF38,"E"),COUNTIF('December 2024'!C38:AG38,"E"))</f>
        <v>0</v>
      </c>
      <c r="N36" s="7">
        <f>SUM(COUNTIF('January 2024'!C38:AG38,"W"),COUNTIF('February 2024'!C38:AE38,"W"),COUNTIF('March 2024'!C38:AG38,"W"),COUNTIF('April 2024'!C38:AF38,"W"),COUNTIF('May 2024'!C38:AG38,"W"),COUNTIF('June 2024'!C38:AF38,"W"),COUNTIF('July 2024'!C38:AG38,"W"),COUNTIF('August 2024'!C38:AG38,"W"),COUNTIF('September 2024'!C38:AF38,"W"),COUNTIF('October 2024'!C38:AG38,"W"),COUNTIF('November 2024'!C38:AF38,"W"),COUNTIF('December 2024'!C38:AG38,"W"))</f>
        <v>0</v>
      </c>
      <c r="O36" s="7">
        <f>SUM(COUNTIF('January 2024'!C38:AG38,"H"),COUNTIF('February 2024'!C38:AE38,"H"),COUNTIF('March 2024'!C38:AG38,"H"),COUNTIF('April 2024'!C38:AF38,"H"),COUNTIF('May 2024'!C38:AG38,"H"),COUNTIF('June 2024'!C38:AF38,"H"),COUNTIF('July 2024'!C38:AG38,"H"),COUNTIF('August 2024'!C38:AG38,"H"),COUNTIF('September 2024'!C38:AF38,"H"),COUNTIF('October 2024'!C38:AG38,"H"),COUNTIF('November 2024'!C38:AF38,"H"),COUNTIF('December 2024'!C38:AG38,"H"))</f>
        <v>0</v>
      </c>
    </row>
    <row r="37" spans="2:15" ht="20" customHeight="1" x14ac:dyDescent="0.35">
      <c r="B37" s="4" t="str">
        <f>'January 2024'!B39</f>
        <v>Employee 34</v>
      </c>
      <c r="C37" s="7"/>
      <c r="D37" s="7"/>
      <c r="E37" s="7">
        <f t="shared" si="2"/>
        <v>0</v>
      </c>
      <c r="G37" s="7">
        <f>SUM('January 2024'!AH39,'February 2024'!AF39,'March 2024'!AH39,'April 2024'!AG39,'May 2024'!AH39,'June 2024'!AG39,'July 2024'!AH39,'August 2024'!AH39,'September 2024'!AG39,'October 2024'!AH39,'November 2024'!AG39,'December 2024'!AH39)</f>
        <v>0</v>
      </c>
      <c r="H37" s="7">
        <f t="shared" si="3"/>
        <v>0</v>
      </c>
      <c r="J37" s="7">
        <f>SUM(COUNTIF('January 2024'!C39:AG39,"L"),COUNTIF('February 2024'!C39:AE39,"L"),COUNTIF('March 2024'!C39:AG39,"L"),COUNTIF('April 2024'!C39:AF39,"L"),COUNTIF('May 2024'!C39:AG39,"L"),COUNTIF('June 2024'!C39:AF39,"L"),COUNTIF('July 2024'!C39:AG39,"L"),COUNTIF('August 2024'!C39:AG39,"L"),COUNTIF('September 2024'!C39:AF39,"L"),COUNTIF('October 2024'!C39:AG39,"L"),COUNTIF('November 2024'!C39:AF39,"L"),COUNTIF('December 2024'!C39:AG39,"L"))</f>
        <v>0</v>
      </c>
      <c r="K37" s="7">
        <f>SUM(COUNTIF('January 2024'!C39:AG39,"H1"),COUNTIF('February 2024'!C39:AE39,"H1"),COUNTIF('March 2024'!C39:AG39,"H1"),COUNTIF('April 2024'!C39:AF39,"H1"),COUNTIF('May 2024'!C39:AG39,"H1"),COUNTIF('June 2024'!C39:AF39,"H1"),COUNTIF('July 2024'!C39:AG39,"H1"),COUNTIF('August 2024'!C39:AG39,"H1"),COUNTIF('September 2024'!C39:AF39,"H1"),COUNTIF('October 2024'!C39:AG39,"H1"),COUNTIF('November 2024'!C39:AF39,"H1"),COUNTIF('December 2024'!C39:AG39,"H1"))</f>
        <v>0</v>
      </c>
      <c r="L37" s="7">
        <f>SUM(COUNTIF('January 2024'!C39:AG39,"H2"),COUNTIF('February 2024'!C39:AE39,"H2"),COUNTIF('March 2024'!C39:AG39,"H2"),COUNTIF('April 2024'!C39:AF39,"H2"),COUNTIF('May 2024'!C39:AG39,"H2"),COUNTIF('June 2024'!C39:AF39,"H2"),COUNTIF('July 2024'!C39:AG39,"H2"),COUNTIF('August 2024'!C39:AG39,"H2"),COUNTIF('September 2024'!C39:AF39,"H2"),COUNTIF('October 2024'!C39:AG39,"H2"),COUNTIF('November 2024'!C39:AF39,"H2"),COUNTIF('December 2024'!C39:AG39,"H2"))</f>
        <v>0</v>
      </c>
      <c r="M37" s="7">
        <f>SUM(COUNTIF('January 2024'!C39:AG39,"E"),COUNTIF('February 2024'!C39:AE39,"E"),COUNTIF('March 2024'!C39:AG39,"E"),COUNTIF('April 2024'!C39:AF39,"E"),COUNTIF('May 2024'!C39:AG39,"E"),COUNTIF('June 2024'!C39:AF39,"E"),COUNTIF('July 2024'!C39:AG39,"E"),COUNTIF('August 2024'!C39:AG39,"E"),COUNTIF('September 2024'!C39:AF39,"E"),COUNTIF('October 2024'!C39:AG39,"E"),COUNTIF('November 2024'!C39:AF39,"E"),COUNTIF('December 2024'!C39:AG39,"E"))</f>
        <v>0</v>
      </c>
      <c r="N37" s="7">
        <f>SUM(COUNTIF('January 2024'!C39:AG39,"W"),COUNTIF('February 2024'!C39:AE39,"W"),COUNTIF('March 2024'!C39:AG39,"W"),COUNTIF('April 2024'!C39:AF39,"W"),COUNTIF('May 2024'!C39:AG39,"W"),COUNTIF('June 2024'!C39:AF39,"W"),COUNTIF('July 2024'!C39:AG39,"W"),COUNTIF('August 2024'!C39:AG39,"W"),COUNTIF('September 2024'!C39:AF39,"W"),COUNTIF('October 2024'!C39:AG39,"W"),COUNTIF('November 2024'!C39:AF39,"W"),COUNTIF('December 2024'!C39:AG39,"W"))</f>
        <v>0</v>
      </c>
      <c r="O37" s="7">
        <f>SUM(COUNTIF('January 2024'!C39:AG39,"H"),COUNTIF('February 2024'!C39:AE39,"H"),COUNTIF('March 2024'!C39:AG39,"H"),COUNTIF('April 2024'!C39:AF39,"H"),COUNTIF('May 2024'!C39:AG39,"H"),COUNTIF('June 2024'!C39:AF39,"H"),COUNTIF('July 2024'!C39:AG39,"H"),COUNTIF('August 2024'!C39:AG39,"H"),COUNTIF('September 2024'!C39:AF39,"H"),COUNTIF('October 2024'!C39:AG39,"H"),COUNTIF('November 2024'!C39:AF39,"H"),COUNTIF('December 2024'!C39:AG39,"H"))</f>
        <v>0</v>
      </c>
    </row>
    <row r="38" spans="2:15" ht="20" customHeight="1" x14ac:dyDescent="0.35">
      <c r="B38" s="4" t="str">
        <f>'January 2024'!B40</f>
        <v>Employee 35</v>
      </c>
      <c r="C38" s="7"/>
      <c r="D38" s="7"/>
      <c r="E38" s="7">
        <f t="shared" si="2"/>
        <v>0</v>
      </c>
      <c r="G38" s="7">
        <f>SUM('January 2024'!AH40,'February 2024'!AF40,'March 2024'!AH40,'April 2024'!AG40,'May 2024'!AH40,'June 2024'!AG40,'July 2024'!AH40,'August 2024'!AH40,'September 2024'!AG40,'October 2024'!AH40,'November 2024'!AG40,'December 2024'!AH40)</f>
        <v>0</v>
      </c>
      <c r="H38" s="7">
        <f t="shared" si="3"/>
        <v>0</v>
      </c>
      <c r="J38" s="7">
        <f>SUM(COUNTIF('January 2024'!C40:AG40,"L"),COUNTIF('February 2024'!C40:AE40,"L"),COUNTIF('March 2024'!C40:AG40,"L"),COUNTIF('April 2024'!C40:AF40,"L"),COUNTIF('May 2024'!C40:AG40,"L"),COUNTIF('June 2024'!C40:AF40,"L"),COUNTIF('July 2024'!C40:AG40,"L"),COUNTIF('August 2024'!C40:AG40,"L"),COUNTIF('September 2024'!C40:AF40,"L"),COUNTIF('October 2024'!C40:AG40,"L"),COUNTIF('November 2024'!C40:AF40,"L"),COUNTIF('December 2024'!C40:AG40,"L"))</f>
        <v>0</v>
      </c>
      <c r="K38" s="7">
        <f>SUM(COUNTIF('January 2024'!C40:AG40,"H1"),COUNTIF('February 2024'!C40:AE40,"H1"),COUNTIF('March 2024'!C40:AG40,"H1"),COUNTIF('April 2024'!C40:AF40,"H1"),COUNTIF('May 2024'!C40:AG40,"H1"),COUNTIF('June 2024'!C40:AF40,"H1"),COUNTIF('July 2024'!C40:AG40,"H1"),COUNTIF('August 2024'!C40:AG40,"H1"),COUNTIF('September 2024'!C40:AF40,"H1"),COUNTIF('October 2024'!C40:AG40,"H1"),COUNTIF('November 2024'!C40:AF40,"H1"),COUNTIF('December 2024'!C40:AG40,"H1"))</f>
        <v>0</v>
      </c>
      <c r="L38" s="7">
        <f>SUM(COUNTIF('January 2024'!C40:AG40,"H2"),COUNTIF('February 2024'!C40:AE40,"H2"),COUNTIF('March 2024'!C40:AG40,"H2"),COUNTIF('April 2024'!C40:AF40,"H2"),COUNTIF('May 2024'!C40:AG40,"H2"),COUNTIF('June 2024'!C40:AF40,"H2"),COUNTIF('July 2024'!C40:AG40,"H2"),COUNTIF('August 2024'!C40:AG40,"H2"),COUNTIF('September 2024'!C40:AF40,"H2"),COUNTIF('October 2024'!C40:AG40,"H2"),COUNTIF('November 2024'!C40:AF40,"H2"),COUNTIF('December 2024'!C40:AG40,"H2"))</f>
        <v>0</v>
      </c>
      <c r="M38" s="7">
        <f>SUM(COUNTIF('January 2024'!C40:AG40,"E"),COUNTIF('February 2024'!C40:AE40,"E"),COUNTIF('March 2024'!C40:AG40,"E"),COUNTIF('April 2024'!C40:AF40,"E"),COUNTIF('May 2024'!C40:AG40,"E"),COUNTIF('June 2024'!C40:AF40,"E"),COUNTIF('July 2024'!C40:AG40,"E"),COUNTIF('August 2024'!C40:AG40,"E"),COUNTIF('September 2024'!C40:AF40,"E"),COUNTIF('October 2024'!C40:AG40,"E"),COUNTIF('November 2024'!C40:AF40,"E"),COUNTIF('December 2024'!C40:AG40,"E"))</f>
        <v>0</v>
      </c>
      <c r="N38" s="7">
        <f>SUM(COUNTIF('January 2024'!C40:AG40,"W"),COUNTIF('February 2024'!C40:AE40,"W"),COUNTIF('March 2024'!C40:AG40,"W"),COUNTIF('April 2024'!C40:AF40,"W"),COUNTIF('May 2024'!C40:AG40,"W"),COUNTIF('June 2024'!C40:AF40,"W"),COUNTIF('July 2024'!C40:AG40,"W"),COUNTIF('August 2024'!C40:AG40,"W"),COUNTIF('September 2024'!C40:AF40,"W"),COUNTIF('October 2024'!C40:AG40,"W"),COUNTIF('November 2024'!C40:AF40,"W"),COUNTIF('December 2024'!C40:AG40,"W"))</f>
        <v>0</v>
      </c>
      <c r="O38" s="7">
        <f>SUM(COUNTIF('January 2024'!C40:AG40,"H"),COUNTIF('February 2024'!C40:AE40,"H"),COUNTIF('March 2024'!C40:AG40,"H"),COUNTIF('April 2024'!C40:AF40,"H"),COUNTIF('May 2024'!C40:AG40,"H"),COUNTIF('June 2024'!C40:AF40,"H"),COUNTIF('July 2024'!C40:AG40,"H"),COUNTIF('August 2024'!C40:AG40,"H"),COUNTIF('September 2024'!C40:AF40,"H"),COUNTIF('October 2024'!C40:AG40,"H"),COUNTIF('November 2024'!C40:AF40,"H"),COUNTIF('December 2024'!C40:AG40,"H"))</f>
        <v>0</v>
      </c>
    </row>
    <row r="39" spans="2:15" ht="20" customHeight="1" x14ac:dyDescent="0.35">
      <c r="B39" s="4" t="str">
        <f>'January 2024'!B41</f>
        <v>Employee 36</v>
      </c>
      <c r="C39" s="7"/>
      <c r="D39" s="7"/>
      <c r="E39" s="7">
        <f t="shared" si="2"/>
        <v>0</v>
      </c>
      <c r="G39" s="7">
        <f>SUM('January 2024'!AH41,'February 2024'!AF41,'March 2024'!AH41,'April 2024'!AG41,'May 2024'!AH41,'June 2024'!AG41,'July 2024'!AH41,'August 2024'!AH41,'September 2024'!AG41,'October 2024'!AH41,'November 2024'!AG41,'December 2024'!AH41)</f>
        <v>0</v>
      </c>
      <c r="H39" s="7">
        <f t="shared" si="3"/>
        <v>0</v>
      </c>
      <c r="J39" s="7">
        <f>SUM(COUNTIF('January 2024'!C41:AG41,"L"),COUNTIF('February 2024'!C41:AE41,"L"),COUNTIF('March 2024'!C41:AG41,"L"),COUNTIF('April 2024'!C41:AF41,"L"),COUNTIF('May 2024'!C41:AG41,"L"),COUNTIF('June 2024'!C41:AF41,"L"),COUNTIF('July 2024'!C41:AG41,"L"),COUNTIF('August 2024'!C41:AG41,"L"),COUNTIF('September 2024'!C41:AF41,"L"),COUNTIF('October 2024'!C41:AG41,"L"),COUNTIF('November 2024'!C41:AF41,"L"),COUNTIF('December 2024'!C41:AG41,"L"))</f>
        <v>0</v>
      </c>
      <c r="K39" s="7">
        <f>SUM(COUNTIF('January 2024'!C41:AG41,"H1"),COUNTIF('February 2024'!C41:AE41,"H1"),COUNTIF('March 2024'!C41:AG41,"H1"),COUNTIF('April 2024'!C41:AF41,"H1"),COUNTIF('May 2024'!C41:AG41,"H1"),COUNTIF('June 2024'!C41:AF41,"H1"),COUNTIF('July 2024'!C41:AG41,"H1"),COUNTIF('August 2024'!C41:AG41,"H1"),COUNTIF('September 2024'!C41:AF41,"H1"),COUNTIF('October 2024'!C41:AG41,"H1"),COUNTIF('November 2024'!C41:AF41,"H1"),COUNTIF('December 2024'!C41:AG41,"H1"))</f>
        <v>0</v>
      </c>
      <c r="L39" s="7">
        <f>SUM(COUNTIF('January 2024'!C41:AG41,"H2"),COUNTIF('February 2024'!C41:AE41,"H2"),COUNTIF('March 2024'!C41:AG41,"H2"),COUNTIF('April 2024'!C41:AF41,"H2"),COUNTIF('May 2024'!C41:AG41,"H2"),COUNTIF('June 2024'!C41:AF41,"H2"),COUNTIF('July 2024'!C41:AG41,"H2"),COUNTIF('August 2024'!C41:AG41,"H2"),COUNTIF('September 2024'!C41:AF41,"H2"),COUNTIF('October 2024'!C41:AG41,"H2"),COUNTIF('November 2024'!C41:AF41,"H2"),COUNTIF('December 2024'!C41:AG41,"H2"))</f>
        <v>0</v>
      </c>
      <c r="M39" s="7">
        <f>SUM(COUNTIF('January 2024'!C41:AG41,"E"),COUNTIF('February 2024'!C41:AE41,"E"),COUNTIF('March 2024'!C41:AG41,"E"),COUNTIF('April 2024'!C41:AF41,"E"),COUNTIF('May 2024'!C41:AG41,"E"),COUNTIF('June 2024'!C41:AF41,"E"),COUNTIF('July 2024'!C41:AG41,"E"),COUNTIF('August 2024'!C41:AG41,"E"),COUNTIF('September 2024'!C41:AF41,"E"),COUNTIF('October 2024'!C41:AG41,"E"),COUNTIF('November 2024'!C41:AF41,"E"),COUNTIF('December 2024'!C41:AG41,"E"))</f>
        <v>0</v>
      </c>
      <c r="N39" s="7">
        <f>SUM(COUNTIF('January 2024'!C41:AG41,"W"),COUNTIF('February 2024'!C41:AE41,"W"),COUNTIF('March 2024'!C41:AG41,"W"),COUNTIF('April 2024'!C41:AF41,"W"),COUNTIF('May 2024'!C41:AG41,"W"),COUNTIF('June 2024'!C41:AF41,"W"),COUNTIF('July 2024'!C41:AG41,"W"),COUNTIF('August 2024'!C41:AG41,"W"),COUNTIF('September 2024'!C41:AF41,"W"),COUNTIF('October 2024'!C41:AG41,"W"),COUNTIF('November 2024'!C41:AF41,"W"),COUNTIF('December 2024'!C41:AG41,"W"))</f>
        <v>0</v>
      </c>
      <c r="O39" s="7">
        <f>SUM(COUNTIF('January 2024'!C41:AG41,"H"),COUNTIF('February 2024'!C41:AE41,"H"),COUNTIF('March 2024'!C41:AG41,"H"),COUNTIF('April 2024'!C41:AF41,"H"),COUNTIF('May 2024'!C41:AG41,"H"),COUNTIF('June 2024'!C41:AF41,"H"),COUNTIF('July 2024'!C41:AG41,"H"),COUNTIF('August 2024'!C41:AG41,"H"),COUNTIF('September 2024'!C41:AF41,"H"),COUNTIF('October 2024'!C41:AG41,"H"),COUNTIF('November 2024'!C41:AF41,"H"),COUNTIF('December 2024'!C41:AG41,"H"))</f>
        <v>0</v>
      </c>
    </row>
    <row r="40" spans="2:15" ht="20" customHeight="1" x14ac:dyDescent="0.35">
      <c r="B40" s="4" t="str">
        <f>'January 2024'!B42</f>
        <v>Employee 37</v>
      </c>
      <c r="C40" s="7"/>
      <c r="D40" s="7"/>
      <c r="E40" s="7">
        <f t="shared" si="2"/>
        <v>0</v>
      </c>
      <c r="G40" s="7">
        <f>SUM('January 2024'!AH42,'February 2024'!AF42,'March 2024'!AH42,'April 2024'!AG42,'May 2024'!AH42,'June 2024'!AG42,'July 2024'!AH42,'August 2024'!AH42,'September 2024'!AG42,'October 2024'!AH42,'November 2024'!AG42,'December 2024'!AH42)</f>
        <v>0</v>
      </c>
      <c r="H40" s="7">
        <f t="shared" si="3"/>
        <v>0</v>
      </c>
      <c r="J40" s="7">
        <f>SUM(COUNTIF('January 2024'!C42:AG42,"L"),COUNTIF('February 2024'!C42:AE42,"L"),COUNTIF('March 2024'!C42:AG42,"L"),COUNTIF('April 2024'!C42:AF42,"L"),COUNTIF('May 2024'!C42:AG42,"L"),COUNTIF('June 2024'!C42:AF42,"L"),COUNTIF('July 2024'!C42:AG42,"L"),COUNTIF('August 2024'!C42:AG42,"L"),COUNTIF('September 2024'!C42:AF42,"L"),COUNTIF('October 2024'!C42:AG42,"L"),COUNTIF('November 2024'!C42:AF42,"L"),COUNTIF('December 2024'!C42:AG42,"L"))</f>
        <v>0</v>
      </c>
      <c r="K40" s="7">
        <f>SUM(COUNTIF('January 2024'!C42:AG42,"H1"),COUNTIF('February 2024'!C42:AE42,"H1"),COUNTIF('March 2024'!C42:AG42,"H1"),COUNTIF('April 2024'!C42:AF42,"H1"),COUNTIF('May 2024'!C42:AG42,"H1"),COUNTIF('June 2024'!C42:AF42,"H1"),COUNTIF('July 2024'!C42:AG42,"H1"),COUNTIF('August 2024'!C42:AG42,"H1"),COUNTIF('September 2024'!C42:AF42,"H1"),COUNTIF('October 2024'!C42:AG42,"H1"),COUNTIF('November 2024'!C42:AF42,"H1"),COUNTIF('December 2024'!C42:AG42,"H1"))</f>
        <v>0</v>
      </c>
      <c r="L40" s="7">
        <f>SUM(COUNTIF('January 2024'!C42:AG42,"H2"),COUNTIF('February 2024'!C42:AE42,"H2"),COUNTIF('March 2024'!C42:AG42,"H2"),COUNTIF('April 2024'!C42:AF42,"H2"),COUNTIF('May 2024'!C42:AG42,"H2"),COUNTIF('June 2024'!C42:AF42,"H2"),COUNTIF('July 2024'!C42:AG42,"H2"),COUNTIF('August 2024'!C42:AG42,"H2"),COUNTIF('September 2024'!C42:AF42,"H2"),COUNTIF('October 2024'!C42:AG42,"H2"),COUNTIF('November 2024'!C42:AF42,"H2"),COUNTIF('December 2024'!C42:AG42,"H2"))</f>
        <v>0</v>
      </c>
      <c r="M40" s="7">
        <f>SUM(COUNTIF('January 2024'!C42:AG42,"E"),COUNTIF('February 2024'!C42:AE42,"E"),COUNTIF('March 2024'!C42:AG42,"E"),COUNTIF('April 2024'!C42:AF42,"E"),COUNTIF('May 2024'!C42:AG42,"E"),COUNTIF('June 2024'!C42:AF42,"E"),COUNTIF('July 2024'!C42:AG42,"E"),COUNTIF('August 2024'!C42:AG42,"E"),COUNTIF('September 2024'!C42:AF42,"E"),COUNTIF('October 2024'!C42:AG42,"E"),COUNTIF('November 2024'!C42:AF42,"E"),COUNTIF('December 2024'!C42:AG42,"E"))</f>
        <v>0</v>
      </c>
      <c r="N40" s="7">
        <f>SUM(COUNTIF('January 2024'!C42:AG42,"W"),COUNTIF('February 2024'!C42:AE42,"W"),COUNTIF('March 2024'!C42:AG42,"W"),COUNTIF('April 2024'!C42:AF42,"W"),COUNTIF('May 2024'!C42:AG42,"W"),COUNTIF('June 2024'!C42:AF42,"W"),COUNTIF('July 2024'!C42:AG42,"W"),COUNTIF('August 2024'!C42:AG42,"W"),COUNTIF('September 2024'!C42:AF42,"W"),COUNTIF('October 2024'!C42:AG42,"W"),COUNTIF('November 2024'!C42:AF42,"W"),COUNTIF('December 2024'!C42:AG42,"W"))</f>
        <v>0</v>
      </c>
      <c r="O40" s="7">
        <f>SUM(COUNTIF('January 2024'!C42:AG42,"H"),COUNTIF('February 2024'!C42:AE42,"H"),COUNTIF('March 2024'!C42:AG42,"H"),COUNTIF('April 2024'!C42:AF42,"H"),COUNTIF('May 2024'!C42:AG42,"H"),COUNTIF('June 2024'!C42:AF42,"H"),COUNTIF('July 2024'!C42:AG42,"H"),COUNTIF('August 2024'!C42:AG42,"H"),COUNTIF('September 2024'!C42:AF42,"H"),COUNTIF('October 2024'!C42:AG42,"H"),COUNTIF('November 2024'!C42:AF42,"H"),COUNTIF('December 2024'!C42:AG42,"H"))</f>
        <v>0</v>
      </c>
    </row>
    <row r="41" spans="2:15" ht="20" customHeight="1" x14ac:dyDescent="0.35">
      <c r="B41" s="4" t="str">
        <f>'January 2024'!B43</f>
        <v>Employee 38</v>
      </c>
      <c r="C41" s="7"/>
      <c r="D41" s="7"/>
      <c r="E41" s="7">
        <f t="shared" si="2"/>
        <v>0</v>
      </c>
      <c r="G41" s="7">
        <f>SUM('January 2024'!AH43,'February 2024'!AF43,'March 2024'!AH43,'April 2024'!AG43,'May 2024'!AH43,'June 2024'!AG43,'July 2024'!AH43,'August 2024'!AH43,'September 2024'!AG43,'October 2024'!AH43,'November 2024'!AG43,'December 2024'!AH43)</f>
        <v>0</v>
      </c>
      <c r="H41" s="7">
        <f t="shared" si="3"/>
        <v>0</v>
      </c>
      <c r="J41" s="7">
        <f>SUM(COUNTIF('January 2024'!C43:AG43,"L"),COUNTIF('February 2024'!C43:AE43,"L"),COUNTIF('March 2024'!C43:AG43,"L"),COUNTIF('April 2024'!C43:AF43,"L"),COUNTIF('May 2024'!C43:AG43,"L"),COUNTIF('June 2024'!C43:AF43,"L"),COUNTIF('July 2024'!C43:AG43,"L"),COUNTIF('August 2024'!C43:AG43,"L"),COUNTIF('September 2024'!C43:AF43,"L"),COUNTIF('October 2024'!C43:AG43,"L"),COUNTIF('November 2024'!C43:AF43,"L"),COUNTIF('December 2024'!C43:AG43,"L"))</f>
        <v>0</v>
      </c>
      <c r="K41" s="7">
        <f>SUM(COUNTIF('January 2024'!C43:AG43,"H1"),COUNTIF('February 2024'!C43:AE43,"H1"),COUNTIF('March 2024'!C43:AG43,"H1"),COUNTIF('April 2024'!C43:AF43,"H1"),COUNTIF('May 2024'!C43:AG43,"H1"),COUNTIF('June 2024'!C43:AF43,"H1"),COUNTIF('July 2024'!C43:AG43,"H1"),COUNTIF('August 2024'!C43:AG43,"H1"),COUNTIF('September 2024'!C43:AF43,"H1"),COUNTIF('October 2024'!C43:AG43,"H1"),COUNTIF('November 2024'!C43:AF43,"H1"),COUNTIF('December 2024'!C43:AG43,"H1"))</f>
        <v>0</v>
      </c>
      <c r="L41" s="7">
        <f>SUM(COUNTIF('January 2024'!C43:AG43,"H2"),COUNTIF('February 2024'!C43:AE43,"H2"),COUNTIF('March 2024'!C43:AG43,"H2"),COUNTIF('April 2024'!C43:AF43,"H2"),COUNTIF('May 2024'!C43:AG43,"H2"),COUNTIF('June 2024'!C43:AF43,"H2"),COUNTIF('July 2024'!C43:AG43,"H2"),COUNTIF('August 2024'!C43:AG43,"H2"),COUNTIF('September 2024'!C43:AF43,"H2"),COUNTIF('October 2024'!C43:AG43,"H2"),COUNTIF('November 2024'!C43:AF43,"H2"),COUNTIF('December 2024'!C43:AG43,"H2"))</f>
        <v>0</v>
      </c>
      <c r="M41" s="7">
        <f>SUM(COUNTIF('January 2024'!C43:AG43,"E"),COUNTIF('February 2024'!C43:AE43,"E"),COUNTIF('March 2024'!C43:AG43,"E"),COUNTIF('April 2024'!C43:AF43,"E"),COUNTIF('May 2024'!C43:AG43,"E"),COUNTIF('June 2024'!C43:AF43,"E"),COUNTIF('July 2024'!C43:AG43,"E"),COUNTIF('August 2024'!C43:AG43,"E"),COUNTIF('September 2024'!C43:AF43,"E"),COUNTIF('October 2024'!C43:AG43,"E"),COUNTIF('November 2024'!C43:AF43,"E"),COUNTIF('December 2024'!C43:AG43,"E"))</f>
        <v>0</v>
      </c>
      <c r="N41" s="7">
        <f>SUM(COUNTIF('January 2024'!C43:AG43,"W"),COUNTIF('February 2024'!C43:AE43,"W"),COUNTIF('March 2024'!C43:AG43,"W"),COUNTIF('April 2024'!C43:AF43,"W"),COUNTIF('May 2024'!C43:AG43,"W"),COUNTIF('June 2024'!C43:AF43,"W"),COUNTIF('July 2024'!C43:AG43,"W"),COUNTIF('August 2024'!C43:AG43,"W"),COUNTIF('September 2024'!C43:AF43,"W"),COUNTIF('October 2024'!C43:AG43,"W"),COUNTIF('November 2024'!C43:AF43,"W"),COUNTIF('December 2024'!C43:AG43,"W"))</f>
        <v>0</v>
      </c>
      <c r="O41" s="7">
        <f>SUM(COUNTIF('January 2024'!C43:AG43,"H"),COUNTIF('February 2024'!C43:AE43,"H"),COUNTIF('March 2024'!C43:AG43,"H"),COUNTIF('April 2024'!C43:AF43,"H"),COUNTIF('May 2024'!C43:AG43,"H"),COUNTIF('June 2024'!C43:AF43,"H"),COUNTIF('July 2024'!C43:AG43,"H"),COUNTIF('August 2024'!C43:AG43,"H"),COUNTIF('September 2024'!C43:AF43,"H"),COUNTIF('October 2024'!C43:AG43,"H"),COUNTIF('November 2024'!C43:AF43,"H"),COUNTIF('December 2024'!C43:AG43,"H"))</f>
        <v>0</v>
      </c>
    </row>
    <row r="42" spans="2:15" ht="20" customHeight="1" x14ac:dyDescent="0.35">
      <c r="B42" s="4" t="str">
        <f>'January 2024'!B44</f>
        <v>Employee 39</v>
      </c>
      <c r="C42" s="7"/>
      <c r="D42" s="7"/>
      <c r="E42" s="7">
        <f t="shared" si="2"/>
        <v>0</v>
      </c>
      <c r="G42" s="7">
        <f>SUM('January 2024'!AH44,'February 2024'!AF44,'March 2024'!AH44,'April 2024'!AG44,'May 2024'!AH44,'June 2024'!AG44,'July 2024'!AH44,'August 2024'!AH44,'September 2024'!AG44,'October 2024'!AH44,'November 2024'!AG44,'December 2024'!AH44)</f>
        <v>0</v>
      </c>
      <c r="H42" s="7">
        <f t="shared" si="3"/>
        <v>0</v>
      </c>
      <c r="J42" s="7">
        <f>SUM(COUNTIF('January 2024'!C44:AG44,"L"),COUNTIF('February 2024'!C44:AE44,"L"),COUNTIF('March 2024'!C44:AG44,"L"),COUNTIF('April 2024'!C44:AF44,"L"),COUNTIF('May 2024'!C44:AG44,"L"),COUNTIF('June 2024'!C44:AF44,"L"),COUNTIF('July 2024'!C44:AG44,"L"),COUNTIF('August 2024'!C44:AG44,"L"),COUNTIF('September 2024'!C44:AF44,"L"),COUNTIF('October 2024'!C44:AG44,"L"),COUNTIF('November 2024'!C44:AF44,"L"),COUNTIF('December 2024'!C44:AG44,"L"))</f>
        <v>0</v>
      </c>
      <c r="K42" s="7">
        <f>SUM(COUNTIF('January 2024'!C44:AG44,"H1"),COUNTIF('February 2024'!C44:AE44,"H1"),COUNTIF('March 2024'!C44:AG44,"H1"),COUNTIF('April 2024'!C44:AF44,"H1"),COUNTIF('May 2024'!C44:AG44,"H1"),COUNTIF('June 2024'!C44:AF44,"H1"),COUNTIF('July 2024'!C44:AG44,"H1"),COUNTIF('August 2024'!C44:AG44,"H1"),COUNTIF('September 2024'!C44:AF44,"H1"),COUNTIF('October 2024'!C44:AG44,"H1"),COUNTIF('November 2024'!C44:AF44,"H1"),COUNTIF('December 2024'!C44:AG44,"H1"))</f>
        <v>0</v>
      </c>
      <c r="L42" s="7">
        <f>SUM(COUNTIF('January 2024'!C44:AG44,"H2"),COUNTIF('February 2024'!C44:AE44,"H2"),COUNTIF('March 2024'!C44:AG44,"H2"),COUNTIF('April 2024'!C44:AF44,"H2"),COUNTIF('May 2024'!C44:AG44,"H2"),COUNTIF('June 2024'!C44:AF44,"H2"),COUNTIF('July 2024'!C44:AG44,"H2"),COUNTIF('August 2024'!C44:AG44,"H2"),COUNTIF('September 2024'!C44:AF44,"H2"),COUNTIF('October 2024'!C44:AG44,"H2"),COUNTIF('November 2024'!C44:AF44,"H2"),COUNTIF('December 2024'!C44:AG44,"H2"))</f>
        <v>0</v>
      </c>
      <c r="M42" s="7">
        <f>SUM(COUNTIF('January 2024'!C44:AG44,"E"),COUNTIF('February 2024'!C44:AE44,"E"),COUNTIF('March 2024'!C44:AG44,"E"),COUNTIF('April 2024'!C44:AF44,"E"),COUNTIF('May 2024'!C44:AG44,"E"),COUNTIF('June 2024'!C44:AF44,"E"),COUNTIF('July 2024'!C44:AG44,"E"),COUNTIF('August 2024'!C44:AG44,"E"),COUNTIF('September 2024'!C44:AF44,"E"),COUNTIF('October 2024'!C44:AG44,"E"),COUNTIF('November 2024'!C44:AF44,"E"),COUNTIF('December 2024'!C44:AG44,"E"))</f>
        <v>0</v>
      </c>
      <c r="N42" s="7">
        <f>SUM(COUNTIF('January 2024'!C44:AG44,"W"),COUNTIF('February 2024'!C44:AE44,"W"),COUNTIF('March 2024'!C44:AG44,"W"),COUNTIF('April 2024'!C44:AF44,"W"),COUNTIF('May 2024'!C44:AG44,"W"),COUNTIF('June 2024'!C44:AF44,"W"),COUNTIF('July 2024'!C44:AG44,"W"),COUNTIF('August 2024'!C44:AG44,"W"),COUNTIF('September 2024'!C44:AF44,"W"),COUNTIF('October 2024'!C44:AG44,"W"),COUNTIF('November 2024'!C44:AF44,"W"),COUNTIF('December 2024'!C44:AG44,"W"))</f>
        <v>0</v>
      </c>
      <c r="O42" s="7">
        <f>SUM(COUNTIF('January 2024'!C44:AG44,"H"),COUNTIF('February 2024'!C44:AE44,"H"),COUNTIF('March 2024'!C44:AG44,"H"),COUNTIF('April 2024'!C44:AF44,"H"),COUNTIF('May 2024'!C44:AG44,"H"),COUNTIF('June 2024'!C44:AF44,"H"),COUNTIF('July 2024'!C44:AG44,"H"),COUNTIF('August 2024'!C44:AG44,"H"),COUNTIF('September 2024'!C44:AF44,"H"),COUNTIF('October 2024'!C44:AG44,"H"),COUNTIF('November 2024'!C44:AF44,"H"),COUNTIF('December 2024'!C44:AG44,"H"))</f>
        <v>0</v>
      </c>
    </row>
    <row r="43" spans="2:15" ht="20" customHeight="1" x14ac:dyDescent="0.35">
      <c r="B43" s="4" t="str">
        <f>'January 2024'!B45</f>
        <v>Employee 40</v>
      </c>
      <c r="C43" s="7"/>
      <c r="D43" s="7"/>
      <c r="E43" s="7">
        <f t="shared" si="2"/>
        <v>0</v>
      </c>
      <c r="G43" s="7">
        <f>SUM('January 2024'!AH45,'February 2024'!AF45,'March 2024'!AH45,'April 2024'!AG45,'May 2024'!AH45,'June 2024'!AG45,'July 2024'!AH45,'August 2024'!AH45,'September 2024'!AG45,'October 2024'!AH45,'November 2024'!AG45,'December 2024'!AH45)</f>
        <v>0</v>
      </c>
      <c r="H43" s="7">
        <f t="shared" si="3"/>
        <v>0</v>
      </c>
      <c r="J43" s="7">
        <f>SUM(COUNTIF('January 2024'!C45:AG45,"L"),COUNTIF('February 2024'!C45:AE45,"L"),COUNTIF('March 2024'!C45:AG45,"L"),COUNTIF('April 2024'!C45:AF45,"L"),COUNTIF('May 2024'!C45:AG45,"L"),COUNTIF('June 2024'!C45:AF45,"L"),COUNTIF('July 2024'!C45:AG45,"L"),COUNTIF('August 2024'!C45:AG45,"L"),COUNTIF('September 2024'!C45:AF45,"L"),COUNTIF('October 2024'!C45:AG45,"L"),COUNTIF('November 2024'!C45:AF45,"L"),COUNTIF('December 2024'!C45:AG45,"L"))</f>
        <v>0</v>
      </c>
      <c r="K43" s="7">
        <f>SUM(COUNTIF('January 2024'!C45:AG45,"H1"),COUNTIF('February 2024'!C45:AE45,"H1"),COUNTIF('March 2024'!C45:AG45,"H1"),COUNTIF('April 2024'!C45:AF45,"H1"),COUNTIF('May 2024'!C45:AG45,"H1"),COUNTIF('June 2024'!C45:AF45,"H1"),COUNTIF('July 2024'!C45:AG45,"H1"),COUNTIF('August 2024'!C45:AG45,"H1"),COUNTIF('September 2024'!C45:AF45,"H1"),COUNTIF('October 2024'!C45:AG45,"H1"),COUNTIF('November 2024'!C45:AF45,"H1"),COUNTIF('December 2024'!C45:AG45,"H1"))</f>
        <v>0</v>
      </c>
      <c r="L43" s="7">
        <f>SUM(COUNTIF('January 2024'!C45:AG45,"H2"),COUNTIF('February 2024'!C45:AE45,"H2"),COUNTIF('March 2024'!C45:AG45,"H2"),COUNTIF('April 2024'!C45:AF45,"H2"),COUNTIF('May 2024'!C45:AG45,"H2"),COUNTIF('June 2024'!C45:AF45,"H2"),COUNTIF('July 2024'!C45:AG45,"H2"),COUNTIF('August 2024'!C45:AG45,"H2"),COUNTIF('September 2024'!C45:AF45,"H2"),COUNTIF('October 2024'!C45:AG45,"H2"),COUNTIF('November 2024'!C45:AF45,"H2"),COUNTIF('December 2024'!C45:AG45,"H2"))</f>
        <v>0</v>
      </c>
      <c r="M43" s="7">
        <f>SUM(COUNTIF('January 2024'!C45:AG45,"E"),COUNTIF('February 2024'!C45:AE45,"E"),COUNTIF('March 2024'!C45:AG45,"E"),COUNTIF('April 2024'!C45:AF45,"E"),COUNTIF('May 2024'!C45:AG45,"E"),COUNTIF('June 2024'!C45:AF45,"E"),COUNTIF('July 2024'!C45:AG45,"E"),COUNTIF('August 2024'!C45:AG45,"E"),COUNTIF('September 2024'!C45:AF45,"E"),COUNTIF('October 2024'!C45:AG45,"E"),COUNTIF('November 2024'!C45:AF45,"E"),COUNTIF('December 2024'!C45:AG45,"E"))</f>
        <v>0</v>
      </c>
      <c r="N43" s="7">
        <f>SUM(COUNTIF('January 2024'!C45:AG45,"W"),COUNTIF('February 2024'!C45:AE45,"W"),COUNTIF('March 2024'!C45:AG45,"W"),COUNTIF('April 2024'!C45:AF45,"W"),COUNTIF('May 2024'!C45:AG45,"W"),COUNTIF('June 2024'!C45:AF45,"W"),COUNTIF('July 2024'!C45:AG45,"W"),COUNTIF('August 2024'!C45:AG45,"W"),COUNTIF('September 2024'!C45:AF45,"W"),COUNTIF('October 2024'!C45:AG45,"W"),COUNTIF('November 2024'!C45:AF45,"W"),COUNTIF('December 2024'!C45:AG45,"W"))</f>
        <v>0</v>
      </c>
      <c r="O43" s="7">
        <f>SUM(COUNTIF('January 2024'!C45:AG45,"H"),COUNTIF('February 2024'!C45:AE45,"H"),COUNTIF('March 2024'!C45:AG45,"H"),COUNTIF('April 2024'!C45:AF45,"H"),COUNTIF('May 2024'!C45:AG45,"H"),COUNTIF('June 2024'!C45:AF45,"H"),COUNTIF('July 2024'!C45:AG45,"H"),COUNTIF('August 2024'!C45:AG45,"H"),COUNTIF('September 2024'!C45:AF45,"H"),COUNTIF('October 2024'!C45:AG45,"H"),COUNTIF('November 2024'!C45:AF45,"H"),COUNTIF('December 2024'!C45:AG45,"H"))</f>
        <v>0</v>
      </c>
    </row>
    <row r="44" spans="2:15" ht="20" customHeight="1" x14ac:dyDescent="0.35">
      <c r="B44" s="4" t="str">
        <f>'January 2024'!B46</f>
        <v>Employee 41</v>
      </c>
      <c r="C44" s="7"/>
      <c r="D44" s="7"/>
      <c r="E44" s="7">
        <f t="shared" si="2"/>
        <v>0</v>
      </c>
      <c r="G44" s="7">
        <f>SUM('January 2024'!AH46,'February 2024'!AF46,'March 2024'!AH46,'April 2024'!AG46,'May 2024'!AH46,'June 2024'!AG46,'July 2024'!AH46,'August 2024'!AH46,'September 2024'!AG46,'October 2024'!AH46,'November 2024'!AG46,'December 2024'!AH46)</f>
        <v>0</v>
      </c>
      <c r="H44" s="7">
        <f t="shared" si="3"/>
        <v>0</v>
      </c>
      <c r="J44" s="7">
        <f>SUM(COUNTIF('January 2024'!C46:AG46,"L"),COUNTIF('February 2024'!C46:AE46,"L"),COUNTIF('March 2024'!C46:AG46,"L"),COUNTIF('April 2024'!C46:AF46,"L"),COUNTIF('May 2024'!C46:AG46,"L"),COUNTIF('June 2024'!C46:AF46,"L"),COUNTIF('July 2024'!C46:AG46,"L"),COUNTIF('August 2024'!C46:AG46,"L"),COUNTIF('September 2024'!C46:AF46,"L"),COUNTIF('October 2024'!C46:AG46,"L"),COUNTIF('November 2024'!C46:AF46,"L"),COUNTIF('December 2024'!C46:AG46,"L"))</f>
        <v>0</v>
      </c>
      <c r="K44" s="7">
        <f>SUM(COUNTIF('January 2024'!C46:AG46,"H1"),COUNTIF('February 2024'!C46:AE46,"H1"),COUNTIF('March 2024'!C46:AG46,"H1"),COUNTIF('April 2024'!C46:AF46,"H1"),COUNTIF('May 2024'!C46:AG46,"H1"),COUNTIF('June 2024'!C46:AF46,"H1"),COUNTIF('July 2024'!C46:AG46,"H1"),COUNTIF('August 2024'!C46:AG46,"H1"),COUNTIF('September 2024'!C46:AF46,"H1"),COUNTIF('October 2024'!C46:AG46,"H1"),COUNTIF('November 2024'!C46:AF46,"H1"),COUNTIF('December 2024'!C46:AG46,"H1"))</f>
        <v>0</v>
      </c>
      <c r="L44" s="7">
        <f>SUM(COUNTIF('January 2024'!C46:AG46,"H2"),COUNTIF('February 2024'!C46:AE46,"H2"),COUNTIF('March 2024'!C46:AG46,"H2"),COUNTIF('April 2024'!C46:AF46,"H2"),COUNTIF('May 2024'!C46:AG46,"H2"),COUNTIF('June 2024'!C46:AF46,"H2"),COUNTIF('July 2024'!C46:AG46,"H2"),COUNTIF('August 2024'!C46:AG46,"H2"),COUNTIF('September 2024'!C46:AF46,"H2"),COUNTIF('October 2024'!C46:AG46,"H2"),COUNTIF('November 2024'!C46:AF46,"H2"),COUNTIF('December 2024'!C46:AG46,"H2"))</f>
        <v>0</v>
      </c>
      <c r="M44" s="7">
        <f>SUM(COUNTIF('January 2024'!C46:AG46,"E"),COUNTIF('February 2024'!C46:AE46,"E"),COUNTIF('March 2024'!C46:AG46,"E"),COUNTIF('April 2024'!C46:AF46,"E"),COUNTIF('May 2024'!C46:AG46,"E"),COUNTIF('June 2024'!C46:AF46,"E"),COUNTIF('July 2024'!C46:AG46,"E"),COUNTIF('August 2024'!C46:AG46,"E"),COUNTIF('September 2024'!C46:AF46,"E"),COUNTIF('October 2024'!C46:AG46,"E"),COUNTIF('November 2024'!C46:AF46,"E"),COUNTIF('December 2024'!C46:AG46,"E"))</f>
        <v>0</v>
      </c>
      <c r="N44" s="7">
        <f>SUM(COUNTIF('January 2024'!C46:AG46,"W"),COUNTIF('February 2024'!C46:AE46,"W"),COUNTIF('March 2024'!C46:AG46,"W"),COUNTIF('April 2024'!C46:AF46,"W"),COUNTIF('May 2024'!C46:AG46,"W"),COUNTIF('June 2024'!C46:AF46,"W"),COUNTIF('July 2024'!C46:AG46,"W"),COUNTIF('August 2024'!C46:AG46,"W"),COUNTIF('September 2024'!C46:AF46,"W"),COUNTIF('October 2024'!C46:AG46,"W"),COUNTIF('November 2024'!C46:AF46,"W"),COUNTIF('December 2024'!C46:AG46,"W"))</f>
        <v>0</v>
      </c>
      <c r="O44" s="7">
        <f>SUM(COUNTIF('January 2024'!C46:AG46,"H"),COUNTIF('February 2024'!C46:AE46,"H"),COUNTIF('March 2024'!C46:AG46,"H"),COUNTIF('April 2024'!C46:AF46,"H"),COUNTIF('May 2024'!C46:AG46,"H"),COUNTIF('June 2024'!C46:AF46,"H"),COUNTIF('July 2024'!C46:AG46,"H"),COUNTIF('August 2024'!C46:AG46,"H"),COUNTIF('September 2024'!C46:AF46,"H"),COUNTIF('October 2024'!C46:AG46,"H"),COUNTIF('November 2024'!C46:AF46,"H"),COUNTIF('December 2024'!C46:AG46,"H"))</f>
        <v>0</v>
      </c>
    </row>
    <row r="45" spans="2:15" ht="20" customHeight="1" x14ac:dyDescent="0.35">
      <c r="B45" s="4" t="str">
        <f>'January 2024'!B47</f>
        <v>Employee 42</v>
      </c>
      <c r="C45" s="7"/>
      <c r="D45" s="7"/>
      <c r="E45" s="7">
        <f t="shared" si="2"/>
        <v>0</v>
      </c>
      <c r="G45" s="7">
        <f>SUM('January 2024'!AH47,'February 2024'!AF47,'March 2024'!AH47,'April 2024'!AG47,'May 2024'!AH47,'June 2024'!AG47,'July 2024'!AH47,'August 2024'!AH47,'September 2024'!AG47,'October 2024'!AH47,'November 2024'!AG47,'December 2024'!AH47)</f>
        <v>0</v>
      </c>
      <c r="H45" s="7">
        <f t="shared" si="3"/>
        <v>0</v>
      </c>
      <c r="J45" s="7">
        <f>SUM(COUNTIF('January 2024'!C47:AG47,"L"),COUNTIF('February 2024'!C47:AE47,"L"),COUNTIF('March 2024'!C47:AG47,"L"),COUNTIF('April 2024'!C47:AF47,"L"),COUNTIF('May 2024'!C47:AG47,"L"),COUNTIF('June 2024'!C47:AF47,"L"),COUNTIF('July 2024'!C47:AG47,"L"),COUNTIF('August 2024'!C47:AG47,"L"),COUNTIF('September 2024'!C47:AF47,"L"),COUNTIF('October 2024'!C47:AG47,"L"),COUNTIF('November 2024'!C47:AF47,"L"),COUNTIF('December 2024'!C47:AG47,"L"))</f>
        <v>0</v>
      </c>
      <c r="K45" s="7">
        <f>SUM(COUNTIF('January 2024'!C47:AG47,"H1"),COUNTIF('February 2024'!C47:AE47,"H1"),COUNTIF('March 2024'!C47:AG47,"H1"),COUNTIF('April 2024'!C47:AF47,"H1"),COUNTIF('May 2024'!C47:AG47,"H1"),COUNTIF('June 2024'!C47:AF47,"H1"),COUNTIF('July 2024'!C47:AG47,"H1"),COUNTIF('August 2024'!C47:AG47,"H1"),COUNTIF('September 2024'!C47:AF47,"H1"),COUNTIF('October 2024'!C47:AG47,"H1"),COUNTIF('November 2024'!C47:AF47,"H1"),COUNTIF('December 2024'!C47:AG47,"H1"))</f>
        <v>0</v>
      </c>
      <c r="L45" s="7">
        <f>SUM(COUNTIF('January 2024'!C47:AG47,"H2"),COUNTIF('February 2024'!C47:AE47,"H2"),COUNTIF('March 2024'!C47:AG47,"H2"),COUNTIF('April 2024'!C47:AF47,"H2"),COUNTIF('May 2024'!C47:AG47,"H2"),COUNTIF('June 2024'!C47:AF47,"H2"),COUNTIF('July 2024'!C47:AG47,"H2"),COUNTIF('August 2024'!C47:AG47,"H2"),COUNTIF('September 2024'!C47:AF47,"H2"),COUNTIF('October 2024'!C47:AG47,"H2"),COUNTIF('November 2024'!C47:AF47,"H2"),COUNTIF('December 2024'!C47:AG47,"H2"))</f>
        <v>0</v>
      </c>
      <c r="M45" s="7">
        <f>SUM(COUNTIF('January 2024'!C47:AG47,"E"),COUNTIF('February 2024'!C47:AE47,"E"),COUNTIF('March 2024'!C47:AG47,"E"),COUNTIF('April 2024'!C47:AF47,"E"),COUNTIF('May 2024'!C47:AG47,"E"),COUNTIF('June 2024'!C47:AF47,"E"),COUNTIF('July 2024'!C47:AG47,"E"),COUNTIF('August 2024'!C47:AG47,"E"),COUNTIF('September 2024'!C47:AF47,"E"),COUNTIF('October 2024'!C47:AG47,"E"),COUNTIF('November 2024'!C47:AF47,"E"),COUNTIF('December 2024'!C47:AG47,"E"))</f>
        <v>0</v>
      </c>
      <c r="N45" s="7">
        <f>SUM(COUNTIF('January 2024'!C47:AG47,"W"),COUNTIF('February 2024'!C47:AE47,"W"),COUNTIF('March 2024'!C47:AG47,"W"),COUNTIF('April 2024'!C47:AF47,"W"),COUNTIF('May 2024'!C47:AG47,"W"),COUNTIF('June 2024'!C47:AF47,"W"),COUNTIF('July 2024'!C47:AG47,"W"),COUNTIF('August 2024'!C47:AG47,"W"),COUNTIF('September 2024'!C47:AF47,"W"),COUNTIF('October 2024'!C47:AG47,"W"),COUNTIF('November 2024'!C47:AF47,"W"),COUNTIF('December 2024'!C47:AG47,"W"))</f>
        <v>0</v>
      </c>
      <c r="O45" s="7">
        <f>SUM(COUNTIF('January 2024'!C47:AG47,"H"),COUNTIF('February 2024'!C47:AE47,"H"),COUNTIF('March 2024'!C47:AG47,"H"),COUNTIF('April 2024'!C47:AF47,"H"),COUNTIF('May 2024'!C47:AG47,"H"),COUNTIF('June 2024'!C47:AF47,"H"),COUNTIF('July 2024'!C47:AG47,"H"),COUNTIF('August 2024'!C47:AG47,"H"),COUNTIF('September 2024'!C47:AF47,"H"),COUNTIF('October 2024'!C47:AG47,"H"),COUNTIF('November 2024'!C47:AF47,"H"),COUNTIF('December 2024'!C47:AG47,"H"))</f>
        <v>0</v>
      </c>
    </row>
    <row r="46" spans="2:15" ht="20" customHeight="1" x14ac:dyDescent="0.35">
      <c r="B46" s="4" t="str">
        <f>'January 2024'!B48</f>
        <v>Employee 43</v>
      </c>
      <c r="C46" s="7"/>
      <c r="D46" s="7"/>
      <c r="E46" s="7">
        <f t="shared" si="2"/>
        <v>0</v>
      </c>
      <c r="G46" s="7">
        <f>SUM('January 2024'!AH48,'February 2024'!AF48,'March 2024'!AH48,'April 2024'!AG48,'May 2024'!AH48,'June 2024'!AG48,'July 2024'!AH48,'August 2024'!AH48,'September 2024'!AG48,'October 2024'!AH48,'November 2024'!AG48,'December 2024'!AH48)</f>
        <v>0</v>
      </c>
      <c r="H46" s="7">
        <f t="shared" si="3"/>
        <v>0</v>
      </c>
      <c r="J46" s="7">
        <f>SUM(COUNTIF('January 2024'!C48:AG48,"L"),COUNTIF('February 2024'!C48:AE48,"L"),COUNTIF('March 2024'!C48:AG48,"L"),COUNTIF('April 2024'!C48:AF48,"L"),COUNTIF('May 2024'!C48:AG48,"L"),COUNTIF('June 2024'!C48:AF48,"L"),COUNTIF('July 2024'!C48:AG48,"L"),COUNTIF('August 2024'!C48:AG48,"L"),COUNTIF('September 2024'!C48:AF48,"L"),COUNTIF('October 2024'!C48:AG48,"L"),COUNTIF('November 2024'!C48:AF48,"L"),COUNTIF('December 2024'!C48:AG48,"L"))</f>
        <v>0</v>
      </c>
      <c r="K46" s="7">
        <f>SUM(COUNTIF('January 2024'!C48:AG48,"H1"),COUNTIF('February 2024'!C48:AE48,"H1"),COUNTIF('March 2024'!C48:AG48,"H1"),COUNTIF('April 2024'!C48:AF48,"H1"),COUNTIF('May 2024'!C48:AG48,"H1"),COUNTIF('June 2024'!C48:AF48,"H1"),COUNTIF('July 2024'!C48:AG48,"H1"),COUNTIF('August 2024'!C48:AG48,"H1"),COUNTIF('September 2024'!C48:AF48,"H1"),COUNTIF('October 2024'!C48:AG48,"H1"),COUNTIF('November 2024'!C48:AF48,"H1"),COUNTIF('December 2024'!C48:AG48,"H1"))</f>
        <v>0</v>
      </c>
      <c r="L46" s="7">
        <f>SUM(COUNTIF('January 2024'!C48:AG48,"H2"),COUNTIF('February 2024'!C48:AE48,"H2"),COUNTIF('March 2024'!C48:AG48,"H2"),COUNTIF('April 2024'!C48:AF48,"H2"),COUNTIF('May 2024'!C48:AG48,"H2"),COUNTIF('June 2024'!C48:AF48,"H2"),COUNTIF('July 2024'!C48:AG48,"H2"),COUNTIF('August 2024'!C48:AG48,"H2"),COUNTIF('September 2024'!C48:AF48,"H2"),COUNTIF('October 2024'!C48:AG48,"H2"),COUNTIF('November 2024'!C48:AF48,"H2"),COUNTIF('December 2024'!C48:AG48,"H2"))</f>
        <v>0</v>
      </c>
      <c r="M46" s="7">
        <f>SUM(COUNTIF('January 2024'!C48:AG48,"E"),COUNTIF('February 2024'!C48:AE48,"E"),COUNTIF('March 2024'!C48:AG48,"E"),COUNTIF('April 2024'!C48:AF48,"E"),COUNTIF('May 2024'!C48:AG48,"E"),COUNTIF('June 2024'!C48:AF48,"E"),COUNTIF('July 2024'!C48:AG48,"E"),COUNTIF('August 2024'!C48:AG48,"E"),COUNTIF('September 2024'!C48:AF48,"E"),COUNTIF('October 2024'!C48:AG48,"E"),COUNTIF('November 2024'!C48:AF48,"E"),COUNTIF('December 2024'!C48:AG48,"E"))</f>
        <v>0</v>
      </c>
      <c r="N46" s="7">
        <f>SUM(COUNTIF('January 2024'!C48:AG48,"W"),COUNTIF('February 2024'!C48:AE48,"W"),COUNTIF('March 2024'!C48:AG48,"W"),COUNTIF('April 2024'!C48:AF48,"W"),COUNTIF('May 2024'!C48:AG48,"W"),COUNTIF('June 2024'!C48:AF48,"W"),COUNTIF('July 2024'!C48:AG48,"W"),COUNTIF('August 2024'!C48:AG48,"W"),COUNTIF('September 2024'!C48:AF48,"W"),COUNTIF('October 2024'!C48:AG48,"W"),COUNTIF('November 2024'!C48:AF48,"W"),COUNTIF('December 2024'!C48:AG48,"W"))</f>
        <v>0</v>
      </c>
      <c r="O46" s="7">
        <f>SUM(COUNTIF('January 2024'!C48:AG48,"H"),COUNTIF('February 2024'!C48:AE48,"H"),COUNTIF('March 2024'!C48:AG48,"H"),COUNTIF('April 2024'!C48:AF48,"H"),COUNTIF('May 2024'!C48:AG48,"H"),COUNTIF('June 2024'!C48:AF48,"H"),COUNTIF('July 2024'!C48:AG48,"H"),COUNTIF('August 2024'!C48:AG48,"H"),COUNTIF('September 2024'!C48:AF48,"H"),COUNTIF('October 2024'!C48:AG48,"H"),COUNTIF('November 2024'!C48:AF48,"H"),COUNTIF('December 2024'!C48:AG48,"H"))</f>
        <v>0</v>
      </c>
    </row>
    <row r="47" spans="2:15" ht="20" customHeight="1" x14ac:dyDescent="0.35">
      <c r="B47" s="4" t="str">
        <f>'January 2024'!B49</f>
        <v>Employee 44</v>
      </c>
      <c r="C47" s="7"/>
      <c r="D47" s="7"/>
      <c r="E47" s="7">
        <f t="shared" si="2"/>
        <v>0</v>
      </c>
      <c r="G47" s="7">
        <f>SUM('January 2024'!AH49,'February 2024'!AF49,'March 2024'!AH49,'April 2024'!AG49,'May 2024'!AH49,'June 2024'!AG49,'July 2024'!AH49,'August 2024'!AH49,'September 2024'!AG49,'October 2024'!AH49,'November 2024'!AG49,'December 2024'!AH49)</f>
        <v>0</v>
      </c>
      <c r="H47" s="7">
        <f t="shared" si="3"/>
        <v>0</v>
      </c>
      <c r="J47" s="7">
        <f>SUM(COUNTIF('January 2024'!C49:AG49,"L"),COUNTIF('February 2024'!C49:AE49,"L"),COUNTIF('March 2024'!C49:AG49,"L"),COUNTIF('April 2024'!C49:AF49,"L"),COUNTIF('May 2024'!C49:AG49,"L"),COUNTIF('June 2024'!C49:AF49,"L"),COUNTIF('July 2024'!C49:AG49,"L"),COUNTIF('August 2024'!C49:AG49,"L"),COUNTIF('September 2024'!C49:AF49,"L"),COUNTIF('October 2024'!C49:AG49,"L"),COUNTIF('November 2024'!C49:AF49,"L"),COUNTIF('December 2024'!C49:AG49,"L"))</f>
        <v>0</v>
      </c>
      <c r="K47" s="7">
        <f>SUM(COUNTIF('January 2024'!C49:AG49,"H1"),COUNTIF('February 2024'!C49:AE49,"H1"),COUNTIF('March 2024'!C49:AG49,"H1"),COUNTIF('April 2024'!C49:AF49,"H1"),COUNTIF('May 2024'!C49:AG49,"H1"),COUNTIF('June 2024'!C49:AF49,"H1"),COUNTIF('July 2024'!C49:AG49,"H1"),COUNTIF('August 2024'!C49:AG49,"H1"),COUNTIF('September 2024'!C49:AF49,"H1"),COUNTIF('October 2024'!C49:AG49,"H1"),COUNTIF('November 2024'!C49:AF49,"H1"),COUNTIF('December 2024'!C49:AG49,"H1"))</f>
        <v>0</v>
      </c>
      <c r="L47" s="7">
        <f>SUM(COUNTIF('January 2024'!C49:AG49,"H2"),COUNTIF('February 2024'!C49:AE49,"H2"),COUNTIF('March 2024'!C49:AG49,"H2"),COUNTIF('April 2024'!C49:AF49,"H2"),COUNTIF('May 2024'!C49:AG49,"H2"),COUNTIF('June 2024'!C49:AF49,"H2"),COUNTIF('July 2024'!C49:AG49,"H2"),COUNTIF('August 2024'!C49:AG49,"H2"),COUNTIF('September 2024'!C49:AF49,"H2"),COUNTIF('October 2024'!C49:AG49,"H2"),COUNTIF('November 2024'!C49:AF49,"H2"),COUNTIF('December 2024'!C49:AG49,"H2"))</f>
        <v>0</v>
      </c>
      <c r="M47" s="7">
        <f>SUM(COUNTIF('January 2024'!C49:AG49,"E"),COUNTIF('February 2024'!C49:AE49,"E"),COUNTIF('March 2024'!C49:AG49,"E"),COUNTIF('April 2024'!C49:AF49,"E"),COUNTIF('May 2024'!C49:AG49,"E"),COUNTIF('June 2024'!C49:AF49,"E"),COUNTIF('July 2024'!C49:AG49,"E"),COUNTIF('August 2024'!C49:AG49,"E"),COUNTIF('September 2024'!C49:AF49,"E"),COUNTIF('October 2024'!C49:AG49,"E"),COUNTIF('November 2024'!C49:AF49,"E"),COUNTIF('December 2024'!C49:AG49,"E"))</f>
        <v>0</v>
      </c>
      <c r="N47" s="7">
        <f>SUM(COUNTIF('January 2024'!C49:AG49,"W"),COUNTIF('February 2024'!C49:AE49,"W"),COUNTIF('March 2024'!C49:AG49,"W"),COUNTIF('April 2024'!C49:AF49,"W"),COUNTIF('May 2024'!C49:AG49,"W"),COUNTIF('June 2024'!C49:AF49,"W"),COUNTIF('July 2024'!C49:AG49,"W"),COUNTIF('August 2024'!C49:AG49,"W"),COUNTIF('September 2024'!C49:AF49,"W"),COUNTIF('October 2024'!C49:AG49,"W"),COUNTIF('November 2024'!C49:AF49,"W"),COUNTIF('December 2024'!C49:AG49,"W"))</f>
        <v>0</v>
      </c>
      <c r="O47" s="7">
        <f>SUM(COUNTIF('January 2024'!C49:AG49,"H"),COUNTIF('February 2024'!C49:AE49,"H"),COUNTIF('March 2024'!C49:AG49,"H"),COUNTIF('April 2024'!C49:AF49,"H"),COUNTIF('May 2024'!C49:AG49,"H"),COUNTIF('June 2024'!C49:AF49,"H"),COUNTIF('July 2024'!C49:AG49,"H"),COUNTIF('August 2024'!C49:AG49,"H"),COUNTIF('September 2024'!C49:AF49,"H"),COUNTIF('October 2024'!C49:AG49,"H"),COUNTIF('November 2024'!C49:AF49,"H"),COUNTIF('December 2024'!C49:AG49,"H"))</f>
        <v>0</v>
      </c>
    </row>
    <row r="48" spans="2:15" ht="20" customHeight="1" x14ac:dyDescent="0.35">
      <c r="B48" s="4" t="str">
        <f>'January 2024'!B50</f>
        <v>Employee 45</v>
      </c>
      <c r="C48" s="7"/>
      <c r="D48" s="7"/>
      <c r="E48" s="7">
        <f t="shared" si="2"/>
        <v>0</v>
      </c>
      <c r="G48" s="7">
        <f>SUM('January 2024'!AH50,'February 2024'!AF50,'March 2024'!AH50,'April 2024'!AG50,'May 2024'!AH50,'June 2024'!AG50,'July 2024'!AH50,'August 2024'!AH50,'September 2024'!AG50,'October 2024'!AH50,'November 2024'!AG50,'December 2024'!AH50)</f>
        <v>0</v>
      </c>
      <c r="H48" s="7">
        <f t="shared" si="3"/>
        <v>0</v>
      </c>
      <c r="J48" s="7">
        <f>SUM(COUNTIF('January 2024'!C50:AG50,"L"),COUNTIF('February 2024'!C50:AE50,"L"),COUNTIF('March 2024'!C50:AG50,"L"),COUNTIF('April 2024'!C50:AF50,"L"),COUNTIF('May 2024'!C50:AG50,"L"),COUNTIF('June 2024'!C50:AF50,"L"),COUNTIF('July 2024'!C50:AG50,"L"),COUNTIF('August 2024'!C50:AG50,"L"),COUNTIF('September 2024'!C50:AF50,"L"),COUNTIF('October 2024'!C50:AG50,"L"),COUNTIF('November 2024'!C50:AF50,"L"),COUNTIF('December 2024'!C50:AG50,"L"))</f>
        <v>0</v>
      </c>
      <c r="K48" s="7">
        <f>SUM(COUNTIF('January 2024'!C50:AG50,"H1"),COUNTIF('February 2024'!C50:AE50,"H1"),COUNTIF('March 2024'!C50:AG50,"H1"),COUNTIF('April 2024'!C50:AF50,"H1"),COUNTIF('May 2024'!C50:AG50,"H1"),COUNTIF('June 2024'!C50:AF50,"H1"),COUNTIF('July 2024'!C50:AG50,"H1"),COUNTIF('August 2024'!C50:AG50,"H1"),COUNTIF('September 2024'!C50:AF50,"H1"),COUNTIF('October 2024'!C50:AG50,"H1"),COUNTIF('November 2024'!C50:AF50,"H1"),COUNTIF('December 2024'!C50:AG50,"H1"))</f>
        <v>0</v>
      </c>
      <c r="L48" s="7">
        <f>SUM(COUNTIF('January 2024'!C50:AG50,"H2"),COUNTIF('February 2024'!C50:AE50,"H2"),COUNTIF('March 2024'!C50:AG50,"H2"),COUNTIF('April 2024'!C50:AF50,"H2"),COUNTIF('May 2024'!C50:AG50,"H2"),COUNTIF('June 2024'!C50:AF50,"H2"),COUNTIF('July 2024'!C50:AG50,"H2"),COUNTIF('August 2024'!C50:AG50,"H2"),COUNTIF('September 2024'!C50:AF50,"H2"),COUNTIF('October 2024'!C50:AG50,"H2"),COUNTIF('November 2024'!C50:AF50,"H2"),COUNTIF('December 2024'!C50:AG50,"H2"))</f>
        <v>0</v>
      </c>
      <c r="M48" s="7">
        <f>SUM(COUNTIF('January 2024'!C50:AG50,"E"),COUNTIF('February 2024'!C50:AE50,"E"),COUNTIF('March 2024'!C50:AG50,"E"),COUNTIF('April 2024'!C50:AF50,"E"),COUNTIF('May 2024'!C50:AG50,"E"),COUNTIF('June 2024'!C50:AF50,"E"),COUNTIF('July 2024'!C50:AG50,"E"),COUNTIF('August 2024'!C50:AG50,"E"),COUNTIF('September 2024'!C50:AF50,"E"),COUNTIF('October 2024'!C50:AG50,"E"),COUNTIF('November 2024'!C50:AF50,"E"),COUNTIF('December 2024'!C50:AG50,"E"))</f>
        <v>0</v>
      </c>
      <c r="N48" s="7">
        <f>SUM(COUNTIF('January 2024'!C50:AG50,"W"),COUNTIF('February 2024'!C50:AE50,"W"),COUNTIF('March 2024'!C50:AG50,"W"),COUNTIF('April 2024'!C50:AF50,"W"),COUNTIF('May 2024'!C50:AG50,"W"),COUNTIF('June 2024'!C50:AF50,"W"),COUNTIF('July 2024'!C50:AG50,"W"),COUNTIF('August 2024'!C50:AG50,"W"),COUNTIF('September 2024'!C50:AF50,"W"),COUNTIF('October 2024'!C50:AG50,"W"),COUNTIF('November 2024'!C50:AF50,"W"),COUNTIF('December 2024'!C50:AG50,"W"))</f>
        <v>0</v>
      </c>
      <c r="O48" s="7">
        <f>SUM(COUNTIF('January 2024'!C50:AG50,"H"),COUNTIF('February 2024'!C50:AE50,"H"),COUNTIF('March 2024'!C50:AG50,"H"),COUNTIF('April 2024'!C50:AF50,"H"),COUNTIF('May 2024'!C50:AG50,"H"),COUNTIF('June 2024'!C50:AF50,"H"),COUNTIF('July 2024'!C50:AG50,"H"),COUNTIF('August 2024'!C50:AG50,"H"),COUNTIF('September 2024'!C50:AF50,"H"),COUNTIF('October 2024'!C50:AG50,"H"),COUNTIF('November 2024'!C50:AF50,"H"),COUNTIF('December 2024'!C50:AG50,"H"))</f>
        <v>0</v>
      </c>
    </row>
    <row r="49" spans="2:15" ht="20" customHeight="1" x14ac:dyDescent="0.35">
      <c r="B49" s="4" t="str">
        <f>'January 2024'!B51</f>
        <v>Employee 46</v>
      </c>
      <c r="C49" s="7"/>
      <c r="D49" s="7"/>
      <c r="E49" s="7">
        <f t="shared" si="2"/>
        <v>0</v>
      </c>
      <c r="G49" s="7">
        <f>SUM('January 2024'!AH51,'February 2024'!AF51,'March 2024'!AH51,'April 2024'!AG51,'May 2024'!AH51,'June 2024'!AG51,'July 2024'!AH51,'August 2024'!AH51,'September 2024'!AG51,'October 2024'!AH51,'November 2024'!AG51,'December 2024'!AH51)</f>
        <v>0</v>
      </c>
      <c r="H49" s="7">
        <f t="shared" si="3"/>
        <v>0</v>
      </c>
      <c r="J49" s="7">
        <f>SUM(COUNTIF('January 2024'!C51:AG51,"L"),COUNTIF('February 2024'!C51:AE51,"L"),COUNTIF('March 2024'!C51:AG51,"L"),COUNTIF('April 2024'!C51:AF51,"L"),COUNTIF('May 2024'!C51:AG51,"L"),COUNTIF('June 2024'!C51:AF51,"L"),COUNTIF('July 2024'!C51:AG51,"L"),COUNTIF('August 2024'!C51:AG51,"L"),COUNTIF('September 2024'!C51:AF51,"L"),COUNTIF('October 2024'!C51:AG51,"L"),COUNTIF('November 2024'!C51:AF51,"L"),COUNTIF('December 2024'!C51:AG51,"L"))</f>
        <v>0</v>
      </c>
      <c r="K49" s="7">
        <f>SUM(COUNTIF('January 2024'!C51:AG51,"H1"),COUNTIF('February 2024'!C51:AE51,"H1"),COUNTIF('March 2024'!C51:AG51,"H1"),COUNTIF('April 2024'!C51:AF51,"H1"),COUNTIF('May 2024'!C51:AG51,"H1"),COUNTIF('June 2024'!C51:AF51,"H1"),COUNTIF('July 2024'!C51:AG51,"H1"),COUNTIF('August 2024'!C51:AG51,"H1"),COUNTIF('September 2024'!C51:AF51,"H1"),COUNTIF('October 2024'!C51:AG51,"H1"),COUNTIF('November 2024'!C51:AF51,"H1"),COUNTIF('December 2024'!C51:AG51,"H1"))</f>
        <v>0</v>
      </c>
      <c r="L49" s="7">
        <f>SUM(COUNTIF('January 2024'!C51:AG51,"H2"),COUNTIF('February 2024'!C51:AE51,"H2"),COUNTIF('March 2024'!C51:AG51,"H2"),COUNTIF('April 2024'!C51:AF51,"H2"),COUNTIF('May 2024'!C51:AG51,"H2"),COUNTIF('June 2024'!C51:AF51,"H2"),COUNTIF('July 2024'!C51:AG51,"H2"),COUNTIF('August 2024'!C51:AG51,"H2"),COUNTIF('September 2024'!C51:AF51,"H2"),COUNTIF('October 2024'!C51:AG51,"H2"),COUNTIF('November 2024'!C51:AF51,"H2"),COUNTIF('December 2024'!C51:AG51,"H2"))</f>
        <v>0</v>
      </c>
      <c r="M49" s="7">
        <f>SUM(COUNTIF('January 2024'!C51:AG51,"E"),COUNTIF('February 2024'!C51:AE51,"E"),COUNTIF('March 2024'!C51:AG51,"E"),COUNTIF('April 2024'!C51:AF51,"E"),COUNTIF('May 2024'!C51:AG51,"E"),COUNTIF('June 2024'!C51:AF51,"E"),COUNTIF('July 2024'!C51:AG51,"E"),COUNTIF('August 2024'!C51:AG51,"E"),COUNTIF('September 2024'!C51:AF51,"E"),COUNTIF('October 2024'!C51:AG51,"E"),COUNTIF('November 2024'!C51:AF51,"E"),COUNTIF('December 2024'!C51:AG51,"E"))</f>
        <v>0</v>
      </c>
      <c r="N49" s="7">
        <f>SUM(COUNTIF('January 2024'!C51:AG51,"W"),COUNTIF('February 2024'!C51:AE51,"W"),COUNTIF('March 2024'!C51:AG51,"W"),COUNTIF('April 2024'!C51:AF51,"W"),COUNTIF('May 2024'!C51:AG51,"W"),COUNTIF('June 2024'!C51:AF51,"W"),COUNTIF('July 2024'!C51:AG51,"W"),COUNTIF('August 2024'!C51:AG51,"W"),COUNTIF('September 2024'!C51:AF51,"W"),COUNTIF('October 2024'!C51:AG51,"W"),COUNTIF('November 2024'!C51:AF51,"W"),COUNTIF('December 2024'!C51:AG51,"W"))</f>
        <v>0</v>
      </c>
      <c r="O49" s="7">
        <f>SUM(COUNTIF('January 2024'!C51:AG51,"H"),COUNTIF('February 2024'!C51:AE51,"H"),COUNTIF('March 2024'!C51:AG51,"H"),COUNTIF('April 2024'!C51:AF51,"H"),COUNTIF('May 2024'!C51:AG51,"H"),COUNTIF('June 2024'!C51:AF51,"H"),COUNTIF('July 2024'!C51:AG51,"H"),COUNTIF('August 2024'!C51:AG51,"H"),COUNTIF('September 2024'!C51:AF51,"H"),COUNTIF('October 2024'!C51:AG51,"H"),COUNTIF('November 2024'!C51:AF51,"H"),COUNTIF('December 2024'!C51:AG51,"H"))</f>
        <v>0</v>
      </c>
    </row>
    <row r="50" spans="2:15" ht="20" customHeight="1" x14ac:dyDescent="0.35">
      <c r="B50" s="4" t="str">
        <f>'January 2024'!B52</f>
        <v>Employee 47</v>
      </c>
      <c r="C50" s="7"/>
      <c r="D50" s="7"/>
      <c r="E50" s="7">
        <f t="shared" si="2"/>
        <v>0</v>
      </c>
      <c r="G50" s="7">
        <f>SUM('January 2024'!AH52,'February 2024'!AF52,'March 2024'!AH52,'April 2024'!AG52,'May 2024'!AH52,'June 2024'!AG52,'July 2024'!AH52,'August 2024'!AH52,'September 2024'!AG52,'October 2024'!AH52,'November 2024'!AG52,'December 2024'!AH52)</f>
        <v>0</v>
      </c>
      <c r="H50" s="7">
        <f t="shared" si="3"/>
        <v>0</v>
      </c>
      <c r="J50" s="7">
        <f>SUM(COUNTIF('January 2024'!C52:AG52,"L"),COUNTIF('February 2024'!C52:AE52,"L"),COUNTIF('March 2024'!C52:AG52,"L"),COUNTIF('April 2024'!C52:AF52,"L"),COUNTIF('May 2024'!C52:AG52,"L"),COUNTIF('June 2024'!C52:AF52,"L"),COUNTIF('July 2024'!C52:AG52,"L"),COUNTIF('August 2024'!C52:AG52,"L"),COUNTIF('September 2024'!C52:AF52,"L"),COUNTIF('October 2024'!C52:AG52,"L"),COUNTIF('November 2024'!C52:AF52,"L"),COUNTIF('December 2024'!C52:AG52,"L"))</f>
        <v>0</v>
      </c>
      <c r="K50" s="7">
        <f>SUM(COUNTIF('January 2024'!C52:AG52,"H1"),COUNTIF('February 2024'!C52:AE52,"H1"),COUNTIF('March 2024'!C52:AG52,"H1"),COUNTIF('April 2024'!C52:AF52,"H1"),COUNTIF('May 2024'!C52:AG52,"H1"),COUNTIF('June 2024'!C52:AF52,"H1"),COUNTIF('July 2024'!C52:AG52,"H1"),COUNTIF('August 2024'!C52:AG52,"H1"),COUNTIF('September 2024'!C52:AF52,"H1"),COUNTIF('October 2024'!C52:AG52,"H1"),COUNTIF('November 2024'!C52:AF52,"H1"),COUNTIF('December 2024'!C52:AG52,"H1"))</f>
        <v>0</v>
      </c>
      <c r="L50" s="7">
        <f>SUM(COUNTIF('January 2024'!C52:AG52,"H2"),COUNTIF('February 2024'!C52:AE52,"H2"),COUNTIF('March 2024'!C52:AG52,"H2"),COUNTIF('April 2024'!C52:AF52,"H2"),COUNTIF('May 2024'!C52:AG52,"H2"),COUNTIF('June 2024'!C52:AF52,"H2"),COUNTIF('July 2024'!C52:AG52,"H2"),COUNTIF('August 2024'!C52:AG52,"H2"),COUNTIF('September 2024'!C52:AF52,"H2"),COUNTIF('October 2024'!C52:AG52,"H2"),COUNTIF('November 2024'!C52:AF52,"H2"),COUNTIF('December 2024'!C52:AG52,"H2"))</f>
        <v>0</v>
      </c>
      <c r="M50" s="7">
        <f>SUM(COUNTIF('January 2024'!C52:AG52,"E"),COUNTIF('February 2024'!C52:AE52,"E"),COUNTIF('March 2024'!C52:AG52,"E"),COUNTIF('April 2024'!C52:AF52,"E"),COUNTIF('May 2024'!C52:AG52,"E"),COUNTIF('June 2024'!C52:AF52,"E"),COUNTIF('July 2024'!C52:AG52,"E"),COUNTIF('August 2024'!C52:AG52,"E"),COUNTIF('September 2024'!C52:AF52,"E"),COUNTIF('October 2024'!C52:AG52,"E"),COUNTIF('November 2024'!C52:AF52,"E"),COUNTIF('December 2024'!C52:AG52,"E"))</f>
        <v>0</v>
      </c>
      <c r="N50" s="7">
        <f>SUM(COUNTIF('January 2024'!C52:AG52,"W"),COUNTIF('February 2024'!C52:AE52,"W"),COUNTIF('March 2024'!C52:AG52,"W"),COUNTIF('April 2024'!C52:AF52,"W"),COUNTIF('May 2024'!C52:AG52,"W"),COUNTIF('June 2024'!C52:AF52,"W"),COUNTIF('July 2024'!C52:AG52,"W"),COUNTIF('August 2024'!C52:AG52,"W"),COUNTIF('September 2024'!C52:AF52,"W"),COUNTIF('October 2024'!C52:AG52,"W"),COUNTIF('November 2024'!C52:AF52,"W"),COUNTIF('December 2024'!C52:AG52,"W"))</f>
        <v>0</v>
      </c>
      <c r="O50" s="7">
        <f>SUM(COUNTIF('January 2024'!C52:AG52,"H"),COUNTIF('February 2024'!C52:AE52,"H"),COUNTIF('March 2024'!C52:AG52,"H"),COUNTIF('April 2024'!C52:AF52,"H"),COUNTIF('May 2024'!C52:AG52,"H"),COUNTIF('June 2024'!C52:AF52,"H"),COUNTIF('July 2024'!C52:AG52,"H"),COUNTIF('August 2024'!C52:AG52,"H"),COUNTIF('September 2024'!C52:AF52,"H"),COUNTIF('October 2024'!C52:AG52,"H"),COUNTIF('November 2024'!C52:AF52,"H"),COUNTIF('December 2024'!C52:AG52,"H"))</f>
        <v>0</v>
      </c>
    </row>
    <row r="51" spans="2:15" ht="20" customHeight="1" x14ac:dyDescent="0.35">
      <c r="B51" s="4" t="str">
        <f>'January 2024'!B53</f>
        <v>Employee 48</v>
      </c>
      <c r="C51" s="7"/>
      <c r="D51" s="7"/>
      <c r="E51" s="7">
        <f t="shared" si="2"/>
        <v>0</v>
      </c>
      <c r="G51" s="7">
        <f>SUM('January 2024'!AH53,'February 2024'!AF53,'March 2024'!AH53,'April 2024'!AG53,'May 2024'!AH53,'June 2024'!AG53,'July 2024'!AH53,'August 2024'!AH53,'September 2024'!AG53,'October 2024'!AH53,'November 2024'!AG53,'December 2024'!AH53)</f>
        <v>0</v>
      </c>
      <c r="H51" s="7">
        <f t="shared" si="3"/>
        <v>0</v>
      </c>
      <c r="J51" s="7">
        <f>SUM(COUNTIF('January 2024'!C53:AG53,"L"),COUNTIF('February 2024'!C53:AE53,"L"),COUNTIF('March 2024'!C53:AG53,"L"),COUNTIF('April 2024'!C53:AF53,"L"),COUNTIF('May 2024'!C53:AG53,"L"),COUNTIF('June 2024'!C53:AF53,"L"),COUNTIF('July 2024'!C53:AG53,"L"),COUNTIF('August 2024'!C53:AG53,"L"),COUNTIF('September 2024'!C53:AF53,"L"),COUNTIF('October 2024'!C53:AG53,"L"),COUNTIF('November 2024'!C53:AF53,"L"),COUNTIF('December 2024'!C53:AG53,"L"))</f>
        <v>0</v>
      </c>
      <c r="K51" s="7">
        <f>SUM(COUNTIF('January 2024'!C53:AG53,"H1"),COUNTIF('February 2024'!C53:AE53,"H1"),COUNTIF('March 2024'!C53:AG53,"H1"),COUNTIF('April 2024'!C53:AF53,"H1"),COUNTIF('May 2024'!C53:AG53,"H1"),COUNTIF('June 2024'!C53:AF53,"H1"),COUNTIF('July 2024'!C53:AG53,"H1"),COUNTIF('August 2024'!C53:AG53,"H1"),COUNTIF('September 2024'!C53:AF53,"H1"),COUNTIF('October 2024'!C53:AG53,"H1"),COUNTIF('November 2024'!C53:AF53,"H1"),COUNTIF('December 2024'!C53:AG53,"H1"))</f>
        <v>0</v>
      </c>
      <c r="L51" s="7">
        <f>SUM(COUNTIF('January 2024'!C53:AG53,"H2"),COUNTIF('February 2024'!C53:AE53,"H2"),COUNTIF('March 2024'!C53:AG53,"H2"),COUNTIF('April 2024'!C53:AF53,"H2"),COUNTIF('May 2024'!C53:AG53,"H2"),COUNTIF('June 2024'!C53:AF53,"H2"),COUNTIF('July 2024'!C53:AG53,"H2"),COUNTIF('August 2024'!C53:AG53,"H2"),COUNTIF('September 2024'!C53:AF53,"H2"),COUNTIF('October 2024'!C53:AG53,"H2"),COUNTIF('November 2024'!C53:AF53,"H2"),COUNTIF('December 2024'!C53:AG53,"H2"))</f>
        <v>0</v>
      </c>
      <c r="M51" s="7">
        <f>SUM(COUNTIF('January 2024'!C53:AG53,"E"),COUNTIF('February 2024'!C53:AE53,"E"),COUNTIF('March 2024'!C53:AG53,"E"),COUNTIF('April 2024'!C53:AF53,"E"),COUNTIF('May 2024'!C53:AG53,"E"),COUNTIF('June 2024'!C53:AF53,"E"),COUNTIF('July 2024'!C53:AG53,"E"),COUNTIF('August 2024'!C53:AG53,"E"),COUNTIF('September 2024'!C53:AF53,"E"),COUNTIF('October 2024'!C53:AG53,"E"),COUNTIF('November 2024'!C53:AF53,"E"),COUNTIF('December 2024'!C53:AG53,"E"))</f>
        <v>0</v>
      </c>
      <c r="N51" s="7">
        <f>SUM(COUNTIF('January 2024'!C53:AG53,"W"),COUNTIF('February 2024'!C53:AE53,"W"),COUNTIF('March 2024'!C53:AG53,"W"),COUNTIF('April 2024'!C53:AF53,"W"),COUNTIF('May 2024'!C53:AG53,"W"),COUNTIF('June 2024'!C53:AF53,"W"),COUNTIF('July 2024'!C53:AG53,"W"),COUNTIF('August 2024'!C53:AG53,"W"),COUNTIF('September 2024'!C53:AF53,"W"),COUNTIF('October 2024'!C53:AG53,"W"),COUNTIF('November 2024'!C53:AF53,"W"),COUNTIF('December 2024'!C53:AG53,"W"))</f>
        <v>0</v>
      </c>
      <c r="O51" s="7">
        <f>SUM(COUNTIF('January 2024'!C53:AG53,"H"),COUNTIF('February 2024'!C53:AE53,"H"),COUNTIF('March 2024'!C53:AG53,"H"),COUNTIF('April 2024'!C53:AF53,"H"),COUNTIF('May 2024'!C53:AG53,"H"),COUNTIF('June 2024'!C53:AF53,"H"),COUNTIF('July 2024'!C53:AG53,"H"),COUNTIF('August 2024'!C53:AG53,"H"),COUNTIF('September 2024'!C53:AF53,"H"),COUNTIF('October 2024'!C53:AG53,"H"),COUNTIF('November 2024'!C53:AF53,"H"),COUNTIF('December 2024'!C53:AG53,"H"))</f>
        <v>0</v>
      </c>
    </row>
    <row r="52" spans="2:15" ht="20" customHeight="1" x14ac:dyDescent="0.35">
      <c r="B52" s="4" t="str">
        <f>'January 2024'!B54</f>
        <v>Employee 49</v>
      </c>
      <c r="C52" s="7"/>
      <c r="D52" s="7"/>
      <c r="E52" s="7">
        <f t="shared" si="2"/>
        <v>0</v>
      </c>
      <c r="G52" s="7">
        <f>SUM('January 2024'!AH54,'February 2024'!AF54,'March 2024'!AH54,'April 2024'!AG54,'May 2024'!AH54,'June 2024'!AG54,'July 2024'!AH54,'August 2024'!AH54,'September 2024'!AG54,'October 2024'!AH54,'November 2024'!AG54,'December 2024'!AH54)</f>
        <v>0</v>
      </c>
      <c r="H52" s="7">
        <f t="shared" si="3"/>
        <v>0</v>
      </c>
      <c r="J52" s="7">
        <f>SUM(COUNTIF('January 2024'!C54:AG54,"L"),COUNTIF('February 2024'!C54:AE54,"L"),COUNTIF('March 2024'!C54:AG54,"L"),COUNTIF('April 2024'!C54:AF54,"L"),COUNTIF('May 2024'!C54:AG54,"L"),COUNTIF('June 2024'!C54:AF54,"L"),COUNTIF('July 2024'!C54:AG54,"L"),COUNTIF('August 2024'!C54:AG54,"L"),COUNTIF('September 2024'!C54:AF54,"L"),COUNTIF('October 2024'!C54:AG54,"L"),COUNTIF('November 2024'!C54:AF54,"L"),COUNTIF('December 2024'!C54:AG54,"L"))</f>
        <v>0</v>
      </c>
      <c r="K52" s="7">
        <f>SUM(COUNTIF('January 2024'!C54:AG54,"H1"),COUNTIF('February 2024'!C54:AE54,"H1"),COUNTIF('March 2024'!C54:AG54,"H1"),COUNTIF('April 2024'!C54:AF54,"H1"),COUNTIF('May 2024'!C54:AG54,"H1"),COUNTIF('June 2024'!C54:AF54,"H1"),COUNTIF('July 2024'!C54:AG54,"H1"),COUNTIF('August 2024'!C54:AG54,"H1"),COUNTIF('September 2024'!C54:AF54,"H1"),COUNTIF('October 2024'!C54:AG54,"H1"),COUNTIF('November 2024'!C54:AF54,"H1"),COUNTIF('December 2024'!C54:AG54,"H1"))</f>
        <v>0</v>
      </c>
      <c r="L52" s="7">
        <f>SUM(COUNTIF('January 2024'!C54:AG54,"H2"),COUNTIF('February 2024'!C54:AE54,"H2"),COUNTIF('March 2024'!C54:AG54,"H2"),COUNTIF('April 2024'!C54:AF54,"H2"),COUNTIF('May 2024'!C54:AG54,"H2"),COUNTIF('June 2024'!C54:AF54,"H2"),COUNTIF('July 2024'!C54:AG54,"H2"),COUNTIF('August 2024'!C54:AG54,"H2"),COUNTIF('September 2024'!C54:AF54,"H2"),COUNTIF('October 2024'!C54:AG54,"H2"),COUNTIF('November 2024'!C54:AF54,"H2"),COUNTIF('December 2024'!C54:AG54,"H2"))</f>
        <v>0</v>
      </c>
      <c r="M52" s="7">
        <f>SUM(COUNTIF('January 2024'!C54:AG54,"E"),COUNTIF('February 2024'!C54:AE54,"E"),COUNTIF('March 2024'!C54:AG54,"E"),COUNTIF('April 2024'!C54:AF54,"E"),COUNTIF('May 2024'!C54:AG54,"E"),COUNTIF('June 2024'!C54:AF54,"E"),COUNTIF('July 2024'!C54:AG54,"E"),COUNTIF('August 2024'!C54:AG54,"E"),COUNTIF('September 2024'!C54:AF54,"E"),COUNTIF('October 2024'!C54:AG54,"E"),COUNTIF('November 2024'!C54:AF54,"E"),COUNTIF('December 2024'!C54:AG54,"E"))</f>
        <v>0</v>
      </c>
      <c r="N52" s="7">
        <f>SUM(COUNTIF('January 2024'!C54:AG54,"W"),COUNTIF('February 2024'!C54:AE54,"W"),COUNTIF('March 2024'!C54:AG54,"W"),COUNTIF('April 2024'!C54:AF54,"W"),COUNTIF('May 2024'!C54:AG54,"W"),COUNTIF('June 2024'!C54:AF54,"W"),COUNTIF('July 2024'!C54:AG54,"W"),COUNTIF('August 2024'!C54:AG54,"W"),COUNTIF('September 2024'!C54:AF54,"W"),COUNTIF('October 2024'!C54:AG54,"W"),COUNTIF('November 2024'!C54:AF54,"W"),COUNTIF('December 2024'!C54:AG54,"W"))</f>
        <v>0</v>
      </c>
      <c r="O52" s="7">
        <f>SUM(COUNTIF('January 2024'!C54:AG54,"H"),COUNTIF('February 2024'!C54:AE54,"H"),COUNTIF('March 2024'!C54:AG54,"H"),COUNTIF('April 2024'!C54:AF54,"H"),COUNTIF('May 2024'!C54:AG54,"H"),COUNTIF('June 2024'!C54:AF54,"H"),COUNTIF('July 2024'!C54:AG54,"H"),COUNTIF('August 2024'!C54:AG54,"H"),COUNTIF('September 2024'!C54:AF54,"H"),COUNTIF('October 2024'!C54:AG54,"H"),COUNTIF('November 2024'!C54:AF54,"H"),COUNTIF('December 2024'!C54:AG54,"H"))</f>
        <v>0</v>
      </c>
    </row>
    <row r="53" spans="2:15" ht="20" customHeight="1" x14ac:dyDescent="0.35">
      <c r="B53" s="4" t="str">
        <f>'January 2024'!B55</f>
        <v>Employee 50</v>
      </c>
      <c r="C53" s="7"/>
      <c r="D53" s="7"/>
      <c r="E53" s="7">
        <f t="shared" si="2"/>
        <v>0</v>
      </c>
      <c r="G53" s="7">
        <f>SUM('January 2024'!AH55,'February 2024'!AF55,'March 2024'!AH55,'April 2024'!AG55,'May 2024'!AH55,'June 2024'!AG55,'July 2024'!AH55,'August 2024'!AH55,'September 2024'!AG55,'October 2024'!AH55,'November 2024'!AG55,'December 2024'!AH55)</f>
        <v>0</v>
      </c>
      <c r="H53" s="7">
        <f t="shared" si="3"/>
        <v>0</v>
      </c>
      <c r="J53" s="7">
        <f>SUM(COUNTIF('January 2024'!C55:AG55,"L"),COUNTIF('February 2024'!C55:AE55,"L"),COUNTIF('March 2024'!C55:AG55,"L"),COUNTIF('April 2024'!C55:AF55,"L"),COUNTIF('May 2024'!C55:AG55,"L"),COUNTIF('June 2024'!C55:AF55,"L"),COUNTIF('July 2024'!C55:AG55,"L"),COUNTIF('August 2024'!C55:AG55,"L"),COUNTIF('September 2024'!C55:AF55,"L"),COUNTIF('October 2024'!C55:AG55,"L"),COUNTIF('November 2024'!C55:AF55,"L"),COUNTIF('December 2024'!C55:AG55,"L"))</f>
        <v>0</v>
      </c>
      <c r="K53" s="7">
        <f>SUM(COUNTIF('January 2024'!C55:AG55,"H1"),COUNTIF('February 2024'!C55:AE55,"H1"),COUNTIF('March 2024'!C55:AG55,"H1"),COUNTIF('April 2024'!C55:AF55,"H1"),COUNTIF('May 2024'!C55:AG55,"H1"),COUNTIF('June 2024'!C55:AF55,"H1"),COUNTIF('July 2024'!C55:AG55,"H1"),COUNTIF('August 2024'!C55:AG55,"H1"),COUNTIF('September 2024'!C55:AF55,"H1"),COUNTIF('October 2024'!C55:AG55,"H1"),COUNTIF('November 2024'!C55:AF55,"H1"),COUNTIF('December 2024'!C55:AG55,"H1"))</f>
        <v>0</v>
      </c>
      <c r="L53" s="7">
        <f>SUM(COUNTIF('January 2024'!C55:AG55,"H2"),COUNTIF('February 2024'!C55:AE55,"H2"),COUNTIF('March 2024'!C55:AG55,"H2"),COUNTIF('April 2024'!C55:AF55,"H2"),COUNTIF('May 2024'!C55:AG55,"H2"),COUNTIF('June 2024'!C55:AF55,"H2"),COUNTIF('July 2024'!C55:AG55,"H2"),COUNTIF('August 2024'!C55:AG55,"H2"),COUNTIF('September 2024'!C55:AF55,"H2"),COUNTIF('October 2024'!C55:AG55,"H2"),COUNTIF('November 2024'!C55:AF55,"H2"),COUNTIF('December 2024'!C55:AG55,"H2"))</f>
        <v>0</v>
      </c>
      <c r="M53" s="7">
        <f>SUM(COUNTIF('January 2024'!C55:AG55,"E"),COUNTIF('February 2024'!C55:AE55,"E"),COUNTIF('March 2024'!C55:AG55,"E"),COUNTIF('April 2024'!C55:AF55,"E"),COUNTIF('May 2024'!C55:AG55,"E"),COUNTIF('June 2024'!C55:AF55,"E"),COUNTIF('July 2024'!C55:AG55,"E"),COUNTIF('August 2024'!C55:AG55,"E"),COUNTIF('September 2024'!C55:AF55,"E"),COUNTIF('October 2024'!C55:AG55,"E"),COUNTIF('November 2024'!C55:AF55,"E"),COUNTIF('December 2024'!C55:AG55,"E"))</f>
        <v>0</v>
      </c>
      <c r="N53" s="7">
        <f>SUM(COUNTIF('January 2024'!C55:AG55,"W"),COUNTIF('February 2024'!C55:AE55,"W"),COUNTIF('March 2024'!C55:AG55,"W"),COUNTIF('April 2024'!C55:AF55,"W"),COUNTIF('May 2024'!C55:AG55,"W"),COUNTIF('June 2024'!C55:AF55,"W"),COUNTIF('July 2024'!C55:AG55,"W"),COUNTIF('August 2024'!C55:AG55,"W"),COUNTIF('September 2024'!C55:AF55,"W"),COUNTIF('October 2024'!C55:AG55,"W"),COUNTIF('November 2024'!C55:AF55,"W"),COUNTIF('December 2024'!C55:AG55,"W"))</f>
        <v>0</v>
      </c>
      <c r="O53" s="7">
        <f>SUM(COUNTIF('January 2024'!C55:AG55,"H"),COUNTIF('February 2024'!C55:AE55,"H"),COUNTIF('March 2024'!C55:AG55,"H"),COUNTIF('April 2024'!C55:AF55,"H"),COUNTIF('May 2024'!C55:AG55,"H"),COUNTIF('June 2024'!C55:AF55,"H"),COUNTIF('July 2024'!C55:AG55,"H"),COUNTIF('August 2024'!C55:AG55,"H"),COUNTIF('September 2024'!C55:AF55,"H"),COUNTIF('October 2024'!C55:AG55,"H"),COUNTIF('November 2024'!C55:AF55,"H"),COUNTIF('December 2024'!C55:AG55,"H"))</f>
        <v>0</v>
      </c>
    </row>
    <row r="54" spans="2:15" x14ac:dyDescent="0.35">
      <c r="B54" s="17"/>
      <c r="C54" s="17"/>
      <c r="D54" s="17"/>
      <c r="E54" s="17"/>
      <c r="F54" s="17"/>
      <c r="G54" s="17"/>
      <c r="H54" s="17"/>
    </row>
    <row r="55" spans="2:15" x14ac:dyDescent="0.35">
      <c r="B55" s="17" t="s">
        <v>120</v>
      </c>
      <c r="C55" s="17"/>
      <c r="D55" s="17"/>
      <c r="E55" s="17"/>
      <c r="F55" s="17"/>
      <c r="G55" s="17"/>
      <c r="H55" s="17"/>
    </row>
    <row r="56" spans="2:15" x14ac:dyDescent="0.35">
      <c r="B56" s="18" t="s">
        <v>121</v>
      </c>
      <c r="C56" s="18"/>
      <c r="D56" s="18"/>
      <c r="E56" s="18"/>
      <c r="F56" s="18"/>
      <c r="G56" s="18"/>
      <c r="H56" s="18"/>
    </row>
    <row r="57" spans="2:15" x14ac:dyDescent="0.35">
      <c r="B57" s="17" t="s">
        <v>122</v>
      </c>
      <c r="C57" s="17"/>
      <c r="D57" s="17"/>
      <c r="E57" s="17"/>
      <c r="F57" s="17"/>
      <c r="G57" s="17"/>
      <c r="H57" s="17"/>
    </row>
    <row r="58" spans="2:15" x14ac:dyDescent="0.35">
      <c r="B58" s="17"/>
      <c r="C58" s="17"/>
      <c r="D58" s="17"/>
      <c r="E58" s="17"/>
      <c r="F58" s="17"/>
      <c r="G58" s="17"/>
      <c r="H58" s="17"/>
    </row>
    <row r="59" spans="2:15" x14ac:dyDescent="0.35">
      <c r="B59" s="17" t="s">
        <v>123</v>
      </c>
      <c r="C59" s="17"/>
      <c r="D59" s="17"/>
      <c r="E59" s="17"/>
      <c r="F59" s="17"/>
      <c r="G59" s="17"/>
      <c r="H59" s="17"/>
    </row>
    <row r="60" spans="2:15" x14ac:dyDescent="0.35">
      <c r="B60" s="17" t="s">
        <v>124</v>
      </c>
      <c r="C60" s="17"/>
      <c r="D60" s="17"/>
      <c r="E60" s="17"/>
      <c r="F60" s="17"/>
      <c r="G60" s="17"/>
      <c r="H60" s="17"/>
    </row>
    <row r="61" spans="2:15" x14ac:dyDescent="0.35">
      <c r="B61" s="18" t="s">
        <v>125</v>
      </c>
      <c r="C61" s="18"/>
      <c r="D61" s="18"/>
      <c r="E61" s="18"/>
      <c r="F61" s="18"/>
      <c r="G61" s="18"/>
      <c r="H61" s="18"/>
    </row>
  </sheetData>
  <mergeCells count="9">
    <mergeCell ref="B58:H58"/>
    <mergeCell ref="B59:H59"/>
    <mergeCell ref="B60:H60"/>
    <mergeCell ref="B61:H61"/>
    <mergeCell ref="J2:O2"/>
    <mergeCell ref="B54:H54"/>
    <mergeCell ref="B55:H55"/>
    <mergeCell ref="B56:H56"/>
    <mergeCell ref="B57:H57"/>
  </mergeCells>
  <hyperlinks>
    <hyperlink ref="B56" r:id="rId1" tooltip="https://absentia.io/staff-holiday-planner-excel" xr:uid="{00000000-0004-0000-0C00-000000000000}"/>
    <hyperlink ref="C56" r:id="rId2" tooltip="https://absentia.io/staff-holiday-planner-excel" display="https://absentia.io/staff-holiday-planner-excel" xr:uid="{00000000-0004-0000-0C00-000001000000}"/>
    <hyperlink ref="D56" r:id="rId3" tooltip="https://absentia.io/staff-holiday-planner-excel" display="https://absentia.io/staff-holiday-planner-excel" xr:uid="{00000000-0004-0000-0C00-000002000000}"/>
    <hyperlink ref="E56" r:id="rId4" tooltip="https://absentia.io/staff-holiday-planner-excel" display="https://absentia.io/staff-holiday-planner-excel" xr:uid="{00000000-0004-0000-0C00-000003000000}"/>
    <hyperlink ref="F56" r:id="rId5" tooltip="https://absentia.io/staff-holiday-planner-excel" display="https://absentia.io/staff-holiday-planner-excel" xr:uid="{00000000-0004-0000-0C00-000004000000}"/>
    <hyperlink ref="G56" r:id="rId6" tooltip="https://absentia.io/staff-holiday-planner-excel" display="https://absentia.io/staff-holiday-planner-excel" xr:uid="{00000000-0004-0000-0C00-000005000000}"/>
    <hyperlink ref="H56" r:id="rId7" tooltip="https://absentia.io/staff-holiday-planner-excel" display="https://absentia.io/staff-holiday-planner-excel" xr:uid="{00000000-0004-0000-0C00-000006000000}"/>
    <hyperlink ref="B61" r:id="rId8" tooltip="https://absentia.io/staff-holiday-booking-system" xr:uid="{00000000-0004-0000-0C00-000007000000}"/>
    <hyperlink ref="C61" r:id="rId9" tooltip="https://absentia.io/staff-holiday-booking-system" display="https://absentia.io/staff-holiday-booking-system" xr:uid="{00000000-0004-0000-0C00-000008000000}"/>
    <hyperlink ref="D61" r:id="rId10" tooltip="https://absentia.io/staff-holiday-booking-system" display="https://absentia.io/staff-holiday-booking-system" xr:uid="{00000000-0004-0000-0C00-000009000000}"/>
    <hyperlink ref="E61" r:id="rId11" tooltip="https://absentia.io/staff-holiday-booking-system" display="https://absentia.io/staff-holiday-booking-system" xr:uid="{00000000-0004-0000-0C00-00000A000000}"/>
    <hyperlink ref="F61" r:id="rId12" tooltip="https://absentia.io/staff-holiday-booking-system" display="https://absentia.io/staff-holiday-booking-system" xr:uid="{00000000-0004-0000-0C00-00000B000000}"/>
    <hyperlink ref="G61" r:id="rId13" tooltip="https://absentia.io/staff-holiday-booking-system" display="https://absentia.io/staff-holiday-booking-system" xr:uid="{00000000-0004-0000-0C00-00000C000000}"/>
    <hyperlink ref="H61" r:id="rId14" tooltip="https://absentia.io/staff-holiday-booking-system" display="https://absentia.io/staff-holiday-booking-system" xr:uid="{00000000-0004-0000-0C00-00000D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J55"/>
  <sheetViews>
    <sheetView zoomScaleNormal="100" workbookViewId="0"/>
  </sheetViews>
  <sheetFormatPr defaultColWidth="10.6640625" defaultRowHeight="15.5" x14ac:dyDescent="0.35"/>
  <cols>
    <col min="1" max="1" width="2" customWidth="1"/>
    <col min="2" max="2" width="15" customWidth="1"/>
    <col min="3" max="31" width="4" customWidth="1"/>
    <col min="33" max="33" width="2" customWidth="1"/>
    <col min="34" max="34" width="20" customWidth="1"/>
    <col min="35" max="35" width="10" customWidth="1"/>
    <col min="37" max="37" width="15" customWidth="1"/>
  </cols>
  <sheetData>
    <row r="1" spans="2:36" ht="12" customHeight="1" x14ac:dyDescent="0.35">
      <c r="C1" s="15" t="s">
        <v>31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2:36" ht="12" customHeight="1" x14ac:dyDescent="0.35">
      <c r="C2" s="15" t="s">
        <v>36</v>
      </c>
      <c r="D2" s="15"/>
      <c r="E2" s="15"/>
      <c r="F2" s="15"/>
      <c r="G2" s="15" t="s">
        <v>54</v>
      </c>
      <c r="H2" s="15"/>
      <c r="I2" s="15"/>
      <c r="J2" s="15"/>
      <c r="K2" s="15"/>
      <c r="L2" s="15"/>
      <c r="M2" s="15"/>
      <c r="N2" s="15" t="s">
        <v>55</v>
      </c>
      <c r="O2" s="15"/>
      <c r="P2" s="15"/>
      <c r="Q2" s="15"/>
      <c r="R2" s="15"/>
      <c r="S2" s="15"/>
      <c r="T2" s="15"/>
      <c r="U2" s="15" t="s">
        <v>56</v>
      </c>
      <c r="V2" s="15"/>
      <c r="W2" s="15"/>
      <c r="X2" s="15"/>
      <c r="Y2" s="15"/>
      <c r="Z2" s="15"/>
      <c r="AA2" s="15"/>
      <c r="AB2" s="15" t="s">
        <v>57</v>
      </c>
      <c r="AC2" s="15"/>
      <c r="AD2" s="15"/>
      <c r="AE2" s="15"/>
    </row>
    <row r="3" spans="2:36" ht="12" customHeight="1" x14ac:dyDescent="0.35">
      <c r="B3" s="9"/>
      <c r="C3" s="3" t="s">
        <v>53</v>
      </c>
      <c r="D3" s="3" t="s">
        <v>53</v>
      </c>
      <c r="E3" s="3" t="s">
        <v>53</v>
      </c>
      <c r="F3" s="3" t="s">
        <v>53</v>
      </c>
      <c r="G3" s="3" t="s">
        <v>53</v>
      </c>
      <c r="H3" s="3" t="s">
        <v>53</v>
      </c>
      <c r="I3" s="3" t="s">
        <v>53</v>
      </c>
      <c r="J3" s="3" t="s">
        <v>53</v>
      </c>
      <c r="K3" s="3" t="s">
        <v>53</v>
      </c>
      <c r="L3" s="3" t="s">
        <v>53</v>
      </c>
      <c r="M3" s="3" t="s">
        <v>53</v>
      </c>
      <c r="N3" s="3" t="s">
        <v>53</v>
      </c>
      <c r="O3" s="3" t="s">
        <v>53</v>
      </c>
      <c r="P3" s="3" t="s">
        <v>53</v>
      </c>
      <c r="Q3" s="3" t="s">
        <v>53</v>
      </c>
      <c r="R3" s="3" t="s">
        <v>53</v>
      </c>
      <c r="S3" s="3" t="s">
        <v>53</v>
      </c>
      <c r="T3" s="3" t="s">
        <v>53</v>
      </c>
      <c r="U3" s="3" t="s">
        <v>53</v>
      </c>
      <c r="V3" s="3" t="s">
        <v>53</v>
      </c>
      <c r="W3" s="3" t="s">
        <v>53</v>
      </c>
      <c r="X3" s="3" t="s">
        <v>53</v>
      </c>
      <c r="Y3" s="3" t="s">
        <v>53</v>
      </c>
      <c r="Z3" s="3" t="s">
        <v>53</v>
      </c>
      <c r="AA3" s="3" t="s">
        <v>53</v>
      </c>
      <c r="AB3" s="3" t="s">
        <v>53</v>
      </c>
      <c r="AC3" s="3" t="s">
        <v>53</v>
      </c>
      <c r="AD3" s="3" t="s">
        <v>53</v>
      </c>
      <c r="AE3" s="3" t="s">
        <v>53</v>
      </c>
      <c r="AF3" s="16" t="s">
        <v>37</v>
      </c>
      <c r="AH3" s="16" t="s">
        <v>38</v>
      </c>
      <c r="AI3" s="16" t="s">
        <v>39</v>
      </c>
      <c r="AJ3" s="16" t="s">
        <v>40</v>
      </c>
    </row>
    <row r="4" spans="2:36" ht="12" customHeight="1" x14ac:dyDescent="0.35">
      <c r="B4" s="9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2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2">
        <v>28</v>
      </c>
      <c r="AE4" s="2">
        <v>29</v>
      </c>
      <c r="AF4" s="16"/>
      <c r="AH4" s="16"/>
      <c r="AI4" s="16"/>
      <c r="AJ4" s="16"/>
    </row>
    <row r="5" spans="2:36" ht="12" customHeight="1" x14ac:dyDescent="0.35">
      <c r="B5" s="9"/>
      <c r="C5" s="1" t="s">
        <v>27</v>
      </c>
      <c r="D5" s="1" t="s">
        <v>28</v>
      </c>
      <c r="E5" s="1" t="s">
        <v>29</v>
      </c>
      <c r="F5" s="1" t="s">
        <v>30</v>
      </c>
      <c r="G5" s="1" t="s">
        <v>24</v>
      </c>
      <c r="H5" s="1" t="s">
        <v>25</v>
      </c>
      <c r="I5" s="1" t="s">
        <v>26</v>
      </c>
      <c r="J5" s="1" t="s">
        <v>27</v>
      </c>
      <c r="K5" s="1" t="s">
        <v>28</v>
      </c>
      <c r="L5" s="1" t="s">
        <v>29</v>
      </c>
      <c r="M5" s="1" t="s">
        <v>30</v>
      </c>
      <c r="N5" s="1" t="s">
        <v>24</v>
      </c>
      <c r="O5" s="1" t="s">
        <v>25</v>
      </c>
      <c r="P5" s="1" t="s">
        <v>26</v>
      </c>
      <c r="Q5" s="1" t="s">
        <v>27</v>
      </c>
      <c r="R5" s="1" t="s">
        <v>28</v>
      </c>
      <c r="S5" s="1" t="s">
        <v>29</v>
      </c>
      <c r="T5" s="1" t="s">
        <v>30</v>
      </c>
      <c r="U5" s="1" t="s">
        <v>24</v>
      </c>
      <c r="V5" s="1" t="s">
        <v>25</v>
      </c>
      <c r="W5" s="1" t="s">
        <v>26</v>
      </c>
      <c r="X5" s="1" t="s">
        <v>27</v>
      </c>
      <c r="Y5" s="1" t="s">
        <v>28</v>
      </c>
      <c r="Z5" s="1" t="s">
        <v>29</v>
      </c>
      <c r="AA5" s="1" t="s">
        <v>30</v>
      </c>
      <c r="AB5" s="1" t="s">
        <v>24</v>
      </c>
      <c r="AC5" s="1" t="s">
        <v>25</v>
      </c>
      <c r="AD5" s="1" t="s">
        <v>26</v>
      </c>
      <c r="AE5" s="1" t="s">
        <v>27</v>
      </c>
      <c r="AF5" s="16"/>
      <c r="AH5" s="16"/>
      <c r="AI5" s="16"/>
      <c r="AJ5" s="16"/>
    </row>
    <row r="6" spans="2:36" ht="20" customHeight="1" x14ac:dyDescent="0.35">
      <c r="B6" s="4" t="str">
        <f>'January 2024'!B6</f>
        <v>Chakraborty Sushovan (SX/ETL3)</v>
      </c>
      <c r="C6" s="7"/>
      <c r="D6" s="7"/>
      <c r="E6" s="8"/>
      <c r="F6" s="8"/>
      <c r="G6" s="7"/>
      <c r="H6" s="7"/>
      <c r="I6" s="7"/>
      <c r="J6" s="7"/>
      <c r="K6" s="7"/>
      <c r="L6" s="8"/>
      <c r="M6" s="8"/>
      <c r="N6" s="7"/>
      <c r="O6" s="7"/>
      <c r="P6" s="7"/>
      <c r="Q6" s="7"/>
      <c r="R6" s="7"/>
      <c r="S6" s="8"/>
      <c r="T6" s="8"/>
      <c r="U6" s="7"/>
      <c r="V6" s="7"/>
      <c r="W6" s="7"/>
      <c r="X6" s="7"/>
      <c r="Y6" s="7"/>
      <c r="Z6" s="8"/>
      <c r="AA6" s="8"/>
      <c r="AB6" s="7"/>
      <c r="AC6" s="7"/>
      <c r="AD6" s="7"/>
      <c r="AE6" s="7"/>
      <c r="AF6" s="8">
        <f t="shared" ref="AF6:AF37" si="0">(COUNTIF(C6:AE6,"L")*1)+(COUNTIF(C6:AE6,"H1")*0.5)+(COUNTIF(C6:AE6,"H2")*0.5)+(COUNTIF(C6:AE6,"E")*1)+(COUNTIF(C6:AE6,"W")*0)+(COUNTIF(C6:AE6,"H")*0)</f>
        <v>0</v>
      </c>
      <c r="AH6" s="8" t="s">
        <v>41</v>
      </c>
      <c r="AI6" s="10" t="s">
        <v>42</v>
      </c>
      <c r="AJ6" s="6">
        <v>1</v>
      </c>
    </row>
    <row r="7" spans="2:36" ht="20" customHeight="1" x14ac:dyDescent="0.35">
      <c r="B7" s="4" t="str">
        <f>'January 2024'!B7</f>
        <v>Harshavardhan Amirthalingam (SX/BSV-TC1)</v>
      </c>
      <c r="C7" s="7"/>
      <c r="D7" s="7"/>
      <c r="E7" s="8"/>
      <c r="F7" s="8"/>
      <c r="G7" s="7"/>
      <c r="H7" s="7"/>
      <c r="I7" s="7"/>
      <c r="J7" s="7"/>
      <c r="K7" s="7"/>
      <c r="L7" s="8"/>
      <c r="M7" s="8"/>
      <c r="N7" s="7"/>
      <c r="O7" s="7"/>
      <c r="P7" s="7"/>
      <c r="Q7" s="7"/>
      <c r="R7" s="7"/>
      <c r="S7" s="8"/>
      <c r="T7" s="8"/>
      <c r="U7" s="7"/>
      <c r="V7" s="7"/>
      <c r="W7" s="7"/>
      <c r="X7" s="7"/>
      <c r="Y7" s="7"/>
      <c r="Z7" s="8"/>
      <c r="AA7" s="8"/>
      <c r="AB7" s="7"/>
      <c r="AC7" s="7"/>
      <c r="AD7" s="7"/>
      <c r="AE7" s="7"/>
      <c r="AF7" s="8">
        <f t="shared" si="0"/>
        <v>0</v>
      </c>
      <c r="AH7" s="8" t="s">
        <v>43</v>
      </c>
      <c r="AI7" s="11" t="s">
        <v>44</v>
      </c>
      <c r="AJ7" s="6">
        <v>0.5</v>
      </c>
    </row>
    <row r="8" spans="2:36" ht="20" customHeight="1" x14ac:dyDescent="0.35">
      <c r="B8" s="4" t="str">
        <f>'January 2024'!B8</f>
        <v>Saad Ahmad (SX/BSV-TC1)</v>
      </c>
      <c r="C8" s="7"/>
      <c r="D8" s="7"/>
      <c r="E8" s="8"/>
      <c r="F8" s="8"/>
      <c r="G8" s="7"/>
      <c r="H8" s="7"/>
      <c r="I8" s="7"/>
      <c r="J8" s="7"/>
      <c r="K8" s="7"/>
      <c r="L8" s="8"/>
      <c r="M8" s="8"/>
      <c r="N8" s="7"/>
      <c r="O8" s="7"/>
      <c r="P8" s="7"/>
      <c r="Q8" s="7"/>
      <c r="R8" s="7"/>
      <c r="S8" s="8"/>
      <c r="T8" s="8"/>
      <c r="U8" s="7"/>
      <c r="V8" s="7"/>
      <c r="W8" s="7"/>
      <c r="X8" s="7"/>
      <c r="Y8" s="7"/>
      <c r="Z8" s="8"/>
      <c r="AA8" s="8"/>
      <c r="AB8" s="7"/>
      <c r="AC8" s="7"/>
      <c r="AD8" s="7"/>
      <c r="AE8" s="7"/>
      <c r="AF8" s="8">
        <f t="shared" si="0"/>
        <v>0</v>
      </c>
      <c r="AH8" s="8" t="s">
        <v>45</v>
      </c>
      <c r="AI8" s="11" t="s">
        <v>46</v>
      </c>
      <c r="AJ8" s="6">
        <v>0.5</v>
      </c>
    </row>
    <row r="9" spans="2:36" ht="20" customHeight="1" x14ac:dyDescent="0.35">
      <c r="B9" s="4" t="str">
        <f>'January 2024'!B9</f>
        <v>Gopi Krishna Mahankali (SX/ETL3)</v>
      </c>
      <c r="C9" s="7"/>
      <c r="D9" s="7"/>
      <c r="E9" s="8"/>
      <c r="F9" s="8"/>
      <c r="G9" s="7"/>
      <c r="H9" s="7"/>
      <c r="I9" s="7"/>
      <c r="J9" s="7"/>
      <c r="K9" s="7"/>
      <c r="L9" s="8"/>
      <c r="M9" s="8"/>
      <c r="N9" s="7"/>
      <c r="O9" s="7"/>
      <c r="P9" s="7"/>
      <c r="Q9" s="7"/>
      <c r="R9" s="7"/>
      <c r="S9" s="8"/>
      <c r="T9" s="8"/>
      <c r="U9" s="7"/>
      <c r="V9" s="7"/>
      <c r="W9" s="7"/>
      <c r="X9" s="7"/>
      <c r="Y9" s="7"/>
      <c r="Z9" s="8"/>
      <c r="AA9" s="8"/>
      <c r="AB9" s="7"/>
      <c r="AC9" s="7"/>
      <c r="AD9" s="7"/>
      <c r="AE9" s="7"/>
      <c r="AF9" s="8">
        <f t="shared" si="0"/>
        <v>0</v>
      </c>
      <c r="AH9" s="8" t="s">
        <v>47</v>
      </c>
      <c r="AI9" s="12" t="s">
        <v>48</v>
      </c>
      <c r="AJ9" s="6">
        <v>1</v>
      </c>
    </row>
    <row r="10" spans="2:36" ht="20" customHeight="1" x14ac:dyDescent="0.35">
      <c r="B10" s="4" t="str">
        <f>'January 2024'!B10</f>
        <v>Shashank Sekhar (SX/ETL3)</v>
      </c>
      <c r="C10" s="7"/>
      <c r="D10" s="7"/>
      <c r="E10" s="8"/>
      <c r="F10" s="8"/>
      <c r="G10" s="7"/>
      <c r="H10" s="7"/>
      <c r="I10" s="7"/>
      <c r="J10" s="7"/>
      <c r="K10" s="7"/>
      <c r="L10" s="8"/>
      <c r="M10" s="8"/>
      <c r="N10" s="7"/>
      <c r="O10" s="7"/>
      <c r="P10" s="7"/>
      <c r="Q10" s="7"/>
      <c r="R10" s="7"/>
      <c r="S10" s="8"/>
      <c r="T10" s="8"/>
      <c r="U10" s="7"/>
      <c r="V10" s="7"/>
      <c r="W10" s="7"/>
      <c r="X10" s="7"/>
      <c r="Y10" s="7"/>
      <c r="Z10" s="8"/>
      <c r="AA10" s="8"/>
      <c r="AB10" s="7"/>
      <c r="AC10" s="7"/>
      <c r="AD10" s="7"/>
      <c r="AE10" s="7"/>
      <c r="AF10" s="8">
        <f t="shared" si="0"/>
        <v>0</v>
      </c>
      <c r="AH10" s="8" t="s">
        <v>49</v>
      </c>
      <c r="AI10" s="13" t="s">
        <v>50</v>
      </c>
      <c r="AJ10" s="6">
        <v>0</v>
      </c>
    </row>
    <row r="11" spans="2:36" ht="20" customHeight="1" x14ac:dyDescent="0.35">
      <c r="B11" s="4" t="str">
        <f>'January 2024'!B11</f>
        <v>Pavankumar . (SX/BSV-TC6)</v>
      </c>
      <c r="C11" s="7"/>
      <c r="D11" s="7"/>
      <c r="E11" s="8"/>
      <c r="F11" s="8"/>
      <c r="G11" s="7"/>
      <c r="H11" s="7"/>
      <c r="I11" s="7"/>
      <c r="J11" s="7"/>
      <c r="K11" s="7"/>
      <c r="L11" s="8"/>
      <c r="M11" s="8"/>
      <c r="N11" s="7"/>
      <c r="O11" s="7"/>
      <c r="P11" s="7"/>
      <c r="Q11" s="7"/>
      <c r="R11" s="7"/>
      <c r="S11" s="8"/>
      <c r="T11" s="8"/>
      <c r="U11" s="7"/>
      <c r="V11" s="7"/>
      <c r="W11" s="7"/>
      <c r="X11" s="7"/>
      <c r="Y11" s="7"/>
      <c r="Z11" s="8"/>
      <c r="AA11" s="8"/>
      <c r="AB11" s="7"/>
      <c r="AC11" s="7"/>
      <c r="AD11" s="7"/>
      <c r="AE11" s="7"/>
      <c r="AF11" s="8">
        <f t="shared" si="0"/>
        <v>0</v>
      </c>
      <c r="AH11" s="8" t="s">
        <v>51</v>
      </c>
      <c r="AI11" s="14" t="s">
        <v>52</v>
      </c>
      <c r="AJ11" s="6">
        <v>0</v>
      </c>
    </row>
    <row r="12" spans="2:36" ht="20" customHeight="1" x14ac:dyDescent="0.35">
      <c r="B12" s="4" t="str">
        <f>'January 2024'!B12</f>
        <v>Swathi K (SX/BSV-TC6)</v>
      </c>
      <c r="C12" s="7"/>
      <c r="D12" s="7"/>
      <c r="E12" s="8"/>
      <c r="F12" s="8"/>
      <c r="G12" s="7"/>
      <c r="H12" s="7"/>
      <c r="I12" s="7"/>
      <c r="J12" s="7"/>
      <c r="K12" s="7"/>
      <c r="L12" s="8"/>
      <c r="M12" s="8"/>
      <c r="N12" s="7"/>
      <c r="O12" s="7"/>
      <c r="P12" s="7"/>
      <c r="Q12" s="7"/>
      <c r="R12" s="7"/>
      <c r="S12" s="8"/>
      <c r="T12" s="8"/>
      <c r="U12" s="7"/>
      <c r="V12" s="7"/>
      <c r="W12" s="7"/>
      <c r="X12" s="7"/>
      <c r="Y12" s="7"/>
      <c r="Z12" s="8"/>
      <c r="AA12" s="8"/>
      <c r="AB12" s="7"/>
      <c r="AC12" s="7"/>
      <c r="AD12" s="7"/>
      <c r="AE12" s="7"/>
      <c r="AF12" s="8">
        <f t="shared" si="0"/>
        <v>0</v>
      </c>
    </row>
    <row r="13" spans="2:36" ht="20" customHeight="1" x14ac:dyDescent="0.35">
      <c r="B13" s="4" t="str">
        <f>'January 2024'!B13</f>
        <v>Nisha N (SX/ETL3)</v>
      </c>
      <c r="C13" s="7"/>
      <c r="D13" s="7"/>
      <c r="E13" s="8"/>
      <c r="F13" s="8"/>
      <c r="G13" s="7"/>
      <c r="H13" s="7"/>
      <c r="I13" s="7"/>
      <c r="J13" s="7"/>
      <c r="K13" s="7"/>
      <c r="L13" s="8"/>
      <c r="M13" s="8"/>
      <c r="N13" s="7"/>
      <c r="O13" s="7"/>
      <c r="P13" s="7"/>
      <c r="Q13" s="7"/>
      <c r="R13" s="7"/>
      <c r="S13" s="8"/>
      <c r="T13" s="8"/>
      <c r="U13" s="7"/>
      <c r="V13" s="7"/>
      <c r="W13" s="7"/>
      <c r="X13" s="7"/>
      <c r="Y13" s="7"/>
      <c r="Z13" s="8"/>
      <c r="AA13" s="8"/>
      <c r="AB13" s="7"/>
      <c r="AC13" s="7"/>
      <c r="AD13" s="7"/>
      <c r="AE13" s="7"/>
      <c r="AF13" s="8">
        <f t="shared" si="0"/>
        <v>0</v>
      </c>
    </row>
    <row r="14" spans="2:36" ht="20" customHeight="1" x14ac:dyDescent="0.35">
      <c r="B14" s="4" t="str">
        <f>'January 2024'!B14</f>
        <v>Narayana Harshitha (SX/ETL3)</v>
      </c>
      <c r="C14" s="7"/>
      <c r="D14" s="7"/>
      <c r="E14" s="8"/>
      <c r="F14" s="8"/>
      <c r="G14" s="7"/>
      <c r="H14" s="7"/>
      <c r="I14" s="7"/>
      <c r="J14" s="7"/>
      <c r="K14" s="7"/>
      <c r="L14" s="8"/>
      <c r="M14" s="8"/>
      <c r="N14" s="7"/>
      <c r="O14" s="7"/>
      <c r="P14" s="7"/>
      <c r="Q14" s="7"/>
      <c r="R14" s="7"/>
      <c r="S14" s="8"/>
      <c r="T14" s="8"/>
      <c r="U14" s="7"/>
      <c r="V14" s="7"/>
      <c r="W14" s="7"/>
      <c r="X14" s="7"/>
      <c r="Y14" s="7"/>
      <c r="Z14" s="8"/>
      <c r="AA14" s="8"/>
      <c r="AB14" s="7"/>
      <c r="AC14" s="7"/>
      <c r="AD14" s="7"/>
      <c r="AE14" s="7"/>
      <c r="AF14" s="8">
        <f t="shared" si="0"/>
        <v>0</v>
      </c>
    </row>
    <row r="15" spans="2:36" ht="20" customHeight="1" x14ac:dyDescent="0.35">
      <c r="B15" s="4" t="str">
        <f>'January 2024'!B15</f>
        <v>Supritha S (SX/ETL3)</v>
      </c>
      <c r="C15" s="7"/>
      <c r="D15" s="7"/>
      <c r="E15" s="8"/>
      <c r="F15" s="8"/>
      <c r="G15" s="7"/>
      <c r="H15" s="7"/>
      <c r="I15" s="7"/>
      <c r="J15" s="7"/>
      <c r="K15" s="7"/>
      <c r="L15" s="8"/>
      <c r="M15" s="8"/>
      <c r="N15" s="7"/>
      <c r="O15" s="7"/>
      <c r="P15" s="7"/>
      <c r="Q15" s="7"/>
      <c r="R15" s="7"/>
      <c r="S15" s="8"/>
      <c r="T15" s="8"/>
      <c r="U15" s="7"/>
      <c r="V15" s="7"/>
      <c r="W15" s="7"/>
      <c r="X15" s="7"/>
      <c r="Y15" s="7"/>
      <c r="Z15" s="8"/>
      <c r="AA15" s="8"/>
      <c r="AB15" s="7"/>
      <c r="AC15" s="7"/>
      <c r="AD15" s="7"/>
      <c r="AE15" s="7"/>
      <c r="AF15" s="8">
        <f t="shared" si="0"/>
        <v>0</v>
      </c>
    </row>
    <row r="16" spans="2:36" ht="20" customHeight="1" x14ac:dyDescent="0.35">
      <c r="B16" s="4" t="str">
        <f>'January 2024'!B16</f>
        <v>Madhumithaa V (SX/ETL3)</v>
      </c>
      <c r="C16" s="7"/>
      <c r="D16" s="7"/>
      <c r="E16" s="8"/>
      <c r="F16" s="8"/>
      <c r="G16" s="7"/>
      <c r="H16" s="7"/>
      <c r="I16" s="7"/>
      <c r="J16" s="7"/>
      <c r="K16" s="7"/>
      <c r="L16" s="8"/>
      <c r="M16" s="8"/>
      <c r="N16" s="7"/>
      <c r="O16" s="7"/>
      <c r="P16" s="7"/>
      <c r="Q16" s="7"/>
      <c r="R16" s="7"/>
      <c r="S16" s="8"/>
      <c r="T16" s="8"/>
      <c r="U16" s="7"/>
      <c r="V16" s="7"/>
      <c r="W16" s="7"/>
      <c r="X16" s="7"/>
      <c r="Y16" s="7"/>
      <c r="Z16" s="8"/>
      <c r="AA16" s="8"/>
      <c r="AB16" s="7"/>
      <c r="AC16" s="7"/>
      <c r="AD16" s="7"/>
      <c r="AE16" s="7"/>
      <c r="AF16" s="8">
        <f t="shared" si="0"/>
        <v>0</v>
      </c>
    </row>
    <row r="17" spans="2:32" ht="20" customHeight="1" x14ac:dyDescent="0.35">
      <c r="B17" s="4" t="str">
        <f>'January 2024'!B17</f>
        <v>Madhavan B S (SX/ETL5)</v>
      </c>
      <c r="C17" s="7"/>
      <c r="D17" s="7"/>
      <c r="E17" s="8"/>
      <c r="F17" s="8"/>
      <c r="G17" s="7"/>
      <c r="H17" s="7"/>
      <c r="I17" s="7"/>
      <c r="J17" s="7"/>
      <c r="K17" s="7"/>
      <c r="L17" s="8"/>
      <c r="M17" s="8"/>
      <c r="N17" s="7"/>
      <c r="O17" s="7"/>
      <c r="P17" s="7"/>
      <c r="Q17" s="7"/>
      <c r="R17" s="7"/>
      <c r="S17" s="8"/>
      <c r="T17" s="8"/>
      <c r="U17" s="7"/>
      <c r="V17" s="7"/>
      <c r="W17" s="7"/>
      <c r="X17" s="7"/>
      <c r="Y17" s="7"/>
      <c r="Z17" s="8"/>
      <c r="AA17" s="8"/>
      <c r="AB17" s="7"/>
      <c r="AC17" s="7"/>
      <c r="AD17" s="7"/>
      <c r="AE17" s="7"/>
      <c r="AF17" s="8">
        <f t="shared" si="0"/>
        <v>0</v>
      </c>
    </row>
    <row r="18" spans="2:32" ht="20" customHeight="1" x14ac:dyDescent="0.35">
      <c r="B18" s="4" t="str">
        <f>'January 2024'!B18</f>
        <v>Menta Venkata Surya Teja (SX/ETL5)</v>
      </c>
      <c r="C18" s="7"/>
      <c r="D18" s="7"/>
      <c r="E18" s="8"/>
      <c r="F18" s="8"/>
      <c r="G18" s="7"/>
      <c r="H18" s="7"/>
      <c r="I18" s="7"/>
      <c r="J18" s="7"/>
      <c r="K18" s="7"/>
      <c r="L18" s="8"/>
      <c r="M18" s="8"/>
      <c r="N18" s="7"/>
      <c r="O18" s="7"/>
      <c r="P18" s="7"/>
      <c r="Q18" s="7"/>
      <c r="R18" s="7"/>
      <c r="S18" s="8"/>
      <c r="T18" s="8"/>
      <c r="U18" s="7"/>
      <c r="V18" s="7"/>
      <c r="W18" s="7"/>
      <c r="X18" s="7"/>
      <c r="Y18" s="7"/>
      <c r="Z18" s="8"/>
      <c r="AA18" s="8"/>
      <c r="AB18" s="7"/>
      <c r="AC18" s="7"/>
      <c r="AD18" s="7"/>
      <c r="AE18" s="7"/>
      <c r="AF18" s="8">
        <f t="shared" si="0"/>
        <v>0</v>
      </c>
    </row>
    <row r="19" spans="2:32" ht="20" customHeight="1" x14ac:dyDescent="0.35">
      <c r="B19" s="4" t="str">
        <f>'January 2024'!B19</f>
        <v>Gupta Akshit (SX/ETL2)</v>
      </c>
      <c r="C19" s="7"/>
      <c r="D19" s="7"/>
      <c r="E19" s="8"/>
      <c r="F19" s="8"/>
      <c r="G19" s="7"/>
      <c r="H19" s="7"/>
      <c r="I19" s="7"/>
      <c r="J19" s="7"/>
      <c r="K19" s="7"/>
      <c r="L19" s="8"/>
      <c r="M19" s="8"/>
      <c r="N19" s="7"/>
      <c r="O19" s="7"/>
      <c r="P19" s="7"/>
      <c r="Q19" s="7"/>
      <c r="R19" s="7"/>
      <c r="S19" s="8"/>
      <c r="T19" s="8"/>
      <c r="U19" s="7"/>
      <c r="V19" s="7"/>
      <c r="W19" s="7"/>
      <c r="X19" s="7"/>
      <c r="Y19" s="7"/>
      <c r="Z19" s="8"/>
      <c r="AA19" s="8"/>
      <c r="AB19" s="7"/>
      <c r="AC19" s="7"/>
      <c r="AD19" s="7"/>
      <c r="AE19" s="7"/>
      <c r="AF19" s="8">
        <f t="shared" si="0"/>
        <v>0</v>
      </c>
    </row>
    <row r="20" spans="2:32" ht="20" customHeight="1" x14ac:dyDescent="0.35">
      <c r="B20" s="4" t="str">
        <f>'January 2024'!B20</f>
        <v>Jadhav Yashaswini Vithal (SX/BSV-TC1)</v>
      </c>
      <c r="C20" s="7"/>
      <c r="D20" s="7"/>
      <c r="E20" s="8"/>
      <c r="F20" s="8"/>
      <c r="G20" s="7"/>
      <c r="H20" s="7"/>
      <c r="I20" s="7"/>
      <c r="J20" s="7"/>
      <c r="K20" s="7"/>
      <c r="L20" s="8"/>
      <c r="M20" s="8"/>
      <c r="N20" s="7"/>
      <c r="O20" s="7"/>
      <c r="P20" s="7"/>
      <c r="Q20" s="7"/>
      <c r="R20" s="7"/>
      <c r="S20" s="8"/>
      <c r="T20" s="8"/>
      <c r="U20" s="7"/>
      <c r="V20" s="7"/>
      <c r="W20" s="7"/>
      <c r="X20" s="7"/>
      <c r="Y20" s="7"/>
      <c r="Z20" s="8"/>
      <c r="AA20" s="8"/>
      <c r="AB20" s="7"/>
      <c r="AC20" s="7"/>
      <c r="AD20" s="7"/>
      <c r="AE20" s="7"/>
      <c r="AF20" s="8">
        <f t="shared" si="0"/>
        <v>0</v>
      </c>
    </row>
    <row r="21" spans="2:32" ht="20" customHeight="1" x14ac:dyDescent="0.35">
      <c r="B21" s="4" t="str">
        <f>'January 2024'!B21</f>
        <v>Gopinath M G Sanghavi (SX/BSV-TC1)</v>
      </c>
      <c r="C21" s="7"/>
      <c r="D21" s="7"/>
      <c r="E21" s="8"/>
      <c r="F21" s="8"/>
      <c r="G21" s="7"/>
      <c r="H21" s="7"/>
      <c r="I21" s="7"/>
      <c r="J21" s="7"/>
      <c r="K21" s="7"/>
      <c r="L21" s="8"/>
      <c r="M21" s="8"/>
      <c r="N21" s="7"/>
      <c r="O21" s="7"/>
      <c r="P21" s="7"/>
      <c r="Q21" s="7"/>
      <c r="R21" s="7"/>
      <c r="S21" s="8"/>
      <c r="T21" s="8"/>
      <c r="U21" s="7"/>
      <c r="V21" s="7"/>
      <c r="W21" s="7"/>
      <c r="X21" s="7"/>
      <c r="Y21" s="7"/>
      <c r="Z21" s="8"/>
      <c r="AA21" s="8"/>
      <c r="AB21" s="7"/>
      <c r="AC21" s="7"/>
      <c r="AD21" s="7"/>
      <c r="AE21" s="7"/>
      <c r="AF21" s="8">
        <f t="shared" si="0"/>
        <v>0</v>
      </c>
    </row>
    <row r="22" spans="2:32" ht="20" customHeight="1" x14ac:dyDescent="0.35">
      <c r="B22" s="4" t="str">
        <f>'January 2024'!B22</f>
        <v>Kaushik Vishwas (SX/BSV-TC1)</v>
      </c>
      <c r="C22" s="7"/>
      <c r="D22" s="7"/>
      <c r="E22" s="8"/>
      <c r="F22" s="8"/>
      <c r="G22" s="7"/>
      <c r="H22" s="7"/>
      <c r="I22" s="7"/>
      <c r="J22" s="7"/>
      <c r="K22" s="7"/>
      <c r="L22" s="8"/>
      <c r="M22" s="8"/>
      <c r="N22" s="7"/>
      <c r="O22" s="7"/>
      <c r="P22" s="7"/>
      <c r="Q22" s="7"/>
      <c r="R22" s="7"/>
      <c r="S22" s="8"/>
      <c r="T22" s="8"/>
      <c r="U22" s="7"/>
      <c r="V22" s="7"/>
      <c r="W22" s="7"/>
      <c r="X22" s="7"/>
      <c r="Y22" s="7"/>
      <c r="Z22" s="8"/>
      <c r="AA22" s="8"/>
      <c r="AB22" s="7"/>
      <c r="AC22" s="7"/>
      <c r="AD22" s="7"/>
      <c r="AE22" s="7"/>
      <c r="AF22" s="8">
        <f t="shared" si="0"/>
        <v>0</v>
      </c>
    </row>
    <row r="23" spans="2:32" ht="20" customHeight="1" x14ac:dyDescent="0.35">
      <c r="B23" s="4" t="str">
        <f>'January 2024'!B23</f>
        <v>Bhatt Satish Chandra (MS/ECL7)</v>
      </c>
      <c r="C23" s="7"/>
      <c r="D23" s="7"/>
      <c r="E23" s="8"/>
      <c r="F23" s="8"/>
      <c r="G23" s="7"/>
      <c r="H23" s="7"/>
      <c r="I23" s="7"/>
      <c r="J23" s="7"/>
      <c r="K23" s="7"/>
      <c r="L23" s="8"/>
      <c r="M23" s="8"/>
      <c r="N23" s="7"/>
      <c r="O23" s="7"/>
      <c r="P23" s="7"/>
      <c r="Q23" s="7"/>
      <c r="R23" s="7"/>
      <c r="S23" s="8"/>
      <c r="T23" s="8"/>
      <c r="U23" s="7"/>
      <c r="V23" s="7"/>
      <c r="W23" s="7"/>
      <c r="X23" s="7"/>
      <c r="Y23" s="7"/>
      <c r="Z23" s="8"/>
      <c r="AA23" s="8"/>
      <c r="AB23" s="7"/>
      <c r="AC23" s="7"/>
      <c r="AD23" s="7"/>
      <c r="AE23" s="7"/>
      <c r="AF23" s="8">
        <f t="shared" si="0"/>
        <v>0</v>
      </c>
    </row>
    <row r="24" spans="2:32" ht="20" customHeight="1" x14ac:dyDescent="0.35">
      <c r="B24" s="4" t="str">
        <f>'January 2024'!B24</f>
        <v>Kumar P A Praveen (GROW/PAD)</v>
      </c>
      <c r="C24" s="7"/>
      <c r="D24" s="7"/>
      <c r="E24" s="8"/>
      <c r="F24" s="8"/>
      <c r="G24" s="7"/>
      <c r="H24" s="7"/>
      <c r="I24" s="7"/>
      <c r="J24" s="7"/>
      <c r="K24" s="7"/>
      <c r="L24" s="8"/>
      <c r="M24" s="8"/>
      <c r="N24" s="7"/>
      <c r="O24" s="7"/>
      <c r="P24" s="7"/>
      <c r="Q24" s="7"/>
      <c r="R24" s="7"/>
      <c r="S24" s="8"/>
      <c r="T24" s="8"/>
      <c r="U24" s="7"/>
      <c r="V24" s="7"/>
      <c r="W24" s="7"/>
      <c r="X24" s="7"/>
      <c r="Y24" s="7"/>
      <c r="Z24" s="8"/>
      <c r="AA24" s="8"/>
      <c r="AB24" s="7"/>
      <c r="AC24" s="7"/>
      <c r="AD24" s="7"/>
      <c r="AE24" s="7"/>
      <c r="AF24" s="8">
        <f t="shared" si="0"/>
        <v>0</v>
      </c>
    </row>
    <row r="25" spans="2:32" ht="20" customHeight="1" x14ac:dyDescent="0.35">
      <c r="B25" s="4" t="str">
        <f>'January 2024'!B25</f>
        <v>Ashok Mallya (GROW/PAD)</v>
      </c>
      <c r="C25" s="7"/>
      <c r="D25" s="7"/>
      <c r="E25" s="8"/>
      <c r="F25" s="8"/>
      <c r="G25" s="7"/>
      <c r="H25" s="7"/>
      <c r="I25" s="7"/>
      <c r="J25" s="7"/>
      <c r="K25" s="7"/>
      <c r="L25" s="8"/>
      <c r="M25" s="8"/>
      <c r="N25" s="7"/>
      <c r="O25" s="7"/>
      <c r="P25" s="7"/>
      <c r="Q25" s="7"/>
      <c r="R25" s="7"/>
      <c r="S25" s="8"/>
      <c r="T25" s="8"/>
      <c r="U25" s="7"/>
      <c r="V25" s="7"/>
      <c r="W25" s="7"/>
      <c r="X25" s="7"/>
      <c r="Y25" s="7"/>
      <c r="Z25" s="8"/>
      <c r="AA25" s="8"/>
      <c r="AB25" s="7"/>
      <c r="AC25" s="7"/>
      <c r="AD25" s="7"/>
      <c r="AE25" s="7"/>
      <c r="AF25" s="8">
        <f t="shared" si="0"/>
        <v>0</v>
      </c>
    </row>
    <row r="26" spans="2:32" ht="20" customHeight="1" x14ac:dyDescent="0.35">
      <c r="B26" s="4" t="str">
        <f>'January 2024'!B26</f>
        <v>Bharatesh C E (BGSW/EQM-N)</v>
      </c>
      <c r="C26" s="7"/>
      <c r="D26" s="7"/>
      <c r="E26" s="8"/>
      <c r="F26" s="8"/>
      <c r="G26" s="7"/>
      <c r="H26" s="7"/>
      <c r="I26" s="7"/>
      <c r="J26" s="7"/>
      <c r="K26" s="7"/>
      <c r="L26" s="8"/>
      <c r="M26" s="8"/>
      <c r="N26" s="7"/>
      <c r="O26" s="7"/>
      <c r="P26" s="7"/>
      <c r="Q26" s="7"/>
      <c r="R26" s="7"/>
      <c r="S26" s="8"/>
      <c r="T26" s="8"/>
      <c r="U26" s="7"/>
      <c r="V26" s="7"/>
      <c r="W26" s="7"/>
      <c r="X26" s="7"/>
      <c r="Y26" s="7"/>
      <c r="Z26" s="8"/>
      <c r="AA26" s="8"/>
      <c r="AB26" s="7"/>
      <c r="AC26" s="7"/>
      <c r="AD26" s="7"/>
      <c r="AE26" s="7"/>
      <c r="AF26" s="8">
        <f t="shared" si="0"/>
        <v>0</v>
      </c>
    </row>
    <row r="27" spans="2:32" ht="20" customHeight="1" x14ac:dyDescent="0.35">
      <c r="B27" s="4" t="str">
        <f>'January 2024'!B27</f>
        <v>Dhanapal Chandran (SDS/EIC)</v>
      </c>
      <c r="C27" s="7"/>
      <c r="D27" s="7"/>
      <c r="E27" s="8"/>
      <c r="F27" s="8"/>
      <c r="G27" s="7"/>
      <c r="H27" s="7"/>
      <c r="I27" s="7"/>
      <c r="J27" s="7"/>
      <c r="K27" s="7"/>
      <c r="L27" s="8"/>
      <c r="M27" s="8"/>
      <c r="N27" s="7"/>
      <c r="O27" s="7"/>
      <c r="P27" s="7"/>
      <c r="Q27" s="7"/>
      <c r="R27" s="7"/>
      <c r="S27" s="8"/>
      <c r="T27" s="8"/>
      <c r="U27" s="7"/>
      <c r="V27" s="7"/>
      <c r="W27" s="7"/>
      <c r="X27" s="7"/>
      <c r="Y27" s="7"/>
      <c r="Z27" s="8"/>
      <c r="AA27" s="8"/>
      <c r="AB27" s="7"/>
      <c r="AC27" s="7"/>
      <c r="AD27" s="7"/>
      <c r="AE27" s="7"/>
      <c r="AF27" s="8">
        <f t="shared" si="0"/>
        <v>0</v>
      </c>
    </row>
    <row r="28" spans="2:32" ht="20" customHeight="1" x14ac:dyDescent="0.35">
      <c r="B28" s="4" t="str">
        <f>'January 2024'!B28</f>
        <v>Kar Krishnendu (SX/BSV-IF4)</v>
      </c>
      <c r="C28" s="7"/>
      <c r="D28" s="7"/>
      <c r="E28" s="8"/>
      <c r="F28" s="8"/>
      <c r="G28" s="7"/>
      <c r="H28" s="7"/>
      <c r="I28" s="7"/>
      <c r="J28" s="7"/>
      <c r="K28" s="7"/>
      <c r="L28" s="8"/>
      <c r="M28" s="8"/>
      <c r="N28" s="7"/>
      <c r="O28" s="7"/>
      <c r="P28" s="7"/>
      <c r="Q28" s="7"/>
      <c r="R28" s="7"/>
      <c r="S28" s="8"/>
      <c r="T28" s="8"/>
      <c r="U28" s="7"/>
      <c r="V28" s="7"/>
      <c r="W28" s="7"/>
      <c r="X28" s="7"/>
      <c r="Y28" s="7"/>
      <c r="Z28" s="8"/>
      <c r="AA28" s="8"/>
      <c r="AB28" s="7"/>
      <c r="AC28" s="7"/>
      <c r="AD28" s="7"/>
      <c r="AE28" s="7"/>
      <c r="AF28" s="8">
        <f t="shared" si="0"/>
        <v>0</v>
      </c>
    </row>
    <row r="29" spans="2:32" ht="20" customHeight="1" x14ac:dyDescent="0.35">
      <c r="B29" s="4" t="str">
        <f>'January 2024'!B29</f>
        <v>Arvind Kumar Chandrashekar (SX/BSY1)</v>
      </c>
      <c r="C29" s="7"/>
      <c r="D29" s="7"/>
      <c r="E29" s="8"/>
      <c r="F29" s="8"/>
      <c r="G29" s="7"/>
      <c r="H29" s="7"/>
      <c r="I29" s="7"/>
      <c r="J29" s="7"/>
      <c r="K29" s="7"/>
      <c r="L29" s="8"/>
      <c r="M29" s="8"/>
      <c r="N29" s="7"/>
      <c r="O29" s="7"/>
      <c r="P29" s="7"/>
      <c r="Q29" s="7"/>
      <c r="R29" s="7"/>
      <c r="S29" s="8"/>
      <c r="T29" s="8"/>
      <c r="U29" s="7"/>
      <c r="V29" s="7"/>
      <c r="W29" s="7"/>
      <c r="X29" s="7"/>
      <c r="Y29" s="7"/>
      <c r="Z29" s="8"/>
      <c r="AA29" s="8"/>
      <c r="AB29" s="7"/>
      <c r="AC29" s="7"/>
      <c r="AD29" s="7"/>
      <c r="AE29" s="7"/>
      <c r="AF29" s="8">
        <f t="shared" si="0"/>
        <v>0</v>
      </c>
    </row>
    <row r="30" spans="2:32" ht="20" customHeight="1" x14ac:dyDescent="0.35">
      <c r="B30" s="4" t="str">
        <f>'January 2024'!B30</f>
        <v>Derisala Ramakrishna (MS/ENH1)</v>
      </c>
      <c r="C30" s="7"/>
      <c r="D30" s="7"/>
      <c r="E30" s="8"/>
      <c r="F30" s="8"/>
      <c r="G30" s="7"/>
      <c r="H30" s="7"/>
      <c r="I30" s="7"/>
      <c r="J30" s="7"/>
      <c r="K30" s="7"/>
      <c r="L30" s="8"/>
      <c r="M30" s="8"/>
      <c r="N30" s="7"/>
      <c r="O30" s="7"/>
      <c r="P30" s="7"/>
      <c r="Q30" s="7"/>
      <c r="R30" s="7"/>
      <c r="S30" s="8"/>
      <c r="T30" s="8"/>
      <c r="U30" s="7"/>
      <c r="V30" s="7"/>
      <c r="W30" s="7"/>
      <c r="X30" s="7"/>
      <c r="Y30" s="7"/>
      <c r="Z30" s="8"/>
      <c r="AA30" s="8"/>
      <c r="AB30" s="7"/>
      <c r="AC30" s="7"/>
      <c r="AD30" s="7"/>
      <c r="AE30" s="7"/>
      <c r="AF30" s="8">
        <f t="shared" si="0"/>
        <v>0</v>
      </c>
    </row>
    <row r="31" spans="2:32" ht="20" customHeight="1" x14ac:dyDescent="0.35">
      <c r="B31" s="4" t="str">
        <f>'January 2024'!B31</f>
        <v>Swetha Venkatesappa(SX/ETL3)</v>
      </c>
      <c r="C31" s="7"/>
      <c r="D31" s="7"/>
      <c r="E31" s="8"/>
      <c r="F31" s="8"/>
      <c r="G31" s="7"/>
      <c r="H31" s="7"/>
      <c r="I31" s="7"/>
      <c r="J31" s="7"/>
      <c r="K31" s="7"/>
      <c r="L31" s="8"/>
      <c r="M31" s="8"/>
      <c r="N31" s="7"/>
      <c r="O31" s="7"/>
      <c r="P31" s="7"/>
      <c r="Q31" s="7"/>
      <c r="R31" s="7"/>
      <c r="S31" s="8"/>
      <c r="T31" s="8"/>
      <c r="U31" s="7"/>
      <c r="V31" s="7"/>
      <c r="W31" s="7"/>
      <c r="X31" s="7"/>
      <c r="Y31" s="7"/>
      <c r="Z31" s="8"/>
      <c r="AA31" s="8"/>
      <c r="AB31" s="7"/>
      <c r="AC31" s="7"/>
      <c r="AD31" s="7"/>
      <c r="AE31" s="7"/>
      <c r="AF31" s="8">
        <f t="shared" si="0"/>
        <v>0</v>
      </c>
    </row>
    <row r="32" spans="2:32" ht="20" customHeight="1" x14ac:dyDescent="0.35">
      <c r="B32" s="4" t="str">
        <f>'January 2024'!B32</f>
        <v>Patil Shital (SX/ETL3)</v>
      </c>
      <c r="C32" s="7"/>
      <c r="D32" s="7"/>
      <c r="E32" s="8"/>
      <c r="F32" s="8"/>
      <c r="G32" s="7"/>
      <c r="H32" s="7"/>
      <c r="I32" s="7"/>
      <c r="J32" s="7"/>
      <c r="K32" s="7"/>
      <c r="L32" s="8"/>
      <c r="M32" s="8"/>
      <c r="N32" s="7"/>
      <c r="O32" s="7"/>
      <c r="P32" s="7"/>
      <c r="Q32" s="7"/>
      <c r="R32" s="7"/>
      <c r="S32" s="8"/>
      <c r="T32" s="8"/>
      <c r="U32" s="7"/>
      <c r="V32" s="7"/>
      <c r="W32" s="7"/>
      <c r="X32" s="7"/>
      <c r="Y32" s="7"/>
      <c r="Z32" s="8"/>
      <c r="AA32" s="8"/>
      <c r="AB32" s="7"/>
      <c r="AC32" s="7"/>
      <c r="AD32" s="7"/>
      <c r="AE32" s="7"/>
      <c r="AF32" s="8">
        <f t="shared" si="0"/>
        <v>0</v>
      </c>
    </row>
    <row r="33" spans="2:32" ht="20" customHeight="1" x14ac:dyDescent="0.35">
      <c r="B33" s="4" t="str">
        <f>'January 2024'!B33</f>
        <v>Employee 28</v>
      </c>
      <c r="C33" s="7"/>
      <c r="D33" s="7"/>
      <c r="E33" s="8"/>
      <c r="F33" s="8"/>
      <c r="G33" s="7"/>
      <c r="H33" s="7"/>
      <c r="I33" s="7"/>
      <c r="J33" s="7"/>
      <c r="K33" s="7"/>
      <c r="L33" s="8"/>
      <c r="M33" s="8"/>
      <c r="N33" s="7"/>
      <c r="O33" s="7"/>
      <c r="P33" s="7"/>
      <c r="Q33" s="7"/>
      <c r="R33" s="7"/>
      <c r="S33" s="8"/>
      <c r="T33" s="8"/>
      <c r="U33" s="7"/>
      <c r="V33" s="7"/>
      <c r="W33" s="7"/>
      <c r="X33" s="7"/>
      <c r="Y33" s="7"/>
      <c r="Z33" s="8"/>
      <c r="AA33" s="8"/>
      <c r="AB33" s="7"/>
      <c r="AC33" s="7"/>
      <c r="AD33" s="7"/>
      <c r="AE33" s="7"/>
      <c r="AF33" s="8">
        <f t="shared" si="0"/>
        <v>0</v>
      </c>
    </row>
    <row r="34" spans="2:32" ht="20" customHeight="1" x14ac:dyDescent="0.35">
      <c r="B34" s="4" t="str">
        <f>'January 2024'!B34</f>
        <v>Employee 29</v>
      </c>
      <c r="C34" s="7"/>
      <c r="D34" s="7"/>
      <c r="E34" s="8"/>
      <c r="F34" s="8"/>
      <c r="G34" s="7"/>
      <c r="H34" s="7"/>
      <c r="I34" s="7"/>
      <c r="J34" s="7"/>
      <c r="K34" s="7"/>
      <c r="L34" s="8"/>
      <c r="M34" s="8"/>
      <c r="N34" s="7"/>
      <c r="O34" s="7"/>
      <c r="P34" s="7"/>
      <c r="Q34" s="7"/>
      <c r="R34" s="7"/>
      <c r="S34" s="8"/>
      <c r="T34" s="8"/>
      <c r="U34" s="7"/>
      <c r="V34" s="7"/>
      <c r="W34" s="7"/>
      <c r="X34" s="7"/>
      <c r="Y34" s="7"/>
      <c r="Z34" s="8"/>
      <c r="AA34" s="8"/>
      <c r="AB34" s="7"/>
      <c r="AC34" s="7"/>
      <c r="AD34" s="7"/>
      <c r="AE34" s="7"/>
      <c r="AF34" s="8">
        <f t="shared" si="0"/>
        <v>0</v>
      </c>
    </row>
    <row r="35" spans="2:32" ht="20" customHeight="1" x14ac:dyDescent="0.35">
      <c r="B35" s="4" t="str">
        <f>'January 2024'!B35</f>
        <v>Employee 30</v>
      </c>
      <c r="C35" s="7"/>
      <c r="D35" s="7"/>
      <c r="E35" s="8"/>
      <c r="F35" s="8"/>
      <c r="G35" s="7"/>
      <c r="H35" s="7"/>
      <c r="I35" s="7"/>
      <c r="J35" s="7"/>
      <c r="K35" s="7"/>
      <c r="L35" s="8"/>
      <c r="M35" s="8"/>
      <c r="N35" s="7"/>
      <c r="O35" s="7"/>
      <c r="P35" s="7"/>
      <c r="Q35" s="7"/>
      <c r="R35" s="7"/>
      <c r="S35" s="8"/>
      <c r="T35" s="8"/>
      <c r="U35" s="7"/>
      <c r="V35" s="7"/>
      <c r="W35" s="7"/>
      <c r="X35" s="7"/>
      <c r="Y35" s="7"/>
      <c r="Z35" s="8"/>
      <c r="AA35" s="8"/>
      <c r="AB35" s="7"/>
      <c r="AC35" s="7"/>
      <c r="AD35" s="7"/>
      <c r="AE35" s="7"/>
      <c r="AF35" s="8">
        <f t="shared" si="0"/>
        <v>0</v>
      </c>
    </row>
    <row r="36" spans="2:32" ht="20" customHeight="1" x14ac:dyDescent="0.35">
      <c r="B36" s="4" t="str">
        <f>'January 2024'!B36</f>
        <v>Employee 31</v>
      </c>
      <c r="C36" s="7"/>
      <c r="D36" s="7"/>
      <c r="E36" s="8"/>
      <c r="F36" s="8"/>
      <c r="G36" s="7"/>
      <c r="H36" s="7"/>
      <c r="I36" s="7"/>
      <c r="J36" s="7"/>
      <c r="K36" s="7"/>
      <c r="L36" s="8"/>
      <c r="M36" s="8"/>
      <c r="N36" s="7"/>
      <c r="O36" s="7"/>
      <c r="P36" s="7"/>
      <c r="Q36" s="7"/>
      <c r="R36" s="7"/>
      <c r="S36" s="8"/>
      <c r="T36" s="8"/>
      <c r="U36" s="7"/>
      <c r="V36" s="7"/>
      <c r="W36" s="7"/>
      <c r="X36" s="7"/>
      <c r="Y36" s="7"/>
      <c r="Z36" s="8"/>
      <c r="AA36" s="8"/>
      <c r="AB36" s="7"/>
      <c r="AC36" s="7"/>
      <c r="AD36" s="7"/>
      <c r="AE36" s="7"/>
      <c r="AF36" s="8">
        <f t="shared" si="0"/>
        <v>0</v>
      </c>
    </row>
    <row r="37" spans="2:32" ht="20" customHeight="1" x14ac:dyDescent="0.35">
      <c r="B37" s="4" t="str">
        <f>'January 2024'!B37</f>
        <v>Employee 32</v>
      </c>
      <c r="C37" s="7"/>
      <c r="D37" s="7"/>
      <c r="E37" s="8"/>
      <c r="F37" s="8"/>
      <c r="G37" s="7"/>
      <c r="H37" s="7"/>
      <c r="I37" s="7"/>
      <c r="J37" s="7"/>
      <c r="K37" s="7"/>
      <c r="L37" s="8"/>
      <c r="M37" s="8"/>
      <c r="N37" s="7"/>
      <c r="O37" s="7"/>
      <c r="P37" s="7"/>
      <c r="Q37" s="7"/>
      <c r="R37" s="7"/>
      <c r="S37" s="8"/>
      <c r="T37" s="8"/>
      <c r="U37" s="7"/>
      <c r="V37" s="7"/>
      <c r="W37" s="7"/>
      <c r="X37" s="7"/>
      <c r="Y37" s="7"/>
      <c r="Z37" s="8"/>
      <c r="AA37" s="8"/>
      <c r="AB37" s="7"/>
      <c r="AC37" s="7"/>
      <c r="AD37" s="7"/>
      <c r="AE37" s="7"/>
      <c r="AF37" s="8">
        <f t="shared" si="0"/>
        <v>0</v>
      </c>
    </row>
    <row r="38" spans="2:32" ht="20" customHeight="1" x14ac:dyDescent="0.35">
      <c r="B38" s="4" t="str">
        <f>'January 2024'!B38</f>
        <v>Employee 33</v>
      </c>
      <c r="C38" s="7"/>
      <c r="D38" s="7"/>
      <c r="E38" s="8"/>
      <c r="F38" s="8"/>
      <c r="G38" s="7"/>
      <c r="H38" s="7"/>
      <c r="I38" s="7"/>
      <c r="J38" s="7"/>
      <c r="K38" s="7"/>
      <c r="L38" s="8"/>
      <c r="M38" s="8"/>
      <c r="N38" s="7"/>
      <c r="O38" s="7"/>
      <c r="P38" s="7"/>
      <c r="Q38" s="7"/>
      <c r="R38" s="7"/>
      <c r="S38" s="8"/>
      <c r="T38" s="8"/>
      <c r="U38" s="7"/>
      <c r="V38" s="7"/>
      <c r="W38" s="7"/>
      <c r="X38" s="7"/>
      <c r="Y38" s="7"/>
      <c r="Z38" s="8"/>
      <c r="AA38" s="8"/>
      <c r="AB38" s="7"/>
      <c r="AC38" s="7"/>
      <c r="AD38" s="7"/>
      <c r="AE38" s="7"/>
      <c r="AF38" s="8">
        <f t="shared" ref="AF38:AF69" si="1">(COUNTIF(C38:AE38,"L")*1)+(COUNTIF(C38:AE38,"H1")*0.5)+(COUNTIF(C38:AE38,"H2")*0.5)+(COUNTIF(C38:AE38,"E")*1)+(COUNTIF(C38:AE38,"W")*0)+(COUNTIF(C38:AE38,"H")*0)</f>
        <v>0</v>
      </c>
    </row>
    <row r="39" spans="2:32" ht="20" customHeight="1" x14ac:dyDescent="0.35">
      <c r="B39" s="4" t="str">
        <f>'January 2024'!B39</f>
        <v>Employee 34</v>
      </c>
      <c r="C39" s="7"/>
      <c r="D39" s="7"/>
      <c r="E39" s="8"/>
      <c r="F39" s="8"/>
      <c r="G39" s="7"/>
      <c r="H39" s="7"/>
      <c r="I39" s="7"/>
      <c r="J39" s="7"/>
      <c r="K39" s="7"/>
      <c r="L39" s="8"/>
      <c r="M39" s="8"/>
      <c r="N39" s="7"/>
      <c r="O39" s="7"/>
      <c r="P39" s="7"/>
      <c r="Q39" s="7"/>
      <c r="R39" s="7"/>
      <c r="S39" s="8"/>
      <c r="T39" s="8"/>
      <c r="U39" s="7"/>
      <c r="V39" s="7"/>
      <c r="W39" s="7"/>
      <c r="X39" s="7"/>
      <c r="Y39" s="7"/>
      <c r="Z39" s="8"/>
      <c r="AA39" s="8"/>
      <c r="AB39" s="7"/>
      <c r="AC39" s="7"/>
      <c r="AD39" s="7"/>
      <c r="AE39" s="7"/>
      <c r="AF39" s="8">
        <f t="shared" si="1"/>
        <v>0</v>
      </c>
    </row>
    <row r="40" spans="2:32" ht="20" customHeight="1" x14ac:dyDescent="0.35">
      <c r="B40" s="4" t="str">
        <f>'January 2024'!B40</f>
        <v>Employee 35</v>
      </c>
      <c r="C40" s="7"/>
      <c r="D40" s="7"/>
      <c r="E40" s="8"/>
      <c r="F40" s="8"/>
      <c r="G40" s="7"/>
      <c r="H40" s="7"/>
      <c r="I40" s="7"/>
      <c r="J40" s="7"/>
      <c r="K40" s="7"/>
      <c r="L40" s="8"/>
      <c r="M40" s="8"/>
      <c r="N40" s="7"/>
      <c r="O40" s="7"/>
      <c r="P40" s="7"/>
      <c r="Q40" s="7"/>
      <c r="R40" s="7"/>
      <c r="S40" s="8"/>
      <c r="T40" s="8"/>
      <c r="U40" s="7"/>
      <c r="V40" s="7"/>
      <c r="W40" s="7"/>
      <c r="X40" s="7"/>
      <c r="Y40" s="7"/>
      <c r="Z40" s="8"/>
      <c r="AA40" s="8"/>
      <c r="AB40" s="7"/>
      <c r="AC40" s="7"/>
      <c r="AD40" s="7"/>
      <c r="AE40" s="7"/>
      <c r="AF40" s="8">
        <f t="shared" si="1"/>
        <v>0</v>
      </c>
    </row>
    <row r="41" spans="2:32" ht="20" customHeight="1" x14ac:dyDescent="0.35">
      <c r="B41" s="4" t="str">
        <f>'January 2024'!B41</f>
        <v>Employee 36</v>
      </c>
      <c r="C41" s="7"/>
      <c r="D41" s="7"/>
      <c r="E41" s="8"/>
      <c r="F41" s="8"/>
      <c r="G41" s="7"/>
      <c r="H41" s="7"/>
      <c r="I41" s="7"/>
      <c r="J41" s="7"/>
      <c r="K41" s="7"/>
      <c r="L41" s="8"/>
      <c r="M41" s="8"/>
      <c r="N41" s="7"/>
      <c r="O41" s="7"/>
      <c r="P41" s="7"/>
      <c r="Q41" s="7"/>
      <c r="R41" s="7"/>
      <c r="S41" s="8"/>
      <c r="T41" s="8"/>
      <c r="U41" s="7"/>
      <c r="V41" s="7"/>
      <c r="W41" s="7"/>
      <c r="X41" s="7"/>
      <c r="Y41" s="7"/>
      <c r="Z41" s="8"/>
      <c r="AA41" s="8"/>
      <c r="AB41" s="7"/>
      <c r="AC41" s="7"/>
      <c r="AD41" s="7"/>
      <c r="AE41" s="7"/>
      <c r="AF41" s="8">
        <f t="shared" si="1"/>
        <v>0</v>
      </c>
    </row>
    <row r="42" spans="2:32" ht="20" customHeight="1" x14ac:dyDescent="0.35">
      <c r="B42" s="4" t="str">
        <f>'January 2024'!B42</f>
        <v>Employee 37</v>
      </c>
      <c r="C42" s="7"/>
      <c r="D42" s="7"/>
      <c r="E42" s="8"/>
      <c r="F42" s="8"/>
      <c r="G42" s="7"/>
      <c r="H42" s="7"/>
      <c r="I42" s="7"/>
      <c r="J42" s="7"/>
      <c r="K42" s="7"/>
      <c r="L42" s="8"/>
      <c r="M42" s="8"/>
      <c r="N42" s="7"/>
      <c r="O42" s="7"/>
      <c r="P42" s="7"/>
      <c r="Q42" s="7"/>
      <c r="R42" s="7"/>
      <c r="S42" s="8"/>
      <c r="T42" s="8"/>
      <c r="U42" s="7"/>
      <c r="V42" s="7"/>
      <c r="W42" s="7"/>
      <c r="X42" s="7"/>
      <c r="Y42" s="7"/>
      <c r="Z42" s="8"/>
      <c r="AA42" s="8"/>
      <c r="AB42" s="7"/>
      <c r="AC42" s="7"/>
      <c r="AD42" s="7"/>
      <c r="AE42" s="7"/>
      <c r="AF42" s="8">
        <f t="shared" si="1"/>
        <v>0</v>
      </c>
    </row>
    <row r="43" spans="2:32" ht="20" customHeight="1" x14ac:dyDescent="0.35">
      <c r="B43" s="4" t="str">
        <f>'January 2024'!B43</f>
        <v>Employee 38</v>
      </c>
      <c r="C43" s="7"/>
      <c r="D43" s="7"/>
      <c r="E43" s="8"/>
      <c r="F43" s="8"/>
      <c r="G43" s="7"/>
      <c r="H43" s="7"/>
      <c r="I43" s="7"/>
      <c r="J43" s="7"/>
      <c r="K43" s="7"/>
      <c r="L43" s="8"/>
      <c r="M43" s="8"/>
      <c r="N43" s="7"/>
      <c r="O43" s="7"/>
      <c r="P43" s="7"/>
      <c r="Q43" s="7"/>
      <c r="R43" s="7"/>
      <c r="S43" s="8"/>
      <c r="T43" s="8"/>
      <c r="U43" s="7"/>
      <c r="V43" s="7"/>
      <c r="W43" s="7"/>
      <c r="X43" s="7"/>
      <c r="Y43" s="7"/>
      <c r="Z43" s="8"/>
      <c r="AA43" s="8"/>
      <c r="AB43" s="7"/>
      <c r="AC43" s="7"/>
      <c r="AD43" s="7"/>
      <c r="AE43" s="7"/>
      <c r="AF43" s="8">
        <f t="shared" si="1"/>
        <v>0</v>
      </c>
    </row>
    <row r="44" spans="2:32" ht="20" customHeight="1" x14ac:dyDescent="0.35">
      <c r="B44" s="4" t="str">
        <f>'January 2024'!B44</f>
        <v>Employee 39</v>
      </c>
      <c r="C44" s="7"/>
      <c r="D44" s="7"/>
      <c r="E44" s="8"/>
      <c r="F44" s="8"/>
      <c r="G44" s="7"/>
      <c r="H44" s="7"/>
      <c r="I44" s="7"/>
      <c r="J44" s="7"/>
      <c r="K44" s="7"/>
      <c r="L44" s="8"/>
      <c r="M44" s="8"/>
      <c r="N44" s="7"/>
      <c r="O44" s="7"/>
      <c r="P44" s="7"/>
      <c r="Q44" s="7"/>
      <c r="R44" s="7"/>
      <c r="S44" s="8"/>
      <c r="T44" s="8"/>
      <c r="U44" s="7"/>
      <c r="V44" s="7"/>
      <c r="W44" s="7"/>
      <c r="X44" s="7"/>
      <c r="Y44" s="7"/>
      <c r="Z44" s="8"/>
      <c r="AA44" s="8"/>
      <c r="AB44" s="7"/>
      <c r="AC44" s="7"/>
      <c r="AD44" s="7"/>
      <c r="AE44" s="7"/>
      <c r="AF44" s="8">
        <f t="shared" si="1"/>
        <v>0</v>
      </c>
    </row>
    <row r="45" spans="2:32" ht="20" customHeight="1" x14ac:dyDescent="0.35">
      <c r="B45" s="4" t="str">
        <f>'January 2024'!B45</f>
        <v>Employee 40</v>
      </c>
      <c r="C45" s="7"/>
      <c r="D45" s="7"/>
      <c r="E45" s="8"/>
      <c r="F45" s="8"/>
      <c r="G45" s="7"/>
      <c r="H45" s="7"/>
      <c r="I45" s="7"/>
      <c r="J45" s="7"/>
      <c r="K45" s="7"/>
      <c r="L45" s="8"/>
      <c r="M45" s="8"/>
      <c r="N45" s="7"/>
      <c r="O45" s="7"/>
      <c r="P45" s="7"/>
      <c r="Q45" s="7"/>
      <c r="R45" s="7"/>
      <c r="S45" s="8"/>
      <c r="T45" s="8"/>
      <c r="U45" s="7"/>
      <c r="V45" s="7"/>
      <c r="W45" s="7"/>
      <c r="X45" s="7"/>
      <c r="Y45" s="7"/>
      <c r="Z45" s="8"/>
      <c r="AA45" s="8"/>
      <c r="AB45" s="7"/>
      <c r="AC45" s="7"/>
      <c r="AD45" s="7"/>
      <c r="AE45" s="7"/>
      <c r="AF45" s="8">
        <f t="shared" si="1"/>
        <v>0</v>
      </c>
    </row>
    <row r="46" spans="2:32" ht="20" customHeight="1" x14ac:dyDescent="0.35">
      <c r="B46" s="4" t="str">
        <f>'January 2024'!B46</f>
        <v>Employee 41</v>
      </c>
      <c r="C46" s="7"/>
      <c r="D46" s="7"/>
      <c r="E46" s="8"/>
      <c r="F46" s="8"/>
      <c r="G46" s="7"/>
      <c r="H46" s="7"/>
      <c r="I46" s="7"/>
      <c r="J46" s="7"/>
      <c r="K46" s="7"/>
      <c r="L46" s="8"/>
      <c r="M46" s="8"/>
      <c r="N46" s="7"/>
      <c r="O46" s="7"/>
      <c r="P46" s="7"/>
      <c r="Q46" s="7"/>
      <c r="R46" s="7"/>
      <c r="S46" s="8"/>
      <c r="T46" s="8"/>
      <c r="U46" s="7"/>
      <c r="V46" s="7"/>
      <c r="W46" s="7"/>
      <c r="X46" s="7"/>
      <c r="Y46" s="7"/>
      <c r="Z46" s="8"/>
      <c r="AA46" s="8"/>
      <c r="AB46" s="7"/>
      <c r="AC46" s="7"/>
      <c r="AD46" s="7"/>
      <c r="AE46" s="7"/>
      <c r="AF46" s="8">
        <f t="shared" si="1"/>
        <v>0</v>
      </c>
    </row>
    <row r="47" spans="2:32" ht="20" customHeight="1" x14ac:dyDescent="0.35">
      <c r="B47" s="4" t="str">
        <f>'January 2024'!B47</f>
        <v>Employee 42</v>
      </c>
      <c r="C47" s="7"/>
      <c r="D47" s="7"/>
      <c r="E47" s="8"/>
      <c r="F47" s="8"/>
      <c r="G47" s="7"/>
      <c r="H47" s="7"/>
      <c r="I47" s="7"/>
      <c r="J47" s="7"/>
      <c r="K47" s="7"/>
      <c r="L47" s="8"/>
      <c r="M47" s="8"/>
      <c r="N47" s="7"/>
      <c r="O47" s="7"/>
      <c r="P47" s="7"/>
      <c r="Q47" s="7"/>
      <c r="R47" s="7"/>
      <c r="S47" s="8"/>
      <c r="T47" s="8"/>
      <c r="U47" s="7"/>
      <c r="V47" s="7"/>
      <c r="W47" s="7"/>
      <c r="X47" s="7"/>
      <c r="Y47" s="7"/>
      <c r="Z47" s="8"/>
      <c r="AA47" s="8"/>
      <c r="AB47" s="7"/>
      <c r="AC47" s="7"/>
      <c r="AD47" s="7"/>
      <c r="AE47" s="7"/>
      <c r="AF47" s="8">
        <f t="shared" si="1"/>
        <v>0</v>
      </c>
    </row>
    <row r="48" spans="2:32" ht="20" customHeight="1" x14ac:dyDescent="0.35">
      <c r="B48" s="4" t="str">
        <f>'January 2024'!B48</f>
        <v>Employee 43</v>
      </c>
      <c r="C48" s="7"/>
      <c r="D48" s="7"/>
      <c r="E48" s="8"/>
      <c r="F48" s="8"/>
      <c r="G48" s="7"/>
      <c r="H48" s="7"/>
      <c r="I48" s="7"/>
      <c r="J48" s="7"/>
      <c r="K48" s="7"/>
      <c r="L48" s="8"/>
      <c r="M48" s="8"/>
      <c r="N48" s="7"/>
      <c r="O48" s="7"/>
      <c r="P48" s="7"/>
      <c r="Q48" s="7"/>
      <c r="R48" s="7"/>
      <c r="S48" s="8"/>
      <c r="T48" s="8"/>
      <c r="U48" s="7"/>
      <c r="V48" s="7"/>
      <c r="W48" s="7"/>
      <c r="X48" s="7"/>
      <c r="Y48" s="7"/>
      <c r="Z48" s="8"/>
      <c r="AA48" s="8"/>
      <c r="AB48" s="7"/>
      <c r="AC48" s="7"/>
      <c r="AD48" s="7"/>
      <c r="AE48" s="7"/>
      <c r="AF48" s="8">
        <f t="shared" si="1"/>
        <v>0</v>
      </c>
    </row>
    <row r="49" spans="2:32" ht="20" customHeight="1" x14ac:dyDescent="0.35">
      <c r="B49" s="4" t="str">
        <f>'January 2024'!B49</f>
        <v>Employee 44</v>
      </c>
      <c r="C49" s="7"/>
      <c r="D49" s="7"/>
      <c r="E49" s="8"/>
      <c r="F49" s="8"/>
      <c r="G49" s="7"/>
      <c r="H49" s="7"/>
      <c r="I49" s="7"/>
      <c r="J49" s="7"/>
      <c r="K49" s="7"/>
      <c r="L49" s="8"/>
      <c r="M49" s="8"/>
      <c r="N49" s="7"/>
      <c r="O49" s="7"/>
      <c r="P49" s="7"/>
      <c r="Q49" s="7"/>
      <c r="R49" s="7"/>
      <c r="S49" s="8"/>
      <c r="T49" s="8"/>
      <c r="U49" s="7"/>
      <c r="V49" s="7"/>
      <c r="W49" s="7"/>
      <c r="X49" s="7"/>
      <c r="Y49" s="7"/>
      <c r="Z49" s="8"/>
      <c r="AA49" s="8"/>
      <c r="AB49" s="7"/>
      <c r="AC49" s="7"/>
      <c r="AD49" s="7"/>
      <c r="AE49" s="7"/>
      <c r="AF49" s="8">
        <f t="shared" si="1"/>
        <v>0</v>
      </c>
    </row>
    <row r="50" spans="2:32" ht="20" customHeight="1" x14ac:dyDescent="0.35">
      <c r="B50" s="4" t="str">
        <f>'January 2024'!B50</f>
        <v>Employee 45</v>
      </c>
      <c r="C50" s="7"/>
      <c r="D50" s="7"/>
      <c r="E50" s="8"/>
      <c r="F50" s="8"/>
      <c r="G50" s="7"/>
      <c r="H50" s="7"/>
      <c r="I50" s="7"/>
      <c r="J50" s="7"/>
      <c r="K50" s="7"/>
      <c r="L50" s="8"/>
      <c r="M50" s="8"/>
      <c r="N50" s="7"/>
      <c r="O50" s="7"/>
      <c r="P50" s="7"/>
      <c r="Q50" s="7"/>
      <c r="R50" s="7"/>
      <c r="S50" s="8"/>
      <c r="T50" s="8"/>
      <c r="U50" s="7"/>
      <c r="V50" s="7"/>
      <c r="W50" s="7"/>
      <c r="X50" s="7"/>
      <c r="Y50" s="7"/>
      <c r="Z50" s="8"/>
      <c r="AA50" s="8"/>
      <c r="AB50" s="7"/>
      <c r="AC50" s="7"/>
      <c r="AD50" s="7"/>
      <c r="AE50" s="7"/>
      <c r="AF50" s="8">
        <f t="shared" si="1"/>
        <v>0</v>
      </c>
    </row>
    <row r="51" spans="2:32" ht="20" customHeight="1" x14ac:dyDescent="0.35">
      <c r="B51" s="4" t="str">
        <f>'January 2024'!B51</f>
        <v>Employee 46</v>
      </c>
      <c r="C51" s="7"/>
      <c r="D51" s="7"/>
      <c r="E51" s="8"/>
      <c r="F51" s="8"/>
      <c r="G51" s="7"/>
      <c r="H51" s="7"/>
      <c r="I51" s="7"/>
      <c r="J51" s="7"/>
      <c r="K51" s="7"/>
      <c r="L51" s="8"/>
      <c r="M51" s="8"/>
      <c r="N51" s="7"/>
      <c r="O51" s="7"/>
      <c r="P51" s="7"/>
      <c r="Q51" s="7"/>
      <c r="R51" s="7"/>
      <c r="S51" s="8"/>
      <c r="T51" s="8"/>
      <c r="U51" s="7"/>
      <c r="V51" s="7"/>
      <c r="W51" s="7"/>
      <c r="X51" s="7"/>
      <c r="Y51" s="7"/>
      <c r="Z51" s="8"/>
      <c r="AA51" s="8"/>
      <c r="AB51" s="7"/>
      <c r="AC51" s="7"/>
      <c r="AD51" s="7"/>
      <c r="AE51" s="7"/>
      <c r="AF51" s="8">
        <f t="shared" si="1"/>
        <v>0</v>
      </c>
    </row>
    <row r="52" spans="2:32" ht="20" customHeight="1" x14ac:dyDescent="0.35">
      <c r="B52" s="4" t="str">
        <f>'January 2024'!B52</f>
        <v>Employee 47</v>
      </c>
      <c r="C52" s="7"/>
      <c r="D52" s="7"/>
      <c r="E52" s="8"/>
      <c r="F52" s="8"/>
      <c r="G52" s="7"/>
      <c r="H52" s="7"/>
      <c r="I52" s="7"/>
      <c r="J52" s="7"/>
      <c r="K52" s="7"/>
      <c r="L52" s="8"/>
      <c r="M52" s="8"/>
      <c r="N52" s="7"/>
      <c r="O52" s="7"/>
      <c r="P52" s="7"/>
      <c r="Q52" s="7"/>
      <c r="R52" s="7"/>
      <c r="S52" s="8"/>
      <c r="T52" s="8"/>
      <c r="U52" s="7"/>
      <c r="V52" s="7"/>
      <c r="W52" s="7"/>
      <c r="X52" s="7"/>
      <c r="Y52" s="7"/>
      <c r="Z52" s="8"/>
      <c r="AA52" s="8"/>
      <c r="AB52" s="7"/>
      <c r="AC52" s="7"/>
      <c r="AD52" s="7"/>
      <c r="AE52" s="7"/>
      <c r="AF52" s="8">
        <f t="shared" si="1"/>
        <v>0</v>
      </c>
    </row>
    <row r="53" spans="2:32" ht="20" customHeight="1" x14ac:dyDescent="0.35">
      <c r="B53" s="4" t="str">
        <f>'January 2024'!B53</f>
        <v>Employee 48</v>
      </c>
      <c r="C53" s="7"/>
      <c r="D53" s="7"/>
      <c r="E53" s="8"/>
      <c r="F53" s="8"/>
      <c r="G53" s="7"/>
      <c r="H53" s="7"/>
      <c r="I53" s="7"/>
      <c r="J53" s="7"/>
      <c r="K53" s="7"/>
      <c r="L53" s="8"/>
      <c r="M53" s="8"/>
      <c r="N53" s="7"/>
      <c r="O53" s="7"/>
      <c r="P53" s="7"/>
      <c r="Q53" s="7"/>
      <c r="R53" s="7"/>
      <c r="S53" s="8"/>
      <c r="T53" s="8"/>
      <c r="U53" s="7"/>
      <c r="V53" s="7"/>
      <c r="W53" s="7"/>
      <c r="X53" s="7"/>
      <c r="Y53" s="7"/>
      <c r="Z53" s="8"/>
      <c r="AA53" s="8"/>
      <c r="AB53" s="7"/>
      <c r="AC53" s="7"/>
      <c r="AD53" s="7"/>
      <c r="AE53" s="7"/>
      <c r="AF53" s="8">
        <f t="shared" si="1"/>
        <v>0</v>
      </c>
    </row>
    <row r="54" spans="2:32" ht="20" customHeight="1" x14ac:dyDescent="0.35">
      <c r="B54" s="4" t="str">
        <f>'January 2024'!B54</f>
        <v>Employee 49</v>
      </c>
      <c r="C54" s="7"/>
      <c r="D54" s="7"/>
      <c r="E54" s="8"/>
      <c r="F54" s="8"/>
      <c r="G54" s="7"/>
      <c r="H54" s="7"/>
      <c r="I54" s="7"/>
      <c r="J54" s="7"/>
      <c r="K54" s="7"/>
      <c r="L54" s="8"/>
      <c r="M54" s="8"/>
      <c r="N54" s="7"/>
      <c r="O54" s="7"/>
      <c r="P54" s="7"/>
      <c r="Q54" s="7"/>
      <c r="R54" s="7"/>
      <c r="S54" s="8"/>
      <c r="T54" s="8"/>
      <c r="U54" s="7"/>
      <c r="V54" s="7"/>
      <c r="W54" s="7"/>
      <c r="X54" s="7"/>
      <c r="Y54" s="7"/>
      <c r="Z54" s="8"/>
      <c r="AA54" s="8"/>
      <c r="AB54" s="7"/>
      <c r="AC54" s="7"/>
      <c r="AD54" s="7"/>
      <c r="AE54" s="7"/>
      <c r="AF54" s="8">
        <f t="shared" si="1"/>
        <v>0</v>
      </c>
    </row>
    <row r="55" spans="2:32" ht="20" customHeight="1" x14ac:dyDescent="0.35">
      <c r="B55" s="4" t="str">
        <f>'January 2024'!B55</f>
        <v>Employee 50</v>
      </c>
      <c r="C55" s="7"/>
      <c r="D55" s="7"/>
      <c r="E55" s="8"/>
      <c r="F55" s="8"/>
      <c r="G55" s="7"/>
      <c r="H55" s="7"/>
      <c r="I55" s="7"/>
      <c r="J55" s="7"/>
      <c r="K55" s="7"/>
      <c r="L55" s="8"/>
      <c r="M55" s="8"/>
      <c r="N55" s="7"/>
      <c r="O55" s="7"/>
      <c r="P55" s="7"/>
      <c r="Q55" s="7"/>
      <c r="R55" s="7"/>
      <c r="S55" s="8"/>
      <c r="T55" s="8"/>
      <c r="U55" s="7"/>
      <c r="V55" s="7"/>
      <c r="W55" s="7"/>
      <c r="X55" s="7"/>
      <c r="Y55" s="7"/>
      <c r="Z55" s="8"/>
      <c r="AA55" s="8"/>
      <c r="AB55" s="7"/>
      <c r="AC55" s="7"/>
      <c r="AD55" s="7"/>
      <c r="AE55" s="7"/>
      <c r="AF55" s="8">
        <f t="shared" si="1"/>
        <v>0</v>
      </c>
    </row>
  </sheetData>
  <mergeCells count="10">
    <mergeCell ref="AF3:AF5"/>
    <mergeCell ref="AH3:AH5"/>
    <mergeCell ref="AI3:AI5"/>
    <mergeCell ref="AJ3:AJ5"/>
    <mergeCell ref="C1:AE1"/>
    <mergeCell ref="C2:F2"/>
    <mergeCell ref="G2:M2"/>
    <mergeCell ref="N2:T2"/>
    <mergeCell ref="U2:AA2"/>
    <mergeCell ref="AB2:AE2"/>
  </mergeCells>
  <conditionalFormatting sqref="C6:AE55">
    <cfRule type="expression" dxfId="65" priority="1">
      <formula>NOT(ISERROR(SEARCH("H1", C6)))</formula>
    </cfRule>
    <cfRule type="expression" dxfId="64" priority="2">
      <formula>NOT(ISERROR(SEARCH("H2", C6)))</formula>
    </cfRule>
    <cfRule type="expression" dxfId="63" priority="3">
      <formula>NOT(ISERROR(SEARCH("L", C6)))</formula>
    </cfRule>
    <cfRule type="expression" dxfId="62" priority="4">
      <formula>NOT(ISERROR(SEARCH("E", C6)))</formula>
    </cfRule>
    <cfRule type="expression" dxfId="61" priority="5">
      <formula>NOT(ISERROR(SEARCH("W", C6)))</formula>
    </cfRule>
    <cfRule type="expression" dxfId="60" priority="6">
      <formula>NOT(ISERROR(SEARCH("H", C6)))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L55"/>
  <sheetViews>
    <sheetView zoomScaleNormal="100" workbookViewId="0"/>
  </sheetViews>
  <sheetFormatPr defaultColWidth="10.6640625" defaultRowHeight="15.5" x14ac:dyDescent="0.35"/>
  <cols>
    <col min="1" max="1" width="2" customWidth="1"/>
    <col min="2" max="2" width="37.6640625" bestFit="1" customWidth="1"/>
    <col min="3" max="33" width="4" customWidth="1"/>
    <col min="35" max="35" width="2" customWidth="1"/>
    <col min="36" max="36" width="20" customWidth="1"/>
    <col min="37" max="37" width="10" customWidth="1"/>
    <col min="39" max="39" width="15" customWidth="1"/>
  </cols>
  <sheetData>
    <row r="1" spans="2:38" ht="12" customHeight="1" x14ac:dyDescent="0.35">
      <c r="C1" s="15" t="s">
        <v>31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spans="2:38" ht="12" customHeight="1" x14ac:dyDescent="0.35">
      <c r="C2" s="15" t="s">
        <v>57</v>
      </c>
      <c r="D2" s="15"/>
      <c r="E2" s="15"/>
      <c r="F2" s="15" t="s">
        <v>59</v>
      </c>
      <c r="G2" s="15"/>
      <c r="H2" s="15"/>
      <c r="I2" s="15"/>
      <c r="J2" s="15"/>
      <c r="K2" s="15"/>
      <c r="L2" s="15"/>
      <c r="M2" s="15" t="s">
        <v>60</v>
      </c>
      <c r="N2" s="15"/>
      <c r="O2" s="15"/>
      <c r="P2" s="15"/>
      <c r="Q2" s="15"/>
      <c r="R2" s="15"/>
      <c r="S2" s="15"/>
      <c r="T2" s="15" t="s">
        <v>61</v>
      </c>
      <c r="U2" s="15"/>
      <c r="V2" s="15"/>
      <c r="W2" s="15"/>
      <c r="X2" s="15"/>
      <c r="Y2" s="15"/>
      <c r="Z2" s="15"/>
      <c r="AA2" s="15" t="s">
        <v>62</v>
      </c>
      <c r="AB2" s="15"/>
      <c r="AC2" s="15"/>
      <c r="AD2" s="15"/>
      <c r="AE2" s="15"/>
      <c r="AF2" s="15"/>
      <c r="AG2" s="15"/>
    </row>
    <row r="3" spans="2:38" ht="12" customHeight="1" x14ac:dyDescent="0.35">
      <c r="B3" s="9"/>
      <c r="C3" s="3" t="s">
        <v>58</v>
      </c>
      <c r="D3" s="3" t="s">
        <v>58</v>
      </c>
      <c r="E3" s="3" t="s">
        <v>58</v>
      </c>
      <c r="F3" s="3" t="s">
        <v>58</v>
      </c>
      <c r="G3" s="3" t="s">
        <v>58</v>
      </c>
      <c r="H3" s="3" t="s">
        <v>58</v>
      </c>
      <c r="I3" s="3" t="s">
        <v>58</v>
      </c>
      <c r="J3" s="3" t="s">
        <v>58</v>
      </c>
      <c r="K3" s="3" t="s">
        <v>58</v>
      </c>
      <c r="L3" s="3" t="s">
        <v>58</v>
      </c>
      <c r="M3" s="3" t="s">
        <v>58</v>
      </c>
      <c r="N3" s="3" t="s">
        <v>58</v>
      </c>
      <c r="O3" s="3" t="s">
        <v>58</v>
      </c>
      <c r="P3" s="3" t="s">
        <v>58</v>
      </c>
      <c r="Q3" s="3" t="s">
        <v>58</v>
      </c>
      <c r="R3" s="3" t="s">
        <v>58</v>
      </c>
      <c r="S3" s="3" t="s">
        <v>58</v>
      </c>
      <c r="T3" s="3" t="s">
        <v>58</v>
      </c>
      <c r="U3" s="3" t="s">
        <v>58</v>
      </c>
      <c r="V3" s="3" t="s">
        <v>58</v>
      </c>
      <c r="W3" s="3" t="s">
        <v>58</v>
      </c>
      <c r="X3" s="3" t="s">
        <v>58</v>
      </c>
      <c r="Y3" s="3" t="s">
        <v>58</v>
      </c>
      <c r="Z3" s="3" t="s">
        <v>58</v>
      </c>
      <c r="AA3" s="3" t="s">
        <v>58</v>
      </c>
      <c r="AB3" s="3" t="s">
        <v>58</v>
      </c>
      <c r="AC3" s="3" t="s">
        <v>58</v>
      </c>
      <c r="AD3" s="3" t="s">
        <v>58</v>
      </c>
      <c r="AE3" s="3" t="s">
        <v>58</v>
      </c>
      <c r="AF3" s="3" t="s">
        <v>58</v>
      </c>
      <c r="AG3" s="3" t="s">
        <v>58</v>
      </c>
      <c r="AH3" s="16" t="s">
        <v>37</v>
      </c>
      <c r="AJ3" s="16" t="s">
        <v>38</v>
      </c>
      <c r="AK3" s="16" t="s">
        <v>39</v>
      </c>
      <c r="AL3" s="16" t="s">
        <v>40</v>
      </c>
    </row>
    <row r="4" spans="2:38" ht="12" customHeight="1" x14ac:dyDescent="0.35">
      <c r="B4" s="9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2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2">
        <v>28</v>
      </c>
      <c r="AE4" s="2">
        <v>29</v>
      </c>
      <c r="AF4" s="2">
        <v>30</v>
      </c>
      <c r="AG4" s="2">
        <v>31</v>
      </c>
      <c r="AH4" s="16"/>
      <c r="AJ4" s="16"/>
      <c r="AK4" s="16"/>
      <c r="AL4" s="16"/>
    </row>
    <row r="5" spans="2:38" ht="12" customHeight="1" x14ac:dyDescent="0.35">
      <c r="B5" s="9"/>
      <c r="C5" s="1" t="s">
        <v>28</v>
      </c>
      <c r="D5" s="1" t="s">
        <v>29</v>
      </c>
      <c r="E5" s="1" t="s">
        <v>30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24</v>
      </c>
      <c r="N5" s="1" t="s">
        <v>25</v>
      </c>
      <c r="O5" s="1" t="s">
        <v>26</v>
      </c>
      <c r="P5" s="1" t="s">
        <v>27</v>
      </c>
      <c r="Q5" s="1" t="s">
        <v>28</v>
      </c>
      <c r="R5" s="1" t="s">
        <v>29</v>
      </c>
      <c r="S5" s="1" t="s">
        <v>30</v>
      </c>
      <c r="T5" s="1" t="s">
        <v>24</v>
      </c>
      <c r="U5" s="1" t="s">
        <v>25</v>
      </c>
      <c r="V5" s="1" t="s">
        <v>26</v>
      </c>
      <c r="W5" s="1" t="s">
        <v>27</v>
      </c>
      <c r="X5" s="1" t="s">
        <v>28</v>
      </c>
      <c r="Y5" s="1" t="s">
        <v>29</v>
      </c>
      <c r="Z5" s="1" t="s">
        <v>30</v>
      </c>
      <c r="AA5" s="1" t="s">
        <v>24</v>
      </c>
      <c r="AB5" s="1" t="s">
        <v>25</v>
      </c>
      <c r="AC5" s="1" t="s">
        <v>26</v>
      </c>
      <c r="AD5" s="1" t="s">
        <v>27</v>
      </c>
      <c r="AE5" s="1" t="s">
        <v>28</v>
      </c>
      <c r="AF5" s="1" t="s">
        <v>29</v>
      </c>
      <c r="AG5" s="1" t="s">
        <v>30</v>
      </c>
      <c r="AH5" s="16"/>
      <c r="AJ5" s="16"/>
      <c r="AK5" s="16"/>
      <c r="AL5" s="16"/>
    </row>
    <row r="6" spans="2:38" ht="20" customHeight="1" x14ac:dyDescent="0.35">
      <c r="B6" s="4" t="str">
        <f>'January 2024'!B6</f>
        <v>Chakraborty Sushovan (SX/ETL3)</v>
      </c>
      <c r="C6" s="7"/>
      <c r="D6" s="8"/>
      <c r="E6" s="8"/>
      <c r="F6" s="7"/>
      <c r="G6" s="7"/>
      <c r="H6" s="7"/>
      <c r="I6" s="7"/>
      <c r="J6" s="7"/>
      <c r="K6" s="8"/>
      <c r="L6" s="8"/>
      <c r="M6" s="7"/>
      <c r="N6" s="7"/>
      <c r="O6" s="7"/>
      <c r="P6" s="7"/>
      <c r="Q6" s="7"/>
      <c r="R6" s="8"/>
      <c r="S6" s="8"/>
      <c r="T6" s="7"/>
      <c r="U6" s="7"/>
      <c r="V6" s="7"/>
      <c r="W6" s="7"/>
      <c r="X6" s="7"/>
      <c r="Y6" s="8"/>
      <c r="Z6" s="8"/>
      <c r="AA6" s="7"/>
      <c r="AB6" s="7"/>
      <c r="AC6" s="7"/>
      <c r="AD6" s="7"/>
      <c r="AE6" s="7"/>
      <c r="AF6" s="8"/>
      <c r="AG6" s="8"/>
      <c r="AH6" s="8">
        <f t="shared" ref="AH6:AH37" si="0">(COUNTIF(C6:AG6,"L")*1)+(COUNTIF(C6:AG6,"H1")*0.5)+(COUNTIF(C6:AG6,"H2")*0.5)+(COUNTIF(C6:AG6,"E")*1)+(COUNTIF(C6:AG6,"W")*0)+(COUNTIF(C6:AG6,"H")*0)</f>
        <v>0</v>
      </c>
      <c r="AJ6" s="8" t="s">
        <v>41</v>
      </c>
      <c r="AK6" s="10" t="s">
        <v>42</v>
      </c>
      <c r="AL6" s="6">
        <v>1</v>
      </c>
    </row>
    <row r="7" spans="2:38" ht="20" customHeight="1" x14ac:dyDescent="0.35">
      <c r="B7" s="4" t="str">
        <f>'January 2024'!B7</f>
        <v>Harshavardhan Amirthalingam (SX/BSV-TC1)</v>
      </c>
      <c r="C7" s="7"/>
      <c r="D7" s="8"/>
      <c r="E7" s="8"/>
      <c r="F7" s="7"/>
      <c r="G7" s="7"/>
      <c r="H7" s="7"/>
      <c r="I7" s="7"/>
      <c r="J7" s="7"/>
      <c r="K7" s="8"/>
      <c r="L7" s="8"/>
      <c r="M7" s="7"/>
      <c r="N7" s="7"/>
      <c r="O7" s="7"/>
      <c r="P7" s="7"/>
      <c r="Q7" s="7"/>
      <c r="R7" s="8"/>
      <c r="S7" s="8"/>
      <c r="T7" s="7"/>
      <c r="U7" s="7"/>
      <c r="V7" s="7"/>
      <c r="W7" s="7"/>
      <c r="X7" s="7"/>
      <c r="Y7" s="8"/>
      <c r="Z7" s="8"/>
      <c r="AA7" s="7"/>
      <c r="AB7" s="7"/>
      <c r="AC7" s="7"/>
      <c r="AD7" s="7"/>
      <c r="AE7" s="7"/>
      <c r="AF7" s="8"/>
      <c r="AG7" s="8"/>
      <c r="AH7" s="8">
        <f t="shared" si="0"/>
        <v>0</v>
      </c>
      <c r="AJ7" s="8" t="s">
        <v>43</v>
      </c>
      <c r="AK7" s="11" t="s">
        <v>44</v>
      </c>
      <c r="AL7" s="6">
        <v>0.5</v>
      </c>
    </row>
    <row r="8" spans="2:38" ht="20" customHeight="1" x14ac:dyDescent="0.35">
      <c r="B8" s="4" t="str">
        <f>'January 2024'!B8</f>
        <v>Saad Ahmad (SX/BSV-TC1)</v>
      </c>
      <c r="C8" s="7"/>
      <c r="D8" s="8"/>
      <c r="E8" s="8"/>
      <c r="F8" s="7"/>
      <c r="G8" s="7"/>
      <c r="H8" s="7"/>
      <c r="I8" s="7"/>
      <c r="J8" s="7"/>
      <c r="K8" s="8"/>
      <c r="L8" s="8"/>
      <c r="M8" s="7"/>
      <c r="N8" s="7"/>
      <c r="O8" s="7"/>
      <c r="P8" s="7"/>
      <c r="Q8" s="7"/>
      <c r="R8" s="8"/>
      <c r="S8" s="8"/>
      <c r="T8" s="7"/>
      <c r="U8" s="7"/>
      <c r="V8" s="7"/>
      <c r="W8" s="7"/>
      <c r="X8" s="7"/>
      <c r="Y8" s="8"/>
      <c r="Z8" s="8"/>
      <c r="AA8" s="7"/>
      <c r="AB8" s="7"/>
      <c r="AC8" s="7"/>
      <c r="AD8" s="7"/>
      <c r="AE8" s="7"/>
      <c r="AF8" s="8"/>
      <c r="AG8" s="8"/>
      <c r="AH8" s="8">
        <f t="shared" si="0"/>
        <v>0</v>
      </c>
      <c r="AJ8" s="8" t="s">
        <v>45</v>
      </c>
      <c r="AK8" s="11" t="s">
        <v>46</v>
      </c>
      <c r="AL8" s="6">
        <v>0.5</v>
      </c>
    </row>
    <row r="9" spans="2:38" ht="20" customHeight="1" x14ac:dyDescent="0.35">
      <c r="B9" s="4" t="str">
        <f>'January 2024'!B9</f>
        <v>Gopi Krishna Mahankali (SX/ETL3)</v>
      </c>
      <c r="C9" s="7"/>
      <c r="D9" s="8"/>
      <c r="E9" s="8"/>
      <c r="F9" s="7"/>
      <c r="G9" s="7"/>
      <c r="H9" s="7"/>
      <c r="I9" s="7"/>
      <c r="J9" s="7"/>
      <c r="K9" s="8"/>
      <c r="L9" s="8"/>
      <c r="M9" s="7"/>
      <c r="N9" s="7"/>
      <c r="O9" s="7"/>
      <c r="P9" s="7"/>
      <c r="Q9" s="7"/>
      <c r="R9" s="8"/>
      <c r="S9" s="8"/>
      <c r="T9" s="7"/>
      <c r="U9" s="7"/>
      <c r="V9" s="7"/>
      <c r="W9" s="7"/>
      <c r="X9" s="7"/>
      <c r="Y9" s="8"/>
      <c r="Z9" s="8"/>
      <c r="AA9" s="7"/>
      <c r="AB9" s="7"/>
      <c r="AC9" s="7"/>
      <c r="AD9" s="7"/>
      <c r="AE9" s="7"/>
      <c r="AF9" s="8"/>
      <c r="AG9" s="8"/>
      <c r="AH9" s="8">
        <f t="shared" si="0"/>
        <v>0</v>
      </c>
      <c r="AJ9" s="8" t="s">
        <v>47</v>
      </c>
      <c r="AK9" s="12" t="s">
        <v>48</v>
      </c>
      <c r="AL9" s="6">
        <v>1</v>
      </c>
    </row>
    <row r="10" spans="2:38" ht="20" customHeight="1" x14ac:dyDescent="0.35">
      <c r="B10" s="4" t="str">
        <f>'January 2024'!B10</f>
        <v>Shashank Sekhar (SX/ETL3)</v>
      </c>
      <c r="C10" s="7"/>
      <c r="D10" s="8"/>
      <c r="E10" s="8"/>
      <c r="F10" s="7"/>
      <c r="G10" s="7"/>
      <c r="H10" s="7"/>
      <c r="I10" s="7"/>
      <c r="J10" s="7"/>
      <c r="K10" s="8"/>
      <c r="L10" s="8"/>
      <c r="M10" s="7"/>
      <c r="N10" s="7"/>
      <c r="O10" s="7"/>
      <c r="P10" s="7"/>
      <c r="Q10" s="7"/>
      <c r="R10" s="8"/>
      <c r="S10" s="8"/>
      <c r="T10" s="7"/>
      <c r="U10" s="7"/>
      <c r="V10" s="7"/>
      <c r="W10" s="7"/>
      <c r="X10" s="7"/>
      <c r="Y10" s="8"/>
      <c r="Z10" s="8"/>
      <c r="AA10" s="7"/>
      <c r="AB10" s="7"/>
      <c r="AC10" s="7"/>
      <c r="AD10" s="7"/>
      <c r="AE10" s="7"/>
      <c r="AF10" s="8"/>
      <c r="AG10" s="8"/>
      <c r="AH10" s="8">
        <f t="shared" si="0"/>
        <v>0</v>
      </c>
      <c r="AJ10" s="8" t="s">
        <v>49</v>
      </c>
      <c r="AK10" s="13" t="s">
        <v>50</v>
      </c>
      <c r="AL10" s="6">
        <v>0</v>
      </c>
    </row>
    <row r="11" spans="2:38" ht="20" customHeight="1" x14ac:dyDescent="0.35">
      <c r="B11" s="4" t="str">
        <f>'January 2024'!B11</f>
        <v>Pavankumar . (SX/BSV-TC6)</v>
      </c>
      <c r="C11" s="7"/>
      <c r="D11" s="8"/>
      <c r="E11" s="8"/>
      <c r="F11" s="7"/>
      <c r="G11" s="7"/>
      <c r="H11" s="7"/>
      <c r="I11" s="7"/>
      <c r="J11" s="7"/>
      <c r="K11" s="8"/>
      <c r="L11" s="8"/>
      <c r="M11" s="7"/>
      <c r="N11" s="7"/>
      <c r="O11" s="7"/>
      <c r="P11" s="7"/>
      <c r="Q11" s="7"/>
      <c r="R11" s="8"/>
      <c r="S11" s="8"/>
      <c r="T11" s="7"/>
      <c r="U11" s="7"/>
      <c r="V11" s="7"/>
      <c r="W11" s="7"/>
      <c r="X11" s="7"/>
      <c r="Y11" s="8"/>
      <c r="Z11" s="8"/>
      <c r="AA11" s="7"/>
      <c r="AB11" s="7"/>
      <c r="AC11" s="7"/>
      <c r="AD11" s="7"/>
      <c r="AE11" s="7"/>
      <c r="AF11" s="8"/>
      <c r="AG11" s="8"/>
      <c r="AH11" s="8">
        <f t="shared" si="0"/>
        <v>0</v>
      </c>
      <c r="AJ11" s="8" t="s">
        <v>51</v>
      </c>
      <c r="AK11" s="14" t="s">
        <v>52</v>
      </c>
      <c r="AL11" s="6">
        <v>0</v>
      </c>
    </row>
    <row r="12" spans="2:38" ht="20" customHeight="1" x14ac:dyDescent="0.35">
      <c r="B12" s="4" t="str">
        <f>'January 2024'!B12</f>
        <v>Swathi K (SX/BSV-TC6)</v>
      </c>
      <c r="C12" s="7"/>
      <c r="D12" s="8"/>
      <c r="E12" s="8"/>
      <c r="F12" s="7"/>
      <c r="G12" s="7"/>
      <c r="H12" s="7"/>
      <c r="I12" s="7"/>
      <c r="J12" s="7"/>
      <c r="K12" s="8"/>
      <c r="L12" s="8"/>
      <c r="M12" s="7"/>
      <c r="N12" s="7"/>
      <c r="O12" s="7"/>
      <c r="P12" s="7"/>
      <c r="Q12" s="7"/>
      <c r="R12" s="8"/>
      <c r="S12" s="8"/>
      <c r="T12" s="7"/>
      <c r="U12" s="7"/>
      <c r="V12" s="7"/>
      <c r="W12" s="7"/>
      <c r="X12" s="7"/>
      <c r="Y12" s="8"/>
      <c r="Z12" s="8"/>
      <c r="AA12" s="7"/>
      <c r="AB12" s="7"/>
      <c r="AC12" s="7"/>
      <c r="AD12" s="7"/>
      <c r="AE12" s="7"/>
      <c r="AF12" s="8"/>
      <c r="AG12" s="8"/>
      <c r="AH12" s="8">
        <f t="shared" si="0"/>
        <v>0</v>
      </c>
    </row>
    <row r="13" spans="2:38" ht="20" customHeight="1" x14ac:dyDescent="0.35">
      <c r="B13" s="4" t="str">
        <f>'January 2024'!B13</f>
        <v>Nisha N (SX/ETL3)</v>
      </c>
      <c r="C13" s="7"/>
      <c r="D13" s="8"/>
      <c r="E13" s="8"/>
      <c r="F13" s="7"/>
      <c r="G13" s="7"/>
      <c r="H13" s="7"/>
      <c r="I13" s="7"/>
      <c r="J13" s="7"/>
      <c r="K13" s="8"/>
      <c r="L13" s="8"/>
      <c r="M13" s="7"/>
      <c r="N13" s="7"/>
      <c r="O13" s="7"/>
      <c r="P13" s="7"/>
      <c r="Q13" s="7"/>
      <c r="R13" s="8"/>
      <c r="S13" s="8"/>
      <c r="T13" s="7"/>
      <c r="U13" s="7"/>
      <c r="V13" s="7"/>
      <c r="W13" s="7"/>
      <c r="X13" s="7"/>
      <c r="Y13" s="8"/>
      <c r="Z13" s="8"/>
      <c r="AA13" s="7"/>
      <c r="AB13" s="7"/>
      <c r="AC13" s="7"/>
      <c r="AD13" s="7"/>
      <c r="AE13" s="7"/>
      <c r="AF13" s="8"/>
      <c r="AG13" s="8"/>
      <c r="AH13" s="8">
        <f t="shared" si="0"/>
        <v>0</v>
      </c>
    </row>
    <row r="14" spans="2:38" ht="20" customHeight="1" x14ac:dyDescent="0.35">
      <c r="B14" s="4" t="str">
        <f>'January 2024'!B14</f>
        <v>Narayana Harshitha (SX/ETL3)</v>
      </c>
      <c r="C14" s="7"/>
      <c r="D14" s="8"/>
      <c r="E14" s="8"/>
      <c r="F14" s="7"/>
      <c r="G14" s="7"/>
      <c r="H14" s="7"/>
      <c r="I14" s="7"/>
      <c r="J14" s="7"/>
      <c r="K14" s="8"/>
      <c r="L14" s="8"/>
      <c r="M14" s="7"/>
      <c r="N14" s="7"/>
      <c r="O14" s="7"/>
      <c r="P14" s="7"/>
      <c r="Q14" s="7"/>
      <c r="R14" s="8"/>
      <c r="S14" s="8"/>
      <c r="T14" s="7"/>
      <c r="U14" s="7"/>
      <c r="V14" s="7"/>
      <c r="W14" s="7"/>
      <c r="X14" s="7"/>
      <c r="Y14" s="8"/>
      <c r="Z14" s="8"/>
      <c r="AA14" s="7"/>
      <c r="AB14" s="7"/>
      <c r="AC14" s="7"/>
      <c r="AD14" s="7"/>
      <c r="AE14" s="7"/>
      <c r="AF14" s="8"/>
      <c r="AG14" s="8"/>
      <c r="AH14" s="8">
        <f t="shared" si="0"/>
        <v>0</v>
      </c>
    </row>
    <row r="15" spans="2:38" ht="20" customHeight="1" x14ac:dyDescent="0.35">
      <c r="B15" s="4" t="str">
        <f>'January 2024'!B15</f>
        <v>Supritha S (SX/ETL3)</v>
      </c>
      <c r="C15" s="7"/>
      <c r="D15" s="8"/>
      <c r="E15" s="8"/>
      <c r="F15" s="7"/>
      <c r="G15" s="7"/>
      <c r="H15" s="7"/>
      <c r="I15" s="7"/>
      <c r="J15" s="7"/>
      <c r="K15" s="8"/>
      <c r="L15" s="8"/>
      <c r="M15" s="7"/>
      <c r="N15" s="7"/>
      <c r="O15" s="7"/>
      <c r="P15" s="7"/>
      <c r="Q15" s="7"/>
      <c r="R15" s="8"/>
      <c r="S15" s="8"/>
      <c r="T15" s="7"/>
      <c r="U15" s="7"/>
      <c r="V15" s="7"/>
      <c r="W15" s="7"/>
      <c r="X15" s="7"/>
      <c r="Y15" s="8"/>
      <c r="Z15" s="8"/>
      <c r="AA15" s="7"/>
      <c r="AB15" s="7"/>
      <c r="AC15" s="7"/>
      <c r="AD15" s="7"/>
      <c r="AE15" s="7"/>
      <c r="AF15" s="8"/>
      <c r="AG15" s="8"/>
      <c r="AH15" s="8">
        <f t="shared" si="0"/>
        <v>0</v>
      </c>
    </row>
    <row r="16" spans="2:38" ht="20" customHeight="1" x14ac:dyDescent="0.35">
      <c r="B16" s="4" t="str">
        <f>'January 2024'!B16</f>
        <v>Madhumithaa V (SX/ETL3)</v>
      </c>
      <c r="C16" s="7"/>
      <c r="D16" s="8"/>
      <c r="E16" s="8"/>
      <c r="F16" s="7"/>
      <c r="G16" s="7"/>
      <c r="H16" s="7"/>
      <c r="I16" s="7"/>
      <c r="J16" s="7"/>
      <c r="K16" s="8"/>
      <c r="L16" s="8"/>
      <c r="M16" s="7"/>
      <c r="N16" s="7"/>
      <c r="O16" s="7"/>
      <c r="P16" s="7"/>
      <c r="Q16" s="7"/>
      <c r="R16" s="8"/>
      <c r="S16" s="8"/>
      <c r="T16" s="7"/>
      <c r="U16" s="7"/>
      <c r="V16" s="7"/>
      <c r="W16" s="7"/>
      <c r="X16" s="7"/>
      <c r="Y16" s="8"/>
      <c r="Z16" s="8"/>
      <c r="AA16" s="7"/>
      <c r="AB16" s="7"/>
      <c r="AC16" s="7"/>
      <c r="AD16" s="7"/>
      <c r="AE16" s="7"/>
      <c r="AF16" s="8"/>
      <c r="AG16" s="8"/>
      <c r="AH16" s="8">
        <f t="shared" si="0"/>
        <v>0</v>
      </c>
    </row>
    <row r="17" spans="2:34" ht="20" customHeight="1" x14ac:dyDescent="0.35">
      <c r="B17" s="4" t="str">
        <f>'January 2024'!B17</f>
        <v>Madhavan B S (SX/ETL5)</v>
      </c>
      <c r="C17" s="7"/>
      <c r="D17" s="8"/>
      <c r="E17" s="8"/>
      <c r="F17" s="7"/>
      <c r="G17" s="7"/>
      <c r="H17" s="7"/>
      <c r="I17" s="7"/>
      <c r="J17" s="7"/>
      <c r="K17" s="8"/>
      <c r="L17" s="8"/>
      <c r="M17" s="7"/>
      <c r="N17" s="7"/>
      <c r="O17" s="7"/>
      <c r="P17" s="7"/>
      <c r="Q17" s="7"/>
      <c r="R17" s="8"/>
      <c r="S17" s="8"/>
      <c r="T17" s="7"/>
      <c r="U17" s="7"/>
      <c r="V17" s="7"/>
      <c r="W17" s="7"/>
      <c r="X17" s="7"/>
      <c r="Y17" s="8"/>
      <c r="Z17" s="8"/>
      <c r="AA17" s="7"/>
      <c r="AB17" s="7"/>
      <c r="AC17" s="7"/>
      <c r="AD17" s="7"/>
      <c r="AE17" s="7"/>
      <c r="AF17" s="8"/>
      <c r="AG17" s="8"/>
      <c r="AH17" s="8">
        <f t="shared" si="0"/>
        <v>0</v>
      </c>
    </row>
    <row r="18" spans="2:34" ht="20" customHeight="1" x14ac:dyDescent="0.35">
      <c r="B18" s="4" t="str">
        <f>'January 2024'!B18</f>
        <v>Menta Venkata Surya Teja (SX/ETL5)</v>
      </c>
      <c r="C18" s="7"/>
      <c r="D18" s="8"/>
      <c r="E18" s="8"/>
      <c r="F18" s="7"/>
      <c r="G18" s="7"/>
      <c r="H18" s="7"/>
      <c r="I18" s="7"/>
      <c r="J18" s="7"/>
      <c r="K18" s="8"/>
      <c r="L18" s="8"/>
      <c r="M18" s="7"/>
      <c r="N18" s="7"/>
      <c r="O18" s="7"/>
      <c r="P18" s="7"/>
      <c r="Q18" s="7"/>
      <c r="R18" s="8"/>
      <c r="S18" s="8"/>
      <c r="T18" s="7"/>
      <c r="U18" s="7"/>
      <c r="V18" s="7"/>
      <c r="W18" s="7"/>
      <c r="X18" s="7"/>
      <c r="Y18" s="8"/>
      <c r="Z18" s="8"/>
      <c r="AA18" s="7"/>
      <c r="AB18" s="7"/>
      <c r="AC18" s="7"/>
      <c r="AD18" s="7"/>
      <c r="AE18" s="7"/>
      <c r="AF18" s="8"/>
      <c r="AG18" s="8"/>
      <c r="AH18" s="8">
        <f t="shared" si="0"/>
        <v>0</v>
      </c>
    </row>
    <row r="19" spans="2:34" ht="20" customHeight="1" x14ac:dyDescent="0.35">
      <c r="B19" s="4" t="str">
        <f>'January 2024'!B19</f>
        <v>Gupta Akshit (SX/ETL2)</v>
      </c>
      <c r="C19" s="7"/>
      <c r="D19" s="8"/>
      <c r="E19" s="8"/>
      <c r="F19" s="7"/>
      <c r="G19" s="7"/>
      <c r="H19" s="7"/>
      <c r="I19" s="7"/>
      <c r="J19" s="7"/>
      <c r="K19" s="8"/>
      <c r="L19" s="8"/>
      <c r="M19" s="7"/>
      <c r="N19" s="7"/>
      <c r="O19" s="7"/>
      <c r="P19" s="7"/>
      <c r="Q19" s="7"/>
      <c r="R19" s="8"/>
      <c r="S19" s="8"/>
      <c r="T19" s="7"/>
      <c r="U19" s="7"/>
      <c r="V19" s="7"/>
      <c r="W19" s="7"/>
      <c r="X19" s="7"/>
      <c r="Y19" s="8"/>
      <c r="Z19" s="8"/>
      <c r="AA19" s="7"/>
      <c r="AB19" s="7"/>
      <c r="AC19" s="7"/>
      <c r="AD19" s="7"/>
      <c r="AE19" s="7"/>
      <c r="AF19" s="8"/>
      <c r="AG19" s="8"/>
      <c r="AH19" s="8">
        <f t="shared" si="0"/>
        <v>0</v>
      </c>
    </row>
    <row r="20" spans="2:34" ht="20" customHeight="1" x14ac:dyDescent="0.35">
      <c r="B20" s="4" t="str">
        <f>'January 2024'!B20</f>
        <v>Jadhav Yashaswini Vithal (SX/BSV-TC1)</v>
      </c>
      <c r="C20" s="7"/>
      <c r="D20" s="8"/>
      <c r="E20" s="8"/>
      <c r="F20" s="7"/>
      <c r="G20" s="7"/>
      <c r="H20" s="7"/>
      <c r="I20" s="7"/>
      <c r="J20" s="7"/>
      <c r="K20" s="8"/>
      <c r="L20" s="8"/>
      <c r="M20" s="7"/>
      <c r="N20" s="7"/>
      <c r="O20" s="7"/>
      <c r="P20" s="7"/>
      <c r="Q20" s="7"/>
      <c r="R20" s="8"/>
      <c r="S20" s="8"/>
      <c r="T20" s="7"/>
      <c r="U20" s="7"/>
      <c r="V20" s="7"/>
      <c r="W20" s="7"/>
      <c r="X20" s="7"/>
      <c r="Y20" s="8"/>
      <c r="Z20" s="8"/>
      <c r="AA20" s="7"/>
      <c r="AB20" s="7"/>
      <c r="AC20" s="7"/>
      <c r="AD20" s="7"/>
      <c r="AE20" s="7"/>
      <c r="AF20" s="8"/>
      <c r="AG20" s="8"/>
      <c r="AH20" s="8">
        <f t="shared" si="0"/>
        <v>0</v>
      </c>
    </row>
    <row r="21" spans="2:34" ht="20" customHeight="1" x14ac:dyDescent="0.35">
      <c r="B21" s="4" t="str">
        <f>'January 2024'!B21</f>
        <v>Gopinath M G Sanghavi (SX/BSV-TC1)</v>
      </c>
      <c r="C21" s="7"/>
      <c r="D21" s="8"/>
      <c r="E21" s="8"/>
      <c r="F21" s="7"/>
      <c r="G21" s="7"/>
      <c r="H21" s="7"/>
      <c r="I21" s="7"/>
      <c r="J21" s="7"/>
      <c r="K21" s="8"/>
      <c r="L21" s="8"/>
      <c r="M21" s="7"/>
      <c r="N21" s="7"/>
      <c r="O21" s="7"/>
      <c r="P21" s="7"/>
      <c r="Q21" s="7"/>
      <c r="R21" s="8"/>
      <c r="S21" s="8"/>
      <c r="T21" s="7"/>
      <c r="U21" s="7"/>
      <c r="V21" s="7"/>
      <c r="W21" s="7"/>
      <c r="X21" s="7"/>
      <c r="Y21" s="8"/>
      <c r="Z21" s="8"/>
      <c r="AA21" s="7"/>
      <c r="AB21" s="7"/>
      <c r="AC21" s="7"/>
      <c r="AD21" s="7"/>
      <c r="AE21" s="7"/>
      <c r="AF21" s="8"/>
      <c r="AG21" s="8"/>
      <c r="AH21" s="8">
        <f t="shared" si="0"/>
        <v>0</v>
      </c>
    </row>
    <row r="22" spans="2:34" ht="20" customHeight="1" x14ac:dyDescent="0.35">
      <c r="B22" s="4" t="str">
        <f>'January 2024'!B22</f>
        <v>Kaushik Vishwas (SX/BSV-TC1)</v>
      </c>
      <c r="C22" s="7"/>
      <c r="D22" s="8"/>
      <c r="E22" s="8"/>
      <c r="F22" s="7"/>
      <c r="G22" s="7"/>
      <c r="H22" s="7"/>
      <c r="I22" s="7"/>
      <c r="J22" s="7"/>
      <c r="K22" s="8"/>
      <c r="L22" s="8"/>
      <c r="M22" s="7"/>
      <c r="N22" s="7"/>
      <c r="O22" s="7"/>
      <c r="P22" s="7"/>
      <c r="Q22" s="7"/>
      <c r="R22" s="8"/>
      <c r="S22" s="8"/>
      <c r="T22" s="7"/>
      <c r="U22" s="7"/>
      <c r="V22" s="7"/>
      <c r="W22" s="7"/>
      <c r="X22" s="7"/>
      <c r="Y22" s="8"/>
      <c r="Z22" s="8"/>
      <c r="AA22" s="7"/>
      <c r="AB22" s="7"/>
      <c r="AC22" s="7"/>
      <c r="AD22" s="7"/>
      <c r="AE22" s="7"/>
      <c r="AF22" s="8"/>
      <c r="AG22" s="8"/>
      <c r="AH22" s="8">
        <f t="shared" si="0"/>
        <v>0</v>
      </c>
    </row>
    <row r="23" spans="2:34" ht="20" customHeight="1" x14ac:dyDescent="0.35">
      <c r="B23" s="4" t="str">
        <f>'January 2024'!B23</f>
        <v>Bhatt Satish Chandra (MS/ECL7)</v>
      </c>
      <c r="C23" s="7"/>
      <c r="D23" s="8"/>
      <c r="E23" s="8"/>
      <c r="F23" s="7"/>
      <c r="G23" s="7"/>
      <c r="H23" s="7"/>
      <c r="I23" s="7"/>
      <c r="J23" s="7"/>
      <c r="K23" s="8"/>
      <c r="L23" s="8"/>
      <c r="M23" s="7"/>
      <c r="N23" s="7"/>
      <c r="O23" s="7"/>
      <c r="P23" s="7"/>
      <c r="Q23" s="7"/>
      <c r="R23" s="8"/>
      <c r="S23" s="8"/>
      <c r="T23" s="7"/>
      <c r="U23" s="7"/>
      <c r="V23" s="7"/>
      <c r="W23" s="7"/>
      <c r="X23" s="7"/>
      <c r="Y23" s="8"/>
      <c r="Z23" s="8"/>
      <c r="AA23" s="7"/>
      <c r="AB23" s="7"/>
      <c r="AC23" s="7"/>
      <c r="AD23" s="7"/>
      <c r="AE23" s="7"/>
      <c r="AF23" s="8"/>
      <c r="AG23" s="8"/>
      <c r="AH23" s="8">
        <f t="shared" si="0"/>
        <v>0</v>
      </c>
    </row>
    <row r="24" spans="2:34" ht="20" customHeight="1" x14ac:dyDescent="0.35">
      <c r="B24" s="4" t="str">
        <f>'January 2024'!B24</f>
        <v>Kumar P A Praveen (GROW/PAD)</v>
      </c>
      <c r="C24" s="7"/>
      <c r="D24" s="8"/>
      <c r="E24" s="8"/>
      <c r="F24" s="7"/>
      <c r="G24" s="7"/>
      <c r="H24" s="7"/>
      <c r="I24" s="7"/>
      <c r="J24" s="7"/>
      <c r="K24" s="8"/>
      <c r="L24" s="8"/>
      <c r="M24" s="7"/>
      <c r="N24" s="7"/>
      <c r="O24" s="7"/>
      <c r="P24" s="7"/>
      <c r="Q24" s="7"/>
      <c r="R24" s="8"/>
      <c r="S24" s="8"/>
      <c r="T24" s="7"/>
      <c r="U24" s="7"/>
      <c r="V24" s="7"/>
      <c r="W24" s="7"/>
      <c r="X24" s="7"/>
      <c r="Y24" s="8"/>
      <c r="Z24" s="8"/>
      <c r="AA24" s="7"/>
      <c r="AB24" s="7"/>
      <c r="AC24" s="7"/>
      <c r="AD24" s="7"/>
      <c r="AE24" s="7"/>
      <c r="AF24" s="8"/>
      <c r="AG24" s="8"/>
      <c r="AH24" s="8">
        <f t="shared" si="0"/>
        <v>0</v>
      </c>
    </row>
    <row r="25" spans="2:34" ht="20" customHeight="1" x14ac:dyDescent="0.35">
      <c r="B25" s="4" t="str">
        <f>'January 2024'!B25</f>
        <v>Ashok Mallya (GROW/PAD)</v>
      </c>
      <c r="C25" s="7"/>
      <c r="D25" s="8"/>
      <c r="E25" s="8"/>
      <c r="F25" s="7"/>
      <c r="G25" s="7"/>
      <c r="H25" s="7"/>
      <c r="I25" s="7"/>
      <c r="J25" s="7"/>
      <c r="K25" s="8"/>
      <c r="L25" s="8"/>
      <c r="M25" s="7"/>
      <c r="N25" s="7"/>
      <c r="O25" s="7"/>
      <c r="P25" s="7"/>
      <c r="Q25" s="7"/>
      <c r="R25" s="8"/>
      <c r="S25" s="8"/>
      <c r="T25" s="7"/>
      <c r="U25" s="7"/>
      <c r="V25" s="7"/>
      <c r="W25" s="7"/>
      <c r="X25" s="7"/>
      <c r="Y25" s="8"/>
      <c r="Z25" s="8"/>
      <c r="AA25" s="7"/>
      <c r="AB25" s="7"/>
      <c r="AC25" s="7"/>
      <c r="AD25" s="7"/>
      <c r="AE25" s="7"/>
      <c r="AF25" s="8"/>
      <c r="AG25" s="8"/>
      <c r="AH25" s="8">
        <f t="shared" si="0"/>
        <v>0</v>
      </c>
    </row>
    <row r="26" spans="2:34" ht="20" customHeight="1" x14ac:dyDescent="0.35">
      <c r="B26" s="4" t="str">
        <f>'January 2024'!B26</f>
        <v>Bharatesh C E (BGSW/EQM-N)</v>
      </c>
      <c r="C26" s="7"/>
      <c r="D26" s="8"/>
      <c r="E26" s="8"/>
      <c r="F26" s="7"/>
      <c r="G26" s="7"/>
      <c r="H26" s="7"/>
      <c r="I26" s="7"/>
      <c r="J26" s="7"/>
      <c r="K26" s="8"/>
      <c r="L26" s="8"/>
      <c r="M26" s="7"/>
      <c r="N26" s="7"/>
      <c r="O26" s="7"/>
      <c r="P26" s="7"/>
      <c r="Q26" s="7"/>
      <c r="R26" s="8"/>
      <c r="S26" s="8"/>
      <c r="T26" s="7"/>
      <c r="U26" s="7"/>
      <c r="V26" s="7"/>
      <c r="W26" s="7"/>
      <c r="X26" s="7"/>
      <c r="Y26" s="8"/>
      <c r="Z26" s="8"/>
      <c r="AA26" s="7"/>
      <c r="AB26" s="7"/>
      <c r="AC26" s="7"/>
      <c r="AD26" s="7"/>
      <c r="AE26" s="7"/>
      <c r="AF26" s="8"/>
      <c r="AG26" s="8"/>
      <c r="AH26" s="8">
        <f t="shared" si="0"/>
        <v>0</v>
      </c>
    </row>
    <row r="27" spans="2:34" ht="20" customHeight="1" x14ac:dyDescent="0.35">
      <c r="B27" s="4" t="str">
        <f>'January 2024'!B27</f>
        <v>Dhanapal Chandran (SDS/EIC)</v>
      </c>
      <c r="C27" s="7"/>
      <c r="D27" s="8"/>
      <c r="E27" s="8"/>
      <c r="F27" s="7"/>
      <c r="G27" s="7"/>
      <c r="H27" s="7"/>
      <c r="I27" s="7"/>
      <c r="J27" s="7"/>
      <c r="K27" s="8"/>
      <c r="L27" s="8"/>
      <c r="M27" s="7"/>
      <c r="N27" s="7"/>
      <c r="O27" s="7"/>
      <c r="P27" s="7"/>
      <c r="Q27" s="7"/>
      <c r="R27" s="8"/>
      <c r="S27" s="8"/>
      <c r="T27" s="7"/>
      <c r="U27" s="7"/>
      <c r="V27" s="7"/>
      <c r="W27" s="7"/>
      <c r="X27" s="7"/>
      <c r="Y27" s="8"/>
      <c r="Z27" s="8"/>
      <c r="AA27" s="7"/>
      <c r="AB27" s="7"/>
      <c r="AC27" s="7"/>
      <c r="AD27" s="7"/>
      <c r="AE27" s="7"/>
      <c r="AF27" s="8"/>
      <c r="AG27" s="8"/>
      <c r="AH27" s="8">
        <f t="shared" si="0"/>
        <v>0</v>
      </c>
    </row>
    <row r="28" spans="2:34" ht="20" customHeight="1" x14ac:dyDescent="0.35">
      <c r="B28" s="4" t="str">
        <f>'January 2024'!B28</f>
        <v>Kar Krishnendu (SX/BSV-IF4)</v>
      </c>
      <c r="C28" s="7"/>
      <c r="D28" s="8"/>
      <c r="E28" s="8"/>
      <c r="F28" s="7"/>
      <c r="G28" s="7"/>
      <c r="H28" s="7"/>
      <c r="I28" s="7"/>
      <c r="J28" s="7"/>
      <c r="K28" s="8"/>
      <c r="L28" s="8"/>
      <c r="M28" s="7"/>
      <c r="N28" s="7"/>
      <c r="O28" s="7"/>
      <c r="P28" s="7"/>
      <c r="Q28" s="7"/>
      <c r="R28" s="8"/>
      <c r="S28" s="8"/>
      <c r="T28" s="7"/>
      <c r="U28" s="7"/>
      <c r="V28" s="7"/>
      <c r="W28" s="7"/>
      <c r="X28" s="7"/>
      <c r="Y28" s="8"/>
      <c r="Z28" s="8"/>
      <c r="AA28" s="7"/>
      <c r="AB28" s="7"/>
      <c r="AC28" s="7"/>
      <c r="AD28" s="7"/>
      <c r="AE28" s="7"/>
      <c r="AF28" s="8"/>
      <c r="AG28" s="8"/>
      <c r="AH28" s="8">
        <f t="shared" si="0"/>
        <v>0</v>
      </c>
    </row>
    <row r="29" spans="2:34" ht="20" customHeight="1" x14ac:dyDescent="0.35">
      <c r="B29" s="4" t="str">
        <f>'January 2024'!B29</f>
        <v>Arvind Kumar Chandrashekar (SX/BSY1)</v>
      </c>
      <c r="C29" s="7"/>
      <c r="D29" s="8"/>
      <c r="E29" s="8"/>
      <c r="F29" s="7"/>
      <c r="G29" s="7"/>
      <c r="H29" s="7"/>
      <c r="I29" s="7"/>
      <c r="J29" s="7"/>
      <c r="K29" s="8"/>
      <c r="L29" s="8"/>
      <c r="M29" s="7"/>
      <c r="N29" s="7"/>
      <c r="O29" s="7"/>
      <c r="P29" s="7"/>
      <c r="Q29" s="7"/>
      <c r="R29" s="8"/>
      <c r="S29" s="8"/>
      <c r="T29" s="7"/>
      <c r="U29" s="7"/>
      <c r="V29" s="7"/>
      <c r="W29" s="7"/>
      <c r="X29" s="7"/>
      <c r="Y29" s="8"/>
      <c r="Z29" s="8"/>
      <c r="AA29" s="7"/>
      <c r="AB29" s="7"/>
      <c r="AC29" s="7"/>
      <c r="AD29" s="7"/>
      <c r="AE29" s="7"/>
      <c r="AF29" s="8"/>
      <c r="AG29" s="8"/>
      <c r="AH29" s="8">
        <f t="shared" si="0"/>
        <v>0</v>
      </c>
    </row>
    <row r="30" spans="2:34" ht="20" customHeight="1" x14ac:dyDescent="0.35">
      <c r="B30" s="4" t="str">
        <f>'January 2024'!B30</f>
        <v>Derisala Ramakrishna (MS/ENH1)</v>
      </c>
      <c r="C30" s="7"/>
      <c r="D30" s="8"/>
      <c r="E30" s="8"/>
      <c r="F30" s="7"/>
      <c r="G30" s="7"/>
      <c r="H30" s="7"/>
      <c r="I30" s="7"/>
      <c r="J30" s="7"/>
      <c r="K30" s="8"/>
      <c r="L30" s="8"/>
      <c r="M30" s="7"/>
      <c r="N30" s="7"/>
      <c r="O30" s="7"/>
      <c r="P30" s="7"/>
      <c r="Q30" s="7"/>
      <c r="R30" s="8"/>
      <c r="S30" s="8"/>
      <c r="T30" s="7"/>
      <c r="U30" s="7"/>
      <c r="V30" s="7"/>
      <c r="W30" s="7"/>
      <c r="X30" s="7"/>
      <c r="Y30" s="8"/>
      <c r="Z30" s="8"/>
      <c r="AA30" s="7"/>
      <c r="AB30" s="7"/>
      <c r="AC30" s="7"/>
      <c r="AD30" s="7"/>
      <c r="AE30" s="7"/>
      <c r="AF30" s="8"/>
      <c r="AG30" s="8"/>
      <c r="AH30" s="8">
        <f t="shared" si="0"/>
        <v>0</v>
      </c>
    </row>
    <row r="31" spans="2:34" ht="20" customHeight="1" x14ac:dyDescent="0.35">
      <c r="B31" s="4" t="str">
        <f>'January 2024'!B31</f>
        <v>Swetha Venkatesappa(SX/ETL3)</v>
      </c>
      <c r="C31" s="7"/>
      <c r="D31" s="8"/>
      <c r="E31" s="8"/>
      <c r="F31" s="7"/>
      <c r="G31" s="7"/>
      <c r="H31" s="7"/>
      <c r="I31" s="7"/>
      <c r="J31" s="7"/>
      <c r="K31" s="8"/>
      <c r="L31" s="8"/>
      <c r="M31" s="7"/>
      <c r="N31" s="7"/>
      <c r="O31" s="7"/>
      <c r="P31" s="7"/>
      <c r="Q31" s="7"/>
      <c r="R31" s="8"/>
      <c r="S31" s="8"/>
      <c r="T31" s="7"/>
      <c r="U31" s="7"/>
      <c r="V31" s="7"/>
      <c r="W31" s="7"/>
      <c r="X31" s="7"/>
      <c r="Y31" s="8"/>
      <c r="Z31" s="8"/>
      <c r="AA31" s="7"/>
      <c r="AB31" s="7"/>
      <c r="AC31" s="7"/>
      <c r="AD31" s="7"/>
      <c r="AE31" s="7"/>
      <c r="AF31" s="8"/>
      <c r="AG31" s="8"/>
      <c r="AH31" s="8">
        <f t="shared" si="0"/>
        <v>0</v>
      </c>
    </row>
    <row r="32" spans="2:34" ht="20" customHeight="1" x14ac:dyDescent="0.35">
      <c r="B32" s="4" t="str">
        <f>'January 2024'!B32</f>
        <v>Patil Shital (SX/ETL3)</v>
      </c>
      <c r="C32" s="7"/>
      <c r="D32" s="8"/>
      <c r="E32" s="8"/>
      <c r="F32" s="7"/>
      <c r="G32" s="7"/>
      <c r="H32" s="7"/>
      <c r="I32" s="7"/>
      <c r="J32" s="7"/>
      <c r="K32" s="8"/>
      <c r="L32" s="8"/>
      <c r="M32" s="7"/>
      <c r="N32" s="7"/>
      <c r="O32" s="7"/>
      <c r="P32" s="7"/>
      <c r="Q32" s="7"/>
      <c r="R32" s="8"/>
      <c r="S32" s="8"/>
      <c r="T32" s="7"/>
      <c r="U32" s="7"/>
      <c r="V32" s="7"/>
      <c r="W32" s="7"/>
      <c r="X32" s="7"/>
      <c r="Y32" s="8"/>
      <c r="Z32" s="8"/>
      <c r="AA32" s="7"/>
      <c r="AB32" s="7"/>
      <c r="AC32" s="7"/>
      <c r="AD32" s="7"/>
      <c r="AE32" s="7"/>
      <c r="AF32" s="8"/>
      <c r="AG32" s="8"/>
      <c r="AH32" s="8">
        <f t="shared" si="0"/>
        <v>0</v>
      </c>
    </row>
    <row r="33" spans="2:34" ht="20" customHeight="1" x14ac:dyDescent="0.35">
      <c r="B33" s="4" t="str">
        <f>'January 2024'!B33</f>
        <v>Employee 28</v>
      </c>
      <c r="C33" s="7"/>
      <c r="D33" s="8"/>
      <c r="E33" s="8"/>
      <c r="F33" s="7"/>
      <c r="G33" s="7"/>
      <c r="H33" s="7"/>
      <c r="I33" s="7"/>
      <c r="J33" s="7"/>
      <c r="K33" s="8"/>
      <c r="L33" s="8"/>
      <c r="M33" s="7"/>
      <c r="N33" s="7"/>
      <c r="O33" s="7"/>
      <c r="P33" s="7"/>
      <c r="Q33" s="7"/>
      <c r="R33" s="8"/>
      <c r="S33" s="8"/>
      <c r="T33" s="7"/>
      <c r="U33" s="7"/>
      <c r="V33" s="7"/>
      <c r="W33" s="7"/>
      <c r="X33" s="7"/>
      <c r="Y33" s="8"/>
      <c r="Z33" s="8"/>
      <c r="AA33" s="7"/>
      <c r="AB33" s="7"/>
      <c r="AC33" s="7"/>
      <c r="AD33" s="7"/>
      <c r="AE33" s="7"/>
      <c r="AF33" s="8"/>
      <c r="AG33" s="8"/>
      <c r="AH33" s="8">
        <f t="shared" si="0"/>
        <v>0</v>
      </c>
    </row>
    <row r="34" spans="2:34" ht="20" customHeight="1" x14ac:dyDescent="0.35">
      <c r="B34" s="4" t="str">
        <f>'January 2024'!B34</f>
        <v>Employee 29</v>
      </c>
      <c r="C34" s="7"/>
      <c r="D34" s="8"/>
      <c r="E34" s="8"/>
      <c r="F34" s="7"/>
      <c r="G34" s="7"/>
      <c r="H34" s="7"/>
      <c r="I34" s="7"/>
      <c r="J34" s="7"/>
      <c r="K34" s="8"/>
      <c r="L34" s="8"/>
      <c r="M34" s="7"/>
      <c r="N34" s="7"/>
      <c r="O34" s="7"/>
      <c r="P34" s="7"/>
      <c r="Q34" s="7"/>
      <c r="R34" s="8"/>
      <c r="S34" s="8"/>
      <c r="T34" s="7"/>
      <c r="U34" s="7"/>
      <c r="V34" s="7"/>
      <c r="W34" s="7"/>
      <c r="X34" s="7"/>
      <c r="Y34" s="8"/>
      <c r="Z34" s="8"/>
      <c r="AA34" s="7"/>
      <c r="AB34" s="7"/>
      <c r="AC34" s="7"/>
      <c r="AD34" s="7"/>
      <c r="AE34" s="7"/>
      <c r="AF34" s="8"/>
      <c r="AG34" s="8"/>
      <c r="AH34" s="8">
        <f t="shared" si="0"/>
        <v>0</v>
      </c>
    </row>
    <row r="35" spans="2:34" ht="20" customHeight="1" x14ac:dyDescent="0.35">
      <c r="B35" s="4" t="str">
        <f>'January 2024'!B35</f>
        <v>Employee 30</v>
      </c>
      <c r="C35" s="7"/>
      <c r="D35" s="8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8"/>
      <c r="S35" s="8"/>
      <c r="T35" s="7"/>
      <c r="U35" s="7"/>
      <c r="V35" s="7"/>
      <c r="W35" s="7"/>
      <c r="X35" s="7"/>
      <c r="Y35" s="8"/>
      <c r="Z35" s="8"/>
      <c r="AA35" s="7"/>
      <c r="AB35" s="7"/>
      <c r="AC35" s="7"/>
      <c r="AD35" s="7"/>
      <c r="AE35" s="7"/>
      <c r="AF35" s="8"/>
      <c r="AG35" s="8"/>
      <c r="AH35" s="8">
        <f t="shared" si="0"/>
        <v>0</v>
      </c>
    </row>
    <row r="36" spans="2:34" ht="20" customHeight="1" x14ac:dyDescent="0.35">
      <c r="B36" s="4" t="str">
        <f>'January 2024'!B36</f>
        <v>Employee 31</v>
      </c>
      <c r="C36" s="7"/>
      <c r="D36" s="8"/>
      <c r="E36" s="8"/>
      <c r="F36" s="7"/>
      <c r="G36" s="7"/>
      <c r="H36" s="7"/>
      <c r="I36" s="7"/>
      <c r="J36" s="7"/>
      <c r="K36" s="8"/>
      <c r="L36" s="8"/>
      <c r="M36" s="7"/>
      <c r="N36" s="7"/>
      <c r="O36" s="7"/>
      <c r="P36" s="7"/>
      <c r="Q36" s="7"/>
      <c r="R36" s="8"/>
      <c r="S36" s="8"/>
      <c r="T36" s="7"/>
      <c r="U36" s="7"/>
      <c r="V36" s="7"/>
      <c r="W36" s="7"/>
      <c r="X36" s="7"/>
      <c r="Y36" s="8"/>
      <c r="Z36" s="8"/>
      <c r="AA36" s="7"/>
      <c r="AB36" s="7"/>
      <c r="AC36" s="7"/>
      <c r="AD36" s="7"/>
      <c r="AE36" s="7"/>
      <c r="AF36" s="8"/>
      <c r="AG36" s="8"/>
      <c r="AH36" s="8">
        <f t="shared" si="0"/>
        <v>0</v>
      </c>
    </row>
    <row r="37" spans="2:34" ht="20" customHeight="1" x14ac:dyDescent="0.35">
      <c r="B37" s="4" t="str">
        <f>'January 2024'!B37</f>
        <v>Employee 32</v>
      </c>
      <c r="C37" s="7"/>
      <c r="D37" s="8"/>
      <c r="E37" s="8"/>
      <c r="F37" s="7"/>
      <c r="G37" s="7"/>
      <c r="H37" s="7"/>
      <c r="I37" s="7"/>
      <c r="J37" s="7"/>
      <c r="K37" s="8"/>
      <c r="L37" s="8"/>
      <c r="M37" s="7"/>
      <c r="N37" s="7"/>
      <c r="O37" s="7"/>
      <c r="P37" s="7"/>
      <c r="Q37" s="7"/>
      <c r="R37" s="8"/>
      <c r="S37" s="8"/>
      <c r="T37" s="7"/>
      <c r="U37" s="7"/>
      <c r="V37" s="7"/>
      <c r="W37" s="7"/>
      <c r="X37" s="7"/>
      <c r="Y37" s="8"/>
      <c r="Z37" s="8"/>
      <c r="AA37" s="7"/>
      <c r="AB37" s="7"/>
      <c r="AC37" s="7"/>
      <c r="AD37" s="7"/>
      <c r="AE37" s="7"/>
      <c r="AF37" s="8"/>
      <c r="AG37" s="8"/>
      <c r="AH37" s="8">
        <f t="shared" si="0"/>
        <v>0</v>
      </c>
    </row>
    <row r="38" spans="2:34" ht="20" customHeight="1" x14ac:dyDescent="0.35">
      <c r="B38" s="4" t="str">
        <f>'January 2024'!B38</f>
        <v>Employee 33</v>
      </c>
      <c r="C38" s="7"/>
      <c r="D38" s="8"/>
      <c r="E38" s="8"/>
      <c r="F38" s="7"/>
      <c r="G38" s="7"/>
      <c r="H38" s="7"/>
      <c r="I38" s="7"/>
      <c r="J38" s="7"/>
      <c r="K38" s="8"/>
      <c r="L38" s="8"/>
      <c r="M38" s="7"/>
      <c r="N38" s="7"/>
      <c r="O38" s="7"/>
      <c r="P38" s="7"/>
      <c r="Q38" s="7"/>
      <c r="R38" s="8"/>
      <c r="S38" s="8"/>
      <c r="T38" s="7"/>
      <c r="U38" s="7"/>
      <c r="V38" s="7"/>
      <c r="W38" s="7"/>
      <c r="X38" s="7"/>
      <c r="Y38" s="8"/>
      <c r="Z38" s="8"/>
      <c r="AA38" s="7"/>
      <c r="AB38" s="7"/>
      <c r="AC38" s="7"/>
      <c r="AD38" s="7"/>
      <c r="AE38" s="7"/>
      <c r="AF38" s="8"/>
      <c r="AG38" s="8"/>
      <c r="AH38" s="8">
        <f t="shared" ref="AH38:AH69" si="1">(COUNTIF(C38:AG38,"L")*1)+(COUNTIF(C38:AG38,"H1")*0.5)+(COUNTIF(C38:AG38,"H2")*0.5)+(COUNTIF(C38:AG38,"E")*1)+(COUNTIF(C38:AG38,"W")*0)+(COUNTIF(C38:AG38,"H")*0)</f>
        <v>0</v>
      </c>
    </row>
    <row r="39" spans="2:34" ht="20" customHeight="1" x14ac:dyDescent="0.35">
      <c r="B39" s="4" t="str">
        <f>'January 2024'!B39</f>
        <v>Employee 34</v>
      </c>
      <c r="C39" s="7"/>
      <c r="D39" s="8"/>
      <c r="E39" s="8"/>
      <c r="F39" s="7"/>
      <c r="G39" s="7"/>
      <c r="H39" s="7"/>
      <c r="I39" s="7"/>
      <c r="J39" s="7"/>
      <c r="K39" s="8"/>
      <c r="L39" s="8"/>
      <c r="M39" s="7"/>
      <c r="N39" s="7"/>
      <c r="O39" s="7"/>
      <c r="P39" s="7"/>
      <c r="Q39" s="7"/>
      <c r="R39" s="8"/>
      <c r="S39" s="8"/>
      <c r="T39" s="7"/>
      <c r="U39" s="7"/>
      <c r="V39" s="7"/>
      <c r="W39" s="7"/>
      <c r="X39" s="7"/>
      <c r="Y39" s="8"/>
      <c r="Z39" s="8"/>
      <c r="AA39" s="7"/>
      <c r="AB39" s="7"/>
      <c r="AC39" s="7"/>
      <c r="AD39" s="7"/>
      <c r="AE39" s="7"/>
      <c r="AF39" s="8"/>
      <c r="AG39" s="8"/>
      <c r="AH39" s="8">
        <f t="shared" si="1"/>
        <v>0</v>
      </c>
    </row>
    <row r="40" spans="2:34" ht="20" customHeight="1" x14ac:dyDescent="0.35">
      <c r="B40" s="4" t="str">
        <f>'January 2024'!B40</f>
        <v>Employee 35</v>
      </c>
      <c r="C40" s="7"/>
      <c r="D40" s="8"/>
      <c r="E40" s="8"/>
      <c r="F40" s="7"/>
      <c r="G40" s="7"/>
      <c r="H40" s="7"/>
      <c r="I40" s="7"/>
      <c r="J40" s="7"/>
      <c r="K40" s="8"/>
      <c r="L40" s="8"/>
      <c r="M40" s="7"/>
      <c r="N40" s="7"/>
      <c r="O40" s="7"/>
      <c r="P40" s="7"/>
      <c r="Q40" s="7"/>
      <c r="R40" s="8"/>
      <c r="S40" s="8"/>
      <c r="T40" s="7"/>
      <c r="U40" s="7"/>
      <c r="V40" s="7"/>
      <c r="W40" s="7"/>
      <c r="X40" s="7"/>
      <c r="Y40" s="8"/>
      <c r="Z40" s="8"/>
      <c r="AA40" s="7"/>
      <c r="AB40" s="7"/>
      <c r="AC40" s="7"/>
      <c r="AD40" s="7"/>
      <c r="AE40" s="7"/>
      <c r="AF40" s="8"/>
      <c r="AG40" s="8"/>
      <c r="AH40" s="8">
        <f t="shared" si="1"/>
        <v>0</v>
      </c>
    </row>
    <row r="41" spans="2:34" ht="20" customHeight="1" x14ac:dyDescent="0.35">
      <c r="B41" s="4" t="str">
        <f>'January 2024'!B41</f>
        <v>Employee 36</v>
      </c>
      <c r="C41" s="7"/>
      <c r="D41" s="8"/>
      <c r="E41" s="8"/>
      <c r="F41" s="7"/>
      <c r="G41" s="7"/>
      <c r="H41" s="7"/>
      <c r="I41" s="7"/>
      <c r="J41" s="7"/>
      <c r="K41" s="8"/>
      <c r="L41" s="8"/>
      <c r="M41" s="7"/>
      <c r="N41" s="7"/>
      <c r="O41" s="7"/>
      <c r="P41" s="7"/>
      <c r="Q41" s="7"/>
      <c r="R41" s="8"/>
      <c r="S41" s="8"/>
      <c r="T41" s="7"/>
      <c r="U41" s="7"/>
      <c r="V41" s="7"/>
      <c r="W41" s="7"/>
      <c r="X41" s="7"/>
      <c r="Y41" s="8"/>
      <c r="Z41" s="8"/>
      <c r="AA41" s="7"/>
      <c r="AB41" s="7"/>
      <c r="AC41" s="7"/>
      <c r="AD41" s="7"/>
      <c r="AE41" s="7"/>
      <c r="AF41" s="8"/>
      <c r="AG41" s="8"/>
      <c r="AH41" s="8">
        <f t="shared" si="1"/>
        <v>0</v>
      </c>
    </row>
    <row r="42" spans="2:34" ht="20" customHeight="1" x14ac:dyDescent="0.35">
      <c r="B42" s="4" t="str">
        <f>'January 2024'!B42</f>
        <v>Employee 37</v>
      </c>
      <c r="C42" s="7"/>
      <c r="D42" s="8"/>
      <c r="E42" s="8"/>
      <c r="F42" s="7"/>
      <c r="G42" s="7"/>
      <c r="H42" s="7"/>
      <c r="I42" s="7"/>
      <c r="J42" s="7"/>
      <c r="K42" s="8"/>
      <c r="L42" s="8"/>
      <c r="M42" s="7"/>
      <c r="N42" s="7"/>
      <c r="O42" s="7"/>
      <c r="P42" s="7"/>
      <c r="Q42" s="7"/>
      <c r="R42" s="8"/>
      <c r="S42" s="8"/>
      <c r="T42" s="7"/>
      <c r="U42" s="7"/>
      <c r="V42" s="7"/>
      <c r="W42" s="7"/>
      <c r="X42" s="7"/>
      <c r="Y42" s="8"/>
      <c r="Z42" s="8"/>
      <c r="AA42" s="7"/>
      <c r="AB42" s="7"/>
      <c r="AC42" s="7"/>
      <c r="AD42" s="7"/>
      <c r="AE42" s="7"/>
      <c r="AF42" s="8"/>
      <c r="AG42" s="8"/>
      <c r="AH42" s="8">
        <f t="shared" si="1"/>
        <v>0</v>
      </c>
    </row>
    <row r="43" spans="2:34" ht="20" customHeight="1" x14ac:dyDescent="0.35">
      <c r="B43" s="4" t="str">
        <f>'January 2024'!B43</f>
        <v>Employee 38</v>
      </c>
      <c r="C43" s="7"/>
      <c r="D43" s="8"/>
      <c r="E43" s="8"/>
      <c r="F43" s="7"/>
      <c r="G43" s="7"/>
      <c r="H43" s="7"/>
      <c r="I43" s="7"/>
      <c r="J43" s="7"/>
      <c r="K43" s="8"/>
      <c r="L43" s="8"/>
      <c r="M43" s="7"/>
      <c r="N43" s="7"/>
      <c r="O43" s="7"/>
      <c r="P43" s="7"/>
      <c r="Q43" s="7"/>
      <c r="R43" s="8"/>
      <c r="S43" s="8"/>
      <c r="T43" s="7"/>
      <c r="U43" s="7"/>
      <c r="V43" s="7"/>
      <c r="W43" s="7"/>
      <c r="X43" s="7"/>
      <c r="Y43" s="8"/>
      <c r="Z43" s="8"/>
      <c r="AA43" s="7"/>
      <c r="AB43" s="7"/>
      <c r="AC43" s="7"/>
      <c r="AD43" s="7"/>
      <c r="AE43" s="7"/>
      <c r="AF43" s="8"/>
      <c r="AG43" s="8"/>
      <c r="AH43" s="8">
        <f t="shared" si="1"/>
        <v>0</v>
      </c>
    </row>
    <row r="44" spans="2:34" ht="20" customHeight="1" x14ac:dyDescent="0.35">
      <c r="B44" s="4" t="str">
        <f>'January 2024'!B44</f>
        <v>Employee 39</v>
      </c>
      <c r="C44" s="7"/>
      <c r="D44" s="8"/>
      <c r="E44" s="8"/>
      <c r="F44" s="7"/>
      <c r="G44" s="7"/>
      <c r="H44" s="7"/>
      <c r="I44" s="7"/>
      <c r="J44" s="7"/>
      <c r="K44" s="8"/>
      <c r="L44" s="8"/>
      <c r="M44" s="7"/>
      <c r="N44" s="7"/>
      <c r="O44" s="7"/>
      <c r="P44" s="7"/>
      <c r="Q44" s="7"/>
      <c r="R44" s="8"/>
      <c r="S44" s="8"/>
      <c r="T44" s="7"/>
      <c r="U44" s="7"/>
      <c r="V44" s="7"/>
      <c r="W44" s="7"/>
      <c r="X44" s="7"/>
      <c r="Y44" s="8"/>
      <c r="Z44" s="8"/>
      <c r="AA44" s="7"/>
      <c r="AB44" s="7"/>
      <c r="AC44" s="7"/>
      <c r="AD44" s="7"/>
      <c r="AE44" s="7"/>
      <c r="AF44" s="8"/>
      <c r="AG44" s="8"/>
      <c r="AH44" s="8">
        <f t="shared" si="1"/>
        <v>0</v>
      </c>
    </row>
    <row r="45" spans="2:34" ht="20" customHeight="1" x14ac:dyDescent="0.35">
      <c r="B45" s="4" t="str">
        <f>'January 2024'!B45</f>
        <v>Employee 40</v>
      </c>
      <c r="C45" s="7"/>
      <c r="D45" s="8"/>
      <c r="E45" s="8"/>
      <c r="F45" s="7"/>
      <c r="G45" s="7"/>
      <c r="H45" s="7"/>
      <c r="I45" s="7"/>
      <c r="J45" s="7"/>
      <c r="K45" s="8"/>
      <c r="L45" s="8"/>
      <c r="M45" s="7"/>
      <c r="N45" s="7"/>
      <c r="O45" s="7"/>
      <c r="P45" s="7"/>
      <c r="Q45" s="7"/>
      <c r="R45" s="8"/>
      <c r="S45" s="8"/>
      <c r="T45" s="7"/>
      <c r="U45" s="7"/>
      <c r="V45" s="7"/>
      <c r="W45" s="7"/>
      <c r="X45" s="7"/>
      <c r="Y45" s="8"/>
      <c r="Z45" s="8"/>
      <c r="AA45" s="7"/>
      <c r="AB45" s="7"/>
      <c r="AC45" s="7"/>
      <c r="AD45" s="7"/>
      <c r="AE45" s="7"/>
      <c r="AF45" s="8"/>
      <c r="AG45" s="8"/>
      <c r="AH45" s="8">
        <f t="shared" si="1"/>
        <v>0</v>
      </c>
    </row>
    <row r="46" spans="2:34" ht="20" customHeight="1" x14ac:dyDescent="0.35">
      <c r="B46" s="4" t="str">
        <f>'January 2024'!B46</f>
        <v>Employee 41</v>
      </c>
      <c r="C46" s="7"/>
      <c r="D46" s="8"/>
      <c r="E46" s="8"/>
      <c r="F46" s="7"/>
      <c r="G46" s="7"/>
      <c r="H46" s="7"/>
      <c r="I46" s="7"/>
      <c r="J46" s="7"/>
      <c r="K46" s="8"/>
      <c r="L46" s="8"/>
      <c r="M46" s="7"/>
      <c r="N46" s="7"/>
      <c r="O46" s="7"/>
      <c r="P46" s="7"/>
      <c r="Q46" s="7"/>
      <c r="R46" s="8"/>
      <c r="S46" s="8"/>
      <c r="T46" s="7"/>
      <c r="U46" s="7"/>
      <c r="V46" s="7"/>
      <c r="W46" s="7"/>
      <c r="X46" s="7"/>
      <c r="Y46" s="8"/>
      <c r="Z46" s="8"/>
      <c r="AA46" s="7"/>
      <c r="AB46" s="7"/>
      <c r="AC46" s="7"/>
      <c r="AD46" s="7"/>
      <c r="AE46" s="7"/>
      <c r="AF46" s="8"/>
      <c r="AG46" s="8"/>
      <c r="AH46" s="8">
        <f t="shared" si="1"/>
        <v>0</v>
      </c>
    </row>
    <row r="47" spans="2:34" ht="20" customHeight="1" x14ac:dyDescent="0.35">
      <c r="B47" s="4" t="str">
        <f>'January 2024'!B47</f>
        <v>Employee 42</v>
      </c>
      <c r="C47" s="7"/>
      <c r="D47" s="8"/>
      <c r="E47" s="8"/>
      <c r="F47" s="7"/>
      <c r="G47" s="7"/>
      <c r="H47" s="7"/>
      <c r="I47" s="7"/>
      <c r="J47" s="7"/>
      <c r="K47" s="8"/>
      <c r="L47" s="8"/>
      <c r="M47" s="7"/>
      <c r="N47" s="7"/>
      <c r="O47" s="7"/>
      <c r="P47" s="7"/>
      <c r="Q47" s="7"/>
      <c r="R47" s="8"/>
      <c r="S47" s="8"/>
      <c r="T47" s="7"/>
      <c r="U47" s="7"/>
      <c r="V47" s="7"/>
      <c r="W47" s="7"/>
      <c r="X47" s="7"/>
      <c r="Y47" s="8"/>
      <c r="Z47" s="8"/>
      <c r="AA47" s="7"/>
      <c r="AB47" s="7"/>
      <c r="AC47" s="7"/>
      <c r="AD47" s="7"/>
      <c r="AE47" s="7"/>
      <c r="AF47" s="8"/>
      <c r="AG47" s="8"/>
      <c r="AH47" s="8">
        <f t="shared" si="1"/>
        <v>0</v>
      </c>
    </row>
    <row r="48" spans="2:34" ht="20" customHeight="1" x14ac:dyDescent="0.35">
      <c r="B48" s="4" t="str">
        <f>'January 2024'!B48</f>
        <v>Employee 43</v>
      </c>
      <c r="C48" s="7"/>
      <c r="D48" s="8"/>
      <c r="E48" s="8"/>
      <c r="F48" s="7"/>
      <c r="G48" s="7"/>
      <c r="H48" s="7"/>
      <c r="I48" s="7"/>
      <c r="J48" s="7"/>
      <c r="K48" s="8"/>
      <c r="L48" s="8"/>
      <c r="M48" s="7"/>
      <c r="N48" s="7"/>
      <c r="O48" s="7"/>
      <c r="P48" s="7"/>
      <c r="Q48" s="7"/>
      <c r="R48" s="8"/>
      <c r="S48" s="8"/>
      <c r="T48" s="7"/>
      <c r="U48" s="7"/>
      <c r="V48" s="7"/>
      <c r="W48" s="7"/>
      <c r="X48" s="7"/>
      <c r="Y48" s="8"/>
      <c r="Z48" s="8"/>
      <c r="AA48" s="7"/>
      <c r="AB48" s="7"/>
      <c r="AC48" s="7"/>
      <c r="AD48" s="7"/>
      <c r="AE48" s="7"/>
      <c r="AF48" s="8"/>
      <c r="AG48" s="8"/>
      <c r="AH48" s="8">
        <f t="shared" si="1"/>
        <v>0</v>
      </c>
    </row>
    <row r="49" spans="2:34" ht="20" customHeight="1" x14ac:dyDescent="0.35">
      <c r="B49" s="4" t="str">
        <f>'January 2024'!B49</f>
        <v>Employee 44</v>
      </c>
      <c r="C49" s="7"/>
      <c r="D49" s="8"/>
      <c r="E49" s="8"/>
      <c r="F49" s="7"/>
      <c r="G49" s="7"/>
      <c r="H49" s="7"/>
      <c r="I49" s="7"/>
      <c r="J49" s="7"/>
      <c r="K49" s="8"/>
      <c r="L49" s="8"/>
      <c r="M49" s="7"/>
      <c r="N49" s="7"/>
      <c r="O49" s="7"/>
      <c r="P49" s="7"/>
      <c r="Q49" s="7"/>
      <c r="R49" s="8"/>
      <c r="S49" s="8"/>
      <c r="T49" s="7"/>
      <c r="U49" s="7"/>
      <c r="V49" s="7"/>
      <c r="W49" s="7"/>
      <c r="X49" s="7"/>
      <c r="Y49" s="8"/>
      <c r="Z49" s="8"/>
      <c r="AA49" s="7"/>
      <c r="AB49" s="7"/>
      <c r="AC49" s="7"/>
      <c r="AD49" s="7"/>
      <c r="AE49" s="7"/>
      <c r="AF49" s="8"/>
      <c r="AG49" s="8"/>
      <c r="AH49" s="8">
        <f t="shared" si="1"/>
        <v>0</v>
      </c>
    </row>
    <row r="50" spans="2:34" ht="20" customHeight="1" x14ac:dyDescent="0.35">
      <c r="B50" s="4" t="str">
        <f>'January 2024'!B50</f>
        <v>Employee 45</v>
      </c>
      <c r="C50" s="7"/>
      <c r="D50" s="8"/>
      <c r="E50" s="8"/>
      <c r="F50" s="7"/>
      <c r="G50" s="7"/>
      <c r="H50" s="7"/>
      <c r="I50" s="7"/>
      <c r="J50" s="7"/>
      <c r="K50" s="8"/>
      <c r="L50" s="8"/>
      <c r="M50" s="7"/>
      <c r="N50" s="7"/>
      <c r="O50" s="7"/>
      <c r="P50" s="7"/>
      <c r="Q50" s="7"/>
      <c r="R50" s="8"/>
      <c r="S50" s="8"/>
      <c r="T50" s="7"/>
      <c r="U50" s="7"/>
      <c r="V50" s="7"/>
      <c r="W50" s="7"/>
      <c r="X50" s="7"/>
      <c r="Y50" s="8"/>
      <c r="Z50" s="8"/>
      <c r="AA50" s="7"/>
      <c r="AB50" s="7"/>
      <c r="AC50" s="7"/>
      <c r="AD50" s="7"/>
      <c r="AE50" s="7"/>
      <c r="AF50" s="8"/>
      <c r="AG50" s="8"/>
      <c r="AH50" s="8">
        <f t="shared" si="1"/>
        <v>0</v>
      </c>
    </row>
    <row r="51" spans="2:34" ht="20" customHeight="1" x14ac:dyDescent="0.35">
      <c r="B51" s="4" t="str">
        <f>'January 2024'!B51</f>
        <v>Employee 46</v>
      </c>
      <c r="C51" s="7"/>
      <c r="D51" s="8"/>
      <c r="E51" s="8"/>
      <c r="F51" s="7"/>
      <c r="G51" s="7"/>
      <c r="H51" s="7"/>
      <c r="I51" s="7"/>
      <c r="J51" s="7"/>
      <c r="K51" s="8"/>
      <c r="L51" s="8"/>
      <c r="M51" s="7"/>
      <c r="N51" s="7"/>
      <c r="O51" s="7"/>
      <c r="P51" s="7"/>
      <c r="Q51" s="7"/>
      <c r="R51" s="8"/>
      <c r="S51" s="8"/>
      <c r="T51" s="7"/>
      <c r="U51" s="7"/>
      <c r="V51" s="7"/>
      <c r="W51" s="7"/>
      <c r="X51" s="7"/>
      <c r="Y51" s="8"/>
      <c r="Z51" s="8"/>
      <c r="AA51" s="7"/>
      <c r="AB51" s="7"/>
      <c r="AC51" s="7"/>
      <c r="AD51" s="7"/>
      <c r="AE51" s="7"/>
      <c r="AF51" s="8"/>
      <c r="AG51" s="8"/>
      <c r="AH51" s="8">
        <f t="shared" si="1"/>
        <v>0</v>
      </c>
    </row>
    <row r="52" spans="2:34" ht="20" customHeight="1" x14ac:dyDescent="0.35">
      <c r="B52" s="4" t="str">
        <f>'January 2024'!B52</f>
        <v>Employee 47</v>
      </c>
      <c r="C52" s="7"/>
      <c r="D52" s="8"/>
      <c r="E52" s="8"/>
      <c r="F52" s="7"/>
      <c r="G52" s="7"/>
      <c r="H52" s="7"/>
      <c r="I52" s="7"/>
      <c r="J52" s="7"/>
      <c r="K52" s="8"/>
      <c r="L52" s="8"/>
      <c r="M52" s="7"/>
      <c r="N52" s="7"/>
      <c r="O52" s="7"/>
      <c r="P52" s="7"/>
      <c r="Q52" s="7"/>
      <c r="R52" s="8"/>
      <c r="S52" s="8"/>
      <c r="T52" s="7"/>
      <c r="U52" s="7"/>
      <c r="V52" s="7"/>
      <c r="W52" s="7"/>
      <c r="X52" s="7"/>
      <c r="Y52" s="8"/>
      <c r="Z52" s="8"/>
      <c r="AA52" s="7"/>
      <c r="AB52" s="7"/>
      <c r="AC52" s="7"/>
      <c r="AD52" s="7"/>
      <c r="AE52" s="7"/>
      <c r="AF52" s="8"/>
      <c r="AG52" s="8"/>
      <c r="AH52" s="8">
        <f t="shared" si="1"/>
        <v>0</v>
      </c>
    </row>
    <row r="53" spans="2:34" ht="20" customHeight="1" x14ac:dyDescent="0.35">
      <c r="B53" s="4" t="str">
        <f>'January 2024'!B53</f>
        <v>Employee 48</v>
      </c>
      <c r="C53" s="7"/>
      <c r="D53" s="8"/>
      <c r="E53" s="8"/>
      <c r="F53" s="7"/>
      <c r="G53" s="7"/>
      <c r="H53" s="7"/>
      <c r="I53" s="7"/>
      <c r="J53" s="7"/>
      <c r="K53" s="8"/>
      <c r="L53" s="8"/>
      <c r="M53" s="7"/>
      <c r="N53" s="7"/>
      <c r="O53" s="7"/>
      <c r="P53" s="7"/>
      <c r="Q53" s="7"/>
      <c r="R53" s="8"/>
      <c r="S53" s="8"/>
      <c r="T53" s="7"/>
      <c r="U53" s="7"/>
      <c r="V53" s="7"/>
      <c r="W53" s="7"/>
      <c r="X53" s="7"/>
      <c r="Y53" s="8"/>
      <c r="Z53" s="8"/>
      <c r="AA53" s="7"/>
      <c r="AB53" s="7"/>
      <c r="AC53" s="7"/>
      <c r="AD53" s="7"/>
      <c r="AE53" s="7"/>
      <c r="AF53" s="8"/>
      <c r="AG53" s="8"/>
      <c r="AH53" s="8">
        <f t="shared" si="1"/>
        <v>0</v>
      </c>
    </row>
    <row r="54" spans="2:34" ht="20" customHeight="1" x14ac:dyDescent="0.35">
      <c r="B54" s="4" t="str">
        <f>'January 2024'!B54</f>
        <v>Employee 49</v>
      </c>
      <c r="C54" s="7"/>
      <c r="D54" s="8"/>
      <c r="E54" s="8"/>
      <c r="F54" s="7"/>
      <c r="G54" s="7"/>
      <c r="H54" s="7"/>
      <c r="I54" s="7"/>
      <c r="J54" s="7"/>
      <c r="K54" s="8"/>
      <c r="L54" s="8"/>
      <c r="M54" s="7"/>
      <c r="N54" s="7"/>
      <c r="O54" s="7"/>
      <c r="P54" s="7"/>
      <c r="Q54" s="7"/>
      <c r="R54" s="8"/>
      <c r="S54" s="8"/>
      <c r="T54" s="7"/>
      <c r="U54" s="7"/>
      <c r="V54" s="7"/>
      <c r="W54" s="7"/>
      <c r="X54" s="7"/>
      <c r="Y54" s="8"/>
      <c r="Z54" s="8"/>
      <c r="AA54" s="7"/>
      <c r="AB54" s="7"/>
      <c r="AC54" s="7"/>
      <c r="AD54" s="7"/>
      <c r="AE54" s="7"/>
      <c r="AF54" s="8"/>
      <c r="AG54" s="8"/>
      <c r="AH54" s="8">
        <f t="shared" si="1"/>
        <v>0</v>
      </c>
    </row>
    <row r="55" spans="2:34" ht="20" customHeight="1" x14ac:dyDescent="0.35">
      <c r="B55" s="4" t="str">
        <f>'January 2024'!B55</f>
        <v>Employee 50</v>
      </c>
      <c r="C55" s="7"/>
      <c r="D55" s="8"/>
      <c r="E55" s="8"/>
      <c r="F55" s="7"/>
      <c r="G55" s="7"/>
      <c r="H55" s="7"/>
      <c r="I55" s="7"/>
      <c r="J55" s="7"/>
      <c r="K55" s="8"/>
      <c r="L55" s="8"/>
      <c r="M55" s="7"/>
      <c r="N55" s="7"/>
      <c r="O55" s="7"/>
      <c r="P55" s="7"/>
      <c r="Q55" s="7"/>
      <c r="R55" s="8"/>
      <c r="S55" s="8"/>
      <c r="T55" s="7"/>
      <c r="U55" s="7"/>
      <c r="V55" s="7"/>
      <c r="W55" s="7"/>
      <c r="X55" s="7"/>
      <c r="Y55" s="8"/>
      <c r="Z55" s="8"/>
      <c r="AA55" s="7"/>
      <c r="AB55" s="7"/>
      <c r="AC55" s="7"/>
      <c r="AD55" s="7"/>
      <c r="AE55" s="7"/>
      <c r="AF55" s="8"/>
      <c r="AG55" s="8"/>
      <c r="AH55" s="8">
        <f t="shared" si="1"/>
        <v>0</v>
      </c>
    </row>
  </sheetData>
  <mergeCells count="10">
    <mergeCell ref="AH3:AH5"/>
    <mergeCell ref="AJ3:AJ5"/>
    <mergeCell ref="AK3:AK5"/>
    <mergeCell ref="AL3:AL5"/>
    <mergeCell ref="C1:AG1"/>
    <mergeCell ref="C2:E2"/>
    <mergeCell ref="F2:L2"/>
    <mergeCell ref="M2:S2"/>
    <mergeCell ref="T2:Z2"/>
    <mergeCell ref="AA2:AG2"/>
  </mergeCells>
  <conditionalFormatting sqref="C6:AG55">
    <cfRule type="expression" dxfId="59" priority="1">
      <formula>NOT(ISERROR(SEARCH("H1", C6)))</formula>
    </cfRule>
    <cfRule type="expression" dxfId="58" priority="2">
      <formula>NOT(ISERROR(SEARCH("H2", C6)))</formula>
    </cfRule>
    <cfRule type="expression" dxfId="57" priority="3">
      <formula>NOT(ISERROR(SEARCH("L", C6)))</formula>
    </cfRule>
    <cfRule type="expression" dxfId="56" priority="4">
      <formula>NOT(ISERROR(SEARCH("E", C6)))</formula>
    </cfRule>
    <cfRule type="expression" dxfId="55" priority="5">
      <formula>NOT(ISERROR(SEARCH("W", C6)))</formula>
    </cfRule>
    <cfRule type="expression" dxfId="54" priority="6">
      <formula>NOT(ISERROR(SEARCH("H", C6)))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K55"/>
  <sheetViews>
    <sheetView zoomScaleNormal="100" workbookViewId="0"/>
  </sheetViews>
  <sheetFormatPr defaultColWidth="10.6640625" defaultRowHeight="15.5" x14ac:dyDescent="0.35"/>
  <cols>
    <col min="1" max="1" width="2" customWidth="1"/>
    <col min="2" max="2" width="15" customWidth="1"/>
    <col min="3" max="32" width="4" customWidth="1"/>
    <col min="34" max="34" width="2" customWidth="1"/>
    <col min="35" max="35" width="20" customWidth="1"/>
    <col min="36" max="36" width="10" customWidth="1"/>
    <col min="38" max="38" width="15" customWidth="1"/>
  </cols>
  <sheetData>
    <row r="1" spans="2:37" ht="12" customHeight="1" x14ac:dyDescent="0.35">
      <c r="C1" s="15" t="s">
        <v>31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pans="2:37" ht="12" customHeight="1" x14ac:dyDescent="0.35">
      <c r="C2" s="15" t="s">
        <v>64</v>
      </c>
      <c r="D2" s="15"/>
      <c r="E2" s="15"/>
      <c r="F2" s="15"/>
      <c r="G2" s="15"/>
      <c r="H2" s="15"/>
      <c r="I2" s="15"/>
      <c r="J2" s="15" t="s">
        <v>65</v>
      </c>
      <c r="K2" s="15"/>
      <c r="L2" s="15"/>
      <c r="M2" s="15"/>
      <c r="N2" s="15"/>
      <c r="O2" s="15"/>
      <c r="P2" s="15"/>
      <c r="Q2" s="15" t="s">
        <v>66</v>
      </c>
      <c r="R2" s="15"/>
      <c r="S2" s="15"/>
      <c r="T2" s="15"/>
      <c r="U2" s="15"/>
      <c r="V2" s="15"/>
      <c r="W2" s="15"/>
      <c r="X2" s="15" t="s">
        <v>67</v>
      </c>
      <c r="Y2" s="15"/>
      <c r="Z2" s="15"/>
      <c r="AA2" s="15"/>
      <c r="AB2" s="15"/>
      <c r="AC2" s="15"/>
      <c r="AD2" s="15"/>
      <c r="AE2" s="15" t="s">
        <v>68</v>
      </c>
      <c r="AF2" s="15"/>
    </row>
    <row r="3" spans="2:37" ht="12" customHeight="1" x14ac:dyDescent="0.35">
      <c r="B3" s="9"/>
      <c r="C3" s="3" t="s">
        <v>63</v>
      </c>
      <c r="D3" s="3" t="s">
        <v>63</v>
      </c>
      <c r="E3" s="3" t="s">
        <v>63</v>
      </c>
      <c r="F3" s="3" t="s">
        <v>63</v>
      </c>
      <c r="G3" s="3" t="s">
        <v>63</v>
      </c>
      <c r="H3" s="3" t="s">
        <v>63</v>
      </c>
      <c r="I3" s="3" t="s">
        <v>63</v>
      </c>
      <c r="J3" s="3" t="s">
        <v>63</v>
      </c>
      <c r="K3" s="3" t="s">
        <v>63</v>
      </c>
      <c r="L3" s="3" t="s">
        <v>63</v>
      </c>
      <c r="M3" s="3" t="s">
        <v>63</v>
      </c>
      <c r="N3" s="3" t="s">
        <v>63</v>
      </c>
      <c r="O3" s="3" t="s">
        <v>63</v>
      </c>
      <c r="P3" s="3" t="s">
        <v>63</v>
      </c>
      <c r="Q3" s="3" t="s">
        <v>63</v>
      </c>
      <c r="R3" s="3" t="s">
        <v>63</v>
      </c>
      <c r="S3" s="3" t="s">
        <v>63</v>
      </c>
      <c r="T3" s="3" t="s">
        <v>63</v>
      </c>
      <c r="U3" s="3" t="s">
        <v>63</v>
      </c>
      <c r="V3" s="3" t="s">
        <v>63</v>
      </c>
      <c r="W3" s="3" t="s">
        <v>63</v>
      </c>
      <c r="X3" s="3" t="s">
        <v>63</v>
      </c>
      <c r="Y3" s="3" t="s">
        <v>63</v>
      </c>
      <c r="Z3" s="3" t="s">
        <v>63</v>
      </c>
      <c r="AA3" s="3" t="s">
        <v>63</v>
      </c>
      <c r="AB3" s="3" t="s">
        <v>63</v>
      </c>
      <c r="AC3" s="3" t="s">
        <v>63</v>
      </c>
      <c r="AD3" s="3" t="s">
        <v>63</v>
      </c>
      <c r="AE3" s="3" t="s">
        <v>63</v>
      </c>
      <c r="AF3" s="3" t="s">
        <v>63</v>
      </c>
      <c r="AG3" s="16" t="s">
        <v>37</v>
      </c>
      <c r="AI3" s="16" t="s">
        <v>38</v>
      </c>
      <c r="AJ3" s="16" t="s">
        <v>39</v>
      </c>
      <c r="AK3" s="16" t="s">
        <v>40</v>
      </c>
    </row>
    <row r="4" spans="2:37" ht="12" customHeight="1" x14ac:dyDescent="0.35">
      <c r="B4" s="9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2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2">
        <v>28</v>
      </c>
      <c r="AE4" s="2">
        <v>29</v>
      </c>
      <c r="AF4" s="2">
        <v>30</v>
      </c>
      <c r="AG4" s="16"/>
      <c r="AI4" s="16"/>
      <c r="AJ4" s="16"/>
      <c r="AK4" s="16"/>
    </row>
    <row r="5" spans="2:37" ht="12" customHeight="1" x14ac:dyDescent="0.35">
      <c r="B5" s="9"/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29</v>
      </c>
      <c r="I5" s="1" t="s">
        <v>30</v>
      </c>
      <c r="J5" s="1" t="s">
        <v>24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29</v>
      </c>
      <c r="P5" s="1" t="s">
        <v>30</v>
      </c>
      <c r="Q5" s="1" t="s">
        <v>24</v>
      </c>
      <c r="R5" s="1" t="s">
        <v>25</v>
      </c>
      <c r="S5" s="1" t="s">
        <v>26</v>
      </c>
      <c r="T5" s="1" t="s">
        <v>27</v>
      </c>
      <c r="U5" s="1" t="s">
        <v>28</v>
      </c>
      <c r="V5" s="1" t="s">
        <v>29</v>
      </c>
      <c r="W5" s="1" t="s">
        <v>30</v>
      </c>
      <c r="X5" s="1" t="s">
        <v>24</v>
      </c>
      <c r="Y5" s="1" t="s">
        <v>25</v>
      </c>
      <c r="Z5" s="1" t="s">
        <v>26</v>
      </c>
      <c r="AA5" s="1" t="s">
        <v>27</v>
      </c>
      <c r="AB5" s="1" t="s">
        <v>28</v>
      </c>
      <c r="AC5" s="1" t="s">
        <v>29</v>
      </c>
      <c r="AD5" s="1" t="s">
        <v>30</v>
      </c>
      <c r="AE5" s="1" t="s">
        <v>24</v>
      </c>
      <c r="AF5" s="1" t="s">
        <v>25</v>
      </c>
      <c r="AG5" s="16"/>
      <c r="AI5" s="16"/>
      <c r="AJ5" s="16"/>
      <c r="AK5" s="16"/>
    </row>
    <row r="6" spans="2:37" ht="20" customHeight="1" x14ac:dyDescent="0.35">
      <c r="B6" s="4" t="str">
        <f>'January 2024'!B6</f>
        <v>Chakraborty Sushovan (SX/ETL3)</v>
      </c>
      <c r="C6" s="7"/>
      <c r="D6" s="7"/>
      <c r="E6" s="7"/>
      <c r="F6" s="7"/>
      <c r="G6" s="7"/>
      <c r="H6" s="8"/>
      <c r="I6" s="8"/>
      <c r="J6" s="7"/>
      <c r="K6" s="7"/>
      <c r="L6" s="7"/>
      <c r="M6" s="7"/>
      <c r="N6" s="7"/>
      <c r="O6" s="8"/>
      <c r="P6" s="8"/>
      <c r="Q6" s="7"/>
      <c r="R6" s="7"/>
      <c r="S6" s="7"/>
      <c r="T6" s="7"/>
      <c r="U6" s="7"/>
      <c r="V6" s="8"/>
      <c r="W6" s="8"/>
      <c r="X6" s="7"/>
      <c r="Y6" s="7"/>
      <c r="Z6" s="7"/>
      <c r="AA6" s="7"/>
      <c r="AB6" s="7"/>
      <c r="AC6" s="8"/>
      <c r="AD6" s="8"/>
      <c r="AE6" s="7"/>
      <c r="AF6" s="7"/>
      <c r="AG6" s="8">
        <f t="shared" ref="AG6:AG37" si="0">(COUNTIF(C6:AF6,"L")*1)+(COUNTIF(C6:AF6,"H1")*0.5)+(COUNTIF(C6:AF6,"H2")*0.5)+(COUNTIF(C6:AF6,"E")*1)+(COUNTIF(C6:AF6,"W")*0)+(COUNTIF(C6:AF6,"H")*0)</f>
        <v>0</v>
      </c>
      <c r="AI6" s="8" t="s">
        <v>41</v>
      </c>
      <c r="AJ6" s="10" t="s">
        <v>42</v>
      </c>
      <c r="AK6" s="6">
        <v>1</v>
      </c>
    </row>
    <row r="7" spans="2:37" ht="20" customHeight="1" x14ac:dyDescent="0.35">
      <c r="B7" s="4" t="str">
        <f>'January 2024'!B7</f>
        <v>Harshavardhan Amirthalingam (SX/BSV-TC1)</v>
      </c>
      <c r="C7" s="7"/>
      <c r="D7" s="7"/>
      <c r="E7" s="7"/>
      <c r="F7" s="7"/>
      <c r="G7" s="7"/>
      <c r="H7" s="8"/>
      <c r="I7" s="8"/>
      <c r="J7" s="7"/>
      <c r="K7" s="7"/>
      <c r="L7" s="7"/>
      <c r="M7" s="7"/>
      <c r="N7" s="7"/>
      <c r="O7" s="8"/>
      <c r="P7" s="8"/>
      <c r="Q7" s="7"/>
      <c r="R7" s="7"/>
      <c r="S7" s="7"/>
      <c r="T7" s="7"/>
      <c r="U7" s="7"/>
      <c r="V7" s="8"/>
      <c r="W7" s="8"/>
      <c r="X7" s="7"/>
      <c r="Y7" s="7"/>
      <c r="Z7" s="7"/>
      <c r="AA7" s="7"/>
      <c r="AB7" s="7"/>
      <c r="AC7" s="8"/>
      <c r="AD7" s="8"/>
      <c r="AE7" s="7"/>
      <c r="AF7" s="7"/>
      <c r="AG7" s="8">
        <f t="shared" si="0"/>
        <v>0</v>
      </c>
      <c r="AI7" s="8" t="s">
        <v>43</v>
      </c>
      <c r="AJ7" s="11" t="s">
        <v>44</v>
      </c>
      <c r="AK7" s="6">
        <v>0.5</v>
      </c>
    </row>
    <row r="8" spans="2:37" ht="20" customHeight="1" x14ac:dyDescent="0.35">
      <c r="B8" s="4" t="str">
        <f>'January 2024'!B8</f>
        <v>Saad Ahmad (SX/BSV-TC1)</v>
      </c>
      <c r="C8" s="7"/>
      <c r="D8" s="7"/>
      <c r="E8" s="7"/>
      <c r="F8" s="7"/>
      <c r="G8" s="7"/>
      <c r="H8" s="8"/>
      <c r="I8" s="8"/>
      <c r="J8" s="7"/>
      <c r="K8" s="7"/>
      <c r="L8" s="7"/>
      <c r="M8" s="7"/>
      <c r="N8" s="7"/>
      <c r="O8" s="8"/>
      <c r="P8" s="8"/>
      <c r="Q8" s="7"/>
      <c r="R8" s="7"/>
      <c r="S8" s="7"/>
      <c r="T8" s="7"/>
      <c r="U8" s="7"/>
      <c r="V8" s="8"/>
      <c r="W8" s="8"/>
      <c r="X8" s="7"/>
      <c r="Y8" s="7"/>
      <c r="Z8" s="7"/>
      <c r="AA8" s="7"/>
      <c r="AB8" s="7"/>
      <c r="AC8" s="8"/>
      <c r="AD8" s="8"/>
      <c r="AE8" s="7"/>
      <c r="AF8" s="7"/>
      <c r="AG8" s="8">
        <f t="shared" si="0"/>
        <v>0</v>
      </c>
      <c r="AI8" s="8" t="s">
        <v>45</v>
      </c>
      <c r="AJ8" s="11" t="s">
        <v>46</v>
      </c>
      <c r="AK8" s="6">
        <v>0.5</v>
      </c>
    </row>
    <row r="9" spans="2:37" ht="20" customHeight="1" x14ac:dyDescent="0.35">
      <c r="B9" s="4" t="str">
        <f>'January 2024'!B9</f>
        <v>Gopi Krishna Mahankali (SX/ETL3)</v>
      </c>
      <c r="C9" s="7"/>
      <c r="D9" s="7"/>
      <c r="E9" s="7"/>
      <c r="F9" s="7"/>
      <c r="G9" s="7"/>
      <c r="H9" s="8"/>
      <c r="I9" s="8"/>
      <c r="J9" s="7"/>
      <c r="K9" s="7"/>
      <c r="L9" s="7"/>
      <c r="M9" s="7"/>
      <c r="N9" s="7"/>
      <c r="O9" s="8"/>
      <c r="P9" s="8"/>
      <c r="Q9" s="7"/>
      <c r="R9" s="7"/>
      <c r="S9" s="7"/>
      <c r="T9" s="7"/>
      <c r="U9" s="7"/>
      <c r="V9" s="8"/>
      <c r="W9" s="8"/>
      <c r="X9" s="7"/>
      <c r="Y9" s="7"/>
      <c r="Z9" s="7"/>
      <c r="AA9" s="7"/>
      <c r="AB9" s="7"/>
      <c r="AC9" s="8"/>
      <c r="AD9" s="8"/>
      <c r="AE9" s="7"/>
      <c r="AF9" s="7"/>
      <c r="AG9" s="8">
        <f t="shared" si="0"/>
        <v>0</v>
      </c>
      <c r="AI9" s="8" t="s">
        <v>47</v>
      </c>
      <c r="AJ9" s="12" t="s">
        <v>48</v>
      </c>
      <c r="AK9" s="6">
        <v>1</v>
      </c>
    </row>
    <row r="10" spans="2:37" ht="20" customHeight="1" x14ac:dyDescent="0.35">
      <c r="B10" s="4" t="str">
        <f>'January 2024'!B10</f>
        <v>Shashank Sekhar (SX/ETL3)</v>
      </c>
      <c r="C10" s="7"/>
      <c r="D10" s="7"/>
      <c r="E10" s="7"/>
      <c r="F10" s="7"/>
      <c r="G10" s="7"/>
      <c r="H10" s="8"/>
      <c r="I10" s="8"/>
      <c r="J10" s="7"/>
      <c r="K10" s="7"/>
      <c r="L10" s="7"/>
      <c r="M10" s="7"/>
      <c r="N10" s="7"/>
      <c r="O10" s="8"/>
      <c r="P10" s="8"/>
      <c r="Q10" s="7"/>
      <c r="R10" s="7"/>
      <c r="S10" s="7"/>
      <c r="T10" s="7"/>
      <c r="U10" s="7"/>
      <c r="V10" s="8"/>
      <c r="W10" s="8"/>
      <c r="X10" s="7"/>
      <c r="Y10" s="7"/>
      <c r="Z10" s="7"/>
      <c r="AA10" s="7"/>
      <c r="AB10" s="7"/>
      <c r="AC10" s="8"/>
      <c r="AD10" s="8"/>
      <c r="AE10" s="7"/>
      <c r="AF10" s="7"/>
      <c r="AG10" s="8">
        <f t="shared" si="0"/>
        <v>0</v>
      </c>
      <c r="AI10" s="8" t="s">
        <v>49</v>
      </c>
      <c r="AJ10" s="13" t="s">
        <v>50</v>
      </c>
      <c r="AK10" s="6">
        <v>0</v>
      </c>
    </row>
    <row r="11" spans="2:37" ht="20" customHeight="1" x14ac:dyDescent="0.35">
      <c r="B11" s="4" t="str">
        <f>'January 2024'!B11</f>
        <v>Pavankumar . (SX/BSV-TC6)</v>
      </c>
      <c r="C11" s="7"/>
      <c r="D11" s="7"/>
      <c r="E11" s="7"/>
      <c r="F11" s="7"/>
      <c r="G11" s="7"/>
      <c r="H11" s="8"/>
      <c r="I11" s="8"/>
      <c r="J11" s="7"/>
      <c r="K11" s="7"/>
      <c r="L11" s="7"/>
      <c r="M11" s="7"/>
      <c r="N11" s="7"/>
      <c r="O11" s="8"/>
      <c r="P11" s="8"/>
      <c r="Q11" s="7"/>
      <c r="R11" s="7"/>
      <c r="S11" s="7"/>
      <c r="T11" s="7"/>
      <c r="U11" s="7"/>
      <c r="V11" s="8"/>
      <c r="W11" s="8"/>
      <c r="X11" s="7"/>
      <c r="Y11" s="7"/>
      <c r="Z11" s="7"/>
      <c r="AA11" s="7"/>
      <c r="AB11" s="7"/>
      <c r="AC11" s="8"/>
      <c r="AD11" s="8"/>
      <c r="AE11" s="7"/>
      <c r="AF11" s="7"/>
      <c r="AG11" s="8">
        <f t="shared" si="0"/>
        <v>0</v>
      </c>
      <c r="AI11" s="8" t="s">
        <v>51</v>
      </c>
      <c r="AJ11" s="14" t="s">
        <v>52</v>
      </c>
      <c r="AK11" s="6">
        <v>0</v>
      </c>
    </row>
    <row r="12" spans="2:37" ht="20" customHeight="1" x14ac:dyDescent="0.35">
      <c r="B12" s="4" t="str">
        <f>'January 2024'!B12</f>
        <v>Swathi K (SX/BSV-TC6)</v>
      </c>
      <c r="C12" s="7"/>
      <c r="D12" s="7"/>
      <c r="E12" s="7"/>
      <c r="F12" s="7"/>
      <c r="G12" s="7"/>
      <c r="H12" s="8"/>
      <c r="I12" s="8"/>
      <c r="J12" s="7"/>
      <c r="K12" s="7"/>
      <c r="L12" s="7"/>
      <c r="M12" s="7"/>
      <c r="N12" s="7"/>
      <c r="O12" s="8"/>
      <c r="P12" s="8"/>
      <c r="Q12" s="7"/>
      <c r="R12" s="7"/>
      <c r="S12" s="7"/>
      <c r="T12" s="7"/>
      <c r="U12" s="7"/>
      <c r="V12" s="8"/>
      <c r="W12" s="8"/>
      <c r="X12" s="7"/>
      <c r="Y12" s="7"/>
      <c r="Z12" s="7"/>
      <c r="AA12" s="7"/>
      <c r="AB12" s="7"/>
      <c r="AC12" s="8"/>
      <c r="AD12" s="8"/>
      <c r="AE12" s="7"/>
      <c r="AF12" s="7"/>
      <c r="AG12" s="8">
        <f t="shared" si="0"/>
        <v>0</v>
      </c>
    </row>
    <row r="13" spans="2:37" ht="20" customHeight="1" x14ac:dyDescent="0.35">
      <c r="B13" s="4" t="str">
        <f>'January 2024'!B13</f>
        <v>Nisha N (SX/ETL3)</v>
      </c>
      <c r="C13" s="7"/>
      <c r="D13" s="7"/>
      <c r="E13" s="7"/>
      <c r="F13" s="7"/>
      <c r="G13" s="7"/>
      <c r="H13" s="8"/>
      <c r="I13" s="8"/>
      <c r="J13" s="7"/>
      <c r="K13" s="7"/>
      <c r="L13" s="7"/>
      <c r="M13" s="7"/>
      <c r="N13" s="7"/>
      <c r="O13" s="8"/>
      <c r="P13" s="8"/>
      <c r="Q13" s="7"/>
      <c r="R13" s="7"/>
      <c r="S13" s="7"/>
      <c r="T13" s="7"/>
      <c r="U13" s="7"/>
      <c r="V13" s="8"/>
      <c r="W13" s="8"/>
      <c r="X13" s="7"/>
      <c r="Y13" s="7"/>
      <c r="Z13" s="7"/>
      <c r="AA13" s="7"/>
      <c r="AB13" s="7"/>
      <c r="AC13" s="8"/>
      <c r="AD13" s="8"/>
      <c r="AE13" s="7"/>
      <c r="AF13" s="7"/>
      <c r="AG13" s="8">
        <f t="shared" si="0"/>
        <v>0</v>
      </c>
    </row>
    <row r="14" spans="2:37" ht="20" customHeight="1" x14ac:dyDescent="0.35">
      <c r="B14" s="4" t="str">
        <f>'January 2024'!B14</f>
        <v>Narayana Harshitha (SX/ETL3)</v>
      </c>
      <c r="C14" s="7"/>
      <c r="D14" s="7"/>
      <c r="E14" s="7"/>
      <c r="F14" s="7"/>
      <c r="G14" s="7"/>
      <c r="H14" s="8"/>
      <c r="I14" s="8"/>
      <c r="J14" s="7"/>
      <c r="K14" s="7"/>
      <c r="L14" s="7"/>
      <c r="M14" s="7"/>
      <c r="N14" s="7"/>
      <c r="O14" s="8"/>
      <c r="P14" s="8"/>
      <c r="Q14" s="7"/>
      <c r="R14" s="7"/>
      <c r="S14" s="7"/>
      <c r="T14" s="7"/>
      <c r="U14" s="7"/>
      <c r="V14" s="8"/>
      <c r="W14" s="8"/>
      <c r="X14" s="7"/>
      <c r="Y14" s="7"/>
      <c r="Z14" s="7"/>
      <c r="AA14" s="7"/>
      <c r="AB14" s="7"/>
      <c r="AC14" s="8"/>
      <c r="AD14" s="8"/>
      <c r="AE14" s="7"/>
      <c r="AF14" s="7"/>
      <c r="AG14" s="8">
        <f t="shared" si="0"/>
        <v>0</v>
      </c>
    </row>
    <row r="15" spans="2:37" ht="20" customHeight="1" x14ac:dyDescent="0.35">
      <c r="B15" s="4" t="str">
        <f>'January 2024'!B15</f>
        <v>Supritha S (SX/ETL3)</v>
      </c>
      <c r="C15" s="7"/>
      <c r="D15" s="7"/>
      <c r="E15" s="7"/>
      <c r="F15" s="7"/>
      <c r="G15" s="7"/>
      <c r="H15" s="8"/>
      <c r="I15" s="8"/>
      <c r="J15" s="7"/>
      <c r="K15" s="7"/>
      <c r="L15" s="7"/>
      <c r="M15" s="7"/>
      <c r="N15" s="7"/>
      <c r="O15" s="8"/>
      <c r="P15" s="8"/>
      <c r="Q15" s="7"/>
      <c r="R15" s="7"/>
      <c r="S15" s="7"/>
      <c r="T15" s="7"/>
      <c r="U15" s="7"/>
      <c r="V15" s="8"/>
      <c r="W15" s="8"/>
      <c r="X15" s="7"/>
      <c r="Y15" s="7"/>
      <c r="Z15" s="7"/>
      <c r="AA15" s="7"/>
      <c r="AB15" s="7"/>
      <c r="AC15" s="8"/>
      <c r="AD15" s="8"/>
      <c r="AE15" s="7"/>
      <c r="AF15" s="7"/>
      <c r="AG15" s="8">
        <f t="shared" si="0"/>
        <v>0</v>
      </c>
    </row>
    <row r="16" spans="2:37" ht="20" customHeight="1" x14ac:dyDescent="0.35">
      <c r="B16" s="4" t="str">
        <f>'January 2024'!B16</f>
        <v>Madhumithaa V (SX/ETL3)</v>
      </c>
      <c r="C16" s="7"/>
      <c r="D16" s="7"/>
      <c r="E16" s="7"/>
      <c r="F16" s="7"/>
      <c r="G16" s="7"/>
      <c r="H16" s="8"/>
      <c r="I16" s="8"/>
      <c r="J16" s="7"/>
      <c r="K16" s="7"/>
      <c r="L16" s="7"/>
      <c r="M16" s="7"/>
      <c r="N16" s="7"/>
      <c r="O16" s="8"/>
      <c r="P16" s="8"/>
      <c r="Q16" s="7"/>
      <c r="R16" s="7"/>
      <c r="S16" s="7"/>
      <c r="T16" s="7"/>
      <c r="U16" s="7"/>
      <c r="V16" s="8"/>
      <c r="W16" s="8"/>
      <c r="X16" s="7"/>
      <c r="Y16" s="7"/>
      <c r="Z16" s="7"/>
      <c r="AA16" s="7"/>
      <c r="AB16" s="7"/>
      <c r="AC16" s="8"/>
      <c r="AD16" s="8"/>
      <c r="AE16" s="7"/>
      <c r="AF16" s="7"/>
      <c r="AG16" s="8">
        <f t="shared" si="0"/>
        <v>0</v>
      </c>
    </row>
    <row r="17" spans="2:33" ht="20" customHeight="1" x14ac:dyDescent="0.35">
      <c r="B17" s="4" t="str">
        <f>'January 2024'!B17</f>
        <v>Madhavan B S (SX/ETL5)</v>
      </c>
      <c r="C17" s="7"/>
      <c r="D17" s="7"/>
      <c r="E17" s="7"/>
      <c r="F17" s="7"/>
      <c r="G17" s="7"/>
      <c r="H17" s="8"/>
      <c r="I17" s="8"/>
      <c r="J17" s="7"/>
      <c r="K17" s="7"/>
      <c r="L17" s="7"/>
      <c r="M17" s="7"/>
      <c r="N17" s="7"/>
      <c r="O17" s="8"/>
      <c r="P17" s="8"/>
      <c r="Q17" s="7"/>
      <c r="R17" s="7"/>
      <c r="S17" s="7"/>
      <c r="T17" s="7"/>
      <c r="U17" s="7"/>
      <c r="V17" s="8"/>
      <c r="W17" s="8"/>
      <c r="X17" s="7"/>
      <c r="Y17" s="7"/>
      <c r="Z17" s="7"/>
      <c r="AA17" s="7"/>
      <c r="AB17" s="7"/>
      <c r="AC17" s="8"/>
      <c r="AD17" s="8"/>
      <c r="AE17" s="7"/>
      <c r="AF17" s="7"/>
      <c r="AG17" s="8">
        <f t="shared" si="0"/>
        <v>0</v>
      </c>
    </row>
    <row r="18" spans="2:33" ht="20" customHeight="1" x14ac:dyDescent="0.35">
      <c r="B18" s="4" t="str">
        <f>'January 2024'!B18</f>
        <v>Menta Venkata Surya Teja (SX/ETL5)</v>
      </c>
      <c r="C18" s="7"/>
      <c r="D18" s="7"/>
      <c r="E18" s="7"/>
      <c r="F18" s="7"/>
      <c r="G18" s="7"/>
      <c r="H18" s="8"/>
      <c r="I18" s="8"/>
      <c r="J18" s="7"/>
      <c r="K18" s="7"/>
      <c r="L18" s="7"/>
      <c r="M18" s="7"/>
      <c r="N18" s="7"/>
      <c r="O18" s="8"/>
      <c r="P18" s="8"/>
      <c r="Q18" s="7"/>
      <c r="R18" s="7"/>
      <c r="S18" s="7"/>
      <c r="T18" s="7"/>
      <c r="U18" s="7"/>
      <c r="V18" s="8"/>
      <c r="W18" s="8"/>
      <c r="X18" s="7"/>
      <c r="Y18" s="7"/>
      <c r="Z18" s="7"/>
      <c r="AA18" s="7"/>
      <c r="AB18" s="7"/>
      <c r="AC18" s="8"/>
      <c r="AD18" s="8"/>
      <c r="AE18" s="7"/>
      <c r="AF18" s="7"/>
      <c r="AG18" s="8">
        <f t="shared" si="0"/>
        <v>0</v>
      </c>
    </row>
    <row r="19" spans="2:33" ht="20" customHeight="1" x14ac:dyDescent="0.35">
      <c r="B19" s="4" t="str">
        <f>'January 2024'!B19</f>
        <v>Gupta Akshit (SX/ETL2)</v>
      </c>
      <c r="C19" s="7"/>
      <c r="D19" s="7"/>
      <c r="E19" s="7"/>
      <c r="F19" s="7"/>
      <c r="G19" s="7"/>
      <c r="H19" s="8"/>
      <c r="I19" s="8"/>
      <c r="J19" s="7"/>
      <c r="K19" s="7"/>
      <c r="L19" s="7"/>
      <c r="M19" s="7"/>
      <c r="N19" s="7"/>
      <c r="O19" s="8"/>
      <c r="P19" s="8"/>
      <c r="Q19" s="7"/>
      <c r="R19" s="7"/>
      <c r="S19" s="7"/>
      <c r="T19" s="7"/>
      <c r="U19" s="7"/>
      <c r="V19" s="8"/>
      <c r="W19" s="8"/>
      <c r="X19" s="7"/>
      <c r="Y19" s="7"/>
      <c r="Z19" s="7"/>
      <c r="AA19" s="7"/>
      <c r="AB19" s="7"/>
      <c r="AC19" s="8"/>
      <c r="AD19" s="8"/>
      <c r="AE19" s="7"/>
      <c r="AF19" s="7"/>
      <c r="AG19" s="8">
        <f t="shared" si="0"/>
        <v>0</v>
      </c>
    </row>
    <row r="20" spans="2:33" ht="20" customHeight="1" x14ac:dyDescent="0.35">
      <c r="B20" s="4" t="str">
        <f>'January 2024'!B20</f>
        <v>Jadhav Yashaswini Vithal (SX/BSV-TC1)</v>
      </c>
      <c r="C20" s="7"/>
      <c r="D20" s="7"/>
      <c r="E20" s="7"/>
      <c r="F20" s="7"/>
      <c r="G20" s="7"/>
      <c r="H20" s="8"/>
      <c r="I20" s="8"/>
      <c r="J20" s="7"/>
      <c r="K20" s="7"/>
      <c r="L20" s="7"/>
      <c r="M20" s="7"/>
      <c r="N20" s="7"/>
      <c r="O20" s="8"/>
      <c r="P20" s="8"/>
      <c r="Q20" s="7"/>
      <c r="R20" s="7"/>
      <c r="S20" s="7"/>
      <c r="T20" s="7"/>
      <c r="U20" s="7"/>
      <c r="V20" s="8"/>
      <c r="W20" s="8"/>
      <c r="X20" s="7"/>
      <c r="Y20" s="7"/>
      <c r="Z20" s="7"/>
      <c r="AA20" s="7"/>
      <c r="AB20" s="7"/>
      <c r="AC20" s="8"/>
      <c r="AD20" s="8"/>
      <c r="AE20" s="7"/>
      <c r="AF20" s="7"/>
      <c r="AG20" s="8">
        <f t="shared" si="0"/>
        <v>0</v>
      </c>
    </row>
    <row r="21" spans="2:33" ht="20" customHeight="1" x14ac:dyDescent="0.35">
      <c r="B21" s="4" t="str">
        <f>'January 2024'!B21</f>
        <v>Gopinath M G Sanghavi (SX/BSV-TC1)</v>
      </c>
      <c r="C21" s="7"/>
      <c r="D21" s="7"/>
      <c r="E21" s="7"/>
      <c r="F21" s="7"/>
      <c r="G21" s="7"/>
      <c r="H21" s="8"/>
      <c r="I21" s="8"/>
      <c r="J21" s="7"/>
      <c r="K21" s="7"/>
      <c r="L21" s="7"/>
      <c r="M21" s="7"/>
      <c r="N21" s="7"/>
      <c r="O21" s="8"/>
      <c r="P21" s="8"/>
      <c r="Q21" s="7"/>
      <c r="R21" s="7"/>
      <c r="S21" s="7"/>
      <c r="T21" s="7"/>
      <c r="U21" s="7"/>
      <c r="V21" s="8"/>
      <c r="W21" s="8"/>
      <c r="X21" s="7"/>
      <c r="Y21" s="7"/>
      <c r="Z21" s="7"/>
      <c r="AA21" s="7"/>
      <c r="AB21" s="7"/>
      <c r="AC21" s="8"/>
      <c r="AD21" s="8"/>
      <c r="AE21" s="7"/>
      <c r="AF21" s="7"/>
      <c r="AG21" s="8">
        <f t="shared" si="0"/>
        <v>0</v>
      </c>
    </row>
    <row r="22" spans="2:33" ht="20" customHeight="1" x14ac:dyDescent="0.35">
      <c r="B22" s="4" t="str">
        <f>'January 2024'!B22</f>
        <v>Kaushik Vishwas (SX/BSV-TC1)</v>
      </c>
      <c r="C22" s="7"/>
      <c r="D22" s="7"/>
      <c r="E22" s="7"/>
      <c r="F22" s="7"/>
      <c r="G22" s="7"/>
      <c r="H22" s="8"/>
      <c r="I22" s="8"/>
      <c r="J22" s="7"/>
      <c r="K22" s="7"/>
      <c r="L22" s="7"/>
      <c r="M22" s="7"/>
      <c r="N22" s="7"/>
      <c r="O22" s="8"/>
      <c r="P22" s="8"/>
      <c r="Q22" s="7"/>
      <c r="R22" s="7"/>
      <c r="S22" s="7"/>
      <c r="T22" s="7"/>
      <c r="U22" s="7"/>
      <c r="V22" s="8"/>
      <c r="W22" s="8"/>
      <c r="X22" s="7"/>
      <c r="Y22" s="7"/>
      <c r="Z22" s="7"/>
      <c r="AA22" s="7"/>
      <c r="AB22" s="7"/>
      <c r="AC22" s="8"/>
      <c r="AD22" s="8"/>
      <c r="AE22" s="7"/>
      <c r="AF22" s="7"/>
      <c r="AG22" s="8">
        <f t="shared" si="0"/>
        <v>0</v>
      </c>
    </row>
    <row r="23" spans="2:33" ht="20" customHeight="1" x14ac:dyDescent="0.35">
      <c r="B23" s="4" t="str">
        <f>'January 2024'!B23</f>
        <v>Bhatt Satish Chandra (MS/ECL7)</v>
      </c>
      <c r="C23" s="7"/>
      <c r="D23" s="7"/>
      <c r="E23" s="7"/>
      <c r="F23" s="7"/>
      <c r="G23" s="7"/>
      <c r="H23" s="8"/>
      <c r="I23" s="8"/>
      <c r="J23" s="7"/>
      <c r="K23" s="7"/>
      <c r="L23" s="7"/>
      <c r="M23" s="7"/>
      <c r="N23" s="7"/>
      <c r="O23" s="8"/>
      <c r="P23" s="8"/>
      <c r="Q23" s="7"/>
      <c r="R23" s="7"/>
      <c r="S23" s="7"/>
      <c r="T23" s="7"/>
      <c r="U23" s="7"/>
      <c r="V23" s="8"/>
      <c r="W23" s="8"/>
      <c r="X23" s="7"/>
      <c r="Y23" s="7"/>
      <c r="Z23" s="7"/>
      <c r="AA23" s="7"/>
      <c r="AB23" s="7"/>
      <c r="AC23" s="8"/>
      <c r="AD23" s="8"/>
      <c r="AE23" s="7"/>
      <c r="AF23" s="7"/>
      <c r="AG23" s="8">
        <f t="shared" si="0"/>
        <v>0</v>
      </c>
    </row>
    <row r="24" spans="2:33" ht="20" customHeight="1" x14ac:dyDescent="0.35">
      <c r="B24" s="4" t="str">
        <f>'January 2024'!B24</f>
        <v>Kumar P A Praveen (GROW/PAD)</v>
      </c>
      <c r="C24" s="7"/>
      <c r="D24" s="7"/>
      <c r="E24" s="7"/>
      <c r="F24" s="7"/>
      <c r="G24" s="7"/>
      <c r="H24" s="8"/>
      <c r="I24" s="8"/>
      <c r="J24" s="7"/>
      <c r="K24" s="7"/>
      <c r="L24" s="7"/>
      <c r="M24" s="7"/>
      <c r="N24" s="7"/>
      <c r="O24" s="8"/>
      <c r="P24" s="8"/>
      <c r="Q24" s="7"/>
      <c r="R24" s="7"/>
      <c r="S24" s="7"/>
      <c r="T24" s="7"/>
      <c r="U24" s="7"/>
      <c r="V24" s="8"/>
      <c r="W24" s="8"/>
      <c r="X24" s="7"/>
      <c r="Y24" s="7"/>
      <c r="Z24" s="7"/>
      <c r="AA24" s="7"/>
      <c r="AB24" s="7"/>
      <c r="AC24" s="8"/>
      <c r="AD24" s="8"/>
      <c r="AE24" s="7"/>
      <c r="AF24" s="7"/>
      <c r="AG24" s="8">
        <f t="shared" si="0"/>
        <v>0</v>
      </c>
    </row>
    <row r="25" spans="2:33" ht="20" customHeight="1" x14ac:dyDescent="0.35">
      <c r="B25" s="4" t="str">
        <f>'January 2024'!B25</f>
        <v>Ashok Mallya (GROW/PAD)</v>
      </c>
      <c r="C25" s="7"/>
      <c r="D25" s="7"/>
      <c r="E25" s="7"/>
      <c r="F25" s="7"/>
      <c r="G25" s="7"/>
      <c r="H25" s="8"/>
      <c r="I25" s="8"/>
      <c r="J25" s="7"/>
      <c r="K25" s="7"/>
      <c r="L25" s="7"/>
      <c r="M25" s="7"/>
      <c r="N25" s="7"/>
      <c r="O25" s="8"/>
      <c r="P25" s="8"/>
      <c r="Q25" s="7"/>
      <c r="R25" s="7"/>
      <c r="S25" s="7"/>
      <c r="T25" s="7"/>
      <c r="U25" s="7"/>
      <c r="V25" s="8"/>
      <c r="W25" s="8"/>
      <c r="X25" s="7"/>
      <c r="Y25" s="7"/>
      <c r="Z25" s="7"/>
      <c r="AA25" s="7"/>
      <c r="AB25" s="7"/>
      <c r="AC25" s="8"/>
      <c r="AD25" s="8"/>
      <c r="AE25" s="7"/>
      <c r="AF25" s="7"/>
      <c r="AG25" s="8">
        <f t="shared" si="0"/>
        <v>0</v>
      </c>
    </row>
    <row r="26" spans="2:33" ht="20" customHeight="1" x14ac:dyDescent="0.35">
      <c r="B26" s="4" t="str">
        <f>'January 2024'!B26</f>
        <v>Bharatesh C E (BGSW/EQM-N)</v>
      </c>
      <c r="C26" s="7"/>
      <c r="D26" s="7"/>
      <c r="E26" s="7"/>
      <c r="F26" s="7"/>
      <c r="G26" s="7"/>
      <c r="H26" s="8"/>
      <c r="I26" s="8"/>
      <c r="J26" s="7"/>
      <c r="K26" s="7"/>
      <c r="L26" s="7"/>
      <c r="M26" s="7"/>
      <c r="N26" s="7"/>
      <c r="O26" s="8"/>
      <c r="P26" s="8"/>
      <c r="Q26" s="7"/>
      <c r="R26" s="7"/>
      <c r="S26" s="7"/>
      <c r="T26" s="7"/>
      <c r="U26" s="7"/>
      <c r="V26" s="8"/>
      <c r="W26" s="8"/>
      <c r="X26" s="7"/>
      <c r="Y26" s="7"/>
      <c r="Z26" s="7"/>
      <c r="AA26" s="7"/>
      <c r="AB26" s="7"/>
      <c r="AC26" s="8"/>
      <c r="AD26" s="8"/>
      <c r="AE26" s="7"/>
      <c r="AF26" s="7"/>
      <c r="AG26" s="8">
        <f t="shared" si="0"/>
        <v>0</v>
      </c>
    </row>
    <row r="27" spans="2:33" ht="20" customHeight="1" x14ac:dyDescent="0.35">
      <c r="B27" s="4" t="str">
        <f>'January 2024'!B27</f>
        <v>Dhanapal Chandran (SDS/EIC)</v>
      </c>
      <c r="C27" s="7"/>
      <c r="D27" s="7"/>
      <c r="E27" s="7"/>
      <c r="F27" s="7"/>
      <c r="G27" s="7"/>
      <c r="H27" s="8"/>
      <c r="I27" s="8"/>
      <c r="J27" s="7"/>
      <c r="K27" s="7"/>
      <c r="L27" s="7"/>
      <c r="M27" s="7"/>
      <c r="N27" s="7"/>
      <c r="O27" s="8"/>
      <c r="P27" s="8"/>
      <c r="Q27" s="7"/>
      <c r="R27" s="7"/>
      <c r="S27" s="7"/>
      <c r="T27" s="7"/>
      <c r="U27" s="7"/>
      <c r="V27" s="8"/>
      <c r="W27" s="8"/>
      <c r="X27" s="7"/>
      <c r="Y27" s="7"/>
      <c r="Z27" s="7"/>
      <c r="AA27" s="7"/>
      <c r="AB27" s="7"/>
      <c r="AC27" s="8"/>
      <c r="AD27" s="8"/>
      <c r="AE27" s="7"/>
      <c r="AF27" s="7"/>
      <c r="AG27" s="8">
        <f t="shared" si="0"/>
        <v>0</v>
      </c>
    </row>
    <row r="28" spans="2:33" ht="20" customHeight="1" x14ac:dyDescent="0.35">
      <c r="B28" s="4" t="str">
        <f>'January 2024'!B28</f>
        <v>Kar Krishnendu (SX/BSV-IF4)</v>
      </c>
      <c r="C28" s="7"/>
      <c r="D28" s="7"/>
      <c r="E28" s="7"/>
      <c r="F28" s="7"/>
      <c r="G28" s="7"/>
      <c r="H28" s="8"/>
      <c r="I28" s="8"/>
      <c r="J28" s="7"/>
      <c r="K28" s="7"/>
      <c r="L28" s="7"/>
      <c r="M28" s="7"/>
      <c r="N28" s="7"/>
      <c r="O28" s="8"/>
      <c r="P28" s="8"/>
      <c r="Q28" s="7"/>
      <c r="R28" s="7"/>
      <c r="S28" s="7"/>
      <c r="T28" s="7"/>
      <c r="U28" s="7"/>
      <c r="V28" s="8"/>
      <c r="W28" s="8"/>
      <c r="X28" s="7"/>
      <c r="Y28" s="7"/>
      <c r="Z28" s="7"/>
      <c r="AA28" s="7"/>
      <c r="AB28" s="7"/>
      <c r="AC28" s="8"/>
      <c r="AD28" s="8"/>
      <c r="AE28" s="7"/>
      <c r="AF28" s="7"/>
      <c r="AG28" s="8">
        <f t="shared" si="0"/>
        <v>0</v>
      </c>
    </row>
    <row r="29" spans="2:33" ht="20" customHeight="1" x14ac:dyDescent="0.35">
      <c r="B29" s="4" t="str">
        <f>'January 2024'!B29</f>
        <v>Arvind Kumar Chandrashekar (SX/BSY1)</v>
      </c>
      <c r="C29" s="7"/>
      <c r="D29" s="7"/>
      <c r="E29" s="7"/>
      <c r="F29" s="7"/>
      <c r="G29" s="7"/>
      <c r="H29" s="8"/>
      <c r="I29" s="8"/>
      <c r="J29" s="7"/>
      <c r="K29" s="7"/>
      <c r="L29" s="7"/>
      <c r="M29" s="7"/>
      <c r="N29" s="7"/>
      <c r="O29" s="8"/>
      <c r="P29" s="8"/>
      <c r="Q29" s="7"/>
      <c r="R29" s="7"/>
      <c r="S29" s="7"/>
      <c r="T29" s="7"/>
      <c r="U29" s="7"/>
      <c r="V29" s="8"/>
      <c r="W29" s="8"/>
      <c r="X29" s="7"/>
      <c r="Y29" s="7"/>
      <c r="Z29" s="7"/>
      <c r="AA29" s="7"/>
      <c r="AB29" s="7"/>
      <c r="AC29" s="8"/>
      <c r="AD29" s="8"/>
      <c r="AE29" s="7"/>
      <c r="AF29" s="7"/>
      <c r="AG29" s="8">
        <f t="shared" si="0"/>
        <v>0</v>
      </c>
    </row>
    <row r="30" spans="2:33" ht="20" customHeight="1" x14ac:dyDescent="0.35">
      <c r="B30" s="4" t="str">
        <f>'January 2024'!B30</f>
        <v>Derisala Ramakrishna (MS/ENH1)</v>
      </c>
      <c r="C30" s="7"/>
      <c r="D30" s="7"/>
      <c r="E30" s="7"/>
      <c r="F30" s="7"/>
      <c r="G30" s="7"/>
      <c r="H30" s="8"/>
      <c r="I30" s="8"/>
      <c r="J30" s="7"/>
      <c r="K30" s="7"/>
      <c r="L30" s="7"/>
      <c r="M30" s="7"/>
      <c r="N30" s="7"/>
      <c r="O30" s="8"/>
      <c r="P30" s="8"/>
      <c r="Q30" s="7"/>
      <c r="R30" s="7"/>
      <c r="S30" s="7"/>
      <c r="T30" s="7"/>
      <c r="U30" s="7"/>
      <c r="V30" s="8"/>
      <c r="W30" s="8"/>
      <c r="X30" s="7"/>
      <c r="Y30" s="7"/>
      <c r="Z30" s="7"/>
      <c r="AA30" s="7"/>
      <c r="AB30" s="7"/>
      <c r="AC30" s="8"/>
      <c r="AD30" s="8"/>
      <c r="AE30" s="7"/>
      <c r="AF30" s="7"/>
      <c r="AG30" s="8">
        <f t="shared" si="0"/>
        <v>0</v>
      </c>
    </row>
    <row r="31" spans="2:33" ht="20" customHeight="1" x14ac:dyDescent="0.35">
      <c r="B31" s="4" t="str">
        <f>'January 2024'!B31</f>
        <v>Swetha Venkatesappa(SX/ETL3)</v>
      </c>
      <c r="C31" s="7"/>
      <c r="D31" s="7"/>
      <c r="E31" s="7"/>
      <c r="F31" s="7"/>
      <c r="G31" s="7"/>
      <c r="H31" s="8"/>
      <c r="I31" s="8"/>
      <c r="J31" s="7"/>
      <c r="K31" s="7"/>
      <c r="L31" s="7"/>
      <c r="M31" s="7"/>
      <c r="N31" s="7"/>
      <c r="O31" s="8"/>
      <c r="P31" s="8"/>
      <c r="Q31" s="7"/>
      <c r="R31" s="7"/>
      <c r="S31" s="7"/>
      <c r="T31" s="7"/>
      <c r="U31" s="7"/>
      <c r="V31" s="8"/>
      <c r="W31" s="8"/>
      <c r="X31" s="7"/>
      <c r="Y31" s="7"/>
      <c r="Z31" s="7"/>
      <c r="AA31" s="7"/>
      <c r="AB31" s="7"/>
      <c r="AC31" s="8"/>
      <c r="AD31" s="8"/>
      <c r="AE31" s="7"/>
      <c r="AF31" s="7"/>
      <c r="AG31" s="8">
        <f t="shared" si="0"/>
        <v>0</v>
      </c>
    </row>
    <row r="32" spans="2:33" ht="20" customHeight="1" x14ac:dyDescent="0.35">
      <c r="B32" s="4" t="str">
        <f>'January 2024'!B32</f>
        <v>Patil Shital (SX/ETL3)</v>
      </c>
      <c r="C32" s="7"/>
      <c r="D32" s="7"/>
      <c r="E32" s="7"/>
      <c r="F32" s="7"/>
      <c r="G32" s="7"/>
      <c r="H32" s="8"/>
      <c r="I32" s="8"/>
      <c r="J32" s="7"/>
      <c r="K32" s="7"/>
      <c r="L32" s="7"/>
      <c r="M32" s="7"/>
      <c r="N32" s="7"/>
      <c r="O32" s="8"/>
      <c r="P32" s="8"/>
      <c r="Q32" s="7"/>
      <c r="R32" s="7"/>
      <c r="S32" s="7"/>
      <c r="T32" s="7"/>
      <c r="U32" s="7"/>
      <c r="V32" s="8"/>
      <c r="W32" s="8"/>
      <c r="X32" s="7"/>
      <c r="Y32" s="7"/>
      <c r="Z32" s="7"/>
      <c r="AA32" s="7"/>
      <c r="AB32" s="7"/>
      <c r="AC32" s="8"/>
      <c r="AD32" s="8"/>
      <c r="AE32" s="7"/>
      <c r="AF32" s="7"/>
      <c r="AG32" s="8">
        <f t="shared" si="0"/>
        <v>0</v>
      </c>
    </row>
    <row r="33" spans="2:33" ht="20" customHeight="1" x14ac:dyDescent="0.35">
      <c r="B33" s="4" t="str">
        <f>'January 2024'!B33</f>
        <v>Employee 28</v>
      </c>
      <c r="C33" s="7"/>
      <c r="D33" s="7"/>
      <c r="E33" s="7"/>
      <c r="F33" s="7"/>
      <c r="G33" s="7"/>
      <c r="H33" s="8"/>
      <c r="I33" s="8"/>
      <c r="J33" s="7"/>
      <c r="K33" s="7"/>
      <c r="L33" s="7"/>
      <c r="M33" s="7"/>
      <c r="N33" s="7"/>
      <c r="O33" s="8"/>
      <c r="P33" s="8"/>
      <c r="Q33" s="7"/>
      <c r="R33" s="7"/>
      <c r="S33" s="7"/>
      <c r="T33" s="7"/>
      <c r="U33" s="7"/>
      <c r="V33" s="8"/>
      <c r="W33" s="8"/>
      <c r="X33" s="7"/>
      <c r="Y33" s="7"/>
      <c r="Z33" s="7"/>
      <c r="AA33" s="7"/>
      <c r="AB33" s="7"/>
      <c r="AC33" s="8"/>
      <c r="AD33" s="8"/>
      <c r="AE33" s="7"/>
      <c r="AF33" s="7"/>
      <c r="AG33" s="8">
        <f t="shared" si="0"/>
        <v>0</v>
      </c>
    </row>
    <row r="34" spans="2:33" ht="20" customHeight="1" x14ac:dyDescent="0.35">
      <c r="B34" s="4" t="str">
        <f>'January 2024'!B34</f>
        <v>Employee 29</v>
      </c>
      <c r="C34" s="7"/>
      <c r="D34" s="7"/>
      <c r="E34" s="7"/>
      <c r="F34" s="7"/>
      <c r="G34" s="7"/>
      <c r="H34" s="8"/>
      <c r="I34" s="8"/>
      <c r="J34" s="7"/>
      <c r="K34" s="7"/>
      <c r="L34" s="7"/>
      <c r="M34" s="7"/>
      <c r="N34" s="7"/>
      <c r="O34" s="8"/>
      <c r="P34" s="8"/>
      <c r="Q34" s="7"/>
      <c r="R34" s="7"/>
      <c r="S34" s="7"/>
      <c r="T34" s="7"/>
      <c r="U34" s="7"/>
      <c r="V34" s="8"/>
      <c r="W34" s="8"/>
      <c r="X34" s="7"/>
      <c r="Y34" s="7"/>
      <c r="Z34" s="7"/>
      <c r="AA34" s="7"/>
      <c r="AB34" s="7"/>
      <c r="AC34" s="8"/>
      <c r="AD34" s="8"/>
      <c r="AE34" s="7"/>
      <c r="AF34" s="7"/>
      <c r="AG34" s="8">
        <f t="shared" si="0"/>
        <v>0</v>
      </c>
    </row>
    <row r="35" spans="2:33" ht="20" customHeight="1" x14ac:dyDescent="0.35">
      <c r="B35" s="4" t="str">
        <f>'January 2024'!B35</f>
        <v>Employee 30</v>
      </c>
      <c r="C35" s="7"/>
      <c r="D35" s="7"/>
      <c r="E35" s="7"/>
      <c r="F35" s="7"/>
      <c r="G35" s="7"/>
      <c r="H35" s="8"/>
      <c r="I35" s="8"/>
      <c r="J35" s="7"/>
      <c r="K35" s="7"/>
      <c r="L35" s="7"/>
      <c r="M35" s="7"/>
      <c r="N35" s="7"/>
      <c r="O35" s="8"/>
      <c r="P35" s="8"/>
      <c r="Q35" s="7"/>
      <c r="R35" s="7"/>
      <c r="S35" s="7"/>
      <c r="T35" s="7"/>
      <c r="U35" s="7"/>
      <c r="V35" s="8"/>
      <c r="W35" s="8"/>
      <c r="X35" s="7"/>
      <c r="Y35" s="7"/>
      <c r="Z35" s="7"/>
      <c r="AA35" s="7"/>
      <c r="AB35" s="7"/>
      <c r="AC35" s="8"/>
      <c r="AD35" s="8"/>
      <c r="AE35" s="7"/>
      <c r="AF35" s="7"/>
      <c r="AG35" s="8">
        <f t="shared" si="0"/>
        <v>0</v>
      </c>
    </row>
    <row r="36" spans="2:33" ht="20" customHeight="1" x14ac:dyDescent="0.35">
      <c r="B36" s="4" t="str">
        <f>'January 2024'!B36</f>
        <v>Employee 31</v>
      </c>
      <c r="C36" s="7"/>
      <c r="D36" s="7"/>
      <c r="E36" s="7"/>
      <c r="F36" s="7"/>
      <c r="G36" s="7"/>
      <c r="H36" s="8"/>
      <c r="I36" s="8"/>
      <c r="J36" s="7"/>
      <c r="K36" s="7"/>
      <c r="L36" s="7"/>
      <c r="M36" s="7"/>
      <c r="N36" s="7"/>
      <c r="O36" s="8"/>
      <c r="P36" s="8"/>
      <c r="Q36" s="7"/>
      <c r="R36" s="7"/>
      <c r="S36" s="7"/>
      <c r="T36" s="7"/>
      <c r="U36" s="7"/>
      <c r="V36" s="8"/>
      <c r="W36" s="8"/>
      <c r="X36" s="7"/>
      <c r="Y36" s="7"/>
      <c r="Z36" s="7"/>
      <c r="AA36" s="7"/>
      <c r="AB36" s="7"/>
      <c r="AC36" s="8"/>
      <c r="AD36" s="8"/>
      <c r="AE36" s="7"/>
      <c r="AF36" s="7"/>
      <c r="AG36" s="8">
        <f t="shared" si="0"/>
        <v>0</v>
      </c>
    </row>
    <row r="37" spans="2:33" ht="20" customHeight="1" x14ac:dyDescent="0.35">
      <c r="B37" s="4" t="str">
        <f>'January 2024'!B37</f>
        <v>Employee 32</v>
      </c>
      <c r="C37" s="7"/>
      <c r="D37" s="7"/>
      <c r="E37" s="7"/>
      <c r="F37" s="7"/>
      <c r="G37" s="7"/>
      <c r="H37" s="8"/>
      <c r="I37" s="8"/>
      <c r="J37" s="7"/>
      <c r="K37" s="7"/>
      <c r="L37" s="7"/>
      <c r="M37" s="7"/>
      <c r="N37" s="7"/>
      <c r="O37" s="8"/>
      <c r="P37" s="8"/>
      <c r="Q37" s="7"/>
      <c r="R37" s="7"/>
      <c r="S37" s="7"/>
      <c r="T37" s="7"/>
      <c r="U37" s="7"/>
      <c r="V37" s="8"/>
      <c r="W37" s="8"/>
      <c r="X37" s="7"/>
      <c r="Y37" s="7"/>
      <c r="Z37" s="7"/>
      <c r="AA37" s="7"/>
      <c r="AB37" s="7"/>
      <c r="AC37" s="8"/>
      <c r="AD37" s="8"/>
      <c r="AE37" s="7"/>
      <c r="AF37" s="7"/>
      <c r="AG37" s="8">
        <f t="shared" si="0"/>
        <v>0</v>
      </c>
    </row>
    <row r="38" spans="2:33" ht="20" customHeight="1" x14ac:dyDescent="0.35">
      <c r="B38" s="4" t="str">
        <f>'January 2024'!B38</f>
        <v>Employee 33</v>
      </c>
      <c r="C38" s="7"/>
      <c r="D38" s="7"/>
      <c r="E38" s="7"/>
      <c r="F38" s="7"/>
      <c r="G38" s="7"/>
      <c r="H38" s="8"/>
      <c r="I38" s="8"/>
      <c r="J38" s="7"/>
      <c r="K38" s="7"/>
      <c r="L38" s="7"/>
      <c r="M38" s="7"/>
      <c r="N38" s="7"/>
      <c r="O38" s="8"/>
      <c r="P38" s="8"/>
      <c r="Q38" s="7"/>
      <c r="R38" s="7"/>
      <c r="S38" s="7"/>
      <c r="T38" s="7"/>
      <c r="U38" s="7"/>
      <c r="V38" s="8"/>
      <c r="W38" s="8"/>
      <c r="X38" s="7"/>
      <c r="Y38" s="7"/>
      <c r="Z38" s="7"/>
      <c r="AA38" s="7"/>
      <c r="AB38" s="7"/>
      <c r="AC38" s="8"/>
      <c r="AD38" s="8"/>
      <c r="AE38" s="7"/>
      <c r="AF38" s="7"/>
      <c r="AG38" s="8">
        <f t="shared" ref="AG38:AG69" si="1">(COUNTIF(C38:AF38,"L")*1)+(COUNTIF(C38:AF38,"H1")*0.5)+(COUNTIF(C38:AF38,"H2")*0.5)+(COUNTIF(C38:AF38,"E")*1)+(COUNTIF(C38:AF38,"W")*0)+(COUNTIF(C38:AF38,"H")*0)</f>
        <v>0</v>
      </c>
    </row>
    <row r="39" spans="2:33" ht="20" customHeight="1" x14ac:dyDescent="0.35">
      <c r="B39" s="4" t="str">
        <f>'January 2024'!B39</f>
        <v>Employee 34</v>
      </c>
      <c r="C39" s="7"/>
      <c r="D39" s="7"/>
      <c r="E39" s="7"/>
      <c r="F39" s="7"/>
      <c r="G39" s="7"/>
      <c r="H39" s="8"/>
      <c r="I39" s="8"/>
      <c r="J39" s="7"/>
      <c r="K39" s="7"/>
      <c r="L39" s="7"/>
      <c r="M39" s="7"/>
      <c r="N39" s="7"/>
      <c r="O39" s="8"/>
      <c r="P39" s="8"/>
      <c r="Q39" s="7"/>
      <c r="R39" s="7"/>
      <c r="S39" s="7"/>
      <c r="T39" s="7"/>
      <c r="U39" s="7"/>
      <c r="V39" s="8"/>
      <c r="W39" s="8"/>
      <c r="X39" s="7"/>
      <c r="Y39" s="7"/>
      <c r="Z39" s="7"/>
      <c r="AA39" s="7"/>
      <c r="AB39" s="7"/>
      <c r="AC39" s="8"/>
      <c r="AD39" s="8"/>
      <c r="AE39" s="7"/>
      <c r="AF39" s="7"/>
      <c r="AG39" s="8">
        <f t="shared" si="1"/>
        <v>0</v>
      </c>
    </row>
    <row r="40" spans="2:33" ht="20" customHeight="1" x14ac:dyDescent="0.35">
      <c r="B40" s="4" t="str">
        <f>'January 2024'!B40</f>
        <v>Employee 35</v>
      </c>
      <c r="C40" s="7"/>
      <c r="D40" s="7"/>
      <c r="E40" s="7"/>
      <c r="F40" s="7"/>
      <c r="G40" s="7"/>
      <c r="H40" s="8"/>
      <c r="I40" s="8"/>
      <c r="J40" s="7"/>
      <c r="K40" s="7"/>
      <c r="L40" s="7"/>
      <c r="M40" s="7"/>
      <c r="N40" s="7"/>
      <c r="O40" s="8"/>
      <c r="P40" s="8"/>
      <c r="Q40" s="7"/>
      <c r="R40" s="7"/>
      <c r="S40" s="7"/>
      <c r="T40" s="7"/>
      <c r="U40" s="7"/>
      <c r="V40" s="8"/>
      <c r="W40" s="8"/>
      <c r="X40" s="7"/>
      <c r="Y40" s="7"/>
      <c r="Z40" s="7"/>
      <c r="AA40" s="7"/>
      <c r="AB40" s="7"/>
      <c r="AC40" s="8"/>
      <c r="AD40" s="8"/>
      <c r="AE40" s="7"/>
      <c r="AF40" s="7"/>
      <c r="AG40" s="8">
        <f t="shared" si="1"/>
        <v>0</v>
      </c>
    </row>
    <row r="41" spans="2:33" ht="20" customHeight="1" x14ac:dyDescent="0.35">
      <c r="B41" s="4" t="str">
        <f>'January 2024'!B41</f>
        <v>Employee 36</v>
      </c>
      <c r="C41" s="7"/>
      <c r="D41" s="7"/>
      <c r="E41" s="7"/>
      <c r="F41" s="7"/>
      <c r="G41" s="7"/>
      <c r="H41" s="8"/>
      <c r="I41" s="8"/>
      <c r="J41" s="7"/>
      <c r="K41" s="7"/>
      <c r="L41" s="7"/>
      <c r="M41" s="7"/>
      <c r="N41" s="7"/>
      <c r="O41" s="8"/>
      <c r="P41" s="8"/>
      <c r="Q41" s="7"/>
      <c r="R41" s="7"/>
      <c r="S41" s="7"/>
      <c r="T41" s="7"/>
      <c r="U41" s="7"/>
      <c r="V41" s="8"/>
      <c r="W41" s="8"/>
      <c r="X41" s="7"/>
      <c r="Y41" s="7"/>
      <c r="Z41" s="7"/>
      <c r="AA41" s="7"/>
      <c r="AB41" s="7"/>
      <c r="AC41" s="8"/>
      <c r="AD41" s="8"/>
      <c r="AE41" s="7"/>
      <c r="AF41" s="7"/>
      <c r="AG41" s="8">
        <f t="shared" si="1"/>
        <v>0</v>
      </c>
    </row>
    <row r="42" spans="2:33" ht="20" customHeight="1" x14ac:dyDescent="0.35">
      <c r="B42" s="4" t="str">
        <f>'January 2024'!B42</f>
        <v>Employee 37</v>
      </c>
      <c r="C42" s="7"/>
      <c r="D42" s="7"/>
      <c r="E42" s="7"/>
      <c r="F42" s="7"/>
      <c r="G42" s="7"/>
      <c r="H42" s="8"/>
      <c r="I42" s="8"/>
      <c r="J42" s="7"/>
      <c r="K42" s="7"/>
      <c r="L42" s="7"/>
      <c r="M42" s="7"/>
      <c r="N42" s="7"/>
      <c r="O42" s="8"/>
      <c r="P42" s="8"/>
      <c r="Q42" s="7"/>
      <c r="R42" s="7"/>
      <c r="S42" s="7"/>
      <c r="T42" s="7"/>
      <c r="U42" s="7"/>
      <c r="V42" s="8"/>
      <c r="W42" s="8"/>
      <c r="X42" s="7"/>
      <c r="Y42" s="7"/>
      <c r="Z42" s="7"/>
      <c r="AA42" s="7"/>
      <c r="AB42" s="7"/>
      <c r="AC42" s="8"/>
      <c r="AD42" s="8"/>
      <c r="AE42" s="7"/>
      <c r="AF42" s="7"/>
      <c r="AG42" s="8">
        <f t="shared" si="1"/>
        <v>0</v>
      </c>
    </row>
    <row r="43" spans="2:33" ht="20" customHeight="1" x14ac:dyDescent="0.35">
      <c r="B43" s="4" t="str">
        <f>'January 2024'!B43</f>
        <v>Employee 38</v>
      </c>
      <c r="C43" s="7"/>
      <c r="D43" s="7"/>
      <c r="E43" s="7"/>
      <c r="F43" s="7"/>
      <c r="G43" s="7"/>
      <c r="H43" s="8"/>
      <c r="I43" s="8"/>
      <c r="J43" s="7"/>
      <c r="K43" s="7"/>
      <c r="L43" s="7"/>
      <c r="M43" s="7"/>
      <c r="N43" s="7"/>
      <c r="O43" s="8"/>
      <c r="P43" s="8"/>
      <c r="Q43" s="7"/>
      <c r="R43" s="7"/>
      <c r="S43" s="7"/>
      <c r="T43" s="7"/>
      <c r="U43" s="7"/>
      <c r="V43" s="8"/>
      <c r="W43" s="8"/>
      <c r="X43" s="7"/>
      <c r="Y43" s="7"/>
      <c r="Z43" s="7"/>
      <c r="AA43" s="7"/>
      <c r="AB43" s="7"/>
      <c r="AC43" s="8"/>
      <c r="AD43" s="8"/>
      <c r="AE43" s="7"/>
      <c r="AF43" s="7"/>
      <c r="AG43" s="8">
        <f t="shared" si="1"/>
        <v>0</v>
      </c>
    </row>
    <row r="44" spans="2:33" ht="20" customHeight="1" x14ac:dyDescent="0.35">
      <c r="B44" s="4" t="str">
        <f>'January 2024'!B44</f>
        <v>Employee 39</v>
      </c>
      <c r="C44" s="7"/>
      <c r="D44" s="7"/>
      <c r="E44" s="7"/>
      <c r="F44" s="7"/>
      <c r="G44" s="7"/>
      <c r="H44" s="8"/>
      <c r="I44" s="8"/>
      <c r="J44" s="7"/>
      <c r="K44" s="7"/>
      <c r="L44" s="7"/>
      <c r="M44" s="7"/>
      <c r="N44" s="7"/>
      <c r="O44" s="8"/>
      <c r="P44" s="8"/>
      <c r="Q44" s="7"/>
      <c r="R44" s="7"/>
      <c r="S44" s="7"/>
      <c r="T44" s="7"/>
      <c r="U44" s="7"/>
      <c r="V44" s="8"/>
      <c r="W44" s="8"/>
      <c r="X44" s="7"/>
      <c r="Y44" s="7"/>
      <c r="Z44" s="7"/>
      <c r="AA44" s="7"/>
      <c r="AB44" s="7"/>
      <c r="AC44" s="8"/>
      <c r="AD44" s="8"/>
      <c r="AE44" s="7"/>
      <c r="AF44" s="7"/>
      <c r="AG44" s="8">
        <f t="shared" si="1"/>
        <v>0</v>
      </c>
    </row>
    <row r="45" spans="2:33" ht="20" customHeight="1" x14ac:dyDescent="0.35">
      <c r="B45" s="4" t="str">
        <f>'January 2024'!B45</f>
        <v>Employee 40</v>
      </c>
      <c r="C45" s="7"/>
      <c r="D45" s="7"/>
      <c r="E45" s="7"/>
      <c r="F45" s="7"/>
      <c r="G45" s="7"/>
      <c r="H45" s="8"/>
      <c r="I45" s="8"/>
      <c r="J45" s="7"/>
      <c r="K45" s="7"/>
      <c r="L45" s="7"/>
      <c r="M45" s="7"/>
      <c r="N45" s="7"/>
      <c r="O45" s="8"/>
      <c r="P45" s="8"/>
      <c r="Q45" s="7"/>
      <c r="R45" s="7"/>
      <c r="S45" s="7"/>
      <c r="T45" s="7"/>
      <c r="U45" s="7"/>
      <c r="V45" s="8"/>
      <c r="W45" s="8"/>
      <c r="X45" s="7"/>
      <c r="Y45" s="7"/>
      <c r="Z45" s="7"/>
      <c r="AA45" s="7"/>
      <c r="AB45" s="7"/>
      <c r="AC45" s="8"/>
      <c r="AD45" s="8"/>
      <c r="AE45" s="7"/>
      <c r="AF45" s="7"/>
      <c r="AG45" s="8">
        <f t="shared" si="1"/>
        <v>0</v>
      </c>
    </row>
    <row r="46" spans="2:33" ht="20" customHeight="1" x14ac:dyDescent="0.35">
      <c r="B46" s="4" t="str">
        <f>'January 2024'!B46</f>
        <v>Employee 41</v>
      </c>
      <c r="C46" s="7"/>
      <c r="D46" s="7"/>
      <c r="E46" s="7"/>
      <c r="F46" s="7"/>
      <c r="G46" s="7"/>
      <c r="H46" s="8"/>
      <c r="I46" s="8"/>
      <c r="J46" s="7"/>
      <c r="K46" s="7"/>
      <c r="L46" s="7"/>
      <c r="M46" s="7"/>
      <c r="N46" s="7"/>
      <c r="O46" s="8"/>
      <c r="P46" s="8"/>
      <c r="Q46" s="7"/>
      <c r="R46" s="7"/>
      <c r="S46" s="7"/>
      <c r="T46" s="7"/>
      <c r="U46" s="7"/>
      <c r="V46" s="8"/>
      <c r="W46" s="8"/>
      <c r="X46" s="7"/>
      <c r="Y46" s="7"/>
      <c r="Z46" s="7"/>
      <c r="AA46" s="7"/>
      <c r="AB46" s="7"/>
      <c r="AC46" s="8"/>
      <c r="AD46" s="8"/>
      <c r="AE46" s="7"/>
      <c r="AF46" s="7"/>
      <c r="AG46" s="8">
        <f t="shared" si="1"/>
        <v>0</v>
      </c>
    </row>
    <row r="47" spans="2:33" ht="20" customHeight="1" x14ac:dyDescent="0.35">
      <c r="B47" s="4" t="str">
        <f>'January 2024'!B47</f>
        <v>Employee 42</v>
      </c>
      <c r="C47" s="7"/>
      <c r="D47" s="7"/>
      <c r="E47" s="7"/>
      <c r="F47" s="7"/>
      <c r="G47" s="7"/>
      <c r="H47" s="8"/>
      <c r="I47" s="8"/>
      <c r="J47" s="7"/>
      <c r="K47" s="7"/>
      <c r="L47" s="7"/>
      <c r="M47" s="7"/>
      <c r="N47" s="7"/>
      <c r="O47" s="8"/>
      <c r="P47" s="8"/>
      <c r="Q47" s="7"/>
      <c r="R47" s="7"/>
      <c r="S47" s="7"/>
      <c r="T47" s="7"/>
      <c r="U47" s="7"/>
      <c r="V47" s="8"/>
      <c r="W47" s="8"/>
      <c r="X47" s="7"/>
      <c r="Y47" s="7"/>
      <c r="Z47" s="7"/>
      <c r="AA47" s="7"/>
      <c r="AB47" s="7"/>
      <c r="AC47" s="8"/>
      <c r="AD47" s="8"/>
      <c r="AE47" s="7"/>
      <c r="AF47" s="7"/>
      <c r="AG47" s="8">
        <f t="shared" si="1"/>
        <v>0</v>
      </c>
    </row>
    <row r="48" spans="2:33" ht="20" customHeight="1" x14ac:dyDescent="0.35">
      <c r="B48" s="4" t="str">
        <f>'January 2024'!B48</f>
        <v>Employee 43</v>
      </c>
      <c r="C48" s="7"/>
      <c r="D48" s="7"/>
      <c r="E48" s="7"/>
      <c r="F48" s="7"/>
      <c r="G48" s="7"/>
      <c r="H48" s="8"/>
      <c r="I48" s="8"/>
      <c r="J48" s="7"/>
      <c r="K48" s="7"/>
      <c r="L48" s="7"/>
      <c r="M48" s="7"/>
      <c r="N48" s="7"/>
      <c r="O48" s="8"/>
      <c r="P48" s="8"/>
      <c r="Q48" s="7"/>
      <c r="R48" s="7"/>
      <c r="S48" s="7"/>
      <c r="T48" s="7"/>
      <c r="U48" s="7"/>
      <c r="V48" s="8"/>
      <c r="W48" s="8"/>
      <c r="X48" s="7"/>
      <c r="Y48" s="7"/>
      <c r="Z48" s="7"/>
      <c r="AA48" s="7"/>
      <c r="AB48" s="7"/>
      <c r="AC48" s="8"/>
      <c r="AD48" s="8"/>
      <c r="AE48" s="7"/>
      <c r="AF48" s="7"/>
      <c r="AG48" s="8">
        <f t="shared" si="1"/>
        <v>0</v>
      </c>
    </row>
    <row r="49" spans="2:33" ht="20" customHeight="1" x14ac:dyDescent="0.35">
      <c r="B49" s="4" t="str">
        <f>'January 2024'!B49</f>
        <v>Employee 44</v>
      </c>
      <c r="C49" s="7"/>
      <c r="D49" s="7"/>
      <c r="E49" s="7"/>
      <c r="F49" s="7"/>
      <c r="G49" s="7"/>
      <c r="H49" s="8"/>
      <c r="I49" s="8"/>
      <c r="J49" s="7"/>
      <c r="K49" s="7"/>
      <c r="L49" s="7"/>
      <c r="M49" s="7"/>
      <c r="N49" s="7"/>
      <c r="O49" s="8"/>
      <c r="P49" s="8"/>
      <c r="Q49" s="7"/>
      <c r="R49" s="7"/>
      <c r="S49" s="7"/>
      <c r="T49" s="7"/>
      <c r="U49" s="7"/>
      <c r="V49" s="8"/>
      <c r="W49" s="8"/>
      <c r="X49" s="7"/>
      <c r="Y49" s="7"/>
      <c r="Z49" s="7"/>
      <c r="AA49" s="7"/>
      <c r="AB49" s="7"/>
      <c r="AC49" s="8"/>
      <c r="AD49" s="8"/>
      <c r="AE49" s="7"/>
      <c r="AF49" s="7"/>
      <c r="AG49" s="8">
        <f t="shared" si="1"/>
        <v>0</v>
      </c>
    </row>
    <row r="50" spans="2:33" ht="20" customHeight="1" x14ac:dyDescent="0.35">
      <c r="B50" s="4" t="str">
        <f>'January 2024'!B50</f>
        <v>Employee 45</v>
      </c>
      <c r="C50" s="7"/>
      <c r="D50" s="7"/>
      <c r="E50" s="7"/>
      <c r="F50" s="7"/>
      <c r="G50" s="7"/>
      <c r="H50" s="8"/>
      <c r="I50" s="8"/>
      <c r="J50" s="7"/>
      <c r="K50" s="7"/>
      <c r="L50" s="7"/>
      <c r="M50" s="7"/>
      <c r="N50" s="7"/>
      <c r="O50" s="8"/>
      <c r="P50" s="8"/>
      <c r="Q50" s="7"/>
      <c r="R50" s="7"/>
      <c r="S50" s="7"/>
      <c r="T50" s="7"/>
      <c r="U50" s="7"/>
      <c r="V50" s="8"/>
      <c r="W50" s="8"/>
      <c r="X50" s="7"/>
      <c r="Y50" s="7"/>
      <c r="Z50" s="7"/>
      <c r="AA50" s="7"/>
      <c r="AB50" s="7"/>
      <c r="AC50" s="8"/>
      <c r="AD50" s="8"/>
      <c r="AE50" s="7"/>
      <c r="AF50" s="7"/>
      <c r="AG50" s="8">
        <f t="shared" si="1"/>
        <v>0</v>
      </c>
    </row>
    <row r="51" spans="2:33" ht="20" customHeight="1" x14ac:dyDescent="0.35">
      <c r="B51" s="4" t="str">
        <f>'January 2024'!B51</f>
        <v>Employee 46</v>
      </c>
      <c r="C51" s="7"/>
      <c r="D51" s="7"/>
      <c r="E51" s="7"/>
      <c r="F51" s="7"/>
      <c r="G51" s="7"/>
      <c r="H51" s="8"/>
      <c r="I51" s="8"/>
      <c r="J51" s="7"/>
      <c r="K51" s="7"/>
      <c r="L51" s="7"/>
      <c r="M51" s="7"/>
      <c r="N51" s="7"/>
      <c r="O51" s="8"/>
      <c r="P51" s="8"/>
      <c r="Q51" s="7"/>
      <c r="R51" s="7"/>
      <c r="S51" s="7"/>
      <c r="T51" s="7"/>
      <c r="U51" s="7"/>
      <c r="V51" s="8"/>
      <c r="W51" s="8"/>
      <c r="X51" s="7"/>
      <c r="Y51" s="7"/>
      <c r="Z51" s="7"/>
      <c r="AA51" s="7"/>
      <c r="AB51" s="7"/>
      <c r="AC51" s="8"/>
      <c r="AD51" s="8"/>
      <c r="AE51" s="7"/>
      <c r="AF51" s="7"/>
      <c r="AG51" s="8">
        <f t="shared" si="1"/>
        <v>0</v>
      </c>
    </row>
    <row r="52" spans="2:33" ht="20" customHeight="1" x14ac:dyDescent="0.35">
      <c r="B52" s="4" t="str">
        <f>'January 2024'!B52</f>
        <v>Employee 47</v>
      </c>
      <c r="C52" s="7"/>
      <c r="D52" s="7"/>
      <c r="E52" s="7"/>
      <c r="F52" s="7"/>
      <c r="G52" s="7"/>
      <c r="H52" s="8"/>
      <c r="I52" s="8"/>
      <c r="J52" s="7"/>
      <c r="K52" s="7"/>
      <c r="L52" s="7"/>
      <c r="M52" s="7"/>
      <c r="N52" s="7"/>
      <c r="O52" s="8"/>
      <c r="P52" s="8"/>
      <c r="Q52" s="7"/>
      <c r="R52" s="7"/>
      <c r="S52" s="7"/>
      <c r="T52" s="7"/>
      <c r="U52" s="7"/>
      <c r="V52" s="8"/>
      <c r="W52" s="8"/>
      <c r="X52" s="7"/>
      <c r="Y52" s="7"/>
      <c r="Z52" s="7"/>
      <c r="AA52" s="7"/>
      <c r="AB52" s="7"/>
      <c r="AC52" s="8"/>
      <c r="AD52" s="8"/>
      <c r="AE52" s="7"/>
      <c r="AF52" s="7"/>
      <c r="AG52" s="8">
        <f t="shared" si="1"/>
        <v>0</v>
      </c>
    </row>
    <row r="53" spans="2:33" ht="20" customHeight="1" x14ac:dyDescent="0.35">
      <c r="B53" s="4" t="str">
        <f>'January 2024'!B53</f>
        <v>Employee 48</v>
      </c>
      <c r="C53" s="7"/>
      <c r="D53" s="7"/>
      <c r="E53" s="7"/>
      <c r="F53" s="7"/>
      <c r="G53" s="7"/>
      <c r="H53" s="8"/>
      <c r="I53" s="8"/>
      <c r="J53" s="7"/>
      <c r="K53" s="7"/>
      <c r="L53" s="7"/>
      <c r="M53" s="7"/>
      <c r="N53" s="7"/>
      <c r="O53" s="8"/>
      <c r="P53" s="8"/>
      <c r="Q53" s="7"/>
      <c r="R53" s="7"/>
      <c r="S53" s="7"/>
      <c r="T53" s="7"/>
      <c r="U53" s="7"/>
      <c r="V53" s="8"/>
      <c r="W53" s="8"/>
      <c r="X53" s="7"/>
      <c r="Y53" s="7"/>
      <c r="Z53" s="7"/>
      <c r="AA53" s="7"/>
      <c r="AB53" s="7"/>
      <c r="AC53" s="8"/>
      <c r="AD53" s="8"/>
      <c r="AE53" s="7"/>
      <c r="AF53" s="7"/>
      <c r="AG53" s="8">
        <f t="shared" si="1"/>
        <v>0</v>
      </c>
    </row>
    <row r="54" spans="2:33" ht="20" customHeight="1" x14ac:dyDescent="0.35">
      <c r="B54" s="4" t="str">
        <f>'January 2024'!B54</f>
        <v>Employee 49</v>
      </c>
      <c r="C54" s="7"/>
      <c r="D54" s="7"/>
      <c r="E54" s="7"/>
      <c r="F54" s="7"/>
      <c r="G54" s="7"/>
      <c r="H54" s="8"/>
      <c r="I54" s="8"/>
      <c r="J54" s="7"/>
      <c r="K54" s="7"/>
      <c r="L54" s="7"/>
      <c r="M54" s="7"/>
      <c r="N54" s="7"/>
      <c r="O54" s="8"/>
      <c r="P54" s="8"/>
      <c r="Q54" s="7"/>
      <c r="R54" s="7"/>
      <c r="S54" s="7"/>
      <c r="T54" s="7"/>
      <c r="U54" s="7"/>
      <c r="V54" s="8"/>
      <c r="W54" s="8"/>
      <c r="X54" s="7"/>
      <c r="Y54" s="7"/>
      <c r="Z54" s="7"/>
      <c r="AA54" s="7"/>
      <c r="AB54" s="7"/>
      <c r="AC54" s="8"/>
      <c r="AD54" s="8"/>
      <c r="AE54" s="7"/>
      <c r="AF54" s="7"/>
      <c r="AG54" s="8">
        <f t="shared" si="1"/>
        <v>0</v>
      </c>
    </row>
    <row r="55" spans="2:33" ht="20" customHeight="1" x14ac:dyDescent="0.35">
      <c r="B55" s="4" t="str">
        <f>'January 2024'!B55</f>
        <v>Employee 50</v>
      </c>
      <c r="C55" s="7"/>
      <c r="D55" s="7"/>
      <c r="E55" s="7"/>
      <c r="F55" s="7"/>
      <c r="G55" s="7"/>
      <c r="H55" s="8"/>
      <c r="I55" s="8"/>
      <c r="J55" s="7"/>
      <c r="K55" s="7"/>
      <c r="L55" s="7"/>
      <c r="M55" s="7"/>
      <c r="N55" s="7"/>
      <c r="O55" s="8"/>
      <c r="P55" s="8"/>
      <c r="Q55" s="7"/>
      <c r="R55" s="7"/>
      <c r="S55" s="7"/>
      <c r="T55" s="7"/>
      <c r="U55" s="7"/>
      <c r="V55" s="8"/>
      <c r="W55" s="8"/>
      <c r="X55" s="7"/>
      <c r="Y55" s="7"/>
      <c r="Z55" s="7"/>
      <c r="AA55" s="7"/>
      <c r="AB55" s="7"/>
      <c r="AC55" s="8"/>
      <c r="AD55" s="8"/>
      <c r="AE55" s="7"/>
      <c r="AF55" s="7"/>
      <c r="AG55" s="8">
        <f t="shared" si="1"/>
        <v>0</v>
      </c>
    </row>
  </sheetData>
  <mergeCells count="10">
    <mergeCell ref="AG3:AG5"/>
    <mergeCell ref="AI3:AI5"/>
    <mergeCell ref="AJ3:AJ5"/>
    <mergeCell ref="AK3:AK5"/>
    <mergeCell ref="C1:AF1"/>
    <mergeCell ref="C2:I2"/>
    <mergeCell ref="J2:P2"/>
    <mergeCell ref="Q2:W2"/>
    <mergeCell ref="X2:AD2"/>
    <mergeCell ref="AE2:AF2"/>
  </mergeCells>
  <conditionalFormatting sqref="C6:AF55">
    <cfRule type="expression" dxfId="53" priority="1">
      <formula>NOT(ISERROR(SEARCH("H1", C6)))</formula>
    </cfRule>
    <cfRule type="expression" dxfId="52" priority="2">
      <formula>NOT(ISERROR(SEARCH("H2", C6)))</formula>
    </cfRule>
    <cfRule type="expression" dxfId="51" priority="3">
      <formula>NOT(ISERROR(SEARCH("L", C6)))</formula>
    </cfRule>
    <cfRule type="expression" dxfId="50" priority="4">
      <formula>NOT(ISERROR(SEARCH("E", C6)))</formula>
    </cfRule>
    <cfRule type="expression" dxfId="49" priority="5">
      <formula>NOT(ISERROR(SEARCH("W", C6)))</formula>
    </cfRule>
    <cfRule type="expression" dxfId="48" priority="6">
      <formula>NOT(ISERROR(SEARCH("H", C6)))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55"/>
  <sheetViews>
    <sheetView zoomScaleNormal="100" workbookViewId="0">
      <pane xSplit="2" ySplit="5" topLeftCell="C22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10.6640625" defaultRowHeight="15.5" x14ac:dyDescent="0.35"/>
  <cols>
    <col min="1" max="1" width="2" customWidth="1"/>
    <col min="2" max="2" width="37.6640625" bestFit="1" customWidth="1"/>
    <col min="3" max="33" width="4" customWidth="1"/>
    <col min="35" max="35" width="2" customWidth="1"/>
    <col min="36" max="36" width="20" customWidth="1"/>
    <col min="37" max="37" width="10" customWidth="1"/>
    <col min="39" max="39" width="15" customWidth="1"/>
  </cols>
  <sheetData>
    <row r="1" spans="2:38" ht="12" customHeight="1" x14ac:dyDescent="0.35">
      <c r="C1" s="15" t="s">
        <v>31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spans="2:38" ht="12" customHeight="1" x14ac:dyDescent="0.35">
      <c r="C2" s="15" t="s">
        <v>68</v>
      </c>
      <c r="D2" s="15"/>
      <c r="E2" s="15"/>
      <c r="F2" s="15"/>
      <c r="G2" s="15"/>
      <c r="H2" s="15" t="s">
        <v>70</v>
      </c>
      <c r="I2" s="15"/>
      <c r="J2" s="15"/>
      <c r="K2" s="15"/>
      <c r="L2" s="15"/>
      <c r="M2" s="15"/>
      <c r="N2" s="15"/>
      <c r="O2" s="15" t="s">
        <v>71</v>
      </c>
      <c r="P2" s="15"/>
      <c r="Q2" s="15"/>
      <c r="R2" s="15"/>
      <c r="S2" s="15"/>
      <c r="T2" s="15"/>
      <c r="U2" s="15"/>
      <c r="V2" s="15" t="s">
        <v>72</v>
      </c>
      <c r="W2" s="15"/>
      <c r="X2" s="15"/>
      <c r="Y2" s="15"/>
      <c r="Z2" s="15"/>
      <c r="AA2" s="15"/>
      <c r="AB2" s="15"/>
      <c r="AC2" s="15" t="s">
        <v>73</v>
      </c>
      <c r="AD2" s="15"/>
      <c r="AE2" s="15"/>
      <c r="AF2" s="15"/>
      <c r="AG2" s="15"/>
    </row>
    <row r="3" spans="2:38" ht="12" customHeight="1" x14ac:dyDescent="0.35">
      <c r="B3" s="9"/>
      <c r="C3" s="3" t="s">
        <v>69</v>
      </c>
      <c r="D3" s="3" t="s">
        <v>69</v>
      </c>
      <c r="E3" s="3" t="s">
        <v>69</v>
      </c>
      <c r="F3" s="3" t="s">
        <v>69</v>
      </c>
      <c r="G3" s="3" t="s">
        <v>69</v>
      </c>
      <c r="H3" s="3" t="s">
        <v>69</v>
      </c>
      <c r="I3" s="3" t="s">
        <v>69</v>
      </c>
      <c r="J3" s="3" t="s">
        <v>69</v>
      </c>
      <c r="K3" s="3" t="s">
        <v>69</v>
      </c>
      <c r="L3" s="3" t="s">
        <v>69</v>
      </c>
      <c r="M3" s="3" t="s">
        <v>69</v>
      </c>
      <c r="N3" s="3" t="s">
        <v>69</v>
      </c>
      <c r="O3" s="3" t="s">
        <v>69</v>
      </c>
      <c r="P3" s="3" t="s">
        <v>69</v>
      </c>
      <c r="Q3" s="3" t="s">
        <v>69</v>
      </c>
      <c r="R3" s="3" t="s">
        <v>69</v>
      </c>
      <c r="S3" s="3" t="s">
        <v>69</v>
      </c>
      <c r="T3" s="3" t="s">
        <v>69</v>
      </c>
      <c r="U3" s="3" t="s">
        <v>69</v>
      </c>
      <c r="V3" s="3" t="s">
        <v>69</v>
      </c>
      <c r="W3" s="3" t="s">
        <v>69</v>
      </c>
      <c r="X3" s="3" t="s">
        <v>69</v>
      </c>
      <c r="Y3" s="3" t="s">
        <v>69</v>
      </c>
      <c r="Z3" s="3" t="s">
        <v>69</v>
      </c>
      <c r="AA3" s="3" t="s">
        <v>69</v>
      </c>
      <c r="AB3" s="3" t="s">
        <v>69</v>
      </c>
      <c r="AC3" s="3" t="s">
        <v>69</v>
      </c>
      <c r="AD3" s="3" t="s">
        <v>69</v>
      </c>
      <c r="AE3" s="3" t="s">
        <v>69</v>
      </c>
      <c r="AF3" s="3" t="s">
        <v>69</v>
      </c>
      <c r="AG3" s="3" t="s">
        <v>69</v>
      </c>
      <c r="AH3" s="16" t="s">
        <v>37</v>
      </c>
      <c r="AJ3" s="16" t="s">
        <v>38</v>
      </c>
      <c r="AK3" s="16" t="s">
        <v>39</v>
      </c>
      <c r="AL3" s="16" t="s">
        <v>40</v>
      </c>
    </row>
    <row r="4" spans="2:38" ht="12" customHeight="1" x14ac:dyDescent="0.35">
      <c r="B4" s="9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2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2">
        <v>28</v>
      </c>
      <c r="AE4" s="2">
        <v>29</v>
      </c>
      <c r="AF4" s="2">
        <v>30</v>
      </c>
      <c r="AG4" s="2">
        <v>31</v>
      </c>
      <c r="AH4" s="16"/>
      <c r="AJ4" s="16"/>
      <c r="AK4" s="16"/>
      <c r="AL4" s="16"/>
    </row>
    <row r="5" spans="2:38" ht="12" customHeight="1" x14ac:dyDescent="0.35">
      <c r="B5" s="9"/>
      <c r="C5" s="1" t="s">
        <v>26</v>
      </c>
      <c r="D5" s="1" t="s">
        <v>27</v>
      </c>
      <c r="E5" s="1" t="s">
        <v>28</v>
      </c>
      <c r="F5" s="1" t="s">
        <v>29</v>
      </c>
      <c r="G5" s="1" t="s">
        <v>30</v>
      </c>
      <c r="H5" s="1" t="s">
        <v>24</v>
      </c>
      <c r="I5" s="1" t="s">
        <v>25</v>
      </c>
      <c r="J5" s="1" t="s">
        <v>26</v>
      </c>
      <c r="K5" s="1" t="s">
        <v>27</v>
      </c>
      <c r="L5" s="1" t="s">
        <v>28</v>
      </c>
      <c r="M5" s="1" t="s">
        <v>29</v>
      </c>
      <c r="N5" s="1" t="s">
        <v>30</v>
      </c>
      <c r="O5" s="1" t="s">
        <v>24</v>
      </c>
      <c r="P5" s="1" t="s">
        <v>25</v>
      </c>
      <c r="Q5" s="1" t="s">
        <v>26</v>
      </c>
      <c r="R5" s="1" t="s">
        <v>27</v>
      </c>
      <c r="S5" s="1" t="s">
        <v>28</v>
      </c>
      <c r="T5" s="1" t="s">
        <v>29</v>
      </c>
      <c r="U5" s="1" t="s">
        <v>30</v>
      </c>
      <c r="V5" s="1" t="s">
        <v>24</v>
      </c>
      <c r="W5" s="1" t="s">
        <v>25</v>
      </c>
      <c r="X5" s="1" t="s">
        <v>26</v>
      </c>
      <c r="Y5" s="1" t="s">
        <v>27</v>
      </c>
      <c r="Z5" s="1" t="s">
        <v>28</v>
      </c>
      <c r="AA5" s="1" t="s">
        <v>29</v>
      </c>
      <c r="AB5" s="1" t="s">
        <v>30</v>
      </c>
      <c r="AC5" s="1" t="s">
        <v>24</v>
      </c>
      <c r="AD5" s="1" t="s">
        <v>25</v>
      </c>
      <c r="AE5" s="1" t="s">
        <v>26</v>
      </c>
      <c r="AF5" s="1" t="s">
        <v>27</v>
      </c>
      <c r="AG5" s="1" t="s">
        <v>28</v>
      </c>
      <c r="AH5" s="16"/>
      <c r="AJ5" s="16"/>
      <c r="AK5" s="16"/>
      <c r="AL5" s="16"/>
    </row>
    <row r="6" spans="2:38" ht="20" customHeight="1" x14ac:dyDescent="0.35">
      <c r="B6" s="4" t="str">
        <f>'January 2024'!B6</f>
        <v>Chakraborty Sushovan (SX/ETL3)</v>
      </c>
      <c r="C6" s="7" t="s">
        <v>52</v>
      </c>
      <c r="D6" s="7"/>
      <c r="E6" s="7"/>
      <c r="F6" s="8"/>
      <c r="G6" s="8"/>
      <c r="H6" s="7"/>
      <c r="I6" s="7"/>
      <c r="J6" s="7"/>
      <c r="K6" s="7"/>
      <c r="L6" s="7"/>
      <c r="M6" s="8"/>
      <c r="N6" s="8"/>
      <c r="O6" s="7"/>
      <c r="P6" s="7"/>
      <c r="Q6" s="7"/>
      <c r="R6" s="7"/>
      <c r="S6" s="7"/>
      <c r="T6" s="8"/>
      <c r="U6" s="8"/>
      <c r="V6" s="7"/>
      <c r="W6" s="7"/>
      <c r="X6" s="7"/>
      <c r="Y6" s="7"/>
      <c r="Z6" s="7"/>
      <c r="AA6" s="8"/>
      <c r="AB6" s="8"/>
      <c r="AC6" s="7"/>
      <c r="AD6" s="7"/>
      <c r="AE6" s="7"/>
      <c r="AF6" s="7"/>
      <c r="AG6" s="7"/>
      <c r="AH6" s="8">
        <f t="shared" ref="AH6:AH37" si="0">(COUNTIF(C6:AG6,"L")*1)+(COUNTIF(C6:AG6,"H1")*0.5)+(COUNTIF(C6:AG6,"H2")*0.5)+(COUNTIF(C6:AG6,"E")*1)+(COUNTIF(C6:AG6,"W")*0)+(COUNTIF(C6:AG6,"H")*0)</f>
        <v>0</v>
      </c>
      <c r="AJ6" s="8" t="s">
        <v>41</v>
      </c>
      <c r="AK6" s="10" t="s">
        <v>42</v>
      </c>
      <c r="AL6" s="6">
        <v>1</v>
      </c>
    </row>
    <row r="7" spans="2:38" ht="20" customHeight="1" x14ac:dyDescent="0.35">
      <c r="B7" s="4" t="str">
        <f>'January 2024'!B7</f>
        <v>Harshavardhan Amirthalingam (SX/BSV-TC1)</v>
      </c>
      <c r="C7" s="7" t="s">
        <v>52</v>
      </c>
      <c r="D7" s="7"/>
      <c r="E7" s="7"/>
      <c r="F7" s="8"/>
      <c r="G7" s="8"/>
      <c r="H7" s="7"/>
      <c r="I7" s="7"/>
      <c r="J7" s="7"/>
      <c r="K7" s="7"/>
      <c r="L7" s="7"/>
      <c r="M7" s="8"/>
      <c r="N7" s="8"/>
      <c r="O7" s="7"/>
      <c r="P7" s="7"/>
      <c r="Q7" s="7"/>
      <c r="R7" s="7"/>
      <c r="S7" s="7"/>
      <c r="T7" s="8"/>
      <c r="U7" s="8"/>
      <c r="V7" s="7"/>
      <c r="W7" s="7"/>
      <c r="X7" s="7"/>
      <c r="Y7" s="7"/>
      <c r="Z7" s="7"/>
      <c r="AA7" s="8"/>
      <c r="AB7" s="8"/>
      <c r="AC7" s="7"/>
      <c r="AD7" s="7"/>
      <c r="AE7" s="7"/>
      <c r="AF7" s="7"/>
      <c r="AG7" s="7"/>
      <c r="AH7" s="8">
        <f t="shared" si="0"/>
        <v>0</v>
      </c>
      <c r="AJ7" s="8" t="s">
        <v>43</v>
      </c>
      <c r="AK7" s="11" t="s">
        <v>44</v>
      </c>
      <c r="AL7" s="6">
        <v>0.5</v>
      </c>
    </row>
    <row r="8" spans="2:38" ht="20" customHeight="1" x14ac:dyDescent="0.35">
      <c r="B8" s="4" t="str">
        <f>'January 2024'!B8</f>
        <v>Saad Ahmad (SX/BSV-TC1)</v>
      </c>
      <c r="C8" s="7" t="s">
        <v>52</v>
      </c>
      <c r="D8" s="7"/>
      <c r="E8" s="7"/>
      <c r="F8" s="8"/>
      <c r="G8" s="8"/>
      <c r="H8" s="7"/>
      <c r="I8" s="7"/>
      <c r="J8" s="7"/>
      <c r="K8" s="7"/>
      <c r="L8" s="7"/>
      <c r="M8" s="8"/>
      <c r="N8" s="8"/>
      <c r="O8" s="7"/>
      <c r="P8" s="7"/>
      <c r="Q8" s="7"/>
      <c r="R8" s="7"/>
      <c r="S8" s="7"/>
      <c r="T8" s="8"/>
      <c r="U8" s="8"/>
      <c r="V8" s="7"/>
      <c r="W8" s="7"/>
      <c r="X8" s="7"/>
      <c r="Y8" s="7"/>
      <c r="Z8" s="7"/>
      <c r="AA8" s="8"/>
      <c r="AB8" s="8"/>
      <c r="AC8" s="7"/>
      <c r="AD8" s="7"/>
      <c r="AE8" s="7"/>
      <c r="AF8" s="7"/>
      <c r="AG8" s="7"/>
      <c r="AH8" s="8">
        <f t="shared" si="0"/>
        <v>0</v>
      </c>
      <c r="AJ8" s="8" t="s">
        <v>45</v>
      </c>
      <c r="AK8" s="11" t="s">
        <v>46</v>
      </c>
      <c r="AL8" s="6">
        <v>0.5</v>
      </c>
    </row>
    <row r="9" spans="2:38" ht="20" customHeight="1" x14ac:dyDescent="0.35">
      <c r="B9" s="4" t="str">
        <f>'January 2024'!B9</f>
        <v>Gopi Krishna Mahankali (SX/ETL3)</v>
      </c>
      <c r="C9" s="7" t="s">
        <v>52</v>
      </c>
      <c r="D9" s="7"/>
      <c r="E9" s="7"/>
      <c r="F9" s="8"/>
      <c r="G9" s="8"/>
      <c r="H9" s="7"/>
      <c r="I9" s="7"/>
      <c r="J9" s="7"/>
      <c r="K9" s="7"/>
      <c r="L9" s="7"/>
      <c r="M9" s="8"/>
      <c r="N9" s="8"/>
      <c r="O9" s="7"/>
      <c r="P9" s="7"/>
      <c r="Q9" s="7"/>
      <c r="R9" s="7"/>
      <c r="S9" s="7"/>
      <c r="T9" s="8"/>
      <c r="U9" s="8"/>
      <c r="V9" s="7"/>
      <c r="W9" s="7"/>
      <c r="X9" s="7"/>
      <c r="Y9" s="7"/>
      <c r="Z9" s="7"/>
      <c r="AA9" s="8"/>
      <c r="AB9" s="8"/>
      <c r="AC9" s="7"/>
      <c r="AD9" s="7"/>
      <c r="AE9" s="7"/>
      <c r="AF9" s="7"/>
      <c r="AG9" s="7"/>
      <c r="AH9" s="8">
        <f t="shared" si="0"/>
        <v>0</v>
      </c>
      <c r="AJ9" s="8" t="s">
        <v>47</v>
      </c>
      <c r="AK9" s="12" t="s">
        <v>48</v>
      </c>
      <c r="AL9" s="6">
        <v>1</v>
      </c>
    </row>
    <row r="10" spans="2:38" ht="20" customHeight="1" x14ac:dyDescent="0.35">
      <c r="B10" s="4" t="str">
        <f>'January 2024'!B10</f>
        <v>Shashank Sekhar (SX/ETL3)</v>
      </c>
      <c r="C10" s="7" t="s">
        <v>52</v>
      </c>
      <c r="D10" s="7"/>
      <c r="E10" s="7"/>
      <c r="F10" s="8"/>
      <c r="G10" s="8"/>
      <c r="H10" s="7"/>
      <c r="I10" s="7"/>
      <c r="J10" s="7"/>
      <c r="K10" s="7"/>
      <c r="L10" s="7"/>
      <c r="M10" s="8"/>
      <c r="N10" s="8"/>
      <c r="O10" s="7"/>
      <c r="P10" s="7"/>
      <c r="Q10" s="7"/>
      <c r="R10" s="7"/>
      <c r="S10" s="7"/>
      <c r="T10" s="8"/>
      <c r="U10" s="8"/>
      <c r="V10" s="7"/>
      <c r="W10" s="7"/>
      <c r="X10" s="7"/>
      <c r="Y10" s="7"/>
      <c r="Z10" s="7"/>
      <c r="AA10" s="8"/>
      <c r="AB10" s="8"/>
      <c r="AC10" s="7"/>
      <c r="AD10" s="7"/>
      <c r="AE10" s="7"/>
      <c r="AF10" s="7"/>
      <c r="AG10" s="7"/>
      <c r="AH10" s="8">
        <f t="shared" si="0"/>
        <v>0</v>
      </c>
      <c r="AJ10" s="8" t="s">
        <v>49</v>
      </c>
      <c r="AK10" s="13" t="s">
        <v>50</v>
      </c>
      <c r="AL10" s="6">
        <v>0</v>
      </c>
    </row>
    <row r="11" spans="2:38" ht="20" customHeight="1" x14ac:dyDescent="0.35">
      <c r="B11" s="4" t="str">
        <f>'January 2024'!B11</f>
        <v>Pavankumar . (SX/BSV-TC6)</v>
      </c>
      <c r="C11" s="7" t="s">
        <v>52</v>
      </c>
      <c r="D11" s="7"/>
      <c r="E11" s="7"/>
      <c r="F11" s="8"/>
      <c r="G11" s="8"/>
      <c r="H11" s="7"/>
      <c r="I11" s="7"/>
      <c r="J11" s="7"/>
      <c r="K11" s="7"/>
      <c r="L11" s="7"/>
      <c r="M11" s="8"/>
      <c r="N11" s="8"/>
      <c r="O11" s="7"/>
      <c r="P11" s="7"/>
      <c r="Q11" s="7"/>
      <c r="R11" s="7"/>
      <c r="S11" s="7"/>
      <c r="T11" s="8"/>
      <c r="U11" s="8"/>
      <c r="V11" s="7"/>
      <c r="W11" s="7"/>
      <c r="X11" s="7"/>
      <c r="Y11" s="7"/>
      <c r="Z11" s="7"/>
      <c r="AA11" s="8"/>
      <c r="AB11" s="8"/>
      <c r="AC11" s="7"/>
      <c r="AD11" s="7"/>
      <c r="AE11" s="7"/>
      <c r="AF11" s="7"/>
      <c r="AG11" s="7"/>
      <c r="AH11" s="8">
        <f t="shared" si="0"/>
        <v>0</v>
      </c>
      <c r="AJ11" s="8" t="s">
        <v>51</v>
      </c>
      <c r="AK11" s="14" t="s">
        <v>52</v>
      </c>
      <c r="AL11" s="6">
        <v>0</v>
      </c>
    </row>
    <row r="12" spans="2:38" ht="20" customHeight="1" x14ac:dyDescent="0.35">
      <c r="B12" s="4" t="str">
        <f>'January 2024'!B12</f>
        <v>Swathi K (SX/BSV-TC6)</v>
      </c>
      <c r="C12" s="7" t="s">
        <v>52</v>
      </c>
      <c r="D12" s="7"/>
      <c r="E12" s="7"/>
      <c r="F12" s="8"/>
      <c r="G12" s="8"/>
      <c r="H12" s="7"/>
      <c r="I12" s="7"/>
      <c r="J12" s="7"/>
      <c r="K12" s="7"/>
      <c r="L12" s="7"/>
      <c r="M12" s="8"/>
      <c r="N12" s="8"/>
      <c r="O12" s="7"/>
      <c r="P12" s="7"/>
      <c r="Q12" s="7"/>
      <c r="R12" s="7"/>
      <c r="S12" s="7"/>
      <c r="T12" s="8"/>
      <c r="U12" s="8"/>
      <c r="V12" s="7"/>
      <c r="W12" s="7"/>
      <c r="X12" s="7"/>
      <c r="Y12" s="7"/>
      <c r="Z12" s="7"/>
      <c r="AA12" s="8"/>
      <c r="AB12" s="8"/>
      <c r="AC12" s="7"/>
      <c r="AD12" s="7"/>
      <c r="AE12" s="7"/>
      <c r="AF12" s="7"/>
      <c r="AG12" s="7"/>
      <c r="AH12" s="8">
        <f t="shared" si="0"/>
        <v>0</v>
      </c>
    </row>
    <row r="13" spans="2:38" ht="20" customHeight="1" x14ac:dyDescent="0.35">
      <c r="B13" s="4" t="str">
        <f>'January 2024'!B13</f>
        <v>Nisha N (SX/ETL3)</v>
      </c>
      <c r="C13" s="7" t="s">
        <v>52</v>
      </c>
      <c r="D13" s="7"/>
      <c r="E13" s="7"/>
      <c r="F13" s="8"/>
      <c r="G13" s="8"/>
      <c r="H13" s="7"/>
      <c r="I13" s="7"/>
      <c r="J13" s="7"/>
      <c r="K13" s="7"/>
      <c r="L13" s="7"/>
      <c r="M13" s="8"/>
      <c r="N13" s="8"/>
      <c r="O13" s="7"/>
      <c r="P13" s="7"/>
      <c r="Q13" s="7"/>
      <c r="R13" s="7"/>
      <c r="S13" s="7"/>
      <c r="T13" s="8"/>
      <c r="U13" s="8"/>
      <c r="V13" s="7"/>
      <c r="W13" s="7"/>
      <c r="X13" s="7"/>
      <c r="Y13" s="7"/>
      <c r="Z13" s="7"/>
      <c r="AA13" s="8"/>
      <c r="AB13" s="8"/>
      <c r="AC13" s="7"/>
      <c r="AD13" s="7"/>
      <c r="AE13" s="7"/>
      <c r="AF13" s="7"/>
      <c r="AG13" s="7"/>
      <c r="AH13" s="8">
        <f t="shared" si="0"/>
        <v>0</v>
      </c>
    </row>
    <row r="14" spans="2:38" ht="20" customHeight="1" x14ac:dyDescent="0.35">
      <c r="B14" s="4" t="str">
        <f>'January 2024'!B14</f>
        <v>Narayana Harshitha (SX/ETL3)</v>
      </c>
      <c r="C14" s="7" t="s">
        <v>52</v>
      </c>
      <c r="D14" s="7"/>
      <c r="E14" s="7"/>
      <c r="F14" s="8"/>
      <c r="G14" s="8"/>
      <c r="H14" s="7"/>
      <c r="I14" s="7"/>
      <c r="J14" s="7"/>
      <c r="K14" s="7"/>
      <c r="L14" s="7"/>
      <c r="M14" s="8"/>
      <c r="N14" s="8"/>
      <c r="O14" s="7"/>
      <c r="P14" s="7"/>
      <c r="Q14" s="7"/>
      <c r="R14" s="7"/>
      <c r="S14" s="7"/>
      <c r="T14" s="8"/>
      <c r="U14" s="8"/>
      <c r="V14" s="7"/>
      <c r="W14" s="7"/>
      <c r="X14" s="7"/>
      <c r="Y14" s="7"/>
      <c r="Z14" s="7"/>
      <c r="AA14" s="8"/>
      <c r="AB14" s="8"/>
      <c r="AC14" s="7"/>
      <c r="AD14" s="7"/>
      <c r="AE14" s="7"/>
      <c r="AF14" s="7"/>
      <c r="AG14" s="7"/>
      <c r="AH14" s="8">
        <f t="shared" si="0"/>
        <v>0</v>
      </c>
    </row>
    <row r="15" spans="2:38" ht="20" customHeight="1" x14ac:dyDescent="0.35">
      <c r="B15" s="4" t="str">
        <f>'January 2024'!B15</f>
        <v>Supritha S (SX/ETL3)</v>
      </c>
      <c r="C15" s="7" t="s">
        <v>52</v>
      </c>
      <c r="D15" s="7"/>
      <c r="E15" s="7"/>
      <c r="F15" s="8"/>
      <c r="G15" s="8"/>
      <c r="H15" s="7"/>
      <c r="I15" s="7"/>
      <c r="J15" s="7"/>
      <c r="K15" s="7"/>
      <c r="L15" s="7"/>
      <c r="M15" s="8"/>
      <c r="N15" s="8"/>
      <c r="O15" s="7"/>
      <c r="P15" s="7"/>
      <c r="Q15" s="7"/>
      <c r="R15" s="7"/>
      <c r="S15" s="7"/>
      <c r="T15" s="8"/>
      <c r="U15" s="8"/>
      <c r="V15" s="7"/>
      <c r="W15" s="7"/>
      <c r="X15" s="7"/>
      <c r="Y15" s="7"/>
      <c r="Z15" s="7"/>
      <c r="AA15" s="8"/>
      <c r="AB15" s="8"/>
      <c r="AC15" s="7"/>
      <c r="AD15" s="7"/>
      <c r="AE15" s="7"/>
      <c r="AF15" s="7"/>
      <c r="AG15" s="7"/>
      <c r="AH15" s="8">
        <f t="shared" si="0"/>
        <v>0</v>
      </c>
    </row>
    <row r="16" spans="2:38" ht="20" customHeight="1" x14ac:dyDescent="0.35">
      <c r="B16" s="4" t="str">
        <f>'January 2024'!B16</f>
        <v>Madhumithaa V (SX/ETL3)</v>
      </c>
      <c r="C16" s="7" t="s">
        <v>52</v>
      </c>
      <c r="D16" s="7"/>
      <c r="E16" s="7"/>
      <c r="F16" s="8"/>
      <c r="G16" s="8"/>
      <c r="H16" s="7"/>
      <c r="I16" s="7"/>
      <c r="J16" s="7"/>
      <c r="K16" s="7"/>
      <c r="L16" s="7"/>
      <c r="M16" s="8"/>
      <c r="N16" s="8"/>
      <c r="O16" s="7"/>
      <c r="P16" s="7"/>
      <c r="Q16" s="7"/>
      <c r="R16" s="7"/>
      <c r="S16" s="7"/>
      <c r="T16" s="8"/>
      <c r="U16" s="8"/>
      <c r="V16" s="7"/>
      <c r="W16" s="7"/>
      <c r="X16" s="7"/>
      <c r="Y16" s="7"/>
      <c r="Z16" s="7"/>
      <c r="AA16" s="8"/>
      <c r="AB16" s="8"/>
      <c r="AC16" s="7"/>
      <c r="AD16" s="7"/>
      <c r="AE16" s="7"/>
      <c r="AF16" s="7"/>
      <c r="AG16" s="7"/>
      <c r="AH16" s="8">
        <f t="shared" si="0"/>
        <v>0</v>
      </c>
    </row>
    <row r="17" spans="2:34" ht="20" customHeight="1" x14ac:dyDescent="0.35">
      <c r="B17" s="4" t="str">
        <f>'January 2024'!B17</f>
        <v>Madhavan B S (SX/ETL5)</v>
      </c>
      <c r="C17" s="7" t="s">
        <v>52</v>
      </c>
      <c r="D17" s="7"/>
      <c r="E17" s="7"/>
      <c r="F17" s="8"/>
      <c r="G17" s="8"/>
      <c r="H17" s="7"/>
      <c r="I17" s="7"/>
      <c r="J17" s="7"/>
      <c r="K17" s="7"/>
      <c r="L17" s="7"/>
      <c r="M17" s="8"/>
      <c r="N17" s="8"/>
      <c r="O17" s="7"/>
      <c r="P17" s="7"/>
      <c r="Q17" s="7"/>
      <c r="R17" s="7"/>
      <c r="S17" s="7"/>
      <c r="T17" s="8"/>
      <c r="U17" s="8"/>
      <c r="V17" s="7"/>
      <c r="W17" s="7"/>
      <c r="X17" s="7"/>
      <c r="Y17" s="7"/>
      <c r="Z17" s="7"/>
      <c r="AA17" s="8"/>
      <c r="AB17" s="8"/>
      <c r="AC17" s="7"/>
      <c r="AD17" s="7"/>
      <c r="AE17" s="7"/>
      <c r="AF17" s="7"/>
      <c r="AG17" s="7"/>
      <c r="AH17" s="8">
        <f t="shared" si="0"/>
        <v>0</v>
      </c>
    </row>
    <row r="18" spans="2:34" ht="20" customHeight="1" x14ac:dyDescent="0.35">
      <c r="B18" s="4" t="str">
        <f>'January 2024'!B18</f>
        <v>Menta Venkata Surya Teja (SX/ETL5)</v>
      </c>
      <c r="C18" s="7" t="s">
        <v>52</v>
      </c>
      <c r="D18" s="7"/>
      <c r="E18" s="7"/>
      <c r="F18" s="8"/>
      <c r="G18" s="8"/>
      <c r="H18" s="7"/>
      <c r="I18" s="7"/>
      <c r="J18" s="7"/>
      <c r="K18" s="7"/>
      <c r="L18" s="7"/>
      <c r="M18" s="8"/>
      <c r="N18" s="8"/>
      <c r="O18" s="7"/>
      <c r="P18" s="7"/>
      <c r="Q18" s="7"/>
      <c r="R18" s="7"/>
      <c r="S18" s="7"/>
      <c r="T18" s="8"/>
      <c r="U18" s="8"/>
      <c r="V18" s="7"/>
      <c r="W18" s="7"/>
      <c r="X18" s="7"/>
      <c r="Y18" s="7"/>
      <c r="Z18" s="7"/>
      <c r="AA18" s="8"/>
      <c r="AB18" s="8"/>
      <c r="AC18" s="7"/>
      <c r="AD18" s="7"/>
      <c r="AE18" s="7"/>
      <c r="AF18" s="7"/>
      <c r="AG18" s="7"/>
      <c r="AH18" s="8">
        <f t="shared" si="0"/>
        <v>0</v>
      </c>
    </row>
    <row r="19" spans="2:34" ht="20" customHeight="1" x14ac:dyDescent="0.35">
      <c r="B19" s="4" t="str">
        <f>'January 2024'!B19</f>
        <v>Gupta Akshit (SX/ETL2)</v>
      </c>
      <c r="C19" s="7" t="s">
        <v>52</v>
      </c>
      <c r="D19" s="7"/>
      <c r="E19" s="7"/>
      <c r="F19" s="8"/>
      <c r="G19" s="8"/>
      <c r="H19" s="7"/>
      <c r="I19" s="7"/>
      <c r="J19" s="7"/>
      <c r="K19" s="7"/>
      <c r="L19" s="7"/>
      <c r="M19" s="8"/>
      <c r="N19" s="8"/>
      <c r="O19" s="7"/>
      <c r="P19" s="7"/>
      <c r="Q19" s="7"/>
      <c r="R19" s="7"/>
      <c r="S19" s="7"/>
      <c r="T19" s="8"/>
      <c r="U19" s="8"/>
      <c r="V19" s="7"/>
      <c r="W19" s="7"/>
      <c r="X19" s="7"/>
      <c r="Y19" s="7"/>
      <c r="Z19" s="7"/>
      <c r="AA19" s="8"/>
      <c r="AB19" s="8"/>
      <c r="AC19" s="7"/>
      <c r="AD19" s="7"/>
      <c r="AE19" s="7"/>
      <c r="AF19" s="7"/>
      <c r="AG19" s="7"/>
      <c r="AH19" s="8">
        <f t="shared" si="0"/>
        <v>0</v>
      </c>
    </row>
    <row r="20" spans="2:34" ht="20" customHeight="1" x14ac:dyDescent="0.35">
      <c r="B20" s="4" t="str">
        <f>'January 2024'!B20</f>
        <v>Jadhav Yashaswini Vithal (SX/BSV-TC1)</v>
      </c>
      <c r="C20" s="7" t="s">
        <v>52</v>
      </c>
      <c r="D20" s="7"/>
      <c r="E20" s="7"/>
      <c r="F20" s="8"/>
      <c r="G20" s="8"/>
      <c r="H20" s="7"/>
      <c r="I20" s="7"/>
      <c r="J20" s="7"/>
      <c r="K20" s="7"/>
      <c r="L20" s="7"/>
      <c r="M20" s="8"/>
      <c r="N20" s="8"/>
      <c r="O20" s="7"/>
      <c r="P20" s="7"/>
      <c r="Q20" s="7"/>
      <c r="R20" s="7"/>
      <c r="S20" s="7"/>
      <c r="T20" s="8"/>
      <c r="U20" s="8"/>
      <c r="V20" s="7"/>
      <c r="W20" s="7"/>
      <c r="X20" s="7"/>
      <c r="Y20" s="7"/>
      <c r="Z20" s="7"/>
      <c r="AA20" s="8"/>
      <c r="AB20" s="8"/>
      <c r="AC20" s="7"/>
      <c r="AD20" s="7"/>
      <c r="AE20" s="7"/>
      <c r="AF20" s="7"/>
      <c r="AG20" s="7"/>
      <c r="AH20" s="8">
        <f t="shared" si="0"/>
        <v>0</v>
      </c>
    </row>
    <row r="21" spans="2:34" ht="20" customHeight="1" x14ac:dyDescent="0.35">
      <c r="B21" s="4" t="str">
        <f>'January 2024'!B21</f>
        <v>Gopinath M G Sanghavi (SX/BSV-TC1)</v>
      </c>
      <c r="C21" s="7" t="s">
        <v>52</v>
      </c>
      <c r="D21" s="7"/>
      <c r="E21" s="7"/>
      <c r="F21" s="8"/>
      <c r="G21" s="8"/>
      <c r="H21" s="7"/>
      <c r="I21" s="7"/>
      <c r="J21" s="7"/>
      <c r="K21" s="7"/>
      <c r="L21" s="7"/>
      <c r="M21" s="8"/>
      <c r="N21" s="8"/>
      <c r="O21" s="7"/>
      <c r="P21" s="7"/>
      <c r="Q21" s="7"/>
      <c r="R21" s="7"/>
      <c r="S21" s="7"/>
      <c r="T21" s="8"/>
      <c r="U21" s="8"/>
      <c r="V21" s="7"/>
      <c r="W21" s="7"/>
      <c r="X21" s="7"/>
      <c r="Y21" s="7"/>
      <c r="Z21" s="7"/>
      <c r="AA21" s="8"/>
      <c r="AB21" s="8"/>
      <c r="AC21" s="7"/>
      <c r="AD21" s="7"/>
      <c r="AE21" s="7"/>
      <c r="AF21" s="7"/>
      <c r="AG21" s="7"/>
      <c r="AH21" s="8">
        <f t="shared" si="0"/>
        <v>0</v>
      </c>
    </row>
    <row r="22" spans="2:34" ht="20" customHeight="1" x14ac:dyDescent="0.35">
      <c r="B22" s="4" t="str">
        <f>'January 2024'!B22</f>
        <v>Kaushik Vishwas (SX/BSV-TC1)</v>
      </c>
      <c r="C22" s="7" t="s">
        <v>52</v>
      </c>
      <c r="D22" s="7"/>
      <c r="E22" s="7"/>
      <c r="F22" s="8"/>
      <c r="G22" s="8"/>
      <c r="H22" s="7"/>
      <c r="I22" s="7"/>
      <c r="J22" s="7"/>
      <c r="K22" s="7"/>
      <c r="L22" s="7"/>
      <c r="M22" s="8"/>
      <c r="N22" s="8"/>
      <c r="O22" s="7"/>
      <c r="P22" s="7"/>
      <c r="Q22" s="7"/>
      <c r="R22" s="7"/>
      <c r="S22" s="7"/>
      <c r="T22" s="8"/>
      <c r="U22" s="8"/>
      <c r="V22" s="7"/>
      <c r="W22" s="7"/>
      <c r="X22" s="7"/>
      <c r="Y22" s="7"/>
      <c r="Z22" s="7"/>
      <c r="AA22" s="8"/>
      <c r="AB22" s="8"/>
      <c r="AC22" s="7"/>
      <c r="AD22" s="7"/>
      <c r="AE22" s="7"/>
      <c r="AF22" s="7"/>
      <c r="AG22" s="7"/>
      <c r="AH22" s="8">
        <f t="shared" si="0"/>
        <v>0</v>
      </c>
    </row>
    <row r="23" spans="2:34" ht="20" customHeight="1" x14ac:dyDescent="0.35">
      <c r="B23" s="4" t="str">
        <f>'January 2024'!B23</f>
        <v>Bhatt Satish Chandra (MS/ECL7)</v>
      </c>
      <c r="C23" s="7" t="s">
        <v>52</v>
      </c>
      <c r="D23" s="7"/>
      <c r="E23" s="7"/>
      <c r="F23" s="8"/>
      <c r="G23" s="8"/>
      <c r="H23" s="7"/>
      <c r="I23" s="7"/>
      <c r="J23" s="7"/>
      <c r="K23" s="7"/>
      <c r="L23" s="7"/>
      <c r="M23" s="8"/>
      <c r="N23" s="8"/>
      <c r="O23" s="7"/>
      <c r="P23" s="7"/>
      <c r="Q23" s="7"/>
      <c r="R23" s="7"/>
      <c r="S23" s="7"/>
      <c r="T23" s="8"/>
      <c r="U23" s="8"/>
      <c r="V23" s="7"/>
      <c r="W23" s="7"/>
      <c r="X23" s="7"/>
      <c r="Y23" s="7"/>
      <c r="Z23" s="7"/>
      <c r="AA23" s="8"/>
      <c r="AB23" s="8"/>
      <c r="AC23" s="7"/>
      <c r="AD23" s="7"/>
      <c r="AE23" s="7"/>
      <c r="AF23" s="7"/>
      <c r="AG23" s="7"/>
      <c r="AH23" s="8">
        <f t="shared" si="0"/>
        <v>0</v>
      </c>
    </row>
    <row r="24" spans="2:34" ht="20" customHeight="1" x14ac:dyDescent="0.35">
      <c r="B24" s="4" t="str">
        <f>'January 2024'!B24</f>
        <v>Kumar P A Praveen (GROW/PAD)</v>
      </c>
      <c r="C24" s="7" t="s">
        <v>52</v>
      </c>
      <c r="D24" s="7"/>
      <c r="E24" s="7"/>
      <c r="F24" s="8"/>
      <c r="G24" s="8"/>
      <c r="H24" s="7"/>
      <c r="I24" s="7"/>
      <c r="J24" s="7"/>
      <c r="K24" s="7"/>
      <c r="L24" s="7"/>
      <c r="M24" s="8"/>
      <c r="N24" s="8"/>
      <c r="O24" s="7"/>
      <c r="P24" s="7"/>
      <c r="Q24" s="7"/>
      <c r="R24" s="7"/>
      <c r="S24" s="7"/>
      <c r="T24" s="8"/>
      <c r="U24" s="8"/>
      <c r="V24" s="7"/>
      <c r="W24" s="7"/>
      <c r="X24" s="7"/>
      <c r="Y24" s="7"/>
      <c r="Z24" s="7"/>
      <c r="AA24" s="8"/>
      <c r="AB24" s="8"/>
      <c r="AC24" s="7"/>
      <c r="AD24" s="7"/>
      <c r="AE24" s="7"/>
      <c r="AF24" s="7"/>
      <c r="AG24" s="7"/>
      <c r="AH24" s="8">
        <f t="shared" si="0"/>
        <v>0</v>
      </c>
    </row>
    <row r="25" spans="2:34" ht="20" customHeight="1" x14ac:dyDescent="0.35">
      <c r="B25" s="4" t="str">
        <f>'January 2024'!B25</f>
        <v>Ashok Mallya (GROW/PAD)</v>
      </c>
      <c r="C25" s="7" t="s">
        <v>52</v>
      </c>
      <c r="D25" s="7"/>
      <c r="E25" s="7"/>
      <c r="F25" s="8"/>
      <c r="G25" s="8"/>
      <c r="H25" s="7"/>
      <c r="I25" s="7"/>
      <c r="J25" s="7"/>
      <c r="K25" s="7"/>
      <c r="L25" s="7"/>
      <c r="M25" s="8"/>
      <c r="N25" s="8"/>
      <c r="O25" s="7"/>
      <c r="P25" s="7"/>
      <c r="Q25" s="7"/>
      <c r="R25" s="7"/>
      <c r="S25" s="7"/>
      <c r="T25" s="8"/>
      <c r="U25" s="8"/>
      <c r="V25" s="7"/>
      <c r="W25" s="7"/>
      <c r="X25" s="7"/>
      <c r="Y25" s="7"/>
      <c r="Z25" s="7"/>
      <c r="AA25" s="8"/>
      <c r="AB25" s="8"/>
      <c r="AC25" s="7"/>
      <c r="AD25" s="7"/>
      <c r="AE25" s="7"/>
      <c r="AF25" s="7"/>
      <c r="AG25" s="7"/>
      <c r="AH25" s="8">
        <f t="shared" si="0"/>
        <v>0</v>
      </c>
    </row>
    <row r="26" spans="2:34" ht="20" customHeight="1" x14ac:dyDescent="0.35">
      <c r="B26" s="4" t="str">
        <f>'January 2024'!B26</f>
        <v>Bharatesh C E (BGSW/EQM-N)</v>
      </c>
      <c r="C26" s="7" t="s">
        <v>52</v>
      </c>
      <c r="D26" s="7"/>
      <c r="E26" s="7"/>
      <c r="F26" s="8"/>
      <c r="G26" s="8"/>
      <c r="H26" s="7"/>
      <c r="I26" s="7"/>
      <c r="J26" s="7"/>
      <c r="K26" s="7"/>
      <c r="L26" s="7"/>
      <c r="M26" s="8"/>
      <c r="N26" s="8"/>
      <c r="O26" s="7"/>
      <c r="P26" s="7"/>
      <c r="Q26" s="7"/>
      <c r="R26" s="7"/>
      <c r="S26" s="7"/>
      <c r="T26" s="8"/>
      <c r="U26" s="8"/>
      <c r="V26" s="7"/>
      <c r="W26" s="7"/>
      <c r="X26" s="7"/>
      <c r="Y26" s="7"/>
      <c r="Z26" s="7"/>
      <c r="AA26" s="8"/>
      <c r="AB26" s="8"/>
      <c r="AC26" s="7"/>
      <c r="AD26" s="7"/>
      <c r="AE26" s="7"/>
      <c r="AF26" s="7"/>
      <c r="AG26" s="7"/>
      <c r="AH26" s="8">
        <f t="shared" si="0"/>
        <v>0</v>
      </c>
    </row>
    <row r="27" spans="2:34" ht="20" customHeight="1" x14ac:dyDescent="0.35">
      <c r="B27" s="4" t="str">
        <f>'January 2024'!B27</f>
        <v>Dhanapal Chandran (SDS/EIC)</v>
      </c>
      <c r="C27" s="7" t="s">
        <v>52</v>
      </c>
      <c r="D27" s="7"/>
      <c r="E27" s="7"/>
      <c r="F27" s="8"/>
      <c r="G27" s="8"/>
      <c r="H27" s="7"/>
      <c r="I27" s="7"/>
      <c r="J27" s="7"/>
      <c r="K27" s="7"/>
      <c r="L27" s="7"/>
      <c r="M27" s="8"/>
      <c r="N27" s="8"/>
      <c r="O27" s="7"/>
      <c r="P27" s="7"/>
      <c r="Q27" s="7"/>
      <c r="R27" s="7"/>
      <c r="S27" s="7"/>
      <c r="T27" s="8"/>
      <c r="U27" s="8"/>
      <c r="V27" s="7"/>
      <c r="W27" s="7"/>
      <c r="X27" s="7"/>
      <c r="Y27" s="7"/>
      <c r="Z27" s="7"/>
      <c r="AA27" s="8"/>
      <c r="AB27" s="8"/>
      <c r="AC27" s="7"/>
      <c r="AD27" s="7"/>
      <c r="AE27" s="7"/>
      <c r="AF27" s="7"/>
      <c r="AG27" s="7"/>
      <c r="AH27" s="8">
        <f t="shared" si="0"/>
        <v>0</v>
      </c>
    </row>
    <row r="28" spans="2:34" ht="20" customHeight="1" x14ac:dyDescent="0.35">
      <c r="B28" s="4" t="str">
        <f>'January 2024'!B28</f>
        <v>Kar Krishnendu (SX/BSV-IF4)</v>
      </c>
      <c r="C28" s="7" t="s">
        <v>52</v>
      </c>
      <c r="D28" s="7"/>
      <c r="E28" s="7"/>
      <c r="F28" s="8"/>
      <c r="G28" s="8"/>
      <c r="H28" s="7"/>
      <c r="I28" s="7"/>
      <c r="J28" s="7"/>
      <c r="K28" s="7"/>
      <c r="L28" s="7"/>
      <c r="M28" s="8"/>
      <c r="N28" s="8"/>
      <c r="O28" s="7"/>
      <c r="P28" s="7"/>
      <c r="Q28" s="7"/>
      <c r="R28" s="7"/>
      <c r="S28" s="7"/>
      <c r="T28" s="8"/>
      <c r="U28" s="8"/>
      <c r="V28" s="7"/>
      <c r="W28" s="7"/>
      <c r="X28" s="7"/>
      <c r="Y28" s="7"/>
      <c r="Z28" s="7"/>
      <c r="AA28" s="8"/>
      <c r="AB28" s="8"/>
      <c r="AC28" s="7"/>
      <c r="AD28" s="7"/>
      <c r="AE28" s="7"/>
      <c r="AF28" s="7"/>
      <c r="AG28" s="7"/>
      <c r="AH28" s="8">
        <f t="shared" si="0"/>
        <v>0</v>
      </c>
    </row>
    <row r="29" spans="2:34" ht="20" customHeight="1" x14ac:dyDescent="0.35">
      <c r="B29" s="4" t="str">
        <f>'January 2024'!B29</f>
        <v>Arvind Kumar Chandrashekar (SX/BSY1)</v>
      </c>
      <c r="C29" s="7" t="s">
        <v>52</v>
      </c>
      <c r="D29" s="7"/>
      <c r="E29" s="7"/>
      <c r="F29" s="8"/>
      <c r="G29" s="8"/>
      <c r="H29" s="7"/>
      <c r="I29" s="7"/>
      <c r="J29" s="7"/>
      <c r="K29" s="7"/>
      <c r="L29" s="7"/>
      <c r="M29" s="8"/>
      <c r="N29" s="8"/>
      <c r="O29" s="7"/>
      <c r="P29" s="7"/>
      <c r="Q29" s="7"/>
      <c r="R29" s="7"/>
      <c r="S29" s="7"/>
      <c r="T29" s="8"/>
      <c r="U29" s="8"/>
      <c r="V29" s="7"/>
      <c r="W29" s="7"/>
      <c r="X29" s="7"/>
      <c r="Y29" s="7"/>
      <c r="Z29" s="7"/>
      <c r="AA29" s="8"/>
      <c r="AB29" s="8"/>
      <c r="AC29" s="7"/>
      <c r="AD29" s="7"/>
      <c r="AE29" s="7"/>
      <c r="AF29" s="7"/>
      <c r="AG29" s="7"/>
      <c r="AH29" s="8">
        <f t="shared" si="0"/>
        <v>0</v>
      </c>
    </row>
    <row r="30" spans="2:34" ht="20" customHeight="1" x14ac:dyDescent="0.35">
      <c r="B30" s="4" t="str">
        <f>'January 2024'!B30</f>
        <v>Derisala Ramakrishna (MS/ENH1)</v>
      </c>
      <c r="C30" s="7" t="s">
        <v>52</v>
      </c>
      <c r="D30" s="7"/>
      <c r="E30" s="7"/>
      <c r="F30" s="8"/>
      <c r="G30" s="8"/>
      <c r="H30" s="7"/>
      <c r="I30" s="7"/>
      <c r="J30" s="7"/>
      <c r="K30" s="7"/>
      <c r="L30" s="7"/>
      <c r="M30" s="8"/>
      <c r="N30" s="8"/>
      <c r="O30" s="7"/>
      <c r="P30" s="7"/>
      <c r="Q30" s="7"/>
      <c r="R30" s="7"/>
      <c r="S30" s="7"/>
      <c r="T30" s="8"/>
      <c r="U30" s="8"/>
      <c r="V30" s="7"/>
      <c r="W30" s="7"/>
      <c r="X30" s="7"/>
      <c r="Y30" s="7"/>
      <c r="Z30" s="7"/>
      <c r="AA30" s="8"/>
      <c r="AB30" s="8"/>
      <c r="AC30" s="7"/>
      <c r="AD30" s="7"/>
      <c r="AE30" s="7"/>
      <c r="AF30" s="7"/>
      <c r="AG30" s="7"/>
      <c r="AH30" s="8">
        <f t="shared" si="0"/>
        <v>0</v>
      </c>
    </row>
    <row r="31" spans="2:34" ht="20" customHeight="1" x14ac:dyDescent="0.35">
      <c r="B31" s="4" t="str">
        <f>'January 2024'!B31</f>
        <v>Swetha Venkatesappa(SX/ETL3)</v>
      </c>
      <c r="C31" s="7" t="s">
        <v>52</v>
      </c>
      <c r="D31" s="7" t="s">
        <v>42</v>
      </c>
      <c r="E31" s="7" t="s">
        <v>42</v>
      </c>
      <c r="F31" s="8"/>
      <c r="G31" s="8"/>
      <c r="H31" s="7" t="s">
        <v>42</v>
      </c>
      <c r="I31" s="7" t="s">
        <v>42</v>
      </c>
      <c r="J31" s="7" t="s">
        <v>42</v>
      </c>
      <c r="K31" s="7"/>
      <c r="L31" s="7"/>
      <c r="M31" s="8"/>
      <c r="N31" s="8"/>
      <c r="O31" s="7"/>
      <c r="P31" s="7"/>
      <c r="Q31" s="7"/>
      <c r="R31" s="7"/>
      <c r="S31" s="7"/>
      <c r="T31" s="8"/>
      <c r="U31" s="8"/>
      <c r="V31" s="7"/>
      <c r="W31" s="7"/>
      <c r="X31" s="7"/>
      <c r="Y31" s="7"/>
      <c r="Z31" s="7"/>
      <c r="AA31" s="8"/>
      <c r="AB31" s="8"/>
      <c r="AC31" s="7"/>
      <c r="AD31" s="7"/>
      <c r="AE31" s="7"/>
      <c r="AF31" s="7"/>
      <c r="AG31" s="7"/>
      <c r="AH31" s="8">
        <f t="shared" si="0"/>
        <v>5</v>
      </c>
    </row>
    <row r="32" spans="2:34" ht="20" customHeight="1" x14ac:dyDescent="0.35">
      <c r="B32" s="4" t="str">
        <f>'January 2024'!B32</f>
        <v>Patil Shital (SX/ETL3)</v>
      </c>
      <c r="C32" s="7"/>
      <c r="D32" s="7"/>
      <c r="E32" s="7"/>
      <c r="F32" s="8"/>
      <c r="G32" s="8"/>
      <c r="H32" s="7"/>
      <c r="I32" s="7"/>
      <c r="J32" s="7"/>
      <c r="K32" s="7"/>
      <c r="L32" s="7"/>
      <c r="M32" s="8"/>
      <c r="N32" s="8"/>
      <c r="O32" s="7"/>
      <c r="P32" s="7"/>
      <c r="Q32" s="7"/>
      <c r="R32" s="7"/>
      <c r="S32" s="7"/>
      <c r="T32" s="8"/>
      <c r="U32" s="8"/>
      <c r="V32" s="7"/>
      <c r="W32" s="7"/>
      <c r="X32" s="7"/>
      <c r="Y32" s="7"/>
      <c r="Z32" s="7"/>
      <c r="AA32" s="8"/>
      <c r="AB32" s="8"/>
      <c r="AC32" s="7"/>
      <c r="AD32" s="7"/>
      <c r="AE32" s="7"/>
      <c r="AF32" s="7"/>
      <c r="AG32" s="7"/>
      <c r="AH32" s="8">
        <f t="shared" si="0"/>
        <v>0</v>
      </c>
    </row>
    <row r="33" spans="2:34" ht="20" customHeight="1" x14ac:dyDescent="0.35">
      <c r="B33" s="4" t="str">
        <f>'January 2024'!B33</f>
        <v>Employee 28</v>
      </c>
      <c r="C33" s="7"/>
      <c r="D33" s="7"/>
      <c r="E33" s="7"/>
      <c r="F33" s="8"/>
      <c r="G33" s="8"/>
      <c r="H33" s="7"/>
      <c r="I33" s="7"/>
      <c r="J33" s="7"/>
      <c r="K33" s="7"/>
      <c r="L33" s="7"/>
      <c r="M33" s="8"/>
      <c r="N33" s="8"/>
      <c r="O33" s="7"/>
      <c r="P33" s="7"/>
      <c r="Q33" s="7"/>
      <c r="R33" s="7"/>
      <c r="S33" s="7"/>
      <c r="T33" s="8"/>
      <c r="U33" s="8"/>
      <c r="V33" s="7"/>
      <c r="W33" s="7"/>
      <c r="X33" s="7"/>
      <c r="Y33" s="7"/>
      <c r="Z33" s="7"/>
      <c r="AA33" s="8"/>
      <c r="AB33" s="8"/>
      <c r="AC33" s="7"/>
      <c r="AD33" s="7"/>
      <c r="AE33" s="7"/>
      <c r="AF33" s="7"/>
      <c r="AG33" s="7"/>
      <c r="AH33" s="8">
        <f t="shared" si="0"/>
        <v>0</v>
      </c>
    </row>
    <row r="34" spans="2:34" ht="20" customHeight="1" x14ac:dyDescent="0.35">
      <c r="B34" s="4" t="str">
        <f>'January 2024'!B34</f>
        <v>Employee 29</v>
      </c>
      <c r="C34" s="7"/>
      <c r="D34" s="7"/>
      <c r="E34" s="7"/>
      <c r="F34" s="8"/>
      <c r="G34" s="8"/>
      <c r="H34" s="7"/>
      <c r="I34" s="7"/>
      <c r="J34" s="7"/>
      <c r="K34" s="7"/>
      <c r="L34" s="7"/>
      <c r="M34" s="8"/>
      <c r="N34" s="8"/>
      <c r="O34" s="7"/>
      <c r="P34" s="7"/>
      <c r="Q34" s="7"/>
      <c r="R34" s="7"/>
      <c r="S34" s="7"/>
      <c r="T34" s="8"/>
      <c r="U34" s="8"/>
      <c r="V34" s="7"/>
      <c r="W34" s="7"/>
      <c r="X34" s="7"/>
      <c r="Y34" s="7"/>
      <c r="Z34" s="7"/>
      <c r="AA34" s="8"/>
      <c r="AB34" s="8"/>
      <c r="AC34" s="7"/>
      <c r="AD34" s="7"/>
      <c r="AE34" s="7"/>
      <c r="AF34" s="7"/>
      <c r="AG34" s="7"/>
      <c r="AH34" s="8">
        <f t="shared" si="0"/>
        <v>0</v>
      </c>
    </row>
    <row r="35" spans="2:34" ht="20" customHeight="1" x14ac:dyDescent="0.35">
      <c r="B35" s="4" t="str">
        <f>'January 2024'!B35</f>
        <v>Employee 30</v>
      </c>
      <c r="C35" s="7"/>
      <c r="D35" s="7"/>
      <c r="E35" s="7"/>
      <c r="F35" s="8"/>
      <c r="G35" s="8"/>
      <c r="H35" s="7"/>
      <c r="I35" s="7"/>
      <c r="J35" s="7"/>
      <c r="K35" s="7"/>
      <c r="L35" s="7"/>
      <c r="M35" s="8"/>
      <c r="N35" s="8"/>
      <c r="O35" s="7"/>
      <c r="P35" s="7"/>
      <c r="Q35" s="7"/>
      <c r="R35" s="7"/>
      <c r="S35" s="7"/>
      <c r="T35" s="8"/>
      <c r="U35" s="8"/>
      <c r="V35" s="7"/>
      <c r="W35" s="7"/>
      <c r="X35" s="7"/>
      <c r="Y35" s="7"/>
      <c r="Z35" s="7"/>
      <c r="AA35" s="8"/>
      <c r="AB35" s="8"/>
      <c r="AC35" s="7"/>
      <c r="AD35" s="7"/>
      <c r="AE35" s="7"/>
      <c r="AF35" s="7"/>
      <c r="AG35" s="7"/>
      <c r="AH35" s="8">
        <f t="shared" si="0"/>
        <v>0</v>
      </c>
    </row>
    <row r="36" spans="2:34" ht="20" customHeight="1" x14ac:dyDescent="0.35">
      <c r="B36" s="4" t="str">
        <f>'January 2024'!B36</f>
        <v>Employee 31</v>
      </c>
      <c r="C36" s="7"/>
      <c r="D36" s="7"/>
      <c r="E36" s="7"/>
      <c r="F36" s="8"/>
      <c r="G36" s="8"/>
      <c r="H36" s="7"/>
      <c r="I36" s="7"/>
      <c r="J36" s="7"/>
      <c r="K36" s="7"/>
      <c r="L36" s="7"/>
      <c r="M36" s="8"/>
      <c r="N36" s="8"/>
      <c r="O36" s="7"/>
      <c r="P36" s="7"/>
      <c r="Q36" s="7"/>
      <c r="R36" s="7"/>
      <c r="S36" s="7"/>
      <c r="T36" s="8"/>
      <c r="U36" s="8"/>
      <c r="V36" s="7"/>
      <c r="W36" s="7"/>
      <c r="X36" s="7"/>
      <c r="Y36" s="7"/>
      <c r="Z36" s="7"/>
      <c r="AA36" s="8"/>
      <c r="AB36" s="8"/>
      <c r="AC36" s="7"/>
      <c r="AD36" s="7"/>
      <c r="AE36" s="7"/>
      <c r="AF36" s="7"/>
      <c r="AG36" s="7"/>
      <c r="AH36" s="8">
        <f t="shared" si="0"/>
        <v>0</v>
      </c>
    </row>
    <row r="37" spans="2:34" ht="20" customHeight="1" x14ac:dyDescent="0.35">
      <c r="B37" s="4" t="str">
        <f>'January 2024'!B37</f>
        <v>Employee 32</v>
      </c>
      <c r="C37" s="7"/>
      <c r="D37" s="7"/>
      <c r="E37" s="7"/>
      <c r="F37" s="8"/>
      <c r="G37" s="8"/>
      <c r="H37" s="7"/>
      <c r="I37" s="7"/>
      <c r="J37" s="7"/>
      <c r="K37" s="7"/>
      <c r="L37" s="7"/>
      <c r="M37" s="8"/>
      <c r="N37" s="8"/>
      <c r="O37" s="7"/>
      <c r="P37" s="7"/>
      <c r="Q37" s="7"/>
      <c r="R37" s="7"/>
      <c r="S37" s="7"/>
      <c r="T37" s="8"/>
      <c r="U37" s="8"/>
      <c r="V37" s="7"/>
      <c r="W37" s="7"/>
      <c r="X37" s="7"/>
      <c r="Y37" s="7"/>
      <c r="Z37" s="7"/>
      <c r="AA37" s="8"/>
      <c r="AB37" s="8"/>
      <c r="AC37" s="7"/>
      <c r="AD37" s="7"/>
      <c r="AE37" s="7"/>
      <c r="AF37" s="7"/>
      <c r="AG37" s="7"/>
      <c r="AH37" s="8">
        <f t="shared" si="0"/>
        <v>0</v>
      </c>
    </row>
    <row r="38" spans="2:34" ht="20" customHeight="1" x14ac:dyDescent="0.35">
      <c r="B38" s="4" t="str">
        <f>'January 2024'!B38</f>
        <v>Employee 33</v>
      </c>
      <c r="C38" s="7"/>
      <c r="D38" s="7"/>
      <c r="E38" s="7"/>
      <c r="F38" s="8"/>
      <c r="G38" s="8"/>
      <c r="H38" s="7"/>
      <c r="I38" s="7"/>
      <c r="J38" s="7"/>
      <c r="K38" s="7"/>
      <c r="L38" s="7"/>
      <c r="M38" s="8"/>
      <c r="N38" s="8"/>
      <c r="O38" s="7"/>
      <c r="P38" s="7"/>
      <c r="Q38" s="7"/>
      <c r="R38" s="7"/>
      <c r="S38" s="7"/>
      <c r="T38" s="8"/>
      <c r="U38" s="8"/>
      <c r="V38" s="7"/>
      <c r="W38" s="7"/>
      <c r="X38" s="7"/>
      <c r="Y38" s="7"/>
      <c r="Z38" s="7"/>
      <c r="AA38" s="8"/>
      <c r="AB38" s="8"/>
      <c r="AC38" s="7"/>
      <c r="AD38" s="7"/>
      <c r="AE38" s="7"/>
      <c r="AF38" s="7"/>
      <c r="AG38" s="7"/>
      <c r="AH38" s="8">
        <f t="shared" ref="AH38:AH69" si="1">(COUNTIF(C38:AG38,"L")*1)+(COUNTIF(C38:AG38,"H1")*0.5)+(COUNTIF(C38:AG38,"H2")*0.5)+(COUNTIF(C38:AG38,"E")*1)+(COUNTIF(C38:AG38,"W")*0)+(COUNTIF(C38:AG38,"H")*0)</f>
        <v>0</v>
      </c>
    </row>
    <row r="39" spans="2:34" ht="20" customHeight="1" x14ac:dyDescent="0.35">
      <c r="B39" s="4" t="str">
        <f>'January 2024'!B39</f>
        <v>Employee 34</v>
      </c>
      <c r="C39" s="7"/>
      <c r="D39" s="7"/>
      <c r="E39" s="7"/>
      <c r="F39" s="8"/>
      <c r="G39" s="8"/>
      <c r="H39" s="7"/>
      <c r="I39" s="7"/>
      <c r="J39" s="7"/>
      <c r="K39" s="7"/>
      <c r="L39" s="7"/>
      <c r="M39" s="8"/>
      <c r="N39" s="8"/>
      <c r="O39" s="7"/>
      <c r="P39" s="7"/>
      <c r="Q39" s="7"/>
      <c r="R39" s="7"/>
      <c r="S39" s="7"/>
      <c r="T39" s="8"/>
      <c r="U39" s="8"/>
      <c r="V39" s="7"/>
      <c r="W39" s="7"/>
      <c r="X39" s="7"/>
      <c r="Y39" s="7"/>
      <c r="Z39" s="7"/>
      <c r="AA39" s="8"/>
      <c r="AB39" s="8"/>
      <c r="AC39" s="7"/>
      <c r="AD39" s="7"/>
      <c r="AE39" s="7"/>
      <c r="AF39" s="7"/>
      <c r="AG39" s="7"/>
      <c r="AH39" s="8">
        <f t="shared" si="1"/>
        <v>0</v>
      </c>
    </row>
    <row r="40" spans="2:34" ht="20" customHeight="1" x14ac:dyDescent="0.35">
      <c r="B40" s="4" t="str">
        <f>'January 2024'!B40</f>
        <v>Employee 35</v>
      </c>
      <c r="C40" s="7"/>
      <c r="D40" s="7"/>
      <c r="E40" s="7"/>
      <c r="F40" s="8"/>
      <c r="G40" s="8"/>
      <c r="H40" s="7"/>
      <c r="I40" s="7"/>
      <c r="J40" s="7"/>
      <c r="K40" s="7"/>
      <c r="L40" s="7"/>
      <c r="M40" s="8"/>
      <c r="N40" s="8"/>
      <c r="O40" s="7"/>
      <c r="P40" s="7"/>
      <c r="Q40" s="7"/>
      <c r="R40" s="7"/>
      <c r="S40" s="7"/>
      <c r="T40" s="8"/>
      <c r="U40" s="8"/>
      <c r="V40" s="7"/>
      <c r="W40" s="7"/>
      <c r="X40" s="7"/>
      <c r="Y40" s="7"/>
      <c r="Z40" s="7"/>
      <c r="AA40" s="8"/>
      <c r="AB40" s="8"/>
      <c r="AC40" s="7"/>
      <c r="AD40" s="7"/>
      <c r="AE40" s="7"/>
      <c r="AF40" s="7"/>
      <c r="AG40" s="7"/>
      <c r="AH40" s="8">
        <f t="shared" si="1"/>
        <v>0</v>
      </c>
    </row>
    <row r="41" spans="2:34" ht="20" customHeight="1" x14ac:dyDescent="0.35">
      <c r="B41" s="4" t="str">
        <f>'January 2024'!B41</f>
        <v>Employee 36</v>
      </c>
      <c r="C41" s="7"/>
      <c r="D41" s="7"/>
      <c r="E41" s="7"/>
      <c r="F41" s="8"/>
      <c r="G41" s="8"/>
      <c r="H41" s="7"/>
      <c r="I41" s="7"/>
      <c r="J41" s="7"/>
      <c r="K41" s="7"/>
      <c r="L41" s="7"/>
      <c r="M41" s="8"/>
      <c r="N41" s="8"/>
      <c r="O41" s="7"/>
      <c r="P41" s="7"/>
      <c r="Q41" s="7"/>
      <c r="R41" s="7"/>
      <c r="S41" s="7"/>
      <c r="T41" s="8"/>
      <c r="U41" s="8"/>
      <c r="V41" s="7"/>
      <c r="W41" s="7"/>
      <c r="X41" s="7"/>
      <c r="Y41" s="7"/>
      <c r="Z41" s="7"/>
      <c r="AA41" s="8"/>
      <c r="AB41" s="8"/>
      <c r="AC41" s="7"/>
      <c r="AD41" s="7"/>
      <c r="AE41" s="7"/>
      <c r="AF41" s="7"/>
      <c r="AG41" s="7"/>
      <c r="AH41" s="8">
        <f t="shared" si="1"/>
        <v>0</v>
      </c>
    </row>
    <row r="42" spans="2:34" ht="20" customHeight="1" x14ac:dyDescent="0.35">
      <c r="B42" s="4" t="str">
        <f>'January 2024'!B42</f>
        <v>Employee 37</v>
      </c>
      <c r="C42" s="7"/>
      <c r="D42" s="7"/>
      <c r="E42" s="7"/>
      <c r="F42" s="8"/>
      <c r="G42" s="8"/>
      <c r="H42" s="7"/>
      <c r="I42" s="7"/>
      <c r="J42" s="7"/>
      <c r="K42" s="7"/>
      <c r="L42" s="7"/>
      <c r="M42" s="8"/>
      <c r="N42" s="8"/>
      <c r="O42" s="7"/>
      <c r="P42" s="7"/>
      <c r="Q42" s="7"/>
      <c r="R42" s="7"/>
      <c r="S42" s="7"/>
      <c r="T42" s="8"/>
      <c r="U42" s="8"/>
      <c r="V42" s="7"/>
      <c r="W42" s="7"/>
      <c r="X42" s="7"/>
      <c r="Y42" s="7"/>
      <c r="Z42" s="7"/>
      <c r="AA42" s="8"/>
      <c r="AB42" s="8"/>
      <c r="AC42" s="7"/>
      <c r="AD42" s="7"/>
      <c r="AE42" s="7"/>
      <c r="AF42" s="7"/>
      <c r="AG42" s="7"/>
      <c r="AH42" s="8">
        <f t="shared" si="1"/>
        <v>0</v>
      </c>
    </row>
    <row r="43" spans="2:34" ht="20" customHeight="1" x14ac:dyDescent="0.35">
      <c r="B43" s="4" t="str">
        <f>'January 2024'!B43</f>
        <v>Employee 38</v>
      </c>
      <c r="C43" s="7"/>
      <c r="D43" s="7"/>
      <c r="E43" s="7"/>
      <c r="F43" s="8"/>
      <c r="G43" s="8"/>
      <c r="H43" s="7"/>
      <c r="I43" s="7"/>
      <c r="J43" s="7"/>
      <c r="K43" s="7"/>
      <c r="L43" s="7"/>
      <c r="M43" s="8"/>
      <c r="N43" s="8"/>
      <c r="O43" s="7"/>
      <c r="P43" s="7"/>
      <c r="Q43" s="7"/>
      <c r="R43" s="7"/>
      <c r="S43" s="7"/>
      <c r="T43" s="8"/>
      <c r="U43" s="8"/>
      <c r="V43" s="7"/>
      <c r="W43" s="7"/>
      <c r="X43" s="7"/>
      <c r="Y43" s="7"/>
      <c r="Z43" s="7"/>
      <c r="AA43" s="8"/>
      <c r="AB43" s="8"/>
      <c r="AC43" s="7"/>
      <c r="AD43" s="7"/>
      <c r="AE43" s="7"/>
      <c r="AF43" s="7"/>
      <c r="AG43" s="7"/>
      <c r="AH43" s="8">
        <f t="shared" si="1"/>
        <v>0</v>
      </c>
    </row>
    <row r="44" spans="2:34" ht="20" customHeight="1" x14ac:dyDescent="0.35">
      <c r="B44" s="4" t="str">
        <f>'January 2024'!B44</f>
        <v>Employee 39</v>
      </c>
      <c r="C44" s="7"/>
      <c r="D44" s="7"/>
      <c r="E44" s="7"/>
      <c r="F44" s="8"/>
      <c r="G44" s="8"/>
      <c r="H44" s="7"/>
      <c r="I44" s="7"/>
      <c r="J44" s="7"/>
      <c r="K44" s="7"/>
      <c r="L44" s="7"/>
      <c r="M44" s="8"/>
      <c r="N44" s="8"/>
      <c r="O44" s="7"/>
      <c r="P44" s="7"/>
      <c r="Q44" s="7"/>
      <c r="R44" s="7"/>
      <c r="S44" s="7"/>
      <c r="T44" s="8"/>
      <c r="U44" s="8"/>
      <c r="V44" s="7"/>
      <c r="W44" s="7"/>
      <c r="X44" s="7"/>
      <c r="Y44" s="7"/>
      <c r="Z44" s="7"/>
      <c r="AA44" s="8"/>
      <c r="AB44" s="8"/>
      <c r="AC44" s="7"/>
      <c r="AD44" s="7"/>
      <c r="AE44" s="7"/>
      <c r="AF44" s="7"/>
      <c r="AG44" s="7"/>
      <c r="AH44" s="8">
        <f t="shared" si="1"/>
        <v>0</v>
      </c>
    </row>
    <row r="45" spans="2:34" ht="20" customHeight="1" x14ac:dyDescent="0.35">
      <c r="B45" s="4" t="str">
        <f>'January 2024'!B45</f>
        <v>Employee 40</v>
      </c>
      <c r="C45" s="7"/>
      <c r="D45" s="7"/>
      <c r="E45" s="7"/>
      <c r="F45" s="8"/>
      <c r="G45" s="8"/>
      <c r="H45" s="7"/>
      <c r="I45" s="7"/>
      <c r="J45" s="7"/>
      <c r="K45" s="7"/>
      <c r="L45" s="7"/>
      <c r="M45" s="8"/>
      <c r="N45" s="8"/>
      <c r="O45" s="7"/>
      <c r="P45" s="7"/>
      <c r="Q45" s="7"/>
      <c r="R45" s="7"/>
      <c r="S45" s="7"/>
      <c r="T45" s="8"/>
      <c r="U45" s="8"/>
      <c r="V45" s="7"/>
      <c r="W45" s="7"/>
      <c r="X45" s="7"/>
      <c r="Y45" s="7"/>
      <c r="Z45" s="7"/>
      <c r="AA45" s="8"/>
      <c r="AB45" s="8"/>
      <c r="AC45" s="7"/>
      <c r="AD45" s="7"/>
      <c r="AE45" s="7"/>
      <c r="AF45" s="7"/>
      <c r="AG45" s="7"/>
      <c r="AH45" s="8">
        <f t="shared" si="1"/>
        <v>0</v>
      </c>
    </row>
    <row r="46" spans="2:34" ht="20" customHeight="1" x14ac:dyDescent="0.35">
      <c r="B46" s="4" t="str">
        <f>'January 2024'!B46</f>
        <v>Employee 41</v>
      </c>
      <c r="C46" s="7"/>
      <c r="D46" s="7"/>
      <c r="E46" s="7"/>
      <c r="F46" s="8"/>
      <c r="G46" s="8"/>
      <c r="H46" s="7"/>
      <c r="I46" s="7"/>
      <c r="J46" s="7"/>
      <c r="K46" s="7"/>
      <c r="L46" s="7"/>
      <c r="M46" s="8"/>
      <c r="N46" s="8"/>
      <c r="O46" s="7"/>
      <c r="P46" s="7"/>
      <c r="Q46" s="7"/>
      <c r="R46" s="7"/>
      <c r="S46" s="7"/>
      <c r="T46" s="8"/>
      <c r="U46" s="8"/>
      <c r="V46" s="7"/>
      <c r="W46" s="7"/>
      <c r="X46" s="7"/>
      <c r="Y46" s="7"/>
      <c r="Z46" s="7"/>
      <c r="AA46" s="8"/>
      <c r="AB46" s="8"/>
      <c r="AC46" s="7"/>
      <c r="AD46" s="7"/>
      <c r="AE46" s="7"/>
      <c r="AF46" s="7"/>
      <c r="AG46" s="7"/>
      <c r="AH46" s="8">
        <f t="shared" si="1"/>
        <v>0</v>
      </c>
    </row>
    <row r="47" spans="2:34" ht="20" customHeight="1" x14ac:dyDescent="0.35">
      <c r="B47" s="4" t="str">
        <f>'January 2024'!B47</f>
        <v>Employee 42</v>
      </c>
      <c r="C47" s="7"/>
      <c r="D47" s="7"/>
      <c r="E47" s="7"/>
      <c r="F47" s="8"/>
      <c r="G47" s="8"/>
      <c r="H47" s="7"/>
      <c r="I47" s="7"/>
      <c r="J47" s="7"/>
      <c r="K47" s="7"/>
      <c r="L47" s="7"/>
      <c r="M47" s="8"/>
      <c r="N47" s="8"/>
      <c r="O47" s="7"/>
      <c r="P47" s="7"/>
      <c r="Q47" s="7"/>
      <c r="R47" s="7"/>
      <c r="S47" s="7"/>
      <c r="T47" s="8"/>
      <c r="U47" s="8"/>
      <c r="V47" s="7"/>
      <c r="W47" s="7"/>
      <c r="X47" s="7"/>
      <c r="Y47" s="7"/>
      <c r="Z47" s="7"/>
      <c r="AA47" s="8"/>
      <c r="AB47" s="8"/>
      <c r="AC47" s="7"/>
      <c r="AD47" s="7"/>
      <c r="AE47" s="7"/>
      <c r="AF47" s="7"/>
      <c r="AG47" s="7"/>
      <c r="AH47" s="8">
        <f t="shared" si="1"/>
        <v>0</v>
      </c>
    </row>
    <row r="48" spans="2:34" ht="20" customHeight="1" x14ac:dyDescent="0.35">
      <c r="B48" s="4" t="str">
        <f>'January 2024'!B48</f>
        <v>Employee 43</v>
      </c>
      <c r="C48" s="7"/>
      <c r="D48" s="7"/>
      <c r="E48" s="7"/>
      <c r="F48" s="8"/>
      <c r="G48" s="8"/>
      <c r="H48" s="7"/>
      <c r="I48" s="7"/>
      <c r="J48" s="7"/>
      <c r="K48" s="7"/>
      <c r="L48" s="7"/>
      <c r="M48" s="8"/>
      <c r="N48" s="8"/>
      <c r="O48" s="7"/>
      <c r="P48" s="7"/>
      <c r="Q48" s="7"/>
      <c r="R48" s="7"/>
      <c r="S48" s="7"/>
      <c r="T48" s="8"/>
      <c r="U48" s="8"/>
      <c r="V48" s="7"/>
      <c r="W48" s="7"/>
      <c r="X48" s="7"/>
      <c r="Y48" s="7"/>
      <c r="Z48" s="7"/>
      <c r="AA48" s="8"/>
      <c r="AB48" s="8"/>
      <c r="AC48" s="7"/>
      <c r="AD48" s="7"/>
      <c r="AE48" s="7"/>
      <c r="AF48" s="7"/>
      <c r="AG48" s="7"/>
      <c r="AH48" s="8">
        <f t="shared" si="1"/>
        <v>0</v>
      </c>
    </row>
    <row r="49" spans="2:34" ht="20" customHeight="1" x14ac:dyDescent="0.35">
      <c r="B49" s="4" t="str">
        <f>'January 2024'!B49</f>
        <v>Employee 44</v>
      </c>
      <c r="C49" s="7"/>
      <c r="D49" s="7"/>
      <c r="E49" s="7"/>
      <c r="F49" s="8"/>
      <c r="G49" s="8"/>
      <c r="H49" s="7"/>
      <c r="I49" s="7"/>
      <c r="J49" s="7"/>
      <c r="K49" s="7"/>
      <c r="L49" s="7"/>
      <c r="M49" s="8"/>
      <c r="N49" s="8"/>
      <c r="O49" s="7"/>
      <c r="P49" s="7"/>
      <c r="Q49" s="7"/>
      <c r="R49" s="7"/>
      <c r="S49" s="7"/>
      <c r="T49" s="8"/>
      <c r="U49" s="8"/>
      <c r="V49" s="7"/>
      <c r="W49" s="7"/>
      <c r="X49" s="7"/>
      <c r="Y49" s="7"/>
      <c r="Z49" s="7"/>
      <c r="AA49" s="8"/>
      <c r="AB49" s="8"/>
      <c r="AC49" s="7"/>
      <c r="AD49" s="7"/>
      <c r="AE49" s="7"/>
      <c r="AF49" s="7"/>
      <c r="AG49" s="7"/>
      <c r="AH49" s="8">
        <f t="shared" si="1"/>
        <v>0</v>
      </c>
    </row>
    <row r="50" spans="2:34" ht="20" customHeight="1" x14ac:dyDescent="0.35">
      <c r="B50" s="4" t="str">
        <f>'January 2024'!B50</f>
        <v>Employee 45</v>
      </c>
      <c r="C50" s="7"/>
      <c r="D50" s="7"/>
      <c r="E50" s="7"/>
      <c r="F50" s="8"/>
      <c r="G50" s="8"/>
      <c r="H50" s="7"/>
      <c r="I50" s="7"/>
      <c r="J50" s="7"/>
      <c r="K50" s="7"/>
      <c r="L50" s="7"/>
      <c r="M50" s="8"/>
      <c r="N50" s="8"/>
      <c r="O50" s="7"/>
      <c r="P50" s="7"/>
      <c r="Q50" s="7"/>
      <c r="R50" s="7"/>
      <c r="S50" s="7"/>
      <c r="T50" s="8"/>
      <c r="U50" s="8"/>
      <c r="V50" s="7"/>
      <c r="W50" s="7"/>
      <c r="X50" s="7"/>
      <c r="Y50" s="7"/>
      <c r="Z50" s="7"/>
      <c r="AA50" s="8"/>
      <c r="AB50" s="8"/>
      <c r="AC50" s="7"/>
      <c r="AD50" s="7"/>
      <c r="AE50" s="7"/>
      <c r="AF50" s="7"/>
      <c r="AG50" s="7"/>
      <c r="AH50" s="8">
        <f t="shared" si="1"/>
        <v>0</v>
      </c>
    </row>
    <row r="51" spans="2:34" ht="20" customHeight="1" x14ac:dyDescent="0.35">
      <c r="B51" s="4" t="str">
        <f>'January 2024'!B51</f>
        <v>Employee 46</v>
      </c>
      <c r="C51" s="7"/>
      <c r="D51" s="7"/>
      <c r="E51" s="7"/>
      <c r="F51" s="8"/>
      <c r="G51" s="8"/>
      <c r="H51" s="7"/>
      <c r="I51" s="7"/>
      <c r="J51" s="7"/>
      <c r="K51" s="7"/>
      <c r="L51" s="7"/>
      <c r="M51" s="8"/>
      <c r="N51" s="8"/>
      <c r="O51" s="7"/>
      <c r="P51" s="7"/>
      <c r="Q51" s="7"/>
      <c r="R51" s="7"/>
      <c r="S51" s="7"/>
      <c r="T51" s="8"/>
      <c r="U51" s="8"/>
      <c r="V51" s="7"/>
      <c r="W51" s="7"/>
      <c r="X51" s="7"/>
      <c r="Y51" s="7"/>
      <c r="Z51" s="7"/>
      <c r="AA51" s="8"/>
      <c r="AB51" s="8"/>
      <c r="AC51" s="7"/>
      <c r="AD51" s="7"/>
      <c r="AE51" s="7"/>
      <c r="AF51" s="7"/>
      <c r="AG51" s="7"/>
      <c r="AH51" s="8">
        <f t="shared" si="1"/>
        <v>0</v>
      </c>
    </row>
    <row r="52" spans="2:34" ht="20" customHeight="1" x14ac:dyDescent="0.35">
      <c r="B52" s="4" t="str">
        <f>'January 2024'!B52</f>
        <v>Employee 47</v>
      </c>
      <c r="C52" s="7"/>
      <c r="D52" s="7"/>
      <c r="E52" s="7"/>
      <c r="F52" s="8"/>
      <c r="G52" s="8"/>
      <c r="H52" s="7"/>
      <c r="I52" s="7"/>
      <c r="J52" s="7"/>
      <c r="K52" s="7"/>
      <c r="L52" s="7"/>
      <c r="M52" s="8"/>
      <c r="N52" s="8"/>
      <c r="O52" s="7"/>
      <c r="P52" s="7"/>
      <c r="Q52" s="7"/>
      <c r="R52" s="7"/>
      <c r="S52" s="7"/>
      <c r="T52" s="8"/>
      <c r="U52" s="8"/>
      <c r="V52" s="7"/>
      <c r="W52" s="7"/>
      <c r="X52" s="7"/>
      <c r="Y52" s="7"/>
      <c r="Z52" s="7"/>
      <c r="AA52" s="8"/>
      <c r="AB52" s="8"/>
      <c r="AC52" s="7"/>
      <c r="AD52" s="7"/>
      <c r="AE52" s="7"/>
      <c r="AF52" s="7"/>
      <c r="AG52" s="7"/>
      <c r="AH52" s="8">
        <f t="shared" si="1"/>
        <v>0</v>
      </c>
    </row>
    <row r="53" spans="2:34" ht="20" customHeight="1" x14ac:dyDescent="0.35">
      <c r="B53" s="4" t="str">
        <f>'January 2024'!B53</f>
        <v>Employee 48</v>
      </c>
      <c r="C53" s="7"/>
      <c r="D53" s="7"/>
      <c r="E53" s="7"/>
      <c r="F53" s="8"/>
      <c r="G53" s="8"/>
      <c r="H53" s="7"/>
      <c r="I53" s="7"/>
      <c r="J53" s="7"/>
      <c r="K53" s="7"/>
      <c r="L53" s="7"/>
      <c r="M53" s="8"/>
      <c r="N53" s="8"/>
      <c r="O53" s="7"/>
      <c r="P53" s="7"/>
      <c r="Q53" s="7"/>
      <c r="R53" s="7"/>
      <c r="S53" s="7"/>
      <c r="T53" s="8"/>
      <c r="U53" s="8"/>
      <c r="V53" s="7"/>
      <c r="W53" s="7"/>
      <c r="X53" s="7"/>
      <c r="Y53" s="7"/>
      <c r="Z53" s="7"/>
      <c r="AA53" s="8"/>
      <c r="AB53" s="8"/>
      <c r="AC53" s="7"/>
      <c r="AD53" s="7"/>
      <c r="AE53" s="7"/>
      <c r="AF53" s="7"/>
      <c r="AG53" s="7"/>
      <c r="AH53" s="8">
        <f t="shared" si="1"/>
        <v>0</v>
      </c>
    </row>
    <row r="54" spans="2:34" ht="20" customHeight="1" x14ac:dyDescent="0.35">
      <c r="B54" s="4" t="str">
        <f>'January 2024'!B54</f>
        <v>Employee 49</v>
      </c>
      <c r="C54" s="7"/>
      <c r="D54" s="7"/>
      <c r="E54" s="7"/>
      <c r="F54" s="8"/>
      <c r="G54" s="8"/>
      <c r="H54" s="7"/>
      <c r="I54" s="7"/>
      <c r="J54" s="7"/>
      <c r="K54" s="7"/>
      <c r="L54" s="7"/>
      <c r="M54" s="8"/>
      <c r="N54" s="8"/>
      <c r="O54" s="7"/>
      <c r="P54" s="7"/>
      <c r="Q54" s="7"/>
      <c r="R54" s="7"/>
      <c r="S54" s="7"/>
      <c r="T54" s="8"/>
      <c r="U54" s="8"/>
      <c r="V54" s="7"/>
      <c r="W54" s="7"/>
      <c r="X54" s="7"/>
      <c r="Y54" s="7"/>
      <c r="Z54" s="7"/>
      <c r="AA54" s="8"/>
      <c r="AB54" s="8"/>
      <c r="AC54" s="7"/>
      <c r="AD54" s="7"/>
      <c r="AE54" s="7"/>
      <c r="AF54" s="7"/>
      <c r="AG54" s="7"/>
      <c r="AH54" s="8">
        <f t="shared" si="1"/>
        <v>0</v>
      </c>
    </row>
    <row r="55" spans="2:34" ht="20" customHeight="1" x14ac:dyDescent="0.35">
      <c r="B55" s="4" t="str">
        <f>'January 2024'!B55</f>
        <v>Employee 50</v>
      </c>
      <c r="C55" s="7"/>
      <c r="D55" s="7"/>
      <c r="E55" s="7"/>
      <c r="F55" s="8"/>
      <c r="G55" s="8"/>
      <c r="H55" s="7"/>
      <c r="I55" s="7"/>
      <c r="J55" s="7"/>
      <c r="K55" s="7"/>
      <c r="L55" s="7"/>
      <c r="M55" s="8"/>
      <c r="N55" s="8"/>
      <c r="O55" s="7"/>
      <c r="P55" s="7"/>
      <c r="Q55" s="7"/>
      <c r="R55" s="7"/>
      <c r="S55" s="7"/>
      <c r="T55" s="8"/>
      <c r="U55" s="8"/>
      <c r="V55" s="7"/>
      <c r="W55" s="7"/>
      <c r="X55" s="7"/>
      <c r="Y55" s="7"/>
      <c r="Z55" s="7"/>
      <c r="AA55" s="8"/>
      <c r="AB55" s="8"/>
      <c r="AC55" s="7"/>
      <c r="AD55" s="7"/>
      <c r="AE55" s="7"/>
      <c r="AF55" s="7"/>
      <c r="AG55" s="7"/>
      <c r="AH55" s="8">
        <f t="shared" si="1"/>
        <v>0</v>
      </c>
    </row>
  </sheetData>
  <mergeCells count="10">
    <mergeCell ref="AH3:AH5"/>
    <mergeCell ref="AJ3:AJ5"/>
    <mergeCell ref="AK3:AK5"/>
    <mergeCell ref="AL3:AL5"/>
    <mergeCell ref="C1:AG1"/>
    <mergeCell ref="C2:G2"/>
    <mergeCell ref="H2:N2"/>
    <mergeCell ref="O2:U2"/>
    <mergeCell ref="V2:AB2"/>
    <mergeCell ref="AC2:AG2"/>
  </mergeCells>
  <conditionalFormatting sqref="C6:AG55">
    <cfRule type="expression" dxfId="47" priority="1">
      <formula>NOT(ISERROR(SEARCH("H1", C6)))</formula>
    </cfRule>
    <cfRule type="expression" dxfId="46" priority="2">
      <formula>NOT(ISERROR(SEARCH("H2", C6)))</formula>
    </cfRule>
    <cfRule type="expression" dxfId="45" priority="3">
      <formula>NOT(ISERROR(SEARCH("L", C6)))</formula>
    </cfRule>
    <cfRule type="expression" dxfId="44" priority="4">
      <formula>NOT(ISERROR(SEARCH("E", C6)))</formula>
    </cfRule>
    <cfRule type="expression" dxfId="43" priority="5">
      <formula>NOT(ISERROR(SEARCH("W", C6)))</formula>
    </cfRule>
    <cfRule type="expression" dxfId="42" priority="6">
      <formula>NOT(ISERROR(SEARCH("H", C6)))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K55"/>
  <sheetViews>
    <sheetView zoomScaleNormal="100" workbookViewId="0"/>
  </sheetViews>
  <sheetFormatPr defaultColWidth="10.6640625" defaultRowHeight="15.5" x14ac:dyDescent="0.35"/>
  <cols>
    <col min="1" max="1" width="2" customWidth="1"/>
    <col min="2" max="2" width="37.6640625" bestFit="1" customWidth="1"/>
    <col min="3" max="32" width="4" customWidth="1"/>
    <col min="34" max="34" width="2" customWidth="1"/>
    <col min="35" max="35" width="20" customWidth="1"/>
    <col min="36" max="36" width="10" customWidth="1"/>
    <col min="38" max="38" width="15" customWidth="1"/>
  </cols>
  <sheetData>
    <row r="1" spans="2:37" ht="12" customHeight="1" x14ac:dyDescent="0.35">
      <c r="C1" s="15" t="s">
        <v>31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pans="2:37" ht="12" customHeight="1" x14ac:dyDescent="0.35">
      <c r="C2" s="15" t="s">
        <v>73</v>
      </c>
      <c r="D2" s="15"/>
      <c r="E2" s="15" t="s">
        <v>75</v>
      </c>
      <c r="F2" s="15"/>
      <c r="G2" s="15"/>
      <c r="H2" s="15"/>
      <c r="I2" s="15"/>
      <c r="J2" s="15"/>
      <c r="K2" s="15"/>
      <c r="L2" s="15" t="s">
        <v>76</v>
      </c>
      <c r="M2" s="15"/>
      <c r="N2" s="15"/>
      <c r="O2" s="15"/>
      <c r="P2" s="15"/>
      <c r="Q2" s="15"/>
      <c r="R2" s="15"/>
      <c r="S2" s="15" t="s">
        <v>77</v>
      </c>
      <c r="T2" s="15"/>
      <c r="U2" s="15"/>
      <c r="V2" s="15"/>
      <c r="W2" s="15"/>
      <c r="X2" s="15"/>
      <c r="Y2" s="15"/>
      <c r="Z2" s="15" t="s">
        <v>78</v>
      </c>
      <c r="AA2" s="15"/>
      <c r="AB2" s="15"/>
      <c r="AC2" s="15"/>
      <c r="AD2" s="15"/>
      <c r="AE2" s="15"/>
      <c r="AF2" s="15"/>
    </row>
    <row r="3" spans="2:37" ht="12" customHeight="1" x14ac:dyDescent="0.35">
      <c r="B3" s="9"/>
      <c r="C3" s="3" t="s">
        <v>74</v>
      </c>
      <c r="D3" s="3" t="s">
        <v>74</v>
      </c>
      <c r="E3" s="3" t="s">
        <v>74</v>
      </c>
      <c r="F3" s="3" t="s">
        <v>74</v>
      </c>
      <c r="G3" s="3" t="s">
        <v>74</v>
      </c>
      <c r="H3" s="3" t="s">
        <v>74</v>
      </c>
      <c r="I3" s="3" t="s">
        <v>74</v>
      </c>
      <c r="J3" s="3" t="s">
        <v>74</v>
      </c>
      <c r="K3" s="3" t="s">
        <v>74</v>
      </c>
      <c r="L3" s="3" t="s">
        <v>74</v>
      </c>
      <c r="M3" s="3" t="s">
        <v>74</v>
      </c>
      <c r="N3" s="3" t="s">
        <v>74</v>
      </c>
      <c r="O3" s="3" t="s">
        <v>74</v>
      </c>
      <c r="P3" s="3" t="s">
        <v>74</v>
      </c>
      <c r="Q3" s="3" t="s">
        <v>74</v>
      </c>
      <c r="R3" s="3" t="s">
        <v>74</v>
      </c>
      <c r="S3" s="3" t="s">
        <v>74</v>
      </c>
      <c r="T3" s="3" t="s">
        <v>74</v>
      </c>
      <c r="U3" s="3" t="s">
        <v>74</v>
      </c>
      <c r="V3" s="3" t="s">
        <v>74</v>
      </c>
      <c r="W3" s="3" t="s">
        <v>74</v>
      </c>
      <c r="X3" s="3" t="s">
        <v>74</v>
      </c>
      <c r="Y3" s="3" t="s">
        <v>74</v>
      </c>
      <c r="Z3" s="3" t="s">
        <v>74</v>
      </c>
      <c r="AA3" s="3" t="s">
        <v>74</v>
      </c>
      <c r="AB3" s="3" t="s">
        <v>74</v>
      </c>
      <c r="AC3" s="3" t="s">
        <v>74</v>
      </c>
      <c r="AD3" s="3" t="s">
        <v>74</v>
      </c>
      <c r="AE3" s="3" t="s">
        <v>74</v>
      </c>
      <c r="AF3" s="3" t="s">
        <v>74</v>
      </c>
      <c r="AG3" s="16" t="s">
        <v>37</v>
      </c>
      <c r="AI3" s="16" t="s">
        <v>38</v>
      </c>
      <c r="AJ3" s="16" t="s">
        <v>39</v>
      </c>
      <c r="AK3" s="16" t="s">
        <v>40</v>
      </c>
    </row>
    <row r="4" spans="2:37" ht="12" customHeight="1" x14ac:dyDescent="0.35">
      <c r="B4" s="9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2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2">
        <v>28</v>
      </c>
      <c r="AE4" s="2">
        <v>29</v>
      </c>
      <c r="AF4" s="2">
        <v>30</v>
      </c>
      <c r="AG4" s="16"/>
      <c r="AI4" s="16"/>
      <c r="AJ4" s="16"/>
      <c r="AK4" s="16"/>
    </row>
    <row r="5" spans="2:37" ht="12" customHeight="1" x14ac:dyDescent="0.35">
      <c r="B5" s="9"/>
      <c r="C5" s="1" t="s">
        <v>29</v>
      </c>
      <c r="D5" s="1" t="s">
        <v>30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30</v>
      </c>
      <c r="L5" s="1" t="s">
        <v>24</v>
      </c>
      <c r="M5" s="1" t="s">
        <v>25</v>
      </c>
      <c r="N5" s="1" t="s">
        <v>26</v>
      </c>
      <c r="O5" s="1" t="s">
        <v>27</v>
      </c>
      <c r="P5" s="1" t="s">
        <v>28</v>
      </c>
      <c r="Q5" s="1" t="s">
        <v>29</v>
      </c>
      <c r="R5" s="1" t="s">
        <v>30</v>
      </c>
      <c r="S5" s="1" t="s">
        <v>24</v>
      </c>
      <c r="T5" s="1" t="s">
        <v>25</v>
      </c>
      <c r="U5" s="1" t="s">
        <v>26</v>
      </c>
      <c r="V5" s="1" t="s">
        <v>27</v>
      </c>
      <c r="W5" s="1" t="s">
        <v>28</v>
      </c>
      <c r="X5" s="1" t="s">
        <v>29</v>
      </c>
      <c r="Y5" s="1" t="s">
        <v>30</v>
      </c>
      <c r="Z5" s="1" t="s">
        <v>24</v>
      </c>
      <c r="AA5" s="1" t="s">
        <v>25</v>
      </c>
      <c r="AB5" s="1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AG5" s="16"/>
      <c r="AI5" s="16"/>
      <c r="AJ5" s="16"/>
      <c r="AK5" s="16"/>
    </row>
    <row r="6" spans="2:37" ht="20" customHeight="1" x14ac:dyDescent="0.35">
      <c r="B6" s="4" t="str">
        <f>'January 2024'!B6</f>
        <v>Chakraborty Sushovan (SX/ETL3)</v>
      </c>
      <c r="C6" s="8"/>
      <c r="D6" s="8"/>
      <c r="E6" s="7"/>
      <c r="F6" s="7"/>
      <c r="G6" s="7"/>
      <c r="H6" s="7"/>
      <c r="I6" s="7"/>
      <c r="J6" s="8"/>
      <c r="K6" s="8"/>
      <c r="L6" s="7"/>
      <c r="M6" s="7"/>
      <c r="N6" s="7"/>
      <c r="O6" s="7"/>
      <c r="P6" s="7"/>
      <c r="Q6" s="8"/>
      <c r="R6" s="8"/>
      <c r="S6" s="7"/>
      <c r="T6" s="7"/>
      <c r="U6" s="7"/>
      <c r="V6" s="7"/>
      <c r="W6" s="7"/>
      <c r="X6" s="8"/>
      <c r="Y6" s="8"/>
      <c r="Z6" s="7"/>
      <c r="AA6" s="7"/>
      <c r="AB6" s="7"/>
      <c r="AC6" s="7"/>
      <c r="AD6" s="7"/>
      <c r="AE6" s="8"/>
      <c r="AF6" s="8"/>
      <c r="AG6" s="8">
        <f t="shared" ref="AG6:AG37" si="0">(COUNTIF(C6:AF6,"L")*1)+(COUNTIF(C6:AF6,"H1")*0.5)+(COUNTIF(C6:AF6,"H2")*0.5)+(COUNTIF(C6:AF6,"E")*1)+(COUNTIF(C6:AF6,"W")*0)+(COUNTIF(C6:AF6,"H")*0)</f>
        <v>0</v>
      </c>
      <c r="AI6" s="8" t="s">
        <v>41</v>
      </c>
      <c r="AJ6" s="10" t="s">
        <v>42</v>
      </c>
      <c r="AK6" s="6">
        <v>1</v>
      </c>
    </row>
    <row r="7" spans="2:37" ht="20" customHeight="1" x14ac:dyDescent="0.35">
      <c r="B7" s="4" t="str">
        <f>'January 2024'!B7</f>
        <v>Harshavardhan Amirthalingam (SX/BSV-TC1)</v>
      </c>
      <c r="C7" s="8"/>
      <c r="D7" s="8"/>
      <c r="E7" s="7"/>
      <c r="F7" s="7"/>
      <c r="G7" s="7"/>
      <c r="H7" s="7"/>
      <c r="I7" s="7"/>
      <c r="J7" s="8"/>
      <c r="K7" s="8"/>
      <c r="L7" s="7"/>
      <c r="M7" s="7"/>
      <c r="N7" s="7"/>
      <c r="O7" s="7"/>
      <c r="P7" s="7"/>
      <c r="Q7" s="8"/>
      <c r="R7" s="8"/>
      <c r="S7" s="7"/>
      <c r="T7" s="7"/>
      <c r="U7" s="7"/>
      <c r="V7" s="7"/>
      <c r="W7" s="7"/>
      <c r="X7" s="8"/>
      <c r="Y7" s="8"/>
      <c r="Z7" s="7"/>
      <c r="AA7" s="7"/>
      <c r="AB7" s="7"/>
      <c r="AC7" s="7"/>
      <c r="AD7" s="7"/>
      <c r="AE7" s="8"/>
      <c r="AF7" s="8"/>
      <c r="AG7" s="8">
        <f t="shared" si="0"/>
        <v>0</v>
      </c>
      <c r="AI7" s="8" t="s">
        <v>43</v>
      </c>
      <c r="AJ7" s="11" t="s">
        <v>44</v>
      </c>
      <c r="AK7" s="6">
        <v>0.5</v>
      </c>
    </row>
    <row r="8" spans="2:37" ht="20" customHeight="1" x14ac:dyDescent="0.35">
      <c r="B8" s="4" t="str">
        <f>'January 2024'!B8</f>
        <v>Saad Ahmad (SX/BSV-TC1)</v>
      </c>
      <c r="C8" s="8"/>
      <c r="D8" s="8"/>
      <c r="E8" s="7"/>
      <c r="F8" s="7"/>
      <c r="G8" s="7"/>
      <c r="H8" s="7"/>
      <c r="I8" s="7"/>
      <c r="J8" s="8"/>
      <c r="K8" s="8"/>
      <c r="L8" s="7"/>
      <c r="M8" s="7"/>
      <c r="N8" s="7"/>
      <c r="O8" s="7"/>
      <c r="P8" s="7"/>
      <c r="Q8" s="8"/>
      <c r="R8" s="8"/>
      <c r="S8" s="7"/>
      <c r="T8" s="7"/>
      <c r="U8" s="7"/>
      <c r="V8" s="7"/>
      <c r="W8" s="7"/>
      <c r="X8" s="8"/>
      <c r="Y8" s="8"/>
      <c r="Z8" s="7"/>
      <c r="AA8" s="7"/>
      <c r="AB8" s="7"/>
      <c r="AC8" s="7"/>
      <c r="AD8" s="7"/>
      <c r="AE8" s="8"/>
      <c r="AF8" s="8"/>
      <c r="AG8" s="8">
        <f t="shared" si="0"/>
        <v>0</v>
      </c>
      <c r="AI8" s="8" t="s">
        <v>45</v>
      </c>
      <c r="AJ8" s="11" t="s">
        <v>46</v>
      </c>
      <c r="AK8" s="6">
        <v>0.5</v>
      </c>
    </row>
    <row r="9" spans="2:37" ht="20" customHeight="1" x14ac:dyDescent="0.35">
      <c r="B9" s="4" t="str">
        <f>'January 2024'!B9</f>
        <v>Gopi Krishna Mahankali (SX/ETL3)</v>
      </c>
      <c r="C9" s="8"/>
      <c r="D9" s="8"/>
      <c r="E9" s="7"/>
      <c r="F9" s="7"/>
      <c r="G9" s="7"/>
      <c r="H9" s="7"/>
      <c r="I9" s="7"/>
      <c r="J9" s="8"/>
      <c r="K9" s="8"/>
      <c r="L9" s="7"/>
      <c r="M9" s="7"/>
      <c r="N9" s="7"/>
      <c r="O9" s="7"/>
      <c r="P9" s="7"/>
      <c r="Q9" s="8"/>
      <c r="R9" s="8"/>
      <c r="S9" s="7"/>
      <c r="T9" s="7"/>
      <c r="U9" s="7"/>
      <c r="V9" s="7"/>
      <c r="W9" s="7"/>
      <c r="X9" s="8"/>
      <c r="Y9" s="8"/>
      <c r="Z9" s="7"/>
      <c r="AA9" s="7"/>
      <c r="AB9" s="7"/>
      <c r="AC9" s="7"/>
      <c r="AD9" s="7"/>
      <c r="AE9" s="8"/>
      <c r="AF9" s="8"/>
      <c r="AG9" s="8">
        <f t="shared" si="0"/>
        <v>0</v>
      </c>
      <c r="AI9" s="8" t="s">
        <v>47</v>
      </c>
      <c r="AJ9" s="12" t="s">
        <v>48</v>
      </c>
      <c r="AK9" s="6">
        <v>1</v>
      </c>
    </row>
    <row r="10" spans="2:37" ht="20" customHeight="1" x14ac:dyDescent="0.35">
      <c r="B10" s="4" t="str">
        <f>'January 2024'!B10</f>
        <v>Shashank Sekhar (SX/ETL3)</v>
      </c>
      <c r="C10" s="8"/>
      <c r="D10" s="8"/>
      <c r="E10" s="7"/>
      <c r="F10" s="7"/>
      <c r="G10" s="7"/>
      <c r="H10" s="7"/>
      <c r="I10" s="7"/>
      <c r="J10" s="8"/>
      <c r="K10" s="8"/>
      <c r="L10" s="7"/>
      <c r="M10" s="7"/>
      <c r="N10" s="7"/>
      <c r="O10" s="7"/>
      <c r="P10" s="7"/>
      <c r="Q10" s="8"/>
      <c r="R10" s="8"/>
      <c r="S10" s="7"/>
      <c r="T10" s="7"/>
      <c r="U10" s="7"/>
      <c r="V10" s="7"/>
      <c r="W10" s="7"/>
      <c r="X10" s="8"/>
      <c r="Y10" s="8"/>
      <c r="Z10" s="7"/>
      <c r="AA10" s="7"/>
      <c r="AB10" s="7"/>
      <c r="AC10" s="7"/>
      <c r="AD10" s="7"/>
      <c r="AE10" s="8"/>
      <c r="AF10" s="8"/>
      <c r="AG10" s="8">
        <f t="shared" si="0"/>
        <v>0</v>
      </c>
      <c r="AI10" s="8" t="s">
        <v>49</v>
      </c>
      <c r="AJ10" s="13" t="s">
        <v>50</v>
      </c>
      <c r="AK10" s="6">
        <v>0</v>
      </c>
    </row>
    <row r="11" spans="2:37" ht="20" customHeight="1" x14ac:dyDescent="0.35">
      <c r="B11" s="4" t="str">
        <f>'January 2024'!B11</f>
        <v>Pavankumar . (SX/BSV-TC6)</v>
      </c>
      <c r="C11" s="8"/>
      <c r="D11" s="8"/>
      <c r="E11" s="7"/>
      <c r="F11" s="7"/>
      <c r="G11" s="7"/>
      <c r="H11" s="7"/>
      <c r="I11" s="7"/>
      <c r="J11" s="8"/>
      <c r="K11" s="8"/>
      <c r="L11" s="7"/>
      <c r="M11" s="7"/>
      <c r="N11" s="7"/>
      <c r="O11" s="7"/>
      <c r="P11" s="7"/>
      <c r="Q11" s="8"/>
      <c r="R11" s="8"/>
      <c r="S11" s="7"/>
      <c r="T11" s="7"/>
      <c r="U11" s="7"/>
      <c r="V11" s="7"/>
      <c r="W11" s="7"/>
      <c r="X11" s="8"/>
      <c r="Y11" s="8"/>
      <c r="Z11" s="7"/>
      <c r="AA11" s="7"/>
      <c r="AB11" s="7"/>
      <c r="AC11" s="7"/>
      <c r="AD11" s="7"/>
      <c r="AE11" s="8"/>
      <c r="AF11" s="8"/>
      <c r="AG11" s="8">
        <f t="shared" si="0"/>
        <v>0</v>
      </c>
      <c r="AI11" s="8" t="s">
        <v>51</v>
      </c>
      <c r="AJ11" s="14" t="s">
        <v>52</v>
      </c>
      <c r="AK11" s="6">
        <v>0</v>
      </c>
    </row>
    <row r="12" spans="2:37" ht="20" customHeight="1" x14ac:dyDescent="0.35">
      <c r="B12" s="4" t="str">
        <f>'January 2024'!B12</f>
        <v>Swathi K (SX/BSV-TC6)</v>
      </c>
      <c r="C12" s="8"/>
      <c r="D12" s="8"/>
      <c r="E12" s="7"/>
      <c r="F12" s="7"/>
      <c r="G12" s="7"/>
      <c r="H12" s="7"/>
      <c r="I12" s="7"/>
      <c r="J12" s="8"/>
      <c r="K12" s="8"/>
      <c r="L12" s="7"/>
      <c r="M12" s="7"/>
      <c r="N12" s="7"/>
      <c r="O12" s="7"/>
      <c r="P12" s="7"/>
      <c r="Q12" s="8"/>
      <c r="R12" s="8"/>
      <c r="S12" s="7"/>
      <c r="T12" s="7"/>
      <c r="U12" s="7"/>
      <c r="V12" s="7"/>
      <c r="W12" s="7"/>
      <c r="X12" s="8"/>
      <c r="Y12" s="8"/>
      <c r="Z12" s="7"/>
      <c r="AA12" s="7"/>
      <c r="AB12" s="7"/>
      <c r="AC12" s="7"/>
      <c r="AD12" s="7"/>
      <c r="AE12" s="8"/>
      <c r="AF12" s="8"/>
      <c r="AG12" s="8">
        <f t="shared" si="0"/>
        <v>0</v>
      </c>
    </row>
    <row r="13" spans="2:37" ht="20" customHeight="1" x14ac:dyDescent="0.35">
      <c r="B13" s="4" t="str">
        <f>'January 2024'!B13</f>
        <v>Nisha N (SX/ETL3)</v>
      </c>
      <c r="C13" s="8"/>
      <c r="D13" s="8"/>
      <c r="E13" s="7"/>
      <c r="F13" s="7"/>
      <c r="G13" s="7"/>
      <c r="H13" s="7"/>
      <c r="I13" s="7"/>
      <c r="J13" s="8"/>
      <c r="K13" s="8"/>
      <c r="L13" s="7"/>
      <c r="M13" s="7"/>
      <c r="N13" s="7"/>
      <c r="O13" s="7"/>
      <c r="P13" s="7"/>
      <c r="Q13" s="8"/>
      <c r="R13" s="8"/>
      <c r="S13" s="7"/>
      <c r="T13" s="7"/>
      <c r="U13" s="7"/>
      <c r="V13" s="7"/>
      <c r="W13" s="7"/>
      <c r="X13" s="8"/>
      <c r="Y13" s="8"/>
      <c r="Z13" s="7"/>
      <c r="AA13" s="7"/>
      <c r="AB13" s="7"/>
      <c r="AC13" s="7"/>
      <c r="AD13" s="7"/>
      <c r="AE13" s="8"/>
      <c r="AF13" s="8"/>
      <c r="AG13" s="8">
        <f t="shared" si="0"/>
        <v>0</v>
      </c>
    </row>
    <row r="14" spans="2:37" ht="20" customHeight="1" x14ac:dyDescent="0.35">
      <c r="B14" s="4" t="str">
        <f>'January 2024'!B14</f>
        <v>Narayana Harshitha (SX/ETL3)</v>
      </c>
      <c r="C14" s="8"/>
      <c r="D14" s="8"/>
      <c r="E14" s="7"/>
      <c r="F14" s="7"/>
      <c r="G14" s="7"/>
      <c r="H14" s="7"/>
      <c r="I14" s="7"/>
      <c r="J14" s="8"/>
      <c r="K14" s="8"/>
      <c r="L14" s="7"/>
      <c r="M14" s="7"/>
      <c r="N14" s="7"/>
      <c r="O14" s="7"/>
      <c r="P14" s="7"/>
      <c r="Q14" s="8"/>
      <c r="R14" s="8"/>
      <c r="S14" s="7"/>
      <c r="T14" s="7"/>
      <c r="U14" s="7"/>
      <c r="V14" s="7"/>
      <c r="W14" s="7"/>
      <c r="X14" s="8"/>
      <c r="Y14" s="8"/>
      <c r="Z14" s="7"/>
      <c r="AA14" s="7"/>
      <c r="AB14" s="7"/>
      <c r="AC14" s="7"/>
      <c r="AD14" s="7"/>
      <c r="AE14" s="8"/>
      <c r="AF14" s="8"/>
      <c r="AG14" s="8">
        <f t="shared" si="0"/>
        <v>0</v>
      </c>
    </row>
    <row r="15" spans="2:37" ht="20" customHeight="1" x14ac:dyDescent="0.35">
      <c r="B15" s="4" t="str">
        <f>'January 2024'!B15</f>
        <v>Supritha S (SX/ETL3)</v>
      </c>
      <c r="C15" s="8"/>
      <c r="D15" s="8"/>
      <c r="E15" s="7"/>
      <c r="F15" s="7"/>
      <c r="G15" s="7"/>
      <c r="H15" s="7"/>
      <c r="I15" s="7"/>
      <c r="J15" s="8"/>
      <c r="K15" s="8"/>
      <c r="L15" s="7"/>
      <c r="M15" s="7"/>
      <c r="N15" s="7"/>
      <c r="O15" s="7"/>
      <c r="P15" s="7"/>
      <c r="Q15" s="8"/>
      <c r="R15" s="8"/>
      <c r="S15" s="7"/>
      <c r="T15" s="7"/>
      <c r="U15" s="7"/>
      <c r="V15" s="7"/>
      <c r="W15" s="7"/>
      <c r="X15" s="8"/>
      <c r="Y15" s="8"/>
      <c r="Z15" s="7"/>
      <c r="AA15" s="7"/>
      <c r="AB15" s="7"/>
      <c r="AC15" s="7"/>
      <c r="AD15" s="7"/>
      <c r="AE15" s="8"/>
      <c r="AF15" s="8"/>
      <c r="AG15" s="8">
        <f t="shared" si="0"/>
        <v>0</v>
      </c>
    </row>
    <row r="16" spans="2:37" ht="20" customHeight="1" x14ac:dyDescent="0.35">
      <c r="B16" s="4" t="str">
        <f>'January 2024'!B16</f>
        <v>Madhumithaa V (SX/ETL3)</v>
      </c>
      <c r="C16" s="8"/>
      <c r="D16" s="8"/>
      <c r="E16" s="7"/>
      <c r="F16" s="7"/>
      <c r="G16" s="7"/>
      <c r="H16" s="7"/>
      <c r="I16" s="7"/>
      <c r="J16" s="8"/>
      <c r="K16" s="8"/>
      <c r="L16" s="7"/>
      <c r="M16" s="7"/>
      <c r="N16" s="7"/>
      <c r="O16" s="7"/>
      <c r="P16" s="7"/>
      <c r="Q16" s="8"/>
      <c r="R16" s="8"/>
      <c r="S16" s="7"/>
      <c r="T16" s="7"/>
      <c r="U16" s="7"/>
      <c r="V16" s="7"/>
      <c r="W16" s="7"/>
      <c r="X16" s="8"/>
      <c r="Y16" s="8"/>
      <c r="Z16" s="7"/>
      <c r="AA16" s="7"/>
      <c r="AB16" s="7"/>
      <c r="AC16" s="7"/>
      <c r="AD16" s="7"/>
      <c r="AE16" s="8"/>
      <c r="AF16" s="8"/>
      <c r="AG16" s="8">
        <f t="shared" si="0"/>
        <v>0</v>
      </c>
    </row>
    <row r="17" spans="2:33" ht="20" customHeight="1" x14ac:dyDescent="0.35">
      <c r="B17" s="4" t="str">
        <f>'January 2024'!B17</f>
        <v>Madhavan B S (SX/ETL5)</v>
      </c>
      <c r="C17" s="8"/>
      <c r="D17" s="8"/>
      <c r="E17" s="7"/>
      <c r="F17" s="7"/>
      <c r="G17" s="7"/>
      <c r="H17" s="7"/>
      <c r="I17" s="7"/>
      <c r="J17" s="8"/>
      <c r="K17" s="8"/>
      <c r="L17" s="7"/>
      <c r="M17" s="7"/>
      <c r="N17" s="7"/>
      <c r="O17" s="7"/>
      <c r="P17" s="7"/>
      <c r="Q17" s="8"/>
      <c r="R17" s="8"/>
      <c r="S17" s="7"/>
      <c r="T17" s="7"/>
      <c r="U17" s="7"/>
      <c r="V17" s="7"/>
      <c r="W17" s="7"/>
      <c r="X17" s="8"/>
      <c r="Y17" s="8"/>
      <c r="Z17" s="7"/>
      <c r="AA17" s="7"/>
      <c r="AB17" s="7"/>
      <c r="AC17" s="7"/>
      <c r="AD17" s="7"/>
      <c r="AE17" s="8"/>
      <c r="AF17" s="8"/>
      <c r="AG17" s="8">
        <f t="shared" si="0"/>
        <v>0</v>
      </c>
    </row>
    <row r="18" spans="2:33" ht="20" customHeight="1" x14ac:dyDescent="0.35">
      <c r="B18" s="4" t="str">
        <f>'January 2024'!B18</f>
        <v>Menta Venkata Surya Teja (SX/ETL5)</v>
      </c>
      <c r="C18" s="8"/>
      <c r="D18" s="8"/>
      <c r="E18" s="7"/>
      <c r="F18" s="7"/>
      <c r="G18" s="7"/>
      <c r="H18" s="7"/>
      <c r="I18" s="7"/>
      <c r="J18" s="8"/>
      <c r="K18" s="8"/>
      <c r="L18" s="7"/>
      <c r="M18" s="7"/>
      <c r="N18" s="7"/>
      <c r="O18" s="7"/>
      <c r="P18" s="7"/>
      <c r="Q18" s="8"/>
      <c r="R18" s="8"/>
      <c r="S18" s="7"/>
      <c r="T18" s="7"/>
      <c r="U18" s="7"/>
      <c r="V18" s="7"/>
      <c r="W18" s="7"/>
      <c r="X18" s="8"/>
      <c r="Y18" s="8"/>
      <c r="Z18" s="7"/>
      <c r="AA18" s="7"/>
      <c r="AB18" s="7"/>
      <c r="AC18" s="7"/>
      <c r="AD18" s="7"/>
      <c r="AE18" s="8"/>
      <c r="AF18" s="8"/>
      <c r="AG18" s="8">
        <f t="shared" si="0"/>
        <v>0</v>
      </c>
    </row>
    <row r="19" spans="2:33" ht="20" customHeight="1" x14ac:dyDescent="0.35">
      <c r="B19" s="4" t="str">
        <f>'January 2024'!B19</f>
        <v>Gupta Akshit (SX/ETL2)</v>
      </c>
      <c r="C19" s="8"/>
      <c r="D19" s="8"/>
      <c r="E19" s="7"/>
      <c r="F19" s="7"/>
      <c r="G19" s="7"/>
      <c r="H19" s="7"/>
      <c r="I19" s="7"/>
      <c r="J19" s="8"/>
      <c r="K19" s="8"/>
      <c r="L19" s="7"/>
      <c r="M19" s="7"/>
      <c r="N19" s="7"/>
      <c r="O19" s="7"/>
      <c r="P19" s="7"/>
      <c r="Q19" s="8"/>
      <c r="R19" s="8"/>
      <c r="S19" s="7"/>
      <c r="T19" s="7"/>
      <c r="U19" s="7"/>
      <c r="V19" s="7"/>
      <c r="W19" s="7"/>
      <c r="X19" s="8"/>
      <c r="Y19" s="8"/>
      <c r="Z19" s="7"/>
      <c r="AA19" s="7"/>
      <c r="AB19" s="7"/>
      <c r="AC19" s="7"/>
      <c r="AD19" s="7"/>
      <c r="AE19" s="8"/>
      <c r="AF19" s="8"/>
      <c r="AG19" s="8">
        <f t="shared" si="0"/>
        <v>0</v>
      </c>
    </row>
    <row r="20" spans="2:33" ht="20" customHeight="1" x14ac:dyDescent="0.35">
      <c r="B20" s="4" t="str">
        <f>'January 2024'!B20</f>
        <v>Jadhav Yashaswini Vithal (SX/BSV-TC1)</v>
      </c>
      <c r="C20" s="8"/>
      <c r="D20" s="8"/>
      <c r="E20" s="7"/>
      <c r="F20" s="7"/>
      <c r="G20" s="7"/>
      <c r="H20" s="7"/>
      <c r="I20" s="7"/>
      <c r="J20" s="8"/>
      <c r="K20" s="8"/>
      <c r="L20" s="7"/>
      <c r="M20" s="7"/>
      <c r="N20" s="7"/>
      <c r="O20" s="7"/>
      <c r="P20" s="7"/>
      <c r="Q20" s="8"/>
      <c r="R20" s="8"/>
      <c r="S20" s="7"/>
      <c r="T20" s="7"/>
      <c r="U20" s="7"/>
      <c r="V20" s="7"/>
      <c r="W20" s="7"/>
      <c r="X20" s="8"/>
      <c r="Y20" s="8"/>
      <c r="Z20" s="7"/>
      <c r="AA20" s="7"/>
      <c r="AB20" s="7"/>
      <c r="AC20" s="7"/>
      <c r="AD20" s="7"/>
      <c r="AE20" s="8"/>
      <c r="AF20" s="8"/>
      <c r="AG20" s="8">
        <f t="shared" si="0"/>
        <v>0</v>
      </c>
    </row>
    <row r="21" spans="2:33" ht="20" customHeight="1" x14ac:dyDescent="0.35">
      <c r="B21" s="4" t="str">
        <f>'January 2024'!B21</f>
        <v>Gopinath M G Sanghavi (SX/BSV-TC1)</v>
      </c>
      <c r="C21" s="8"/>
      <c r="D21" s="8"/>
      <c r="E21" s="7"/>
      <c r="F21" s="7"/>
      <c r="G21" s="7"/>
      <c r="H21" s="7"/>
      <c r="I21" s="7"/>
      <c r="J21" s="8"/>
      <c r="K21" s="8"/>
      <c r="L21" s="7"/>
      <c r="M21" s="7"/>
      <c r="N21" s="7"/>
      <c r="O21" s="7"/>
      <c r="P21" s="7"/>
      <c r="Q21" s="8"/>
      <c r="R21" s="8"/>
      <c r="S21" s="7"/>
      <c r="T21" s="7"/>
      <c r="U21" s="7"/>
      <c r="V21" s="7"/>
      <c r="W21" s="7"/>
      <c r="X21" s="8"/>
      <c r="Y21" s="8"/>
      <c r="Z21" s="7"/>
      <c r="AA21" s="7"/>
      <c r="AB21" s="7"/>
      <c r="AC21" s="7"/>
      <c r="AD21" s="7"/>
      <c r="AE21" s="8"/>
      <c r="AF21" s="8"/>
      <c r="AG21" s="8">
        <f t="shared" si="0"/>
        <v>0</v>
      </c>
    </row>
    <row r="22" spans="2:33" ht="20" customHeight="1" x14ac:dyDescent="0.35">
      <c r="B22" s="4" t="str">
        <f>'January 2024'!B22</f>
        <v>Kaushik Vishwas (SX/BSV-TC1)</v>
      </c>
      <c r="C22" s="8"/>
      <c r="D22" s="8"/>
      <c r="E22" s="7"/>
      <c r="F22" s="7"/>
      <c r="G22" s="7"/>
      <c r="H22" s="7"/>
      <c r="I22" s="7"/>
      <c r="J22" s="8"/>
      <c r="K22" s="8"/>
      <c r="L22" s="7"/>
      <c r="M22" s="7"/>
      <c r="N22" s="7"/>
      <c r="O22" s="7"/>
      <c r="P22" s="7"/>
      <c r="Q22" s="8"/>
      <c r="R22" s="8"/>
      <c r="S22" s="7"/>
      <c r="T22" s="7"/>
      <c r="U22" s="7"/>
      <c r="V22" s="7"/>
      <c r="W22" s="7"/>
      <c r="X22" s="8"/>
      <c r="Y22" s="8"/>
      <c r="Z22" s="7"/>
      <c r="AA22" s="7"/>
      <c r="AB22" s="7"/>
      <c r="AC22" s="7"/>
      <c r="AD22" s="7"/>
      <c r="AE22" s="8"/>
      <c r="AF22" s="8"/>
      <c r="AG22" s="8">
        <f t="shared" si="0"/>
        <v>0</v>
      </c>
    </row>
    <row r="23" spans="2:33" ht="20" customHeight="1" x14ac:dyDescent="0.35">
      <c r="B23" s="4" t="str">
        <f>'January 2024'!B23</f>
        <v>Bhatt Satish Chandra (MS/ECL7)</v>
      </c>
      <c r="C23" s="8"/>
      <c r="D23" s="8"/>
      <c r="E23" s="7"/>
      <c r="F23" s="7"/>
      <c r="G23" s="7"/>
      <c r="H23" s="7"/>
      <c r="I23" s="7"/>
      <c r="J23" s="8"/>
      <c r="K23" s="8"/>
      <c r="L23" s="7"/>
      <c r="M23" s="7"/>
      <c r="N23" s="7"/>
      <c r="O23" s="7"/>
      <c r="P23" s="7"/>
      <c r="Q23" s="8"/>
      <c r="R23" s="8"/>
      <c r="S23" s="7"/>
      <c r="T23" s="7"/>
      <c r="U23" s="7"/>
      <c r="V23" s="7"/>
      <c r="W23" s="7"/>
      <c r="X23" s="8"/>
      <c r="Y23" s="8"/>
      <c r="Z23" s="7"/>
      <c r="AA23" s="7"/>
      <c r="AB23" s="7"/>
      <c r="AC23" s="7"/>
      <c r="AD23" s="7"/>
      <c r="AE23" s="8"/>
      <c r="AF23" s="8"/>
      <c r="AG23" s="8">
        <f t="shared" si="0"/>
        <v>0</v>
      </c>
    </row>
    <row r="24" spans="2:33" ht="20" customHeight="1" x14ac:dyDescent="0.35">
      <c r="B24" s="4" t="str">
        <f>'January 2024'!B24</f>
        <v>Kumar P A Praveen (GROW/PAD)</v>
      </c>
      <c r="C24" s="8"/>
      <c r="D24" s="8"/>
      <c r="E24" s="7"/>
      <c r="F24" s="7"/>
      <c r="G24" s="7"/>
      <c r="H24" s="7"/>
      <c r="I24" s="7"/>
      <c r="J24" s="8"/>
      <c r="K24" s="8"/>
      <c r="L24" s="7"/>
      <c r="M24" s="7"/>
      <c r="N24" s="7"/>
      <c r="O24" s="7"/>
      <c r="P24" s="7"/>
      <c r="Q24" s="8"/>
      <c r="R24" s="8"/>
      <c r="S24" s="7"/>
      <c r="T24" s="7"/>
      <c r="U24" s="7"/>
      <c r="V24" s="7"/>
      <c r="W24" s="7"/>
      <c r="X24" s="8"/>
      <c r="Y24" s="8"/>
      <c r="Z24" s="7"/>
      <c r="AA24" s="7"/>
      <c r="AB24" s="7"/>
      <c r="AC24" s="7"/>
      <c r="AD24" s="7"/>
      <c r="AE24" s="8"/>
      <c r="AF24" s="8"/>
      <c r="AG24" s="8">
        <f t="shared" si="0"/>
        <v>0</v>
      </c>
    </row>
    <row r="25" spans="2:33" ht="20" customHeight="1" x14ac:dyDescent="0.35">
      <c r="B25" s="4" t="str">
        <f>'January 2024'!B25</f>
        <v>Ashok Mallya (GROW/PAD)</v>
      </c>
      <c r="C25" s="8"/>
      <c r="D25" s="8"/>
      <c r="E25" s="7"/>
      <c r="F25" s="7"/>
      <c r="G25" s="7"/>
      <c r="H25" s="7"/>
      <c r="I25" s="7"/>
      <c r="J25" s="8"/>
      <c r="K25" s="8"/>
      <c r="L25" s="7"/>
      <c r="M25" s="7"/>
      <c r="N25" s="7"/>
      <c r="O25" s="7"/>
      <c r="P25" s="7"/>
      <c r="Q25" s="8"/>
      <c r="R25" s="8"/>
      <c r="S25" s="7"/>
      <c r="T25" s="7"/>
      <c r="U25" s="7"/>
      <c r="V25" s="7"/>
      <c r="W25" s="7"/>
      <c r="X25" s="8"/>
      <c r="Y25" s="8"/>
      <c r="Z25" s="7"/>
      <c r="AA25" s="7"/>
      <c r="AB25" s="7"/>
      <c r="AC25" s="7"/>
      <c r="AD25" s="7"/>
      <c r="AE25" s="8"/>
      <c r="AF25" s="8"/>
      <c r="AG25" s="8">
        <f t="shared" si="0"/>
        <v>0</v>
      </c>
    </row>
    <row r="26" spans="2:33" ht="20" customHeight="1" x14ac:dyDescent="0.35">
      <c r="B26" s="4" t="str">
        <f>'January 2024'!B26</f>
        <v>Bharatesh C E (BGSW/EQM-N)</v>
      </c>
      <c r="C26" s="8"/>
      <c r="D26" s="8"/>
      <c r="E26" s="7"/>
      <c r="F26" s="7"/>
      <c r="G26" s="7"/>
      <c r="H26" s="7"/>
      <c r="I26" s="7"/>
      <c r="J26" s="8"/>
      <c r="K26" s="8"/>
      <c r="L26" s="7"/>
      <c r="M26" s="7"/>
      <c r="N26" s="7"/>
      <c r="O26" s="7"/>
      <c r="P26" s="7"/>
      <c r="Q26" s="8"/>
      <c r="R26" s="8"/>
      <c r="S26" s="7"/>
      <c r="T26" s="7"/>
      <c r="U26" s="7"/>
      <c r="V26" s="7"/>
      <c r="W26" s="7"/>
      <c r="X26" s="8"/>
      <c r="Y26" s="8"/>
      <c r="Z26" s="7"/>
      <c r="AA26" s="7"/>
      <c r="AB26" s="7"/>
      <c r="AC26" s="7"/>
      <c r="AD26" s="7"/>
      <c r="AE26" s="8"/>
      <c r="AF26" s="8"/>
      <c r="AG26" s="8">
        <f t="shared" si="0"/>
        <v>0</v>
      </c>
    </row>
    <row r="27" spans="2:33" ht="20" customHeight="1" x14ac:dyDescent="0.35">
      <c r="B27" s="4" t="str">
        <f>'January 2024'!B27</f>
        <v>Dhanapal Chandran (SDS/EIC)</v>
      </c>
      <c r="C27" s="8"/>
      <c r="D27" s="8"/>
      <c r="E27" s="7"/>
      <c r="F27" s="7"/>
      <c r="G27" s="7"/>
      <c r="H27" s="7"/>
      <c r="I27" s="7"/>
      <c r="J27" s="8"/>
      <c r="K27" s="8"/>
      <c r="L27" s="7"/>
      <c r="M27" s="7"/>
      <c r="N27" s="7"/>
      <c r="O27" s="7"/>
      <c r="P27" s="7"/>
      <c r="Q27" s="8"/>
      <c r="R27" s="8"/>
      <c r="S27" s="7"/>
      <c r="T27" s="7"/>
      <c r="U27" s="7"/>
      <c r="V27" s="7"/>
      <c r="W27" s="7"/>
      <c r="X27" s="8"/>
      <c r="Y27" s="8"/>
      <c r="Z27" s="7"/>
      <c r="AA27" s="7"/>
      <c r="AB27" s="7"/>
      <c r="AC27" s="7"/>
      <c r="AD27" s="7"/>
      <c r="AE27" s="8"/>
      <c r="AF27" s="8"/>
      <c r="AG27" s="8">
        <f t="shared" si="0"/>
        <v>0</v>
      </c>
    </row>
    <row r="28" spans="2:33" ht="20" customHeight="1" x14ac:dyDescent="0.35">
      <c r="B28" s="4" t="str">
        <f>'January 2024'!B28</f>
        <v>Kar Krishnendu (SX/BSV-IF4)</v>
      </c>
      <c r="C28" s="8"/>
      <c r="D28" s="8"/>
      <c r="E28" s="7"/>
      <c r="F28" s="7"/>
      <c r="G28" s="7"/>
      <c r="H28" s="7"/>
      <c r="I28" s="7"/>
      <c r="J28" s="8"/>
      <c r="K28" s="8"/>
      <c r="L28" s="7"/>
      <c r="M28" s="7"/>
      <c r="N28" s="7"/>
      <c r="O28" s="7"/>
      <c r="P28" s="7"/>
      <c r="Q28" s="8"/>
      <c r="R28" s="8"/>
      <c r="S28" s="7"/>
      <c r="T28" s="7"/>
      <c r="U28" s="7"/>
      <c r="V28" s="7"/>
      <c r="W28" s="7"/>
      <c r="X28" s="8"/>
      <c r="Y28" s="8"/>
      <c r="Z28" s="7"/>
      <c r="AA28" s="7"/>
      <c r="AB28" s="7"/>
      <c r="AC28" s="7"/>
      <c r="AD28" s="7"/>
      <c r="AE28" s="8"/>
      <c r="AF28" s="8"/>
      <c r="AG28" s="8">
        <f t="shared" si="0"/>
        <v>0</v>
      </c>
    </row>
    <row r="29" spans="2:33" ht="20" customHeight="1" x14ac:dyDescent="0.35">
      <c r="B29" s="4" t="str">
        <f>'January 2024'!B29</f>
        <v>Arvind Kumar Chandrashekar (SX/BSY1)</v>
      </c>
      <c r="C29" s="8"/>
      <c r="D29" s="8"/>
      <c r="E29" s="7"/>
      <c r="F29" s="7"/>
      <c r="G29" s="7"/>
      <c r="H29" s="7"/>
      <c r="I29" s="7"/>
      <c r="J29" s="8"/>
      <c r="K29" s="8"/>
      <c r="L29" s="7"/>
      <c r="M29" s="7"/>
      <c r="N29" s="7"/>
      <c r="O29" s="7"/>
      <c r="P29" s="7"/>
      <c r="Q29" s="8"/>
      <c r="R29" s="8"/>
      <c r="S29" s="7"/>
      <c r="T29" s="7"/>
      <c r="U29" s="7"/>
      <c r="V29" s="7"/>
      <c r="W29" s="7"/>
      <c r="X29" s="8"/>
      <c r="Y29" s="8"/>
      <c r="Z29" s="7"/>
      <c r="AA29" s="7"/>
      <c r="AB29" s="7"/>
      <c r="AC29" s="7"/>
      <c r="AD29" s="7"/>
      <c r="AE29" s="8"/>
      <c r="AF29" s="8"/>
      <c r="AG29" s="8">
        <f t="shared" si="0"/>
        <v>0</v>
      </c>
    </row>
    <row r="30" spans="2:33" ht="20" customHeight="1" x14ac:dyDescent="0.35">
      <c r="B30" s="4" t="str">
        <f>'January 2024'!B30</f>
        <v>Derisala Ramakrishna (MS/ENH1)</v>
      </c>
      <c r="C30" s="8"/>
      <c r="D30" s="8"/>
      <c r="E30" s="7"/>
      <c r="F30" s="7"/>
      <c r="G30" s="7"/>
      <c r="H30" s="7"/>
      <c r="I30" s="7"/>
      <c r="J30" s="8"/>
      <c r="K30" s="8"/>
      <c r="L30" s="7"/>
      <c r="M30" s="7"/>
      <c r="N30" s="7"/>
      <c r="O30" s="7"/>
      <c r="P30" s="7"/>
      <c r="Q30" s="8"/>
      <c r="R30" s="8"/>
      <c r="S30" s="7"/>
      <c r="T30" s="7"/>
      <c r="U30" s="7"/>
      <c r="V30" s="7"/>
      <c r="W30" s="7"/>
      <c r="X30" s="8"/>
      <c r="Y30" s="8"/>
      <c r="Z30" s="7"/>
      <c r="AA30" s="7"/>
      <c r="AB30" s="7"/>
      <c r="AC30" s="7"/>
      <c r="AD30" s="7"/>
      <c r="AE30" s="8"/>
      <c r="AF30" s="8"/>
      <c r="AG30" s="8">
        <f t="shared" si="0"/>
        <v>0</v>
      </c>
    </row>
    <row r="31" spans="2:33" ht="20" customHeight="1" x14ac:dyDescent="0.35">
      <c r="B31" s="4" t="str">
        <f>'January 2024'!B31</f>
        <v>Swetha Venkatesappa(SX/ETL3)</v>
      </c>
      <c r="C31" s="8"/>
      <c r="D31" s="8"/>
      <c r="E31" s="7"/>
      <c r="F31" s="7"/>
      <c r="G31" s="7"/>
      <c r="H31" s="7"/>
      <c r="I31" s="7"/>
      <c r="J31" s="8"/>
      <c r="K31" s="8"/>
      <c r="L31" s="7"/>
      <c r="M31" s="7"/>
      <c r="N31" s="7"/>
      <c r="O31" s="7"/>
      <c r="P31" s="7"/>
      <c r="Q31" s="8"/>
      <c r="R31" s="8"/>
      <c r="S31" s="7"/>
      <c r="T31" s="7"/>
      <c r="U31" s="7"/>
      <c r="V31" s="7"/>
      <c r="W31" s="7"/>
      <c r="X31" s="8"/>
      <c r="Y31" s="8"/>
      <c r="Z31" s="7"/>
      <c r="AA31" s="7"/>
      <c r="AB31" s="7"/>
      <c r="AC31" s="7"/>
      <c r="AD31" s="7"/>
      <c r="AE31" s="8"/>
      <c r="AF31" s="8"/>
      <c r="AG31" s="8">
        <f t="shared" si="0"/>
        <v>0</v>
      </c>
    </row>
    <row r="32" spans="2:33" ht="20" customHeight="1" x14ac:dyDescent="0.35">
      <c r="B32" s="4" t="str">
        <f>'January 2024'!B32</f>
        <v>Patil Shital (SX/ETL3)</v>
      </c>
      <c r="C32" s="8"/>
      <c r="D32" s="8"/>
      <c r="E32" s="7"/>
      <c r="F32" s="7"/>
      <c r="G32" s="7"/>
      <c r="H32" s="7"/>
      <c r="I32" s="7"/>
      <c r="J32" s="8"/>
      <c r="K32" s="8"/>
      <c r="L32" s="7"/>
      <c r="M32" s="7"/>
      <c r="N32" s="7"/>
      <c r="O32" s="7"/>
      <c r="P32" s="7"/>
      <c r="Q32" s="8"/>
      <c r="R32" s="8"/>
      <c r="S32" s="7"/>
      <c r="T32" s="7"/>
      <c r="U32" s="7"/>
      <c r="V32" s="7"/>
      <c r="W32" s="7"/>
      <c r="X32" s="8"/>
      <c r="Y32" s="8"/>
      <c r="Z32" s="7"/>
      <c r="AA32" s="7"/>
      <c r="AB32" s="7"/>
      <c r="AC32" s="7"/>
      <c r="AD32" s="7"/>
      <c r="AE32" s="8"/>
      <c r="AF32" s="8"/>
      <c r="AG32" s="8">
        <f t="shared" si="0"/>
        <v>0</v>
      </c>
    </row>
    <row r="33" spans="2:33" ht="20" customHeight="1" x14ac:dyDescent="0.35">
      <c r="B33" s="4" t="str">
        <f>'January 2024'!B33</f>
        <v>Employee 28</v>
      </c>
      <c r="C33" s="8"/>
      <c r="D33" s="8"/>
      <c r="E33" s="7"/>
      <c r="F33" s="7"/>
      <c r="G33" s="7"/>
      <c r="H33" s="7"/>
      <c r="I33" s="7"/>
      <c r="J33" s="8"/>
      <c r="K33" s="8"/>
      <c r="L33" s="7"/>
      <c r="M33" s="7"/>
      <c r="N33" s="7"/>
      <c r="O33" s="7"/>
      <c r="P33" s="7"/>
      <c r="Q33" s="8"/>
      <c r="R33" s="8"/>
      <c r="S33" s="7"/>
      <c r="T33" s="7"/>
      <c r="U33" s="7"/>
      <c r="V33" s="7"/>
      <c r="W33" s="7"/>
      <c r="X33" s="8"/>
      <c r="Y33" s="8"/>
      <c r="Z33" s="7"/>
      <c r="AA33" s="7"/>
      <c r="AB33" s="7"/>
      <c r="AC33" s="7"/>
      <c r="AD33" s="7"/>
      <c r="AE33" s="8"/>
      <c r="AF33" s="8"/>
      <c r="AG33" s="8">
        <f t="shared" si="0"/>
        <v>0</v>
      </c>
    </row>
    <row r="34" spans="2:33" ht="20" customHeight="1" x14ac:dyDescent="0.35">
      <c r="B34" s="4" t="str">
        <f>'January 2024'!B34</f>
        <v>Employee 29</v>
      </c>
      <c r="C34" s="8"/>
      <c r="D34" s="8"/>
      <c r="E34" s="7"/>
      <c r="F34" s="7"/>
      <c r="G34" s="7"/>
      <c r="H34" s="7"/>
      <c r="I34" s="7"/>
      <c r="J34" s="8"/>
      <c r="K34" s="8"/>
      <c r="L34" s="7"/>
      <c r="M34" s="7"/>
      <c r="N34" s="7"/>
      <c r="O34" s="7"/>
      <c r="P34" s="7"/>
      <c r="Q34" s="8"/>
      <c r="R34" s="8"/>
      <c r="S34" s="7"/>
      <c r="T34" s="7"/>
      <c r="U34" s="7"/>
      <c r="V34" s="7"/>
      <c r="W34" s="7"/>
      <c r="X34" s="8"/>
      <c r="Y34" s="8"/>
      <c r="Z34" s="7"/>
      <c r="AA34" s="7"/>
      <c r="AB34" s="7"/>
      <c r="AC34" s="7"/>
      <c r="AD34" s="7"/>
      <c r="AE34" s="8"/>
      <c r="AF34" s="8"/>
      <c r="AG34" s="8">
        <f t="shared" si="0"/>
        <v>0</v>
      </c>
    </row>
    <row r="35" spans="2:33" ht="20" customHeight="1" x14ac:dyDescent="0.35">
      <c r="B35" s="4" t="str">
        <f>'January 2024'!B35</f>
        <v>Employee 30</v>
      </c>
      <c r="C35" s="8"/>
      <c r="D35" s="8"/>
      <c r="E35" s="7"/>
      <c r="F35" s="7"/>
      <c r="G35" s="7"/>
      <c r="H35" s="7"/>
      <c r="I35" s="7"/>
      <c r="J35" s="8"/>
      <c r="K35" s="8"/>
      <c r="L35" s="7"/>
      <c r="M35" s="7"/>
      <c r="N35" s="7"/>
      <c r="O35" s="7"/>
      <c r="P35" s="7"/>
      <c r="Q35" s="8"/>
      <c r="R35" s="8"/>
      <c r="S35" s="7"/>
      <c r="T35" s="7"/>
      <c r="U35" s="7"/>
      <c r="V35" s="7"/>
      <c r="W35" s="7"/>
      <c r="X35" s="8"/>
      <c r="Y35" s="8"/>
      <c r="Z35" s="7"/>
      <c r="AA35" s="7"/>
      <c r="AB35" s="7"/>
      <c r="AC35" s="7"/>
      <c r="AD35" s="7"/>
      <c r="AE35" s="8"/>
      <c r="AF35" s="8"/>
      <c r="AG35" s="8">
        <f t="shared" si="0"/>
        <v>0</v>
      </c>
    </row>
    <row r="36" spans="2:33" ht="20" customHeight="1" x14ac:dyDescent="0.35">
      <c r="B36" s="4" t="str">
        <f>'January 2024'!B36</f>
        <v>Employee 31</v>
      </c>
      <c r="C36" s="8"/>
      <c r="D36" s="8"/>
      <c r="E36" s="7"/>
      <c r="F36" s="7"/>
      <c r="G36" s="7"/>
      <c r="H36" s="7"/>
      <c r="I36" s="7"/>
      <c r="J36" s="8"/>
      <c r="K36" s="8"/>
      <c r="L36" s="7"/>
      <c r="M36" s="7"/>
      <c r="N36" s="7"/>
      <c r="O36" s="7"/>
      <c r="P36" s="7"/>
      <c r="Q36" s="8"/>
      <c r="R36" s="8"/>
      <c r="S36" s="7"/>
      <c r="T36" s="7"/>
      <c r="U36" s="7"/>
      <c r="V36" s="7"/>
      <c r="W36" s="7"/>
      <c r="X36" s="8"/>
      <c r="Y36" s="8"/>
      <c r="Z36" s="7"/>
      <c r="AA36" s="7"/>
      <c r="AB36" s="7"/>
      <c r="AC36" s="7"/>
      <c r="AD36" s="7"/>
      <c r="AE36" s="8"/>
      <c r="AF36" s="8"/>
      <c r="AG36" s="8">
        <f t="shared" si="0"/>
        <v>0</v>
      </c>
    </row>
    <row r="37" spans="2:33" ht="20" customHeight="1" x14ac:dyDescent="0.35">
      <c r="B37" s="4" t="str">
        <f>'January 2024'!B37</f>
        <v>Employee 32</v>
      </c>
      <c r="C37" s="8"/>
      <c r="D37" s="8"/>
      <c r="E37" s="7"/>
      <c r="F37" s="7"/>
      <c r="G37" s="7"/>
      <c r="H37" s="7"/>
      <c r="I37" s="7"/>
      <c r="J37" s="8"/>
      <c r="K37" s="8"/>
      <c r="L37" s="7"/>
      <c r="M37" s="7"/>
      <c r="N37" s="7"/>
      <c r="O37" s="7"/>
      <c r="P37" s="7"/>
      <c r="Q37" s="8"/>
      <c r="R37" s="8"/>
      <c r="S37" s="7"/>
      <c r="T37" s="7"/>
      <c r="U37" s="7"/>
      <c r="V37" s="7"/>
      <c r="W37" s="7"/>
      <c r="X37" s="8"/>
      <c r="Y37" s="8"/>
      <c r="Z37" s="7"/>
      <c r="AA37" s="7"/>
      <c r="AB37" s="7"/>
      <c r="AC37" s="7"/>
      <c r="AD37" s="7"/>
      <c r="AE37" s="8"/>
      <c r="AF37" s="8"/>
      <c r="AG37" s="8">
        <f t="shared" si="0"/>
        <v>0</v>
      </c>
    </row>
    <row r="38" spans="2:33" ht="20" customHeight="1" x14ac:dyDescent="0.35">
      <c r="B38" s="4" t="str">
        <f>'January 2024'!B38</f>
        <v>Employee 33</v>
      </c>
      <c r="C38" s="8"/>
      <c r="D38" s="8"/>
      <c r="E38" s="7"/>
      <c r="F38" s="7"/>
      <c r="G38" s="7"/>
      <c r="H38" s="7"/>
      <c r="I38" s="7"/>
      <c r="J38" s="8"/>
      <c r="K38" s="8"/>
      <c r="L38" s="7"/>
      <c r="M38" s="7"/>
      <c r="N38" s="7"/>
      <c r="O38" s="7"/>
      <c r="P38" s="7"/>
      <c r="Q38" s="8"/>
      <c r="R38" s="8"/>
      <c r="S38" s="7"/>
      <c r="T38" s="7"/>
      <c r="U38" s="7"/>
      <c r="V38" s="7"/>
      <c r="W38" s="7"/>
      <c r="X38" s="8"/>
      <c r="Y38" s="8"/>
      <c r="Z38" s="7"/>
      <c r="AA38" s="7"/>
      <c r="AB38" s="7"/>
      <c r="AC38" s="7"/>
      <c r="AD38" s="7"/>
      <c r="AE38" s="8"/>
      <c r="AF38" s="8"/>
      <c r="AG38" s="8">
        <f t="shared" ref="AG38:AG69" si="1">(COUNTIF(C38:AF38,"L")*1)+(COUNTIF(C38:AF38,"H1")*0.5)+(COUNTIF(C38:AF38,"H2")*0.5)+(COUNTIF(C38:AF38,"E")*1)+(COUNTIF(C38:AF38,"W")*0)+(COUNTIF(C38:AF38,"H")*0)</f>
        <v>0</v>
      </c>
    </row>
    <row r="39" spans="2:33" ht="20" customHeight="1" x14ac:dyDescent="0.35">
      <c r="B39" s="4" t="str">
        <f>'January 2024'!B39</f>
        <v>Employee 34</v>
      </c>
      <c r="C39" s="8"/>
      <c r="D39" s="8"/>
      <c r="E39" s="7"/>
      <c r="F39" s="7"/>
      <c r="G39" s="7"/>
      <c r="H39" s="7"/>
      <c r="I39" s="7"/>
      <c r="J39" s="8"/>
      <c r="K39" s="8"/>
      <c r="L39" s="7"/>
      <c r="M39" s="7"/>
      <c r="N39" s="7"/>
      <c r="O39" s="7"/>
      <c r="P39" s="7"/>
      <c r="Q39" s="8"/>
      <c r="R39" s="8"/>
      <c r="S39" s="7"/>
      <c r="T39" s="7"/>
      <c r="U39" s="7"/>
      <c r="V39" s="7"/>
      <c r="W39" s="7"/>
      <c r="X39" s="8"/>
      <c r="Y39" s="8"/>
      <c r="Z39" s="7"/>
      <c r="AA39" s="7"/>
      <c r="AB39" s="7"/>
      <c r="AC39" s="7"/>
      <c r="AD39" s="7"/>
      <c r="AE39" s="8"/>
      <c r="AF39" s="8"/>
      <c r="AG39" s="8">
        <f t="shared" si="1"/>
        <v>0</v>
      </c>
    </row>
    <row r="40" spans="2:33" ht="20" customHeight="1" x14ac:dyDescent="0.35">
      <c r="B40" s="4" t="str">
        <f>'January 2024'!B40</f>
        <v>Employee 35</v>
      </c>
      <c r="C40" s="8"/>
      <c r="D40" s="8"/>
      <c r="E40" s="7"/>
      <c r="F40" s="7"/>
      <c r="G40" s="7"/>
      <c r="H40" s="7"/>
      <c r="I40" s="7"/>
      <c r="J40" s="8"/>
      <c r="K40" s="8"/>
      <c r="L40" s="7"/>
      <c r="M40" s="7"/>
      <c r="N40" s="7"/>
      <c r="O40" s="7"/>
      <c r="P40" s="7"/>
      <c r="Q40" s="8"/>
      <c r="R40" s="8"/>
      <c r="S40" s="7"/>
      <c r="T40" s="7"/>
      <c r="U40" s="7"/>
      <c r="V40" s="7"/>
      <c r="W40" s="7"/>
      <c r="X40" s="8"/>
      <c r="Y40" s="8"/>
      <c r="Z40" s="7"/>
      <c r="AA40" s="7"/>
      <c r="AB40" s="7"/>
      <c r="AC40" s="7"/>
      <c r="AD40" s="7"/>
      <c r="AE40" s="8"/>
      <c r="AF40" s="8"/>
      <c r="AG40" s="8">
        <f t="shared" si="1"/>
        <v>0</v>
      </c>
    </row>
    <row r="41" spans="2:33" ht="20" customHeight="1" x14ac:dyDescent="0.35">
      <c r="B41" s="4" t="str">
        <f>'January 2024'!B41</f>
        <v>Employee 36</v>
      </c>
      <c r="C41" s="8"/>
      <c r="D41" s="8"/>
      <c r="E41" s="7"/>
      <c r="F41" s="7"/>
      <c r="G41" s="7"/>
      <c r="H41" s="7"/>
      <c r="I41" s="7"/>
      <c r="J41" s="8"/>
      <c r="K41" s="8"/>
      <c r="L41" s="7"/>
      <c r="M41" s="7"/>
      <c r="N41" s="7"/>
      <c r="O41" s="7"/>
      <c r="P41" s="7"/>
      <c r="Q41" s="8"/>
      <c r="R41" s="8"/>
      <c r="S41" s="7"/>
      <c r="T41" s="7"/>
      <c r="U41" s="7"/>
      <c r="V41" s="7"/>
      <c r="W41" s="7"/>
      <c r="X41" s="8"/>
      <c r="Y41" s="8"/>
      <c r="Z41" s="7"/>
      <c r="AA41" s="7"/>
      <c r="AB41" s="7"/>
      <c r="AC41" s="7"/>
      <c r="AD41" s="7"/>
      <c r="AE41" s="8"/>
      <c r="AF41" s="8"/>
      <c r="AG41" s="8">
        <f t="shared" si="1"/>
        <v>0</v>
      </c>
    </row>
    <row r="42" spans="2:33" ht="20" customHeight="1" x14ac:dyDescent="0.35">
      <c r="B42" s="4" t="str">
        <f>'January 2024'!B42</f>
        <v>Employee 37</v>
      </c>
      <c r="C42" s="8"/>
      <c r="D42" s="8"/>
      <c r="E42" s="7"/>
      <c r="F42" s="7"/>
      <c r="G42" s="7"/>
      <c r="H42" s="7"/>
      <c r="I42" s="7"/>
      <c r="J42" s="8"/>
      <c r="K42" s="8"/>
      <c r="L42" s="7"/>
      <c r="M42" s="7"/>
      <c r="N42" s="7"/>
      <c r="O42" s="7"/>
      <c r="P42" s="7"/>
      <c r="Q42" s="8"/>
      <c r="R42" s="8"/>
      <c r="S42" s="7"/>
      <c r="T42" s="7"/>
      <c r="U42" s="7"/>
      <c r="V42" s="7"/>
      <c r="W42" s="7"/>
      <c r="X42" s="8"/>
      <c r="Y42" s="8"/>
      <c r="Z42" s="7"/>
      <c r="AA42" s="7"/>
      <c r="AB42" s="7"/>
      <c r="AC42" s="7"/>
      <c r="AD42" s="7"/>
      <c r="AE42" s="8"/>
      <c r="AF42" s="8"/>
      <c r="AG42" s="8">
        <f t="shared" si="1"/>
        <v>0</v>
      </c>
    </row>
    <row r="43" spans="2:33" ht="20" customHeight="1" x14ac:dyDescent="0.35">
      <c r="B43" s="4" t="str">
        <f>'January 2024'!B43</f>
        <v>Employee 38</v>
      </c>
      <c r="C43" s="8"/>
      <c r="D43" s="8"/>
      <c r="E43" s="7"/>
      <c r="F43" s="7"/>
      <c r="G43" s="7"/>
      <c r="H43" s="7"/>
      <c r="I43" s="7"/>
      <c r="J43" s="8"/>
      <c r="K43" s="8"/>
      <c r="L43" s="7"/>
      <c r="M43" s="7"/>
      <c r="N43" s="7"/>
      <c r="O43" s="7"/>
      <c r="P43" s="7"/>
      <c r="Q43" s="8"/>
      <c r="R43" s="8"/>
      <c r="S43" s="7"/>
      <c r="T43" s="7"/>
      <c r="U43" s="7"/>
      <c r="V43" s="7"/>
      <c r="W43" s="7"/>
      <c r="X43" s="8"/>
      <c r="Y43" s="8"/>
      <c r="Z43" s="7"/>
      <c r="AA43" s="7"/>
      <c r="AB43" s="7"/>
      <c r="AC43" s="7"/>
      <c r="AD43" s="7"/>
      <c r="AE43" s="8"/>
      <c r="AF43" s="8"/>
      <c r="AG43" s="8">
        <f t="shared" si="1"/>
        <v>0</v>
      </c>
    </row>
    <row r="44" spans="2:33" ht="20" customHeight="1" x14ac:dyDescent="0.35">
      <c r="B44" s="4" t="str">
        <f>'January 2024'!B44</f>
        <v>Employee 39</v>
      </c>
      <c r="C44" s="8"/>
      <c r="D44" s="8"/>
      <c r="E44" s="7"/>
      <c r="F44" s="7"/>
      <c r="G44" s="7"/>
      <c r="H44" s="7"/>
      <c r="I44" s="7"/>
      <c r="J44" s="8"/>
      <c r="K44" s="8"/>
      <c r="L44" s="7"/>
      <c r="M44" s="7"/>
      <c r="N44" s="7"/>
      <c r="O44" s="7"/>
      <c r="P44" s="7"/>
      <c r="Q44" s="8"/>
      <c r="R44" s="8"/>
      <c r="S44" s="7"/>
      <c r="T44" s="7"/>
      <c r="U44" s="7"/>
      <c r="V44" s="7"/>
      <c r="W44" s="7"/>
      <c r="X44" s="8"/>
      <c r="Y44" s="8"/>
      <c r="Z44" s="7"/>
      <c r="AA44" s="7"/>
      <c r="AB44" s="7"/>
      <c r="AC44" s="7"/>
      <c r="AD44" s="7"/>
      <c r="AE44" s="8"/>
      <c r="AF44" s="8"/>
      <c r="AG44" s="8">
        <f t="shared" si="1"/>
        <v>0</v>
      </c>
    </row>
    <row r="45" spans="2:33" ht="20" customHeight="1" x14ac:dyDescent="0.35">
      <c r="B45" s="4" t="str">
        <f>'January 2024'!B45</f>
        <v>Employee 40</v>
      </c>
      <c r="C45" s="8"/>
      <c r="D45" s="8"/>
      <c r="E45" s="7"/>
      <c r="F45" s="7"/>
      <c r="G45" s="7"/>
      <c r="H45" s="7"/>
      <c r="I45" s="7"/>
      <c r="J45" s="8"/>
      <c r="K45" s="8"/>
      <c r="L45" s="7"/>
      <c r="M45" s="7"/>
      <c r="N45" s="7"/>
      <c r="O45" s="7"/>
      <c r="P45" s="7"/>
      <c r="Q45" s="8"/>
      <c r="R45" s="8"/>
      <c r="S45" s="7"/>
      <c r="T45" s="7"/>
      <c r="U45" s="7"/>
      <c r="V45" s="7"/>
      <c r="W45" s="7"/>
      <c r="X45" s="8"/>
      <c r="Y45" s="8"/>
      <c r="Z45" s="7"/>
      <c r="AA45" s="7"/>
      <c r="AB45" s="7"/>
      <c r="AC45" s="7"/>
      <c r="AD45" s="7"/>
      <c r="AE45" s="8"/>
      <c r="AF45" s="8"/>
      <c r="AG45" s="8">
        <f t="shared" si="1"/>
        <v>0</v>
      </c>
    </row>
    <row r="46" spans="2:33" ht="20" customHeight="1" x14ac:dyDescent="0.35">
      <c r="B46" s="4" t="str">
        <f>'January 2024'!B46</f>
        <v>Employee 41</v>
      </c>
      <c r="C46" s="8"/>
      <c r="D46" s="8"/>
      <c r="E46" s="7"/>
      <c r="F46" s="7"/>
      <c r="G46" s="7"/>
      <c r="H46" s="7"/>
      <c r="I46" s="7"/>
      <c r="J46" s="8"/>
      <c r="K46" s="8"/>
      <c r="L46" s="7"/>
      <c r="M46" s="7"/>
      <c r="N46" s="7"/>
      <c r="O46" s="7"/>
      <c r="P46" s="7"/>
      <c r="Q46" s="8"/>
      <c r="R46" s="8"/>
      <c r="S46" s="7"/>
      <c r="T46" s="7"/>
      <c r="U46" s="7"/>
      <c r="V46" s="7"/>
      <c r="W46" s="7"/>
      <c r="X46" s="8"/>
      <c r="Y46" s="8"/>
      <c r="Z46" s="7"/>
      <c r="AA46" s="7"/>
      <c r="AB46" s="7"/>
      <c r="AC46" s="7"/>
      <c r="AD46" s="7"/>
      <c r="AE46" s="8"/>
      <c r="AF46" s="8"/>
      <c r="AG46" s="8">
        <f t="shared" si="1"/>
        <v>0</v>
      </c>
    </row>
    <row r="47" spans="2:33" ht="20" customHeight="1" x14ac:dyDescent="0.35">
      <c r="B47" s="4" t="str">
        <f>'January 2024'!B47</f>
        <v>Employee 42</v>
      </c>
      <c r="C47" s="8"/>
      <c r="D47" s="8"/>
      <c r="E47" s="7"/>
      <c r="F47" s="7"/>
      <c r="G47" s="7"/>
      <c r="H47" s="7"/>
      <c r="I47" s="7"/>
      <c r="J47" s="8"/>
      <c r="K47" s="8"/>
      <c r="L47" s="7"/>
      <c r="M47" s="7"/>
      <c r="N47" s="7"/>
      <c r="O47" s="7"/>
      <c r="P47" s="7"/>
      <c r="Q47" s="8"/>
      <c r="R47" s="8"/>
      <c r="S47" s="7"/>
      <c r="T47" s="7"/>
      <c r="U47" s="7"/>
      <c r="V47" s="7"/>
      <c r="W47" s="7"/>
      <c r="X47" s="8"/>
      <c r="Y47" s="8"/>
      <c r="Z47" s="7"/>
      <c r="AA47" s="7"/>
      <c r="AB47" s="7"/>
      <c r="AC47" s="7"/>
      <c r="AD47" s="7"/>
      <c r="AE47" s="8"/>
      <c r="AF47" s="8"/>
      <c r="AG47" s="8">
        <f t="shared" si="1"/>
        <v>0</v>
      </c>
    </row>
    <row r="48" spans="2:33" ht="20" customHeight="1" x14ac:dyDescent="0.35">
      <c r="B48" s="4" t="str">
        <f>'January 2024'!B48</f>
        <v>Employee 43</v>
      </c>
      <c r="C48" s="8"/>
      <c r="D48" s="8"/>
      <c r="E48" s="7"/>
      <c r="F48" s="7"/>
      <c r="G48" s="7"/>
      <c r="H48" s="7"/>
      <c r="I48" s="7"/>
      <c r="J48" s="8"/>
      <c r="K48" s="8"/>
      <c r="L48" s="7"/>
      <c r="M48" s="7"/>
      <c r="N48" s="7"/>
      <c r="O48" s="7"/>
      <c r="P48" s="7"/>
      <c r="Q48" s="8"/>
      <c r="R48" s="8"/>
      <c r="S48" s="7"/>
      <c r="T48" s="7"/>
      <c r="U48" s="7"/>
      <c r="V48" s="7"/>
      <c r="W48" s="7"/>
      <c r="X48" s="8"/>
      <c r="Y48" s="8"/>
      <c r="Z48" s="7"/>
      <c r="AA48" s="7"/>
      <c r="AB48" s="7"/>
      <c r="AC48" s="7"/>
      <c r="AD48" s="7"/>
      <c r="AE48" s="8"/>
      <c r="AF48" s="8"/>
      <c r="AG48" s="8">
        <f t="shared" si="1"/>
        <v>0</v>
      </c>
    </row>
    <row r="49" spans="2:33" ht="20" customHeight="1" x14ac:dyDescent="0.35">
      <c r="B49" s="4" t="str">
        <f>'January 2024'!B49</f>
        <v>Employee 44</v>
      </c>
      <c r="C49" s="8"/>
      <c r="D49" s="8"/>
      <c r="E49" s="7"/>
      <c r="F49" s="7"/>
      <c r="G49" s="7"/>
      <c r="H49" s="7"/>
      <c r="I49" s="7"/>
      <c r="J49" s="8"/>
      <c r="K49" s="8"/>
      <c r="L49" s="7"/>
      <c r="M49" s="7"/>
      <c r="N49" s="7"/>
      <c r="O49" s="7"/>
      <c r="P49" s="7"/>
      <c r="Q49" s="8"/>
      <c r="R49" s="8"/>
      <c r="S49" s="7"/>
      <c r="T49" s="7"/>
      <c r="U49" s="7"/>
      <c r="V49" s="7"/>
      <c r="W49" s="7"/>
      <c r="X49" s="8"/>
      <c r="Y49" s="8"/>
      <c r="Z49" s="7"/>
      <c r="AA49" s="7"/>
      <c r="AB49" s="7"/>
      <c r="AC49" s="7"/>
      <c r="AD49" s="7"/>
      <c r="AE49" s="8"/>
      <c r="AF49" s="8"/>
      <c r="AG49" s="8">
        <f t="shared" si="1"/>
        <v>0</v>
      </c>
    </row>
    <row r="50" spans="2:33" ht="20" customHeight="1" x14ac:dyDescent="0.35">
      <c r="B50" s="4" t="str">
        <f>'January 2024'!B50</f>
        <v>Employee 45</v>
      </c>
      <c r="C50" s="8"/>
      <c r="D50" s="8"/>
      <c r="E50" s="7"/>
      <c r="F50" s="7"/>
      <c r="G50" s="7"/>
      <c r="H50" s="7"/>
      <c r="I50" s="7"/>
      <c r="J50" s="8"/>
      <c r="K50" s="8"/>
      <c r="L50" s="7"/>
      <c r="M50" s="7"/>
      <c r="N50" s="7"/>
      <c r="O50" s="7"/>
      <c r="P50" s="7"/>
      <c r="Q50" s="8"/>
      <c r="R50" s="8"/>
      <c r="S50" s="7"/>
      <c r="T50" s="7"/>
      <c r="U50" s="7"/>
      <c r="V50" s="7"/>
      <c r="W50" s="7"/>
      <c r="X50" s="8"/>
      <c r="Y50" s="8"/>
      <c r="Z50" s="7"/>
      <c r="AA50" s="7"/>
      <c r="AB50" s="7"/>
      <c r="AC50" s="7"/>
      <c r="AD50" s="7"/>
      <c r="AE50" s="8"/>
      <c r="AF50" s="8"/>
      <c r="AG50" s="8">
        <f t="shared" si="1"/>
        <v>0</v>
      </c>
    </row>
    <row r="51" spans="2:33" ht="20" customHeight="1" x14ac:dyDescent="0.35">
      <c r="B51" s="4" t="str">
        <f>'January 2024'!B51</f>
        <v>Employee 46</v>
      </c>
      <c r="C51" s="8"/>
      <c r="D51" s="8"/>
      <c r="E51" s="7"/>
      <c r="F51" s="7"/>
      <c r="G51" s="7"/>
      <c r="H51" s="7"/>
      <c r="I51" s="7"/>
      <c r="J51" s="8"/>
      <c r="K51" s="8"/>
      <c r="L51" s="7"/>
      <c r="M51" s="7"/>
      <c r="N51" s="7"/>
      <c r="O51" s="7"/>
      <c r="P51" s="7"/>
      <c r="Q51" s="8"/>
      <c r="R51" s="8"/>
      <c r="S51" s="7"/>
      <c r="T51" s="7"/>
      <c r="U51" s="7"/>
      <c r="V51" s="7"/>
      <c r="W51" s="7"/>
      <c r="X51" s="8"/>
      <c r="Y51" s="8"/>
      <c r="Z51" s="7"/>
      <c r="AA51" s="7"/>
      <c r="AB51" s="7"/>
      <c r="AC51" s="7"/>
      <c r="AD51" s="7"/>
      <c r="AE51" s="8"/>
      <c r="AF51" s="8"/>
      <c r="AG51" s="8">
        <f t="shared" si="1"/>
        <v>0</v>
      </c>
    </row>
    <row r="52" spans="2:33" ht="20" customHeight="1" x14ac:dyDescent="0.35">
      <c r="B52" s="4" t="str">
        <f>'January 2024'!B52</f>
        <v>Employee 47</v>
      </c>
      <c r="C52" s="8"/>
      <c r="D52" s="8"/>
      <c r="E52" s="7"/>
      <c r="F52" s="7"/>
      <c r="G52" s="7"/>
      <c r="H52" s="7"/>
      <c r="I52" s="7"/>
      <c r="J52" s="8"/>
      <c r="K52" s="8"/>
      <c r="L52" s="7"/>
      <c r="M52" s="7"/>
      <c r="N52" s="7"/>
      <c r="O52" s="7"/>
      <c r="P52" s="7"/>
      <c r="Q52" s="8"/>
      <c r="R52" s="8"/>
      <c r="S52" s="7"/>
      <c r="T52" s="7"/>
      <c r="U52" s="7"/>
      <c r="V52" s="7"/>
      <c r="W52" s="7"/>
      <c r="X52" s="8"/>
      <c r="Y52" s="8"/>
      <c r="Z52" s="7"/>
      <c r="AA52" s="7"/>
      <c r="AB52" s="7"/>
      <c r="AC52" s="7"/>
      <c r="AD52" s="7"/>
      <c r="AE52" s="8"/>
      <c r="AF52" s="8"/>
      <c r="AG52" s="8">
        <f t="shared" si="1"/>
        <v>0</v>
      </c>
    </row>
    <row r="53" spans="2:33" ht="20" customHeight="1" x14ac:dyDescent="0.35">
      <c r="B53" s="4" t="str">
        <f>'January 2024'!B53</f>
        <v>Employee 48</v>
      </c>
      <c r="C53" s="8"/>
      <c r="D53" s="8"/>
      <c r="E53" s="7"/>
      <c r="F53" s="7"/>
      <c r="G53" s="7"/>
      <c r="H53" s="7"/>
      <c r="I53" s="7"/>
      <c r="J53" s="8"/>
      <c r="K53" s="8"/>
      <c r="L53" s="7"/>
      <c r="M53" s="7"/>
      <c r="N53" s="7"/>
      <c r="O53" s="7"/>
      <c r="P53" s="7"/>
      <c r="Q53" s="8"/>
      <c r="R53" s="8"/>
      <c r="S53" s="7"/>
      <c r="T53" s="7"/>
      <c r="U53" s="7"/>
      <c r="V53" s="7"/>
      <c r="W53" s="7"/>
      <c r="X53" s="8"/>
      <c r="Y53" s="8"/>
      <c r="Z53" s="7"/>
      <c r="AA53" s="7"/>
      <c r="AB53" s="7"/>
      <c r="AC53" s="7"/>
      <c r="AD53" s="7"/>
      <c r="AE53" s="8"/>
      <c r="AF53" s="8"/>
      <c r="AG53" s="8">
        <f t="shared" si="1"/>
        <v>0</v>
      </c>
    </row>
    <row r="54" spans="2:33" ht="20" customHeight="1" x14ac:dyDescent="0.35">
      <c r="B54" s="4" t="str">
        <f>'January 2024'!B54</f>
        <v>Employee 49</v>
      </c>
      <c r="C54" s="8"/>
      <c r="D54" s="8"/>
      <c r="E54" s="7"/>
      <c r="F54" s="7"/>
      <c r="G54" s="7"/>
      <c r="H54" s="7"/>
      <c r="I54" s="7"/>
      <c r="J54" s="8"/>
      <c r="K54" s="8"/>
      <c r="L54" s="7"/>
      <c r="M54" s="7"/>
      <c r="N54" s="7"/>
      <c r="O54" s="7"/>
      <c r="P54" s="7"/>
      <c r="Q54" s="8"/>
      <c r="R54" s="8"/>
      <c r="S54" s="7"/>
      <c r="T54" s="7"/>
      <c r="U54" s="7"/>
      <c r="V54" s="7"/>
      <c r="W54" s="7"/>
      <c r="X54" s="8"/>
      <c r="Y54" s="8"/>
      <c r="Z54" s="7"/>
      <c r="AA54" s="7"/>
      <c r="AB54" s="7"/>
      <c r="AC54" s="7"/>
      <c r="AD54" s="7"/>
      <c r="AE54" s="8"/>
      <c r="AF54" s="8"/>
      <c r="AG54" s="8">
        <f t="shared" si="1"/>
        <v>0</v>
      </c>
    </row>
    <row r="55" spans="2:33" ht="20" customHeight="1" x14ac:dyDescent="0.35">
      <c r="B55" s="4" t="str">
        <f>'January 2024'!B55</f>
        <v>Employee 50</v>
      </c>
      <c r="C55" s="8"/>
      <c r="D55" s="8"/>
      <c r="E55" s="7"/>
      <c r="F55" s="7"/>
      <c r="G55" s="7"/>
      <c r="H55" s="7"/>
      <c r="I55" s="7"/>
      <c r="J55" s="8"/>
      <c r="K55" s="8"/>
      <c r="L55" s="7"/>
      <c r="M55" s="7"/>
      <c r="N55" s="7"/>
      <c r="O55" s="7"/>
      <c r="P55" s="7"/>
      <c r="Q55" s="8"/>
      <c r="R55" s="8"/>
      <c r="S55" s="7"/>
      <c r="T55" s="7"/>
      <c r="U55" s="7"/>
      <c r="V55" s="7"/>
      <c r="W55" s="7"/>
      <c r="X55" s="8"/>
      <c r="Y55" s="8"/>
      <c r="Z55" s="7"/>
      <c r="AA55" s="7"/>
      <c r="AB55" s="7"/>
      <c r="AC55" s="7"/>
      <c r="AD55" s="7"/>
      <c r="AE55" s="8"/>
      <c r="AF55" s="8"/>
      <c r="AG55" s="8">
        <f t="shared" si="1"/>
        <v>0</v>
      </c>
    </row>
  </sheetData>
  <mergeCells count="10">
    <mergeCell ref="AG3:AG5"/>
    <mergeCell ref="AI3:AI5"/>
    <mergeCell ref="AJ3:AJ5"/>
    <mergeCell ref="AK3:AK5"/>
    <mergeCell ref="C1:AF1"/>
    <mergeCell ref="C2:D2"/>
    <mergeCell ref="E2:K2"/>
    <mergeCell ref="L2:R2"/>
    <mergeCell ref="S2:Y2"/>
    <mergeCell ref="Z2:AF2"/>
  </mergeCells>
  <conditionalFormatting sqref="C6:AF55">
    <cfRule type="expression" dxfId="41" priority="1">
      <formula>NOT(ISERROR(SEARCH("H1", C6)))</formula>
    </cfRule>
    <cfRule type="expression" dxfId="40" priority="2">
      <formula>NOT(ISERROR(SEARCH("H2", C6)))</formula>
    </cfRule>
    <cfRule type="expression" dxfId="39" priority="3">
      <formula>NOT(ISERROR(SEARCH("L", C6)))</formula>
    </cfRule>
    <cfRule type="expression" dxfId="38" priority="4">
      <formula>NOT(ISERROR(SEARCH("E", C6)))</formula>
    </cfRule>
    <cfRule type="expression" dxfId="37" priority="5">
      <formula>NOT(ISERROR(SEARCH("W", C6)))</formula>
    </cfRule>
    <cfRule type="expression" dxfId="36" priority="6">
      <formula>NOT(ISERROR(SEARCH("H", C6)))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L55"/>
  <sheetViews>
    <sheetView zoomScaleNormal="100" workbookViewId="0"/>
  </sheetViews>
  <sheetFormatPr defaultColWidth="10.6640625" defaultRowHeight="15.5" x14ac:dyDescent="0.35"/>
  <cols>
    <col min="1" max="1" width="2" customWidth="1"/>
    <col min="2" max="2" width="37.6640625" bestFit="1" customWidth="1"/>
    <col min="3" max="33" width="4" customWidth="1"/>
    <col min="35" max="35" width="2" customWidth="1"/>
    <col min="36" max="36" width="20" customWidth="1"/>
    <col min="37" max="37" width="10" customWidth="1"/>
    <col min="39" max="39" width="15" customWidth="1"/>
  </cols>
  <sheetData>
    <row r="1" spans="2:38" ht="12" customHeight="1" x14ac:dyDescent="0.35">
      <c r="C1" s="15" t="s">
        <v>31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spans="2:38" ht="12" customHeight="1" x14ac:dyDescent="0.35">
      <c r="C2" s="15" t="s">
        <v>80</v>
      </c>
      <c r="D2" s="15"/>
      <c r="E2" s="15"/>
      <c r="F2" s="15"/>
      <c r="G2" s="15"/>
      <c r="H2" s="15"/>
      <c r="I2" s="15"/>
      <c r="J2" s="15" t="s">
        <v>81</v>
      </c>
      <c r="K2" s="15"/>
      <c r="L2" s="15"/>
      <c r="M2" s="15"/>
      <c r="N2" s="15"/>
      <c r="O2" s="15"/>
      <c r="P2" s="15"/>
      <c r="Q2" s="15" t="s">
        <v>82</v>
      </c>
      <c r="R2" s="15"/>
      <c r="S2" s="15"/>
      <c r="T2" s="15"/>
      <c r="U2" s="15"/>
      <c r="V2" s="15"/>
      <c r="W2" s="15"/>
      <c r="X2" s="15" t="s">
        <v>83</v>
      </c>
      <c r="Y2" s="15"/>
      <c r="Z2" s="15"/>
      <c r="AA2" s="15"/>
      <c r="AB2" s="15"/>
      <c r="AC2" s="15"/>
      <c r="AD2" s="15"/>
      <c r="AE2" s="15" t="s">
        <v>84</v>
      </c>
      <c r="AF2" s="15"/>
      <c r="AG2" s="15"/>
    </row>
    <row r="3" spans="2:38" ht="12" customHeight="1" x14ac:dyDescent="0.35">
      <c r="B3" s="9"/>
      <c r="C3" s="3" t="s">
        <v>79</v>
      </c>
      <c r="D3" s="3" t="s">
        <v>79</v>
      </c>
      <c r="E3" s="3" t="s">
        <v>79</v>
      </c>
      <c r="F3" s="3" t="s">
        <v>79</v>
      </c>
      <c r="G3" s="3" t="s">
        <v>79</v>
      </c>
      <c r="H3" s="3" t="s">
        <v>79</v>
      </c>
      <c r="I3" s="3" t="s">
        <v>79</v>
      </c>
      <c r="J3" s="3" t="s">
        <v>79</v>
      </c>
      <c r="K3" s="3" t="s">
        <v>79</v>
      </c>
      <c r="L3" s="3" t="s">
        <v>79</v>
      </c>
      <c r="M3" s="3" t="s">
        <v>79</v>
      </c>
      <c r="N3" s="3" t="s">
        <v>79</v>
      </c>
      <c r="O3" s="3" t="s">
        <v>79</v>
      </c>
      <c r="P3" s="3" t="s">
        <v>79</v>
      </c>
      <c r="Q3" s="3" t="s">
        <v>79</v>
      </c>
      <c r="R3" s="3" t="s">
        <v>79</v>
      </c>
      <c r="S3" s="3" t="s">
        <v>79</v>
      </c>
      <c r="T3" s="3" t="s">
        <v>79</v>
      </c>
      <c r="U3" s="3" t="s">
        <v>79</v>
      </c>
      <c r="V3" s="3" t="s">
        <v>79</v>
      </c>
      <c r="W3" s="3" t="s">
        <v>79</v>
      </c>
      <c r="X3" s="3" t="s">
        <v>79</v>
      </c>
      <c r="Y3" s="3" t="s">
        <v>79</v>
      </c>
      <c r="Z3" s="3" t="s">
        <v>79</v>
      </c>
      <c r="AA3" s="3" t="s">
        <v>79</v>
      </c>
      <c r="AB3" s="3" t="s">
        <v>79</v>
      </c>
      <c r="AC3" s="3" t="s">
        <v>79</v>
      </c>
      <c r="AD3" s="3" t="s">
        <v>79</v>
      </c>
      <c r="AE3" s="3" t="s">
        <v>79</v>
      </c>
      <c r="AF3" s="3" t="s">
        <v>79</v>
      </c>
      <c r="AG3" s="3" t="s">
        <v>79</v>
      </c>
      <c r="AH3" s="16" t="s">
        <v>37</v>
      </c>
      <c r="AJ3" s="16" t="s">
        <v>38</v>
      </c>
      <c r="AK3" s="16" t="s">
        <v>39</v>
      </c>
      <c r="AL3" s="16" t="s">
        <v>40</v>
      </c>
    </row>
    <row r="4" spans="2:38" ht="12" customHeight="1" x14ac:dyDescent="0.35">
      <c r="B4" s="9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2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2">
        <v>28</v>
      </c>
      <c r="AE4" s="2">
        <v>29</v>
      </c>
      <c r="AF4" s="2">
        <v>30</v>
      </c>
      <c r="AG4" s="2">
        <v>31</v>
      </c>
      <c r="AH4" s="16"/>
      <c r="AJ4" s="16"/>
      <c r="AK4" s="16"/>
      <c r="AL4" s="16"/>
    </row>
    <row r="5" spans="2:38" ht="12" customHeight="1" x14ac:dyDescent="0.35">
      <c r="B5" s="9"/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29</v>
      </c>
      <c r="I5" s="1" t="s">
        <v>30</v>
      </c>
      <c r="J5" s="1" t="s">
        <v>24</v>
      </c>
      <c r="K5" s="1" t="s">
        <v>25</v>
      </c>
      <c r="L5" s="1" t="s">
        <v>26</v>
      </c>
      <c r="M5" s="1" t="s">
        <v>27</v>
      </c>
      <c r="N5" s="1" t="s">
        <v>28</v>
      </c>
      <c r="O5" s="1" t="s">
        <v>29</v>
      </c>
      <c r="P5" s="1" t="s">
        <v>30</v>
      </c>
      <c r="Q5" s="1" t="s">
        <v>24</v>
      </c>
      <c r="R5" s="1" t="s">
        <v>25</v>
      </c>
      <c r="S5" s="1" t="s">
        <v>26</v>
      </c>
      <c r="T5" s="1" t="s">
        <v>27</v>
      </c>
      <c r="U5" s="1" t="s">
        <v>28</v>
      </c>
      <c r="V5" s="1" t="s">
        <v>29</v>
      </c>
      <c r="W5" s="1" t="s">
        <v>30</v>
      </c>
      <c r="X5" s="1" t="s">
        <v>24</v>
      </c>
      <c r="Y5" s="1" t="s">
        <v>25</v>
      </c>
      <c r="Z5" s="1" t="s">
        <v>26</v>
      </c>
      <c r="AA5" s="1" t="s">
        <v>27</v>
      </c>
      <c r="AB5" s="1" t="s">
        <v>28</v>
      </c>
      <c r="AC5" s="1" t="s">
        <v>29</v>
      </c>
      <c r="AD5" s="1" t="s">
        <v>30</v>
      </c>
      <c r="AE5" s="1" t="s">
        <v>24</v>
      </c>
      <c r="AF5" s="1" t="s">
        <v>25</v>
      </c>
      <c r="AG5" s="1" t="s">
        <v>26</v>
      </c>
      <c r="AH5" s="16"/>
      <c r="AJ5" s="16"/>
      <c r="AK5" s="16"/>
      <c r="AL5" s="16"/>
    </row>
    <row r="6" spans="2:38" ht="20" customHeight="1" x14ac:dyDescent="0.35">
      <c r="B6" s="4" t="str">
        <f>'January 2024'!B6</f>
        <v>Chakraborty Sushovan (SX/ETL3)</v>
      </c>
      <c r="C6" s="7"/>
      <c r="D6" s="7"/>
      <c r="E6" s="7"/>
      <c r="F6" s="7"/>
      <c r="G6" s="7"/>
      <c r="H6" s="8"/>
      <c r="I6" s="8"/>
      <c r="J6" s="7"/>
      <c r="K6" s="7"/>
      <c r="L6" s="7"/>
      <c r="M6" s="7"/>
      <c r="N6" s="7"/>
      <c r="O6" s="8"/>
      <c r="P6" s="8"/>
      <c r="Q6" s="7"/>
      <c r="R6" s="7"/>
      <c r="S6" s="7"/>
      <c r="T6" s="7"/>
      <c r="U6" s="7"/>
      <c r="V6" s="8"/>
      <c r="W6" s="8"/>
      <c r="X6" s="7"/>
      <c r="Y6" s="7"/>
      <c r="Z6" s="7"/>
      <c r="AA6" s="7"/>
      <c r="AB6" s="7"/>
      <c r="AC6" s="8"/>
      <c r="AD6" s="8"/>
      <c r="AE6" s="7"/>
      <c r="AF6" s="7"/>
      <c r="AG6" s="7"/>
      <c r="AH6" s="8">
        <f t="shared" ref="AH6:AH37" si="0">(COUNTIF(C6:AG6,"L")*1)+(COUNTIF(C6:AG6,"H1")*0.5)+(COUNTIF(C6:AG6,"H2")*0.5)+(COUNTIF(C6:AG6,"E")*1)+(COUNTIF(C6:AG6,"W")*0)+(COUNTIF(C6:AG6,"H")*0)</f>
        <v>0</v>
      </c>
      <c r="AJ6" s="8" t="s">
        <v>41</v>
      </c>
      <c r="AK6" s="10" t="s">
        <v>42</v>
      </c>
      <c r="AL6" s="6">
        <v>1</v>
      </c>
    </row>
    <row r="7" spans="2:38" ht="20" customHeight="1" x14ac:dyDescent="0.35">
      <c r="B7" s="4" t="str">
        <f>'January 2024'!B7</f>
        <v>Harshavardhan Amirthalingam (SX/BSV-TC1)</v>
      </c>
      <c r="C7" s="7"/>
      <c r="D7" s="7"/>
      <c r="E7" s="7"/>
      <c r="F7" s="7"/>
      <c r="G7" s="7"/>
      <c r="H7" s="8"/>
      <c r="I7" s="8"/>
      <c r="J7" s="7"/>
      <c r="K7" s="7"/>
      <c r="L7" s="7"/>
      <c r="M7" s="7"/>
      <c r="N7" s="7"/>
      <c r="O7" s="8"/>
      <c r="P7" s="8"/>
      <c r="Q7" s="7"/>
      <c r="R7" s="7"/>
      <c r="S7" s="7"/>
      <c r="T7" s="7"/>
      <c r="U7" s="7"/>
      <c r="V7" s="8"/>
      <c r="W7" s="8"/>
      <c r="X7" s="7"/>
      <c r="Y7" s="7"/>
      <c r="Z7" s="7"/>
      <c r="AA7" s="7"/>
      <c r="AB7" s="7"/>
      <c r="AC7" s="8"/>
      <c r="AD7" s="8"/>
      <c r="AE7" s="7"/>
      <c r="AF7" s="7"/>
      <c r="AG7" s="7"/>
      <c r="AH7" s="8">
        <f t="shared" si="0"/>
        <v>0</v>
      </c>
      <c r="AJ7" s="8" t="s">
        <v>43</v>
      </c>
      <c r="AK7" s="11" t="s">
        <v>44</v>
      </c>
      <c r="AL7" s="6">
        <v>0.5</v>
      </c>
    </row>
    <row r="8" spans="2:38" ht="20" customHeight="1" x14ac:dyDescent="0.35">
      <c r="B8" s="4" t="str">
        <f>'January 2024'!B8</f>
        <v>Saad Ahmad (SX/BSV-TC1)</v>
      </c>
      <c r="C8" s="7"/>
      <c r="D8" s="7"/>
      <c r="E8" s="7"/>
      <c r="F8" s="7"/>
      <c r="G8" s="7"/>
      <c r="H8" s="8"/>
      <c r="I8" s="8"/>
      <c r="J8" s="7"/>
      <c r="K8" s="7"/>
      <c r="L8" s="7"/>
      <c r="M8" s="7"/>
      <c r="N8" s="7"/>
      <c r="O8" s="8"/>
      <c r="P8" s="8"/>
      <c r="Q8" s="7"/>
      <c r="R8" s="7"/>
      <c r="S8" s="7"/>
      <c r="T8" s="7"/>
      <c r="U8" s="7"/>
      <c r="V8" s="8"/>
      <c r="W8" s="8"/>
      <c r="X8" s="7"/>
      <c r="Y8" s="7"/>
      <c r="Z8" s="7"/>
      <c r="AA8" s="7"/>
      <c r="AB8" s="7"/>
      <c r="AC8" s="8"/>
      <c r="AD8" s="8"/>
      <c r="AE8" s="7"/>
      <c r="AF8" s="7"/>
      <c r="AG8" s="7"/>
      <c r="AH8" s="8">
        <f t="shared" si="0"/>
        <v>0</v>
      </c>
      <c r="AJ8" s="8" t="s">
        <v>45</v>
      </c>
      <c r="AK8" s="11" t="s">
        <v>46</v>
      </c>
      <c r="AL8" s="6">
        <v>0.5</v>
      </c>
    </row>
    <row r="9" spans="2:38" ht="20" customHeight="1" x14ac:dyDescent="0.35">
      <c r="B9" s="4" t="str">
        <f>'January 2024'!B9</f>
        <v>Gopi Krishna Mahankali (SX/ETL3)</v>
      </c>
      <c r="C9" s="7"/>
      <c r="D9" s="7"/>
      <c r="E9" s="7"/>
      <c r="F9" s="7"/>
      <c r="G9" s="7"/>
      <c r="H9" s="8"/>
      <c r="I9" s="8"/>
      <c r="J9" s="7"/>
      <c r="K9" s="7"/>
      <c r="L9" s="7"/>
      <c r="M9" s="7"/>
      <c r="N9" s="7"/>
      <c r="O9" s="8"/>
      <c r="P9" s="8"/>
      <c r="Q9" s="7"/>
      <c r="R9" s="7"/>
      <c r="S9" s="7"/>
      <c r="T9" s="7"/>
      <c r="U9" s="7"/>
      <c r="V9" s="8"/>
      <c r="W9" s="8"/>
      <c r="X9" s="7"/>
      <c r="Y9" s="7"/>
      <c r="Z9" s="7"/>
      <c r="AA9" s="7"/>
      <c r="AB9" s="7"/>
      <c r="AC9" s="8"/>
      <c r="AD9" s="8"/>
      <c r="AE9" s="7"/>
      <c r="AF9" s="7"/>
      <c r="AG9" s="7"/>
      <c r="AH9" s="8">
        <f t="shared" si="0"/>
        <v>0</v>
      </c>
      <c r="AJ9" s="8" t="s">
        <v>47</v>
      </c>
      <c r="AK9" s="12" t="s">
        <v>48</v>
      </c>
      <c r="AL9" s="6">
        <v>1</v>
      </c>
    </row>
    <row r="10" spans="2:38" ht="20" customHeight="1" x14ac:dyDescent="0.35">
      <c r="B10" s="4" t="str">
        <f>'January 2024'!B10</f>
        <v>Shashank Sekhar (SX/ETL3)</v>
      </c>
      <c r="C10" s="7"/>
      <c r="D10" s="7"/>
      <c r="E10" s="7"/>
      <c r="F10" s="7"/>
      <c r="G10" s="7"/>
      <c r="H10" s="8"/>
      <c r="I10" s="8"/>
      <c r="J10" s="7"/>
      <c r="K10" s="7"/>
      <c r="L10" s="7"/>
      <c r="M10" s="7"/>
      <c r="N10" s="7"/>
      <c r="O10" s="8"/>
      <c r="P10" s="8"/>
      <c r="Q10" s="7"/>
      <c r="R10" s="7"/>
      <c r="S10" s="7"/>
      <c r="T10" s="7"/>
      <c r="U10" s="7"/>
      <c r="V10" s="8"/>
      <c r="W10" s="8"/>
      <c r="X10" s="7"/>
      <c r="Y10" s="7"/>
      <c r="Z10" s="7"/>
      <c r="AA10" s="7"/>
      <c r="AB10" s="7"/>
      <c r="AC10" s="8"/>
      <c r="AD10" s="8"/>
      <c r="AE10" s="7"/>
      <c r="AF10" s="7"/>
      <c r="AG10" s="7"/>
      <c r="AH10" s="8">
        <f t="shared" si="0"/>
        <v>0</v>
      </c>
      <c r="AJ10" s="8" t="s">
        <v>49</v>
      </c>
      <c r="AK10" s="13" t="s">
        <v>50</v>
      </c>
      <c r="AL10" s="6">
        <v>0</v>
      </c>
    </row>
    <row r="11" spans="2:38" ht="20" customHeight="1" x14ac:dyDescent="0.35">
      <c r="B11" s="4" t="str">
        <f>'January 2024'!B11</f>
        <v>Pavankumar . (SX/BSV-TC6)</v>
      </c>
      <c r="C11" s="7"/>
      <c r="D11" s="7"/>
      <c r="E11" s="7"/>
      <c r="F11" s="7"/>
      <c r="G11" s="7"/>
      <c r="H11" s="8"/>
      <c r="I11" s="8"/>
      <c r="J11" s="7"/>
      <c r="K11" s="7"/>
      <c r="L11" s="7"/>
      <c r="M11" s="7"/>
      <c r="N11" s="7"/>
      <c r="O11" s="8"/>
      <c r="P11" s="8"/>
      <c r="Q11" s="7"/>
      <c r="R11" s="7"/>
      <c r="S11" s="7"/>
      <c r="T11" s="7"/>
      <c r="U11" s="7"/>
      <c r="V11" s="8"/>
      <c r="W11" s="8"/>
      <c r="X11" s="7"/>
      <c r="Y11" s="7"/>
      <c r="Z11" s="7"/>
      <c r="AA11" s="7"/>
      <c r="AB11" s="7"/>
      <c r="AC11" s="8"/>
      <c r="AD11" s="8"/>
      <c r="AE11" s="7"/>
      <c r="AF11" s="7"/>
      <c r="AG11" s="7"/>
      <c r="AH11" s="8">
        <f t="shared" si="0"/>
        <v>0</v>
      </c>
      <c r="AJ11" s="8" t="s">
        <v>51</v>
      </c>
      <c r="AK11" s="14" t="s">
        <v>52</v>
      </c>
      <c r="AL11" s="6">
        <v>0</v>
      </c>
    </row>
    <row r="12" spans="2:38" ht="20" customHeight="1" x14ac:dyDescent="0.35">
      <c r="B12" s="4" t="str">
        <f>'January 2024'!B12</f>
        <v>Swathi K (SX/BSV-TC6)</v>
      </c>
      <c r="C12" s="7"/>
      <c r="D12" s="7"/>
      <c r="E12" s="7"/>
      <c r="F12" s="7"/>
      <c r="G12" s="7"/>
      <c r="H12" s="8"/>
      <c r="I12" s="8"/>
      <c r="J12" s="7"/>
      <c r="K12" s="7"/>
      <c r="L12" s="7"/>
      <c r="M12" s="7"/>
      <c r="N12" s="7"/>
      <c r="O12" s="8"/>
      <c r="P12" s="8"/>
      <c r="Q12" s="7"/>
      <c r="R12" s="7"/>
      <c r="S12" s="7"/>
      <c r="T12" s="7"/>
      <c r="U12" s="7"/>
      <c r="V12" s="8"/>
      <c r="W12" s="8"/>
      <c r="X12" s="7"/>
      <c r="Y12" s="7"/>
      <c r="Z12" s="7"/>
      <c r="AA12" s="7"/>
      <c r="AB12" s="7"/>
      <c r="AC12" s="8"/>
      <c r="AD12" s="8"/>
      <c r="AE12" s="7"/>
      <c r="AF12" s="7"/>
      <c r="AG12" s="7"/>
      <c r="AH12" s="8">
        <f t="shared" si="0"/>
        <v>0</v>
      </c>
    </row>
    <row r="13" spans="2:38" ht="20" customHeight="1" x14ac:dyDescent="0.35">
      <c r="B13" s="4" t="str">
        <f>'January 2024'!B13</f>
        <v>Nisha N (SX/ETL3)</v>
      </c>
      <c r="C13" s="7"/>
      <c r="D13" s="7"/>
      <c r="E13" s="7"/>
      <c r="F13" s="7"/>
      <c r="G13" s="7"/>
      <c r="H13" s="8"/>
      <c r="I13" s="8"/>
      <c r="J13" s="7"/>
      <c r="K13" s="7"/>
      <c r="L13" s="7"/>
      <c r="M13" s="7"/>
      <c r="N13" s="7"/>
      <c r="O13" s="8"/>
      <c r="P13" s="8"/>
      <c r="Q13" s="7"/>
      <c r="R13" s="7"/>
      <c r="S13" s="7"/>
      <c r="T13" s="7"/>
      <c r="U13" s="7"/>
      <c r="V13" s="8"/>
      <c r="W13" s="8"/>
      <c r="X13" s="7"/>
      <c r="Y13" s="7"/>
      <c r="Z13" s="7"/>
      <c r="AA13" s="7"/>
      <c r="AB13" s="7"/>
      <c r="AC13" s="8"/>
      <c r="AD13" s="8"/>
      <c r="AE13" s="7"/>
      <c r="AF13" s="7"/>
      <c r="AG13" s="7"/>
      <c r="AH13" s="8">
        <f t="shared" si="0"/>
        <v>0</v>
      </c>
    </row>
    <row r="14" spans="2:38" ht="20" customHeight="1" x14ac:dyDescent="0.35">
      <c r="B14" s="4" t="str">
        <f>'January 2024'!B14</f>
        <v>Narayana Harshitha (SX/ETL3)</v>
      </c>
      <c r="C14" s="7"/>
      <c r="D14" s="7"/>
      <c r="E14" s="7"/>
      <c r="F14" s="7"/>
      <c r="G14" s="7"/>
      <c r="H14" s="8"/>
      <c r="I14" s="8"/>
      <c r="J14" s="7"/>
      <c r="K14" s="7"/>
      <c r="L14" s="7"/>
      <c r="M14" s="7"/>
      <c r="N14" s="7"/>
      <c r="O14" s="8"/>
      <c r="P14" s="8"/>
      <c r="Q14" s="7"/>
      <c r="R14" s="7"/>
      <c r="S14" s="7"/>
      <c r="T14" s="7"/>
      <c r="U14" s="7"/>
      <c r="V14" s="8"/>
      <c r="W14" s="8"/>
      <c r="X14" s="7"/>
      <c r="Y14" s="7"/>
      <c r="Z14" s="7"/>
      <c r="AA14" s="7"/>
      <c r="AB14" s="7"/>
      <c r="AC14" s="8"/>
      <c r="AD14" s="8"/>
      <c r="AE14" s="7"/>
      <c r="AF14" s="7"/>
      <c r="AG14" s="7"/>
      <c r="AH14" s="8">
        <f t="shared" si="0"/>
        <v>0</v>
      </c>
    </row>
    <row r="15" spans="2:38" ht="20" customHeight="1" x14ac:dyDescent="0.35">
      <c r="B15" s="4" t="str">
        <f>'January 2024'!B15</f>
        <v>Supritha S (SX/ETL3)</v>
      </c>
      <c r="C15" s="7"/>
      <c r="D15" s="7"/>
      <c r="E15" s="7"/>
      <c r="F15" s="7"/>
      <c r="G15" s="7"/>
      <c r="H15" s="8"/>
      <c r="I15" s="8"/>
      <c r="J15" s="7"/>
      <c r="K15" s="7"/>
      <c r="L15" s="7"/>
      <c r="M15" s="7"/>
      <c r="N15" s="7"/>
      <c r="O15" s="8"/>
      <c r="P15" s="8"/>
      <c r="Q15" s="7"/>
      <c r="R15" s="7"/>
      <c r="S15" s="7"/>
      <c r="T15" s="7"/>
      <c r="U15" s="7"/>
      <c r="V15" s="8"/>
      <c r="W15" s="8"/>
      <c r="X15" s="7"/>
      <c r="Y15" s="7"/>
      <c r="Z15" s="7"/>
      <c r="AA15" s="7"/>
      <c r="AB15" s="7"/>
      <c r="AC15" s="8"/>
      <c r="AD15" s="8"/>
      <c r="AE15" s="7"/>
      <c r="AF15" s="7"/>
      <c r="AG15" s="7"/>
      <c r="AH15" s="8">
        <f t="shared" si="0"/>
        <v>0</v>
      </c>
    </row>
    <row r="16" spans="2:38" ht="20" customHeight="1" x14ac:dyDescent="0.35">
      <c r="B16" s="4" t="str">
        <f>'January 2024'!B16</f>
        <v>Madhumithaa V (SX/ETL3)</v>
      </c>
      <c r="C16" s="7"/>
      <c r="D16" s="7"/>
      <c r="E16" s="7"/>
      <c r="F16" s="7"/>
      <c r="G16" s="7"/>
      <c r="H16" s="8"/>
      <c r="I16" s="8"/>
      <c r="J16" s="7"/>
      <c r="K16" s="7"/>
      <c r="L16" s="7"/>
      <c r="M16" s="7"/>
      <c r="N16" s="7"/>
      <c r="O16" s="8"/>
      <c r="P16" s="8"/>
      <c r="Q16" s="7"/>
      <c r="R16" s="7"/>
      <c r="S16" s="7"/>
      <c r="T16" s="7"/>
      <c r="U16" s="7"/>
      <c r="V16" s="8"/>
      <c r="W16" s="8"/>
      <c r="X16" s="7"/>
      <c r="Y16" s="7"/>
      <c r="Z16" s="7"/>
      <c r="AA16" s="7"/>
      <c r="AB16" s="7"/>
      <c r="AC16" s="8"/>
      <c r="AD16" s="8"/>
      <c r="AE16" s="7"/>
      <c r="AF16" s="7"/>
      <c r="AG16" s="7"/>
      <c r="AH16" s="8">
        <f t="shared" si="0"/>
        <v>0</v>
      </c>
    </row>
    <row r="17" spans="2:34" ht="20" customHeight="1" x14ac:dyDescent="0.35">
      <c r="B17" s="4" t="str">
        <f>'January 2024'!B17</f>
        <v>Madhavan B S (SX/ETL5)</v>
      </c>
      <c r="C17" s="7"/>
      <c r="D17" s="7"/>
      <c r="E17" s="7"/>
      <c r="F17" s="7"/>
      <c r="G17" s="7"/>
      <c r="H17" s="8"/>
      <c r="I17" s="8"/>
      <c r="J17" s="7"/>
      <c r="K17" s="7"/>
      <c r="L17" s="7"/>
      <c r="M17" s="7"/>
      <c r="N17" s="7"/>
      <c r="O17" s="8"/>
      <c r="P17" s="8"/>
      <c r="Q17" s="7"/>
      <c r="R17" s="7"/>
      <c r="S17" s="7"/>
      <c r="T17" s="7"/>
      <c r="U17" s="7"/>
      <c r="V17" s="8"/>
      <c r="W17" s="8"/>
      <c r="X17" s="7"/>
      <c r="Y17" s="7"/>
      <c r="Z17" s="7"/>
      <c r="AA17" s="7"/>
      <c r="AB17" s="7"/>
      <c r="AC17" s="8"/>
      <c r="AD17" s="8"/>
      <c r="AE17" s="7"/>
      <c r="AF17" s="7"/>
      <c r="AG17" s="7"/>
      <c r="AH17" s="8">
        <f t="shared" si="0"/>
        <v>0</v>
      </c>
    </row>
    <row r="18" spans="2:34" ht="20" customHeight="1" x14ac:dyDescent="0.35">
      <c r="B18" s="4" t="str">
        <f>'January 2024'!B18</f>
        <v>Menta Venkata Surya Teja (SX/ETL5)</v>
      </c>
      <c r="C18" s="7"/>
      <c r="D18" s="7"/>
      <c r="E18" s="7"/>
      <c r="F18" s="7"/>
      <c r="G18" s="7"/>
      <c r="H18" s="8"/>
      <c r="I18" s="8"/>
      <c r="J18" s="7"/>
      <c r="K18" s="7"/>
      <c r="L18" s="7"/>
      <c r="M18" s="7"/>
      <c r="N18" s="7"/>
      <c r="O18" s="8"/>
      <c r="P18" s="8"/>
      <c r="Q18" s="7"/>
      <c r="R18" s="7"/>
      <c r="S18" s="7"/>
      <c r="T18" s="7"/>
      <c r="U18" s="7"/>
      <c r="V18" s="8"/>
      <c r="W18" s="8"/>
      <c r="X18" s="7"/>
      <c r="Y18" s="7"/>
      <c r="Z18" s="7"/>
      <c r="AA18" s="7"/>
      <c r="AB18" s="7"/>
      <c r="AC18" s="8"/>
      <c r="AD18" s="8"/>
      <c r="AE18" s="7"/>
      <c r="AF18" s="7"/>
      <c r="AG18" s="7"/>
      <c r="AH18" s="8">
        <f t="shared" si="0"/>
        <v>0</v>
      </c>
    </row>
    <row r="19" spans="2:34" ht="20" customHeight="1" x14ac:dyDescent="0.35">
      <c r="B19" s="4" t="str">
        <f>'January 2024'!B19</f>
        <v>Gupta Akshit (SX/ETL2)</v>
      </c>
      <c r="C19" s="7"/>
      <c r="D19" s="7"/>
      <c r="E19" s="7"/>
      <c r="F19" s="7"/>
      <c r="G19" s="7"/>
      <c r="H19" s="8"/>
      <c r="I19" s="8"/>
      <c r="J19" s="7"/>
      <c r="K19" s="7"/>
      <c r="L19" s="7"/>
      <c r="M19" s="7"/>
      <c r="N19" s="7"/>
      <c r="O19" s="8"/>
      <c r="P19" s="8"/>
      <c r="Q19" s="7"/>
      <c r="R19" s="7"/>
      <c r="S19" s="7"/>
      <c r="T19" s="7"/>
      <c r="U19" s="7"/>
      <c r="V19" s="8"/>
      <c r="W19" s="8"/>
      <c r="X19" s="7"/>
      <c r="Y19" s="7"/>
      <c r="Z19" s="7"/>
      <c r="AA19" s="7"/>
      <c r="AB19" s="7"/>
      <c r="AC19" s="8"/>
      <c r="AD19" s="8"/>
      <c r="AE19" s="7"/>
      <c r="AF19" s="7"/>
      <c r="AG19" s="7"/>
      <c r="AH19" s="8">
        <f t="shared" si="0"/>
        <v>0</v>
      </c>
    </row>
    <row r="20" spans="2:34" ht="20" customHeight="1" x14ac:dyDescent="0.35">
      <c r="B20" s="4" t="str">
        <f>'January 2024'!B20</f>
        <v>Jadhav Yashaswini Vithal (SX/BSV-TC1)</v>
      </c>
      <c r="C20" s="7"/>
      <c r="D20" s="7"/>
      <c r="E20" s="7"/>
      <c r="F20" s="7"/>
      <c r="G20" s="7"/>
      <c r="H20" s="8"/>
      <c r="I20" s="8"/>
      <c r="J20" s="7"/>
      <c r="K20" s="7"/>
      <c r="L20" s="7"/>
      <c r="M20" s="7"/>
      <c r="N20" s="7"/>
      <c r="O20" s="8"/>
      <c r="P20" s="8"/>
      <c r="Q20" s="7"/>
      <c r="R20" s="7"/>
      <c r="S20" s="7"/>
      <c r="T20" s="7"/>
      <c r="U20" s="7"/>
      <c r="V20" s="8"/>
      <c r="W20" s="8"/>
      <c r="X20" s="7"/>
      <c r="Y20" s="7"/>
      <c r="Z20" s="7"/>
      <c r="AA20" s="7"/>
      <c r="AB20" s="7"/>
      <c r="AC20" s="8"/>
      <c r="AD20" s="8"/>
      <c r="AE20" s="7"/>
      <c r="AF20" s="7"/>
      <c r="AG20" s="7"/>
      <c r="AH20" s="8">
        <f t="shared" si="0"/>
        <v>0</v>
      </c>
    </row>
    <row r="21" spans="2:34" ht="20" customHeight="1" x14ac:dyDescent="0.35">
      <c r="B21" s="4" t="str">
        <f>'January 2024'!B21</f>
        <v>Gopinath M G Sanghavi (SX/BSV-TC1)</v>
      </c>
      <c r="C21" s="7"/>
      <c r="D21" s="7"/>
      <c r="E21" s="7"/>
      <c r="F21" s="7"/>
      <c r="G21" s="7"/>
      <c r="H21" s="8"/>
      <c r="I21" s="8"/>
      <c r="J21" s="7"/>
      <c r="K21" s="7"/>
      <c r="L21" s="7"/>
      <c r="M21" s="7"/>
      <c r="N21" s="7"/>
      <c r="O21" s="8"/>
      <c r="P21" s="8"/>
      <c r="Q21" s="7"/>
      <c r="R21" s="7"/>
      <c r="S21" s="7"/>
      <c r="T21" s="7"/>
      <c r="U21" s="7"/>
      <c r="V21" s="8"/>
      <c r="W21" s="8"/>
      <c r="X21" s="7"/>
      <c r="Y21" s="7"/>
      <c r="Z21" s="7"/>
      <c r="AA21" s="7"/>
      <c r="AB21" s="7"/>
      <c r="AC21" s="8"/>
      <c r="AD21" s="8"/>
      <c r="AE21" s="7"/>
      <c r="AF21" s="7"/>
      <c r="AG21" s="7"/>
      <c r="AH21" s="8">
        <f t="shared" si="0"/>
        <v>0</v>
      </c>
    </row>
    <row r="22" spans="2:34" ht="20" customHeight="1" x14ac:dyDescent="0.35">
      <c r="B22" s="4" t="str">
        <f>'January 2024'!B22</f>
        <v>Kaushik Vishwas (SX/BSV-TC1)</v>
      </c>
      <c r="C22" s="7"/>
      <c r="D22" s="7"/>
      <c r="E22" s="7"/>
      <c r="F22" s="7"/>
      <c r="G22" s="7"/>
      <c r="H22" s="8"/>
      <c r="I22" s="8"/>
      <c r="J22" s="7"/>
      <c r="K22" s="7"/>
      <c r="L22" s="7"/>
      <c r="M22" s="7"/>
      <c r="N22" s="7"/>
      <c r="O22" s="8"/>
      <c r="P22" s="8"/>
      <c r="Q22" s="7"/>
      <c r="R22" s="7"/>
      <c r="S22" s="7"/>
      <c r="T22" s="7"/>
      <c r="U22" s="7"/>
      <c r="V22" s="8"/>
      <c r="W22" s="8"/>
      <c r="X22" s="7"/>
      <c r="Y22" s="7"/>
      <c r="Z22" s="7"/>
      <c r="AA22" s="7"/>
      <c r="AB22" s="7"/>
      <c r="AC22" s="8"/>
      <c r="AD22" s="8"/>
      <c r="AE22" s="7"/>
      <c r="AF22" s="7"/>
      <c r="AG22" s="7"/>
      <c r="AH22" s="8">
        <f t="shared" si="0"/>
        <v>0</v>
      </c>
    </row>
    <row r="23" spans="2:34" ht="20" customHeight="1" x14ac:dyDescent="0.35">
      <c r="B23" s="4" t="str">
        <f>'January 2024'!B23</f>
        <v>Bhatt Satish Chandra (MS/ECL7)</v>
      </c>
      <c r="C23" s="7"/>
      <c r="D23" s="7"/>
      <c r="E23" s="7"/>
      <c r="F23" s="7"/>
      <c r="G23" s="7"/>
      <c r="H23" s="8"/>
      <c r="I23" s="8"/>
      <c r="J23" s="7"/>
      <c r="K23" s="7"/>
      <c r="L23" s="7"/>
      <c r="M23" s="7"/>
      <c r="N23" s="7"/>
      <c r="O23" s="8"/>
      <c r="P23" s="8"/>
      <c r="Q23" s="7"/>
      <c r="R23" s="7"/>
      <c r="S23" s="7"/>
      <c r="T23" s="7"/>
      <c r="U23" s="7"/>
      <c r="V23" s="8"/>
      <c r="W23" s="8"/>
      <c r="X23" s="7"/>
      <c r="Y23" s="7"/>
      <c r="Z23" s="7"/>
      <c r="AA23" s="7"/>
      <c r="AB23" s="7"/>
      <c r="AC23" s="8"/>
      <c r="AD23" s="8"/>
      <c r="AE23" s="7"/>
      <c r="AF23" s="7"/>
      <c r="AG23" s="7"/>
      <c r="AH23" s="8">
        <f t="shared" si="0"/>
        <v>0</v>
      </c>
    </row>
    <row r="24" spans="2:34" ht="20" customHeight="1" x14ac:dyDescent="0.35">
      <c r="B24" s="4" t="str">
        <f>'January 2024'!B24</f>
        <v>Kumar P A Praveen (GROW/PAD)</v>
      </c>
      <c r="C24" s="7"/>
      <c r="D24" s="7"/>
      <c r="E24" s="7"/>
      <c r="F24" s="7"/>
      <c r="G24" s="7"/>
      <c r="H24" s="8"/>
      <c r="I24" s="8"/>
      <c r="J24" s="7"/>
      <c r="K24" s="7"/>
      <c r="L24" s="7"/>
      <c r="M24" s="7"/>
      <c r="N24" s="7"/>
      <c r="O24" s="8"/>
      <c r="P24" s="8"/>
      <c r="Q24" s="7"/>
      <c r="R24" s="7"/>
      <c r="S24" s="7"/>
      <c r="T24" s="7"/>
      <c r="U24" s="7"/>
      <c r="V24" s="8"/>
      <c r="W24" s="8"/>
      <c r="X24" s="7"/>
      <c r="Y24" s="7"/>
      <c r="Z24" s="7"/>
      <c r="AA24" s="7"/>
      <c r="AB24" s="7"/>
      <c r="AC24" s="8"/>
      <c r="AD24" s="8"/>
      <c r="AE24" s="7"/>
      <c r="AF24" s="7"/>
      <c r="AG24" s="7"/>
      <c r="AH24" s="8">
        <f t="shared" si="0"/>
        <v>0</v>
      </c>
    </row>
    <row r="25" spans="2:34" ht="20" customHeight="1" x14ac:dyDescent="0.35">
      <c r="B25" s="4" t="str">
        <f>'January 2024'!B25</f>
        <v>Ashok Mallya (GROW/PAD)</v>
      </c>
      <c r="C25" s="7"/>
      <c r="D25" s="7"/>
      <c r="E25" s="7"/>
      <c r="F25" s="7"/>
      <c r="G25" s="7"/>
      <c r="H25" s="8"/>
      <c r="I25" s="8"/>
      <c r="J25" s="7"/>
      <c r="K25" s="7"/>
      <c r="L25" s="7"/>
      <c r="M25" s="7"/>
      <c r="N25" s="7"/>
      <c r="O25" s="8"/>
      <c r="P25" s="8"/>
      <c r="Q25" s="7"/>
      <c r="R25" s="7"/>
      <c r="S25" s="7"/>
      <c r="T25" s="7"/>
      <c r="U25" s="7"/>
      <c r="V25" s="8"/>
      <c r="W25" s="8"/>
      <c r="X25" s="7"/>
      <c r="Y25" s="7"/>
      <c r="Z25" s="7"/>
      <c r="AA25" s="7"/>
      <c r="AB25" s="7"/>
      <c r="AC25" s="8"/>
      <c r="AD25" s="8"/>
      <c r="AE25" s="7"/>
      <c r="AF25" s="7"/>
      <c r="AG25" s="7"/>
      <c r="AH25" s="8">
        <f t="shared" si="0"/>
        <v>0</v>
      </c>
    </row>
    <row r="26" spans="2:34" ht="20" customHeight="1" x14ac:dyDescent="0.35">
      <c r="B26" s="4" t="str">
        <f>'January 2024'!B26</f>
        <v>Bharatesh C E (BGSW/EQM-N)</v>
      </c>
      <c r="C26" s="7"/>
      <c r="D26" s="7"/>
      <c r="E26" s="7"/>
      <c r="F26" s="7"/>
      <c r="G26" s="7"/>
      <c r="H26" s="8"/>
      <c r="I26" s="8"/>
      <c r="J26" s="7"/>
      <c r="K26" s="7"/>
      <c r="L26" s="7"/>
      <c r="M26" s="7"/>
      <c r="N26" s="7"/>
      <c r="O26" s="8"/>
      <c r="P26" s="8"/>
      <c r="Q26" s="7"/>
      <c r="R26" s="7"/>
      <c r="S26" s="7"/>
      <c r="T26" s="7"/>
      <c r="U26" s="7"/>
      <c r="V26" s="8"/>
      <c r="W26" s="8"/>
      <c r="X26" s="7"/>
      <c r="Y26" s="7"/>
      <c r="Z26" s="7"/>
      <c r="AA26" s="7"/>
      <c r="AB26" s="7"/>
      <c r="AC26" s="8"/>
      <c r="AD26" s="8"/>
      <c r="AE26" s="7"/>
      <c r="AF26" s="7"/>
      <c r="AG26" s="7"/>
      <c r="AH26" s="8">
        <f t="shared" si="0"/>
        <v>0</v>
      </c>
    </row>
    <row r="27" spans="2:34" ht="20" customHeight="1" x14ac:dyDescent="0.35">
      <c r="B27" s="4" t="str">
        <f>'January 2024'!B27</f>
        <v>Dhanapal Chandran (SDS/EIC)</v>
      </c>
      <c r="C27" s="7"/>
      <c r="D27" s="7"/>
      <c r="E27" s="7"/>
      <c r="F27" s="7"/>
      <c r="G27" s="7"/>
      <c r="H27" s="8"/>
      <c r="I27" s="8"/>
      <c r="J27" s="7"/>
      <c r="K27" s="7"/>
      <c r="L27" s="7"/>
      <c r="M27" s="7"/>
      <c r="N27" s="7"/>
      <c r="O27" s="8"/>
      <c r="P27" s="8"/>
      <c r="Q27" s="7"/>
      <c r="R27" s="7"/>
      <c r="S27" s="7"/>
      <c r="T27" s="7"/>
      <c r="U27" s="7"/>
      <c r="V27" s="8"/>
      <c r="W27" s="8"/>
      <c r="X27" s="7"/>
      <c r="Y27" s="7"/>
      <c r="Z27" s="7"/>
      <c r="AA27" s="7"/>
      <c r="AB27" s="7"/>
      <c r="AC27" s="8"/>
      <c r="AD27" s="8"/>
      <c r="AE27" s="7"/>
      <c r="AF27" s="7"/>
      <c r="AG27" s="7"/>
      <c r="AH27" s="8">
        <f t="shared" si="0"/>
        <v>0</v>
      </c>
    </row>
    <row r="28" spans="2:34" ht="20" customHeight="1" x14ac:dyDescent="0.35">
      <c r="B28" s="4" t="str">
        <f>'January 2024'!B28</f>
        <v>Kar Krishnendu (SX/BSV-IF4)</v>
      </c>
      <c r="C28" s="7"/>
      <c r="D28" s="7"/>
      <c r="E28" s="7"/>
      <c r="F28" s="7"/>
      <c r="G28" s="7"/>
      <c r="H28" s="8"/>
      <c r="I28" s="8"/>
      <c r="J28" s="7"/>
      <c r="K28" s="7"/>
      <c r="L28" s="7"/>
      <c r="M28" s="7"/>
      <c r="N28" s="7"/>
      <c r="O28" s="8"/>
      <c r="P28" s="8"/>
      <c r="Q28" s="7"/>
      <c r="R28" s="7"/>
      <c r="S28" s="7"/>
      <c r="T28" s="7"/>
      <c r="U28" s="7"/>
      <c r="V28" s="8"/>
      <c r="W28" s="8"/>
      <c r="X28" s="7"/>
      <c r="Y28" s="7"/>
      <c r="Z28" s="7"/>
      <c r="AA28" s="7"/>
      <c r="AB28" s="7"/>
      <c r="AC28" s="8"/>
      <c r="AD28" s="8"/>
      <c r="AE28" s="7"/>
      <c r="AF28" s="7"/>
      <c r="AG28" s="7"/>
      <c r="AH28" s="8">
        <f t="shared" si="0"/>
        <v>0</v>
      </c>
    </row>
    <row r="29" spans="2:34" ht="20" customHeight="1" x14ac:dyDescent="0.35">
      <c r="B29" s="4" t="str">
        <f>'January 2024'!B29</f>
        <v>Arvind Kumar Chandrashekar (SX/BSY1)</v>
      </c>
      <c r="C29" s="7"/>
      <c r="D29" s="7"/>
      <c r="E29" s="7"/>
      <c r="F29" s="7"/>
      <c r="G29" s="7"/>
      <c r="H29" s="8"/>
      <c r="I29" s="8"/>
      <c r="J29" s="7"/>
      <c r="K29" s="7"/>
      <c r="L29" s="7"/>
      <c r="M29" s="7"/>
      <c r="N29" s="7"/>
      <c r="O29" s="8"/>
      <c r="P29" s="8"/>
      <c r="Q29" s="7"/>
      <c r="R29" s="7"/>
      <c r="S29" s="7"/>
      <c r="T29" s="7"/>
      <c r="U29" s="7"/>
      <c r="V29" s="8"/>
      <c r="W29" s="8"/>
      <c r="X29" s="7"/>
      <c r="Y29" s="7"/>
      <c r="Z29" s="7"/>
      <c r="AA29" s="7"/>
      <c r="AB29" s="7"/>
      <c r="AC29" s="8"/>
      <c r="AD29" s="8"/>
      <c r="AE29" s="7"/>
      <c r="AF29" s="7"/>
      <c r="AG29" s="7"/>
      <c r="AH29" s="8">
        <f t="shared" si="0"/>
        <v>0</v>
      </c>
    </row>
    <row r="30" spans="2:34" ht="20" customHeight="1" x14ac:dyDescent="0.35">
      <c r="B30" s="4" t="str">
        <f>'January 2024'!B30</f>
        <v>Derisala Ramakrishna (MS/ENH1)</v>
      </c>
      <c r="C30" s="7"/>
      <c r="D30" s="7"/>
      <c r="E30" s="7"/>
      <c r="F30" s="7"/>
      <c r="G30" s="7"/>
      <c r="H30" s="8"/>
      <c r="I30" s="8"/>
      <c r="J30" s="7"/>
      <c r="K30" s="7"/>
      <c r="L30" s="7"/>
      <c r="M30" s="7"/>
      <c r="N30" s="7"/>
      <c r="O30" s="8"/>
      <c r="P30" s="8"/>
      <c r="Q30" s="7"/>
      <c r="R30" s="7"/>
      <c r="S30" s="7"/>
      <c r="T30" s="7"/>
      <c r="U30" s="7"/>
      <c r="V30" s="8"/>
      <c r="W30" s="8"/>
      <c r="X30" s="7"/>
      <c r="Y30" s="7"/>
      <c r="Z30" s="7"/>
      <c r="AA30" s="7"/>
      <c r="AB30" s="7"/>
      <c r="AC30" s="8"/>
      <c r="AD30" s="8"/>
      <c r="AE30" s="7"/>
      <c r="AF30" s="7"/>
      <c r="AG30" s="7"/>
      <c r="AH30" s="8">
        <f t="shared" si="0"/>
        <v>0</v>
      </c>
    </row>
    <row r="31" spans="2:34" ht="20" customHeight="1" x14ac:dyDescent="0.35">
      <c r="B31" s="4" t="str">
        <f>'January 2024'!B31</f>
        <v>Swetha Venkatesappa(SX/ETL3)</v>
      </c>
      <c r="C31" s="7"/>
      <c r="D31" s="7"/>
      <c r="E31" s="7"/>
      <c r="F31" s="7"/>
      <c r="G31" s="7"/>
      <c r="H31" s="8"/>
      <c r="I31" s="8"/>
      <c r="J31" s="7"/>
      <c r="K31" s="7"/>
      <c r="L31" s="7"/>
      <c r="M31" s="7"/>
      <c r="N31" s="7"/>
      <c r="O31" s="8"/>
      <c r="P31" s="8"/>
      <c r="Q31" s="7"/>
      <c r="R31" s="7"/>
      <c r="S31" s="7"/>
      <c r="T31" s="7"/>
      <c r="U31" s="7"/>
      <c r="V31" s="8"/>
      <c r="W31" s="8"/>
      <c r="X31" s="7"/>
      <c r="Y31" s="7"/>
      <c r="Z31" s="7"/>
      <c r="AA31" s="7"/>
      <c r="AB31" s="7"/>
      <c r="AC31" s="8"/>
      <c r="AD31" s="8"/>
      <c r="AE31" s="7"/>
      <c r="AF31" s="7"/>
      <c r="AG31" s="7"/>
      <c r="AH31" s="8">
        <f t="shared" si="0"/>
        <v>0</v>
      </c>
    </row>
    <row r="32" spans="2:34" ht="20" customHeight="1" x14ac:dyDescent="0.35">
      <c r="B32" s="4" t="str">
        <f>'January 2024'!B32</f>
        <v>Patil Shital (SX/ETL3)</v>
      </c>
      <c r="C32" s="7"/>
      <c r="D32" s="7"/>
      <c r="E32" s="7"/>
      <c r="F32" s="7"/>
      <c r="G32" s="7"/>
      <c r="H32" s="8"/>
      <c r="I32" s="8"/>
      <c r="J32" s="7"/>
      <c r="K32" s="7"/>
      <c r="L32" s="7"/>
      <c r="M32" s="7"/>
      <c r="N32" s="7"/>
      <c r="O32" s="8"/>
      <c r="P32" s="8"/>
      <c r="Q32" s="7"/>
      <c r="R32" s="7"/>
      <c r="S32" s="7"/>
      <c r="T32" s="7"/>
      <c r="U32" s="7"/>
      <c r="V32" s="8"/>
      <c r="W32" s="8"/>
      <c r="X32" s="7"/>
      <c r="Y32" s="7"/>
      <c r="Z32" s="7"/>
      <c r="AA32" s="7"/>
      <c r="AB32" s="7"/>
      <c r="AC32" s="8"/>
      <c r="AD32" s="8"/>
      <c r="AE32" s="7"/>
      <c r="AF32" s="7"/>
      <c r="AG32" s="7"/>
      <c r="AH32" s="8">
        <f t="shared" si="0"/>
        <v>0</v>
      </c>
    </row>
    <row r="33" spans="2:34" ht="20" customHeight="1" x14ac:dyDescent="0.35">
      <c r="B33" s="4" t="str">
        <f>'January 2024'!B33</f>
        <v>Employee 28</v>
      </c>
      <c r="C33" s="7"/>
      <c r="D33" s="7"/>
      <c r="E33" s="7"/>
      <c r="F33" s="7"/>
      <c r="G33" s="7"/>
      <c r="H33" s="8"/>
      <c r="I33" s="8"/>
      <c r="J33" s="7"/>
      <c r="K33" s="7"/>
      <c r="L33" s="7"/>
      <c r="M33" s="7"/>
      <c r="N33" s="7"/>
      <c r="O33" s="8"/>
      <c r="P33" s="8"/>
      <c r="Q33" s="7"/>
      <c r="R33" s="7"/>
      <c r="S33" s="7"/>
      <c r="T33" s="7"/>
      <c r="U33" s="7"/>
      <c r="V33" s="8"/>
      <c r="W33" s="8"/>
      <c r="X33" s="7"/>
      <c r="Y33" s="7"/>
      <c r="Z33" s="7"/>
      <c r="AA33" s="7"/>
      <c r="AB33" s="7"/>
      <c r="AC33" s="8"/>
      <c r="AD33" s="8"/>
      <c r="AE33" s="7"/>
      <c r="AF33" s="7"/>
      <c r="AG33" s="7"/>
      <c r="AH33" s="8">
        <f t="shared" si="0"/>
        <v>0</v>
      </c>
    </row>
    <row r="34" spans="2:34" ht="20" customHeight="1" x14ac:dyDescent="0.35">
      <c r="B34" s="4" t="str">
        <f>'January 2024'!B34</f>
        <v>Employee 29</v>
      </c>
      <c r="C34" s="7"/>
      <c r="D34" s="7"/>
      <c r="E34" s="7"/>
      <c r="F34" s="7"/>
      <c r="G34" s="7"/>
      <c r="H34" s="8"/>
      <c r="I34" s="8"/>
      <c r="J34" s="7"/>
      <c r="K34" s="7"/>
      <c r="L34" s="7"/>
      <c r="M34" s="7"/>
      <c r="N34" s="7"/>
      <c r="O34" s="8"/>
      <c r="P34" s="8"/>
      <c r="Q34" s="7"/>
      <c r="R34" s="7"/>
      <c r="S34" s="7"/>
      <c r="T34" s="7"/>
      <c r="U34" s="7"/>
      <c r="V34" s="8"/>
      <c r="W34" s="8"/>
      <c r="X34" s="7"/>
      <c r="Y34" s="7"/>
      <c r="Z34" s="7"/>
      <c r="AA34" s="7"/>
      <c r="AB34" s="7"/>
      <c r="AC34" s="8"/>
      <c r="AD34" s="8"/>
      <c r="AE34" s="7"/>
      <c r="AF34" s="7"/>
      <c r="AG34" s="7"/>
      <c r="AH34" s="8">
        <f t="shared" si="0"/>
        <v>0</v>
      </c>
    </row>
    <row r="35" spans="2:34" ht="20" customHeight="1" x14ac:dyDescent="0.35">
      <c r="B35" s="4" t="str">
        <f>'January 2024'!B35</f>
        <v>Employee 30</v>
      </c>
      <c r="C35" s="7"/>
      <c r="D35" s="7"/>
      <c r="E35" s="7"/>
      <c r="F35" s="7"/>
      <c r="G35" s="7"/>
      <c r="H35" s="8"/>
      <c r="I35" s="8"/>
      <c r="J35" s="7"/>
      <c r="K35" s="7"/>
      <c r="L35" s="7"/>
      <c r="M35" s="7"/>
      <c r="N35" s="7"/>
      <c r="O35" s="8"/>
      <c r="P35" s="8"/>
      <c r="Q35" s="7"/>
      <c r="R35" s="7"/>
      <c r="S35" s="7"/>
      <c r="T35" s="7"/>
      <c r="U35" s="7"/>
      <c r="V35" s="8"/>
      <c r="W35" s="8"/>
      <c r="X35" s="7"/>
      <c r="Y35" s="7"/>
      <c r="Z35" s="7"/>
      <c r="AA35" s="7"/>
      <c r="AB35" s="7"/>
      <c r="AC35" s="8"/>
      <c r="AD35" s="8"/>
      <c r="AE35" s="7"/>
      <c r="AF35" s="7"/>
      <c r="AG35" s="7"/>
      <c r="AH35" s="8">
        <f t="shared" si="0"/>
        <v>0</v>
      </c>
    </row>
    <row r="36" spans="2:34" ht="20" customHeight="1" x14ac:dyDescent="0.35">
      <c r="B36" s="4" t="str">
        <f>'January 2024'!B36</f>
        <v>Employee 31</v>
      </c>
      <c r="C36" s="7"/>
      <c r="D36" s="7"/>
      <c r="E36" s="7"/>
      <c r="F36" s="7"/>
      <c r="G36" s="7"/>
      <c r="H36" s="8"/>
      <c r="I36" s="8"/>
      <c r="J36" s="7"/>
      <c r="K36" s="7"/>
      <c r="L36" s="7"/>
      <c r="M36" s="7"/>
      <c r="N36" s="7"/>
      <c r="O36" s="8"/>
      <c r="P36" s="8"/>
      <c r="Q36" s="7"/>
      <c r="R36" s="7"/>
      <c r="S36" s="7"/>
      <c r="T36" s="7"/>
      <c r="U36" s="7"/>
      <c r="V36" s="8"/>
      <c r="W36" s="8"/>
      <c r="X36" s="7"/>
      <c r="Y36" s="7"/>
      <c r="Z36" s="7"/>
      <c r="AA36" s="7"/>
      <c r="AB36" s="7"/>
      <c r="AC36" s="8"/>
      <c r="AD36" s="8"/>
      <c r="AE36" s="7"/>
      <c r="AF36" s="7"/>
      <c r="AG36" s="7"/>
      <c r="AH36" s="8">
        <f t="shared" si="0"/>
        <v>0</v>
      </c>
    </row>
    <row r="37" spans="2:34" ht="20" customHeight="1" x14ac:dyDescent="0.35">
      <c r="B37" s="4" t="str">
        <f>'January 2024'!B37</f>
        <v>Employee 32</v>
      </c>
      <c r="C37" s="7"/>
      <c r="D37" s="7"/>
      <c r="E37" s="7"/>
      <c r="F37" s="7"/>
      <c r="G37" s="7"/>
      <c r="H37" s="8"/>
      <c r="I37" s="8"/>
      <c r="J37" s="7"/>
      <c r="K37" s="7"/>
      <c r="L37" s="7"/>
      <c r="M37" s="7"/>
      <c r="N37" s="7"/>
      <c r="O37" s="8"/>
      <c r="P37" s="8"/>
      <c r="Q37" s="7"/>
      <c r="R37" s="7"/>
      <c r="S37" s="7"/>
      <c r="T37" s="7"/>
      <c r="U37" s="7"/>
      <c r="V37" s="8"/>
      <c r="W37" s="8"/>
      <c r="X37" s="7"/>
      <c r="Y37" s="7"/>
      <c r="Z37" s="7"/>
      <c r="AA37" s="7"/>
      <c r="AB37" s="7"/>
      <c r="AC37" s="8"/>
      <c r="AD37" s="8"/>
      <c r="AE37" s="7"/>
      <c r="AF37" s="7"/>
      <c r="AG37" s="7"/>
      <c r="AH37" s="8">
        <f t="shared" si="0"/>
        <v>0</v>
      </c>
    </row>
    <row r="38" spans="2:34" ht="20" customHeight="1" x14ac:dyDescent="0.35">
      <c r="B38" s="4" t="str">
        <f>'January 2024'!B38</f>
        <v>Employee 33</v>
      </c>
      <c r="C38" s="7"/>
      <c r="D38" s="7"/>
      <c r="E38" s="7"/>
      <c r="F38" s="7"/>
      <c r="G38" s="7"/>
      <c r="H38" s="8"/>
      <c r="I38" s="8"/>
      <c r="J38" s="7"/>
      <c r="K38" s="7"/>
      <c r="L38" s="7"/>
      <c r="M38" s="7"/>
      <c r="N38" s="7"/>
      <c r="O38" s="8"/>
      <c r="P38" s="8"/>
      <c r="Q38" s="7"/>
      <c r="R38" s="7"/>
      <c r="S38" s="7"/>
      <c r="T38" s="7"/>
      <c r="U38" s="7"/>
      <c r="V38" s="8"/>
      <c r="W38" s="8"/>
      <c r="X38" s="7"/>
      <c r="Y38" s="7"/>
      <c r="Z38" s="7"/>
      <c r="AA38" s="7"/>
      <c r="AB38" s="7"/>
      <c r="AC38" s="8"/>
      <c r="AD38" s="8"/>
      <c r="AE38" s="7"/>
      <c r="AF38" s="7"/>
      <c r="AG38" s="7"/>
      <c r="AH38" s="8">
        <f t="shared" ref="AH38:AH69" si="1">(COUNTIF(C38:AG38,"L")*1)+(COUNTIF(C38:AG38,"H1")*0.5)+(COUNTIF(C38:AG38,"H2")*0.5)+(COUNTIF(C38:AG38,"E")*1)+(COUNTIF(C38:AG38,"W")*0)+(COUNTIF(C38:AG38,"H")*0)</f>
        <v>0</v>
      </c>
    </row>
    <row r="39" spans="2:34" ht="20" customHeight="1" x14ac:dyDescent="0.35">
      <c r="B39" s="4" t="str">
        <f>'January 2024'!B39</f>
        <v>Employee 34</v>
      </c>
      <c r="C39" s="7"/>
      <c r="D39" s="7"/>
      <c r="E39" s="7"/>
      <c r="F39" s="7"/>
      <c r="G39" s="7"/>
      <c r="H39" s="8"/>
      <c r="I39" s="8"/>
      <c r="J39" s="7"/>
      <c r="K39" s="7"/>
      <c r="L39" s="7"/>
      <c r="M39" s="7"/>
      <c r="N39" s="7"/>
      <c r="O39" s="8"/>
      <c r="P39" s="8"/>
      <c r="Q39" s="7"/>
      <c r="R39" s="7"/>
      <c r="S39" s="7"/>
      <c r="T39" s="7"/>
      <c r="U39" s="7"/>
      <c r="V39" s="8"/>
      <c r="W39" s="8"/>
      <c r="X39" s="7"/>
      <c r="Y39" s="7"/>
      <c r="Z39" s="7"/>
      <c r="AA39" s="7"/>
      <c r="AB39" s="7"/>
      <c r="AC39" s="8"/>
      <c r="AD39" s="8"/>
      <c r="AE39" s="7"/>
      <c r="AF39" s="7"/>
      <c r="AG39" s="7"/>
      <c r="AH39" s="8">
        <f t="shared" si="1"/>
        <v>0</v>
      </c>
    </row>
    <row r="40" spans="2:34" ht="20" customHeight="1" x14ac:dyDescent="0.35">
      <c r="B40" s="4" t="str">
        <f>'January 2024'!B40</f>
        <v>Employee 35</v>
      </c>
      <c r="C40" s="7"/>
      <c r="D40" s="7"/>
      <c r="E40" s="7"/>
      <c r="F40" s="7"/>
      <c r="G40" s="7"/>
      <c r="H40" s="8"/>
      <c r="I40" s="8"/>
      <c r="J40" s="7"/>
      <c r="K40" s="7"/>
      <c r="L40" s="7"/>
      <c r="M40" s="7"/>
      <c r="N40" s="7"/>
      <c r="O40" s="8"/>
      <c r="P40" s="8"/>
      <c r="Q40" s="7"/>
      <c r="R40" s="7"/>
      <c r="S40" s="7"/>
      <c r="T40" s="7"/>
      <c r="U40" s="7"/>
      <c r="V40" s="8"/>
      <c r="W40" s="8"/>
      <c r="X40" s="7"/>
      <c r="Y40" s="7"/>
      <c r="Z40" s="7"/>
      <c r="AA40" s="7"/>
      <c r="AB40" s="7"/>
      <c r="AC40" s="8"/>
      <c r="AD40" s="8"/>
      <c r="AE40" s="7"/>
      <c r="AF40" s="7"/>
      <c r="AG40" s="7"/>
      <c r="AH40" s="8">
        <f t="shared" si="1"/>
        <v>0</v>
      </c>
    </row>
    <row r="41" spans="2:34" ht="20" customHeight="1" x14ac:dyDescent="0.35">
      <c r="B41" s="4" t="str">
        <f>'January 2024'!B41</f>
        <v>Employee 36</v>
      </c>
      <c r="C41" s="7"/>
      <c r="D41" s="7"/>
      <c r="E41" s="7"/>
      <c r="F41" s="7"/>
      <c r="G41" s="7"/>
      <c r="H41" s="8"/>
      <c r="I41" s="8"/>
      <c r="J41" s="7"/>
      <c r="K41" s="7"/>
      <c r="L41" s="7"/>
      <c r="M41" s="7"/>
      <c r="N41" s="7"/>
      <c r="O41" s="8"/>
      <c r="P41" s="8"/>
      <c r="Q41" s="7"/>
      <c r="R41" s="7"/>
      <c r="S41" s="7"/>
      <c r="T41" s="7"/>
      <c r="U41" s="7"/>
      <c r="V41" s="8"/>
      <c r="W41" s="8"/>
      <c r="X41" s="7"/>
      <c r="Y41" s="7"/>
      <c r="Z41" s="7"/>
      <c r="AA41" s="7"/>
      <c r="AB41" s="7"/>
      <c r="AC41" s="8"/>
      <c r="AD41" s="8"/>
      <c r="AE41" s="7"/>
      <c r="AF41" s="7"/>
      <c r="AG41" s="7"/>
      <c r="AH41" s="8">
        <f t="shared" si="1"/>
        <v>0</v>
      </c>
    </row>
    <row r="42" spans="2:34" ht="20" customHeight="1" x14ac:dyDescent="0.35">
      <c r="B42" s="4" t="str">
        <f>'January 2024'!B42</f>
        <v>Employee 37</v>
      </c>
      <c r="C42" s="7"/>
      <c r="D42" s="7"/>
      <c r="E42" s="7"/>
      <c r="F42" s="7"/>
      <c r="G42" s="7"/>
      <c r="H42" s="8"/>
      <c r="I42" s="8"/>
      <c r="J42" s="7"/>
      <c r="K42" s="7"/>
      <c r="L42" s="7"/>
      <c r="M42" s="7"/>
      <c r="N42" s="7"/>
      <c r="O42" s="8"/>
      <c r="P42" s="8"/>
      <c r="Q42" s="7"/>
      <c r="R42" s="7"/>
      <c r="S42" s="7"/>
      <c r="T42" s="7"/>
      <c r="U42" s="7"/>
      <c r="V42" s="8"/>
      <c r="W42" s="8"/>
      <c r="X42" s="7"/>
      <c r="Y42" s="7"/>
      <c r="Z42" s="7"/>
      <c r="AA42" s="7"/>
      <c r="AB42" s="7"/>
      <c r="AC42" s="8"/>
      <c r="AD42" s="8"/>
      <c r="AE42" s="7"/>
      <c r="AF42" s="7"/>
      <c r="AG42" s="7"/>
      <c r="AH42" s="8">
        <f t="shared" si="1"/>
        <v>0</v>
      </c>
    </row>
    <row r="43" spans="2:34" ht="20" customHeight="1" x14ac:dyDescent="0.35">
      <c r="B43" s="4" t="str">
        <f>'January 2024'!B43</f>
        <v>Employee 38</v>
      </c>
      <c r="C43" s="7"/>
      <c r="D43" s="7"/>
      <c r="E43" s="7"/>
      <c r="F43" s="7"/>
      <c r="G43" s="7"/>
      <c r="H43" s="8"/>
      <c r="I43" s="8"/>
      <c r="J43" s="7"/>
      <c r="K43" s="7"/>
      <c r="L43" s="7"/>
      <c r="M43" s="7"/>
      <c r="N43" s="7"/>
      <c r="O43" s="8"/>
      <c r="P43" s="8"/>
      <c r="Q43" s="7"/>
      <c r="R43" s="7"/>
      <c r="S43" s="7"/>
      <c r="T43" s="7"/>
      <c r="U43" s="7"/>
      <c r="V43" s="8"/>
      <c r="W43" s="8"/>
      <c r="X43" s="7"/>
      <c r="Y43" s="7"/>
      <c r="Z43" s="7"/>
      <c r="AA43" s="7"/>
      <c r="AB43" s="7"/>
      <c r="AC43" s="8"/>
      <c r="AD43" s="8"/>
      <c r="AE43" s="7"/>
      <c r="AF43" s="7"/>
      <c r="AG43" s="7"/>
      <c r="AH43" s="8">
        <f t="shared" si="1"/>
        <v>0</v>
      </c>
    </row>
    <row r="44" spans="2:34" ht="20" customHeight="1" x14ac:dyDescent="0.35">
      <c r="B44" s="4" t="str">
        <f>'January 2024'!B44</f>
        <v>Employee 39</v>
      </c>
      <c r="C44" s="7"/>
      <c r="D44" s="7"/>
      <c r="E44" s="7"/>
      <c r="F44" s="7"/>
      <c r="G44" s="7"/>
      <c r="H44" s="8"/>
      <c r="I44" s="8"/>
      <c r="J44" s="7"/>
      <c r="K44" s="7"/>
      <c r="L44" s="7"/>
      <c r="M44" s="7"/>
      <c r="N44" s="7"/>
      <c r="O44" s="8"/>
      <c r="P44" s="8"/>
      <c r="Q44" s="7"/>
      <c r="R44" s="7"/>
      <c r="S44" s="7"/>
      <c r="T44" s="7"/>
      <c r="U44" s="7"/>
      <c r="V44" s="8"/>
      <c r="W44" s="8"/>
      <c r="X44" s="7"/>
      <c r="Y44" s="7"/>
      <c r="Z44" s="7"/>
      <c r="AA44" s="7"/>
      <c r="AB44" s="7"/>
      <c r="AC44" s="8"/>
      <c r="AD44" s="8"/>
      <c r="AE44" s="7"/>
      <c r="AF44" s="7"/>
      <c r="AG44" s="7"/>
      <c r="AH44" s="8">
        <f t="shared" si="1"/>
        <v>0</v>
      </c>
    </row>
    <row r="45" spans="2:34" ht="20" customHeight="1" x14ac:dyDescent="0.35">
      <c r="B45" s="4" t="str">
        <f>'January 2024'!B45</f>
        <v>Employee 40</v>
      </c>
      <c r="C45" s="7"/>
      <c r="D45" s="7"/>
      <c r="E45" s="7"/>
      <c r="F45" s="7"/>
      <c r="G45" s="7"/>
      <c r="H45" s="8"/>
      <c r="I45" s="8"/>
      <c r="J45" s="7"/>
      <c r="K45" s="7"/>
      <c r="L45" s="7"/>
      <c r="M45" s="7"/>
      <c r="N45" s="7"/>
      <c r="O45" s="8"/>
      <c r="P45" s="8"/>
      <c r="Q45" s="7"/>
      <c r="R45" s="7"/>
      <c r="S45" s="7"/>
      <c r="T45" s="7"/>
      <c r="U45" s="7"/>
      <c r="V45" s="8"/>
      <c r="W45" s="8"/>
      <c r="X45" s="7"/>
      <c r="Y45" s="7"/>
      <c r="Z45" s="7"/>
      <c r="AA45" s="7"/>
      <c r="AB45" s="7"/>
      <c r="AC45" s="8"/>
      <c r="AD45" s="8"/>
      <c r="AE45" s="7"/>
      <c r="AF45" s="7"/>
      <c r="AG45" s="7"/>
      <c r="AH45" s="8">
        <f t="shared" si="1"/>
        <v>0</v>
      </c>
    </row>
    <row r="46" spans="2:34" ht="20" customHeight="1" x14ac:dyDescent="0.35">
      <c r="B46" s="4" t="str">
        <f>'January 2024'!B46</f>
        <v>Employee 41</v>
      </c>
      <c r="C46" s="7"/>
      <c r="D46" s="7"/>
      <c r="E46" s="7"/>
      <c r="F46" s="7"/>
      <c r="G46" s="7"/>
      <c r="H46" s="8"/>
      <c r="I46" s="8"/>
      <c r="J46" s="7"/>
      <c r="K46" s="7"/>
      <c r="L46" s="7"/>
      <c r="M46" s="7"/>
      <c r="N46" s="7"/>
      <c r="O46" s="8"/>
      <c r="P46" s="8"/>
      <c r="Q46" s="7"/>
      <c r="R46" s="7"/>
      <c r="S46" s="7"/>
      <c r="T46" s="7"/>
      <c r="U46" s="7"/>
      <c r="V46" s="8"/>
      <c r="W46" s="8"/>
      <c r="X46" s="7"/>
      <c r="Y46" s="7"/>
      <c r="Z46" s="7"/>
      <c r="AA46" s="7"/>
      <c r="AB46" s="7"/>
      <c r="AC46" s="8"/>
      <c r="AD46" s="8"/>
      <c r="AE46" s="7"/>
      <c r="AF46" s="7"/>
      <c r="AG46" s="7"/>
      <c r="AH46" s="8">
        <f t="shared" si="1"/>
        <v>0</v>
      </c>
    </row>
    <row r="47" spans="2:34" ht="20" customHeight="1" x14ac:dyDescent="0.35">
      <c r="B47" s="4" t="str">
        <f>'January 2024'!B47</f>
        <v>Employee 42</v>
      </c>
      <c r="C47" s="7"/>
      <c r="D47" s="7"/>
      <c r="E47" s="7"/>
      <c r="F47" s="7"/>
      <c r="G47" s="7"/>
      <c r="H47" s="8"/>
      <c r="I47" s="8"/>
      <c r="J47" s="7"/>
      <c r="K47" s="7"/>
      <c r="L47" s="7"/>
      <c r="M47" s="7"/>
      <c r="N47" s="7"/>
      <c r="O47" s="8"/>
      <c r="P47" s="8"/>
      <c r="Q47" s="7"/>
      <c r="R47" s="7"/>
      <c r="S47" s="7"/>
      <c r="T47" s="7"/>
      <c r="U47" s="7"/>
      <c r="V47" s="8"/>
      <c r="W47" s="8"/>
      <c r="X47" s="7"/>
      <c r="Y47" s="7"/>
      <c r="Z47" s="7"/>
      <c r="AA47" s="7"/>
      <c r="AB47" s="7"/>
      <c r="AC47" s="8"/>
      <c r="AD47" s="8"/>
      <c r="AE47" s="7"/>
      <c r="AF47" s="7"/>
      <c r="AG47" s="7"/>
      <c r="AH47" s="8">
        <f t="shared" si="1"/>
        <v>0</v>
      </c>
    </row>
    <row r="48" spans="2:34" ht="20" customHeight="1" x14ac:dyDescent="0.35">
      <c r="B48" s="4" t="str">
        <f>'January 2024'!B48</f>
        <v>Employee 43</v>
      </c>
      <c r="C48" s="7"/>
      <c r="D48" s="7"/>
      <c r="E48" s="7"/>
      <c r="F48" s="7"/>
      <c r="G48" s="7"/>
      <c r="H48" s="8"/>
      <c r="I48" s="8"/>
      <c r="J48" s="7"/>
      <c r="K48" s="7"/>
      <c r="L48" s="7"/>
      <c r="M48" s="7"/>
      <c r="N48" s="7"/>
      <c r="O48" s="8"/>
      <c r="P48" s="8"/>
      <c r="Q48" s="7"/>
      <c r="R48" s="7"/>
      <c r="S48" s="7"/>
      <c r="T48" s="7"/>
      <c r="U48" s="7"/>
      <c r="V48" s="8"/>
      <c r="W48" s="8"/>
      <c r="X48" s="7"/>
      <c r="Y48" s="7"/>
      <c r="Z48" s="7"/>
      <c r="AA48" s="7"/>
      <c r="AB48" s="7"/>
      <c r="AC48" s="8"/>
      <c r="AD48" s="8"/>
      <c r="AE48" s="7"/>
      <c r="AF48" s="7"/>
      <c r="AG48" s="7"/>
      <c r="AH48" s="8">
        <f t="shared" si="1"/>
        <v>0</v>
      </c>
    </row>
    <row r="49" spans="2:34" ht="20" customHeight="1" x14ac:dyDescent="0.35">
      <c r="B49" s="4" t="str">
        <f>'January 2024'!B49</f>
        <v>Employee 44</v>
      </c>
      <c r="C49" s="7"/>
      <c r="D49" s="7"/>
      <c r="E49" s="7"/>
      <c r="F49" s="7"/>
      <c r="G49" s="7"/>
      <c r="H49" s="8"/>
      <c r="I49" s="8"/>
      <c r="J49" s="7"/>
      <c r="K49" s="7"/>
      <c r="L49" s="7"/>
      <c r="M49" s="7"/>
      <c r="N49" s="7"/>
      <c r="O49" s="8"/>
      <c r="P49" s="8"/>
      <c r="Q49" s="7"/>
      <c r="R49" s="7"/>
      <c r="S49" s="7"/>
      <c r="T49" s="7"/>
      <c r="U49" s="7"/>
      <c r="V49" s="8"/>
      <c r="W49" s="8"/>
      <c r="X49" s="7"/>
      <c r="Y49" s="7"/>
      <c r="Z49" s="7"/>
      <c r="AA49" s="7"/>
      <c r="AB49" s="7"/>
      <c r="AC49" s="8"/>
      <c r="AD49" s="8"/>
      <c r="AE49" s="7"/>
      <c r="AF49" s="7"/>
      <c r="AG49" s="7"/>
      <c r="AH49" s="8">
        <f t="shared" si="1"/>
        <v>0</v>
      </c>
    </row>
    <row r="50" spans="2:34" ht="20" customHeight="1" x14ac:dyDescent="0.35">
      <c r="B50" s="4" t="str">
        <f>'January 2024'!B50</f>
        <v>Employee 45</v>
      </c>
      <c r="C50" s="7"/>
      <c r="D50" s="7"/>
      <c r="E50" s="7"/>
      <c r="F50" s="7"/>
      <c r="G50" s="7"/>
      <c r="H50" s="8"/>
      <c r="I50" s="8"/>
      <c r="J50" s="7"/>
      <c r="K50" s="7"/>
      <c r="L50" s="7"/>
      <c r="M50" s="7"/>
      <c r="N50" s="7"/>
      <c r="O50" s="8"/>
      <c r="P50" s="8"/>
      <c r="Q50" s="7"/>
      <c r="R50" s="7"/>
      <c r="S50" s="7"/>
      <c r="T50" s="7"/>
      <c r="U50" s="7"/>
      <c r="V50" s="8"/>
      <c r="W50" s="8"/>
      <c r="X50" s="7"/>
      <c r="Y50" s="7"/>
      <c r="Z50" s="7"/>
      <c r="AA50" s="7"/>
      <c r="AB50" s="7"/>
      <c r="AC50" s="8"/>
      <c r="AD50" s="8"/>
      <c r="AE50" s="7"/>
      <c r="AF50" s="7"/>
      <c r="AG50" s="7"/>
      <c r="AH50" s="8">
        <f t="shared" si="1"/>
        <v>0</v>
      </c>
    </row>
    <row r="51" spans="2:34" ht="20" customHeight="1" x14ac:dyDescent="0.35">
      <c r="B51" s="4" t="str">
        <f>'January 2024'!B51</f>
        <v>Employee 46</v>
      </c>
      <c r="C51" s="7"/>
      <c r="D51" s="7"/>
      <c r="E51" s="7"/>
      <c r="F51" s="7"/>
      <c r="G51" s="7"/>
      <c r="H51" s="8"/>
      <c r="I51" s="8"/>
      <c r="J51" s="7"/>
      <c r="K51" s="7"/>
      <c r="L51" s="7"/>
      <c r="M51" s="7"/>
      <c r="N51" s="7"/>
      <c r="O51" s="8"/>
      <c r="P51" s="8"/>
      <c r="Q51" s="7"/>
      <c r="R51" s="7"/>
      <c r="S51" s="7"/>
      <c r="T51" s="7"/>
      <c r="U51" s="7"/>
      <c r="V51" s="8"/>
      <c r="W51" s="8"/>
      <c r="X51" s="7"/>
      <c r="Y51" s="7"/>
      <c r="Z51" s="7"/>
      <c r="AA51" s="7"/>
      <c r="AB51" s="7"/>
      <c r="AC51" s="8"/>
      <c r="AD51" s="8"/>
      <c r="AE51" s="7"/>
      <c r="AF51" s="7"/>
      <c r="AG51" s="7"/>
      <c r="AH51" s="8">
        <f t="shared" si="1"/>
        <v>0</v>
      </c>
    </row>
    <row r="52" spans="2:34" ht="20" customHeight="1" x14ac:dyDescent="0.35">
      <c r="B52" s="4" t="str">
        <f>'January 2024'!B52</f>
        <v>Employee 47</v>
      </c>
      <c r="C52" s="7"/>
      <c r="D52" s="7"/>
      <c r="E52" s="7"/>
      <c r="F52" s="7"/>
      <c r="G52" s="7"/>
      <c r="H52" s="8"/>
      <c r="I52" s="8"/>
      <c r="J52" s="7"/>
      <c r="K52" s="7"/>
      <c r="L52" s="7"/>
      <c r="M52" s="7"/>
      <c r="N52" s="7"/>
      <c r="O52" s="8"/>
      <c r="P52" s="8"/>
      <c r="Q52" s="7"/>
      <c r="R52" s="7"/>
      <c r="S52" s="7"/>
      <c r="T52" s="7"/>
      <c r="U52" s="7"/>
      <c r="V52" s="8"/>
      <c r="W52" s="8"/>
      <c r="X52" s="7"/>
      <c r="Y52" s="7"/>
      <c r="Z52" s="7"/>
      <c r="AA52" s="7"/>
      <c r="AB52" s="7"/>
      <c r="AC52" s="8"/>
      <c r="AD52" s="8"/>
      <c r="AE52" s="7"/>
      <c r="AF52" s="7"/>
      <c r="AG52" s="7"/>
      <c r="AH52" s="8">
        <f t="shared" si="1"/>
        <v>0</v>
      </c>
    </row>
    <row r="53" spans="2:34" ht="20" customHeight="1" x14ac:dyDescent="0.35">
      <c r="B53" s="4" t="str">
        <f>'January 2024'!B53</f>
        <v>Employee 48</v>
      </c>
      <c r="C53" s="7"/>
      <c r="D53" s="7"/>
      <c r="E53" s="7"/>
      <c r="F53" s="7"/>
      <c r="G53" s="7"/>
      <c r="H53" s="8"/>
      <c r="I53" s="8"/>
      <c r="J53" s="7"/>
      <c r="K53" s="7"/>
      <c r="L53" s="7"/>
      <c r="M53" s="7"/>
      <c r="N53" s="7"/>
      <c r="O53" s="8"/>
      <c r="P53" s="8"/>
      <c r="Q53" s="7"/>
      <c r="R53" s="7"/>
      <c r="S53" s="7"/>
      <c r="T53" s="7"/>
      <c r="U53" s="7"/>
      <c r="V53" s="8"/>
      <c r="W53" s="8"/>
      <c r="X53" s="7"/>
      <c r="Y53" s="7"/>
      <c r="Z53" s="7"/>
      <c r="AA53" s="7"/>
      <c r="AB53" s="7"/>
      <c r="AC53" s="8"/>
      <c r="AD53" s="8"/>
      <c r="AE53" s="7"/>
      <c r="AF53" s="7"/>
      <c r="AG53" s="7"/>
      <c r="AH53" s="8">
        <f t="shared" si="1"/>
        <v>0</v>
      </c>
    </row>
    <row r="54" spans="2:34" ht="20" customHeight="1" x14ac:dyDescent="0.35">
      <c r="B54" s="4" t="str">
        <f>'January 2024'!B54</f>
        <v>Employee 49</v>
      </c>
      <c r="C54" s="7"/>
      <c r="D54" s="7"/>
      <c r="E54" s="7"/>
      <c r="F54" s="7"/>
      <c r="G54" s="7"/>
      <c r="H54" s="8"/>
      <c r="I54" s="8"/>
      <c r="J54" s="7"/>
      <c r="K54" s="7"/>
      <c r="L54" s="7"/>
      <c r="M54" s="7"/>
      <c r="N54" s="7"/>
      <c r="O54" s="8"/>
      <c r="P54" s="8"/>
      <c r="Q54" s="7"/>
      <c r="R54" s="7"/>
      <c r="S54" s="7"/>
      <c r="T54" s="7"/>
      <c r="U54" s="7"/>
      <c r="V54" s="8"/>
      <c r="W54" s="8"/>
      <c r="X54" s="7"/>
      <c r="Y54" s="7"/>
      <c r="Z54" s="7"/>
      <c r="AA54" s="7"/>
      <c r="AB54" s="7"/>
      <c r="AC54" s="8"/>
      <c r="AD54" s="8"/>
      <c r="AE54" s="7"/>
      <c r="AF54" s="7"/>
      <c r="AG54" s="7"/>
      <c r="AH54" s="8">
        <f t="shared" si="1"/>
        <v>0</v>
      </c>
    </row>
    <row r="55" spans="2:34" ht="20" customHeight="1" x14ac:dyDescent="0.35">
      <c r="B55" s="4" t="str">
        <f>'January 2024'!B55</f>
        <v>Employee 50</v>
      </c>
      <c r="C55" s="7"/>
      <c r="D55" s="7"/>
      <c r="E55" s="7"/>
      <c r="F55" s="7"/>
      <c r="G55" s="7"/>
      <c r="H55" s="8"/>
      <c r="I55" s="8"/>
      <c r="J55" s="7"/>
      <c r="K55" s="7"/>
      <c r="L55" s="7"/>
      <c r="M55" s="7"/>
      <c r="N55" s="7"/>
      <c r="O55" s="8"/>
      <c r="P55" s="8"/>
      <c r="Q55" s="7"/>
      <c r="R55" s="7"/>
      <c r="S55" s="7"/>
      <c r="T55" s="7"/>
      <c r="U55" s="7"/>
      <c r="V55" s="8"/>
      <c r="W55" s="8"/>
      <c r="X55" s="7"/>
      <c r="Y55" s="7"/>
      <c r="Z55" s="7"/>
      <c r="AA55" s="7"/>
      <c r="AB55" s="7"/>
      <c r="AC55" s="8"/>
      <c r="AD55" s="8"/>
      <c r="AE55" s="7"/>
      <c r="AF55" s="7"/>
      <c r="AG55" s="7"/>
      <c r="AH55" s="8">
        <f t="shared" si="1"/>
        <v>0</v>
      </c>
    </row>
  </sheetData>
  <mergeCells count="10">
    <mergeCell ref="AH3:AH5"/>
    <mergeCell ref="AJ3:AJ5"/>
    <mergeCell ref="AK3:AK5"/>
    <mergeCell ref="AL3:AL5"/>
    <mergeCell ref="C1:AG1"/>
    <mergeCell ref="C2:I2"/>
    <mergeCell ref="J2:P2"/>
    <mergeCell ref="Q2:W2"/>
    <mergeCell ref="X2:AD2"/>
    <mergeCell ref="AE2:AG2"/>
  </mergeCells>
  <conditionalFormatting sqref="C6:AG55">
    <cfRule type="expression" dxfId="35" priority="1">
      <formula>NOT(ISERROR(SEARCH("H1", C6)))</formula>
    </cfRule>
    <cfRule type="expression" dxfId="34" priority="2">
      <formula>NOT(ISERROR(SEARCH("H2", C6)))</formula>
    </cfRule>
    <cfRule type="expression" dxfId="33" priority="3">
      <formula>NOT(ISERROR(SEARCH("L", C6)))</formula>
    </cfRule>
    <cfRule type="expression" dxfId="32" priority="4">
      <formula>NOT(ISERROR(SEARCH("E", C6)))</formula>
    </cfRule>
    <cfRule type="expression" dxfId="31" priority="5">
      <formula>NOT(ISERROR(SEARCH("W", C6)))</formula>
    </cfRule>
    <cfRule type="expression" dxfId="30" priority="6">
      <formula>NOT(ISERROR(SEARCH("H", C6)))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L55"/>
  <sheetViews>
    <sheetView zoomScaleNormal="100" workbookViewId="0"/>
  </sheetViews>
  <sheetFormatPr defaultColWidth="10.6640625" defaultRowHeight="15.5" x14ac:dyDescent="0.35"/>
  <cols>
    <col min="1" max="1" width="2" customWidth="1"/>
    <col min="2" max="2" width="37.6640625" bestFit="1" customWidth="1"/>
    <col min="3" max="33" width="4" customWidth="1"/>
    <col min="35" max="35" width="2" customWidth="1"/>
    <col min="36" max="36" width="20" customWidth="1"/>
    <col min="37" max="37" width="10" customWidth="1"/>
    <col min="39" max="39" width="15" customWidth="1"/>
  </cols>
  <sheetData>
    <row r="1" spans="2:38" ht="12" customHeight="1" x14ac:dyDescent="0.35">
      <c r="C1" s="15" t="s">
        <v>31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spans="2:38" ht="12" customHeight="1" x14ac:dyDescent="0.35">
      <c r="C2" s="15" t="s">
        <v>84</v>
      </c>
      <c r="D2" s="15"/>
      <c r="E2" s="15"/>
      <c r="F2" s="15"/>
      <c r="G2" s="15" t="s">
        <v>86</v>
      </c>
      <c r="H2" s="15"/>
      <c r="I2" s="15"/>
      <c r="J2" s="15"/>
      <c r="K2" s="15"/>
      <c r="L2" s="15"/>
      <c r="M2" s="15"/>
      <c r="N2" s="15" t="s">
        <v>87</v>
      </c>
      <c r="O2" s="15"/>
      <c r="P2" s="15"/>
      <c r="Q2" s="15"/>
      <c r="R2" s="15"/>
      <c r="S2" s="15"/>
      <c r="T2" s="15"/>
      <c r="U2" s="15" t="s">
        <v>88</v>
      </c>
      <c r="V2" s="15"/>
      <c r="W2" s="15"/>
      <c r="X2" s="15"/>
      <c r="Y2" s="15"/>
      <c r="Z2" s="15"/>
      <c r="AA2" s="15"/>
      <c r="AB2" s="15" t="s">
        <v>89</v>
      </c>
      <c r="AC2" s="15"/>
      <c r="AD2" s="15"/>
      <c r="AE2" s="15"/>
      <c r="AF2" s="15"/>
      <c r="AG2" s="15"/>
    </row>
    <row r="3" spans="2:38" ht="12" customHeight="1" x14ac:dyDescent="0.35">
      <c r="B3" s="9"/>
      <c r="C3" s="3" t="s">
        <v>85</v>
      </c>
      <c r="D3" s="3" t="s">
        <v>85</v>
      </c>
      <c r="E3" s="3" t="s">
        <v>85</v>
      </c>
      <c r="F3" s="3" t="s">
        <v>85</v>
      </c>
      <c r="G3" s="3" t="s">
        <v>85</v>
      </c>
      <c r="H3" s="3" t="s">
        <v>85</v>
      </c>
      <c r="I3" s="3" t="s">
        <v>85</v>
      </c>
      <c r="J3" s="3" t="s">
        <v>85</v>
      </c>
      <c r="K3" s="3" t="s">
        <v>85</v>
      </c>
      <c r="L3" s="3" t="s">
        <v>85</v>
      </c>
      <c r="M3" s="3" t="s">
        <v>85</v>
      </c>
      <c r="N3" s="3" t="s">
        <v>85</v>
      </c>
      <c r="O3" s="3" t="s">
        <v>85</v>
      </c>
      <c r="P3" s="3" t="s">
        <v>85</v>
      </c>
      <c r="Q3" s="3" t="s">
        <v>85</v>
      </c>
      <c r="R3" s="3" t="s">
        <v>85</v>
      </c>
      <c r="S3" s="3" t="s">
        <v>85</v>
      </c>
      <c r="T3" s="3" t="s">
        <v>85</v>
      </c>
      <c r="U3" s="3" t="s">
        <v>85</v>
      </c>
      <c r="V3" s="3" t="s">
        <v>85</v>
      </c>
      <c r="W3" s="3" t="s">
        <v>85</v>
      </c>
      <c r="X3" s="3" t="s">
        <v>85</v>
      </c>
      <c r="Y3" s="3" t="s">
        <v>85</v>
      </c>
      <c r="Z3" s="3" t="s">
        <v>85</v>
      </c>
      <c r="AA3" s="3" t="s">
        <v>85</v>
      </c>
      <c r="AB3" s="3" t="s">
        <v>85</v>
      </c>
      <c r="AC3" s="3" t="s">
        <v>85</v>
      </c>
      <c r="AD3" s="3" t="s">
        <v>85</v>
      </c>
      <c r="AE3" s="3" t="s">
        <v>85</v>
      </c>
      <c r="AF3" s="3" t="s">
        <v>85</v>
      </c>
      <c r="AG3" s="3" t="s">
        <v>85</v>
      </c>
      <c r="AH3" s="16" t="s">
        <v>37</v>
      </c>
      <c r="AJ3" s="16" t="s">
        <v>38</v>
      </c>
      <c r="AK3" s="16" t="s">
        <v>39</v>
      </c>
      <c r="AL3" s="16" t="s">
        <v>40</v>
      </c>
    </row>
    <row r="4" spans="2:38" ht="12" customHeight="1" x14ac:dyDescent="0.35">
      <c r="B4" s="9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2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2">
        <v>28</v>
      </c>
      <c r="AE4" s="2">
        <v>29</v>
      </c>
      <c r="AF4" s="2">
        <v>30</v>
      </c>
      <c r="AG4" s="2">
        <v>31</v>
      </c>
      <c r="AH4" s="16"/>
      <c r="AJ4" s="16"/>
      <c r="AK4" s="16"/>
      <c r="AL4" s="16"/>
    </row>
    <row r="5" spans="2:38" ht="12" customHeight="1" x14ac:dyDescent="0.35">
      <c r="B5" s="9"/>
      <c r="C5" s="1" t="s">
        <v>27</v>
      </c>
      <c r="D5" s="1" t="s">
        <v>28</v>
      </c>
      <c r="E5" s="1" t="s">
        <v>29</v>
      </c>
      <c r="F5" s="1" t="s">
        <v>30</v>
      </c>
      <c r="G5" s="1" t="s">
        <v>24</v>
      </c>
      <c r="H5" s="1" t="s">
        <v>25</v>
      </c>
      <c r="I5" s="1" t="s">
        <v>26</v>
      </c>
      <c r="J5" s="1" t="s">
        <v>27</v>
      </c>
      <c r="K5" s="1" t="s">
        <v>28</v>
      </c>
      <c r="L5" s="1" t="s">
        <v>29</v>
      </c>
      <c r="M5" s="1" t="s">
        <v>30</v>
      </c>
      <c r="N5" s="1" t="s">
        <v>24</v>
      </c>
      <c r="O5" s="1" t="s">
        <v>25</v>
      </c>
      <c r="P5" s="1" t="s">
        <v>26</v>
      </c>
      <c r="Q5" s="1" t="s">
        <v>27</v>
      </c>
      <c r="R5" s="1" t="s">
        <v>28</v>
      </c>
      <c r="S5" s="1" t="s">
        <v>29</v>
      </c>
      <c r="T5" s="1" t="s">
        <v>30</v>
      </c>
      <c r="U5" s="1" t="s">
        <v>24</v>
      </c>
      <c r="V5" s="1" t="s">
        <v>25</v>
      </c>
      <c r="W5" s="1" t="s">
        <v>26</v>
      </c>
      <c r="X5" s="1" t="s">
        <v>27</v>
      </c>
      <c r="Y5" s="1" t="s">
        <v>28</v>
      </c>
      <c r="Z5" s="1" t="s">
        <v>29</v>
      </c>
      <c r="AA5" s="1" t="s">
        <v>30</v>
      </c>
      <c r="AB5" s="1" t="s">
        <v>24</v>
      </c>
      <c r="AC5" s="1" t="s">
        <v>25</v>
      </c>
      <c r="AD5" s="1" t="s">
        <v>26</v>
      </c>
      <c r="AE5" s="1" t="s">
        <v>27</v>
      </c>
      <c r="AF5" s="1" t="s">
        <v>28</v>
      </c>
      <c r="AG5" s="1" t="s">
        <v>29</v>
      </c>
      <c r="AH5" s="16"/>
      <c r="AJ5" s="16"/>
      <c r="AK5" s="16"/>
      <c r="AL5" s="16"/>
    </row>
    <row r="6" spans="2:38" ht="20" customHeight="1" x14ac:dyDescent="0.35">
      <c r="B6" s="4" t="str">
        <f>'January 2024'!B6</f>
        <v>Chakraborty Sushovan (SX/ETL3)</v>
      </c>
      <c r="C6" s="7"/>
      <c r="D6" s="7"/>
      <c r="E6" s="8"/>
      <c r="F6" s="8"/>
      <c r="G6" s="7"/>
      <c r="H6" s="7"/>
      <c r="I6" s="7"/>
      <c r="J6" s="7"/>
      <c r="K6" s="7"/>
      <c r="L6" s="8"/>
      <c r="M6" s="8"/>
      <c r="N6" s="7"/>
      <c r="O6" s="7"/>
      <c r="P6" s="7"/>
      <c r="Q6" s="7"/>
      <c r="R6" s="7"/>
      <c r="S6" s="8"/>
      <c r="T6" s="8"/>
      <c r="U6" s="7"/>
      <c r="V6" s="7"/>
      <c r="W6" s="7"/>
      <c r="X6" s="7"/>
      <c r="Y6" s="7"/>
      <c r="Z6" s="8"/>
      <c r="AA6" s="8"/>
      <c r="AB6" s="7"/>
      <c r="AC6" s="7"/>
      <c r="AD6" s="7"/>
      <c r="AE6" s="7"/>
      <c r="AF6" s="7"/>
      <c r="AG6" s="8"/>
      <c r="AH6" s="8">
        <f t="shared" ref="AH6:AH37" si="0">(COUNTIF(C6:AG6,"L")*1)+(COUNTIF(C6:AG6,"H1")*0.5)+(COUNTIF(C6:AG6,"H2")*0.5)+(COUNTIF(C6:AG6,"E")*1)+(COUNTIF(C6:AG6,"W")*0)+(COUNTIF(C6:AG6,"H")*0)</f>
        <v>0</v>
      </c>
      <c r="AJ6" s="8" t="s">
        <v>41</v>
      </c>
      <c r="AK6" s="10" t="s">
        <v>42</v>
      </c>
      <c r="AL6" s="6">
        <v>1</v>
      </c>
    </row>
    <row r="7" spans="2:38" ht="20" customHeight="1" x14ac:dyDescent="0.35">
      <c r="B7" s="4" t="str">
        <f>'January 2024'!B7</f>
        <v>Harshavardhan Amirthalingam (SX/BSV-TC1)</v>
      </c>
      <c r="C7" s="7"/>
      <c r="D7" s="7"/>
      <c r="E7" s="8"/>
      <c r="F7" s="8"/>
      <c r="G7" s="7"/>
      <c r="H7" s="7"/>
      <c r="I7" s="7"/>
      <c r="J7" s="7"/>
      <c r="K7" s="7"/>
      <c r="L7" s="8"/>
      <c r="M7" s="8"/>
      <c r="N7" s="7"/>
      <c r="O7" s="7"/>
      <c r="P7" s="7"/>
      <c r="Q7" s="7"/>
      <c r="R7" s="7"/>
      <c r="S7" s="8"/>
      <c r="T7" s="8"/>
      <c r="U7" s="7"/>
      <c r="V7" s="7"/>
      <c r="W7" s="7"/>
      <c r="X7" s="7"/>
      <c r="Y7" s="7"/>
      <c r="Z7" s="8"/>
      <c r="AA7" s="8"/>
      <c r="AB7" s="7"/>
      <c r="AC7" s="7"/>
      <c r="AD7" s="7"/>
      <c r="AE7" s="7"/>
      <c r="AF7" s="7"/>
      <c r="AG7" s="8"/>
      <c r="AH7" s="8">
        <f t="shared" si="0"/>
        <v>0</v>
      </c>
      <c r="AJ7" s="8" t="s">
        <v>43</v>
      </c>
      <c r="AK7" s="11" t="s">
        <v>44</v>
      </c>
      <c r="AL7" s="6">
        <v>0.5</v>
      </c>
    </row>
    <row r="8" spans="2:38" ht="20" customHeight="1" x14ac:dyDescent="0.35">
      <c r="B8" s="4" t="str">
        <f>'January 2024'!B8</f>
        <v>Saad Ahmad (SX/BSV-TC1)</v>
      </c>
      <c r="C8" s="7"/>
      <c r="D8" s="7"/>
      <c r="E8" s="8"/>
      <c r="F8" s="8"/>
      <c r="G8" s="7"/>
      <c r="H8" s="7"/>
      <c r="I8" s="7"/>
      <c r="J8" s="7"/>
      <c r="K8" s="7"/>
      <c r="L8" s="8"/>
      <c r="M8" s="8"/>
      <c r="N8" s="7"/>
      <c r="O8" s="7"/>
      <c r="P8" s="7"/>
      <c r="Q8" s="7"/>
      <c r="R8" s="7"/>
      <c r="S8" s="8"/>
      <c r="T8" s="8"/>
      <c r="U8" s="7"/>
      <c r="V8" s="7"/>
      <c r="W8" s="7"/>
      <c r="X8" s="7"/>
      <c r="Y8" s="7"/>
      <c r="Z8" s="8"/>
      <c r="AA8" s="8"/>
      <c r="AB8" s="7"/>
      <c r="AC8" s="7"/>
      <c r="AD8" s="7"/>
      <c r="AE8" s="7"/>
      <c r="AF8" s="7"/>
      <c r="AG8" s="8"/>
      <c r="AH8" s="8">
        <f t="shared" si="0"/>
        <v>0</v>
      </c>
      <c r="AJ8" s="8" t="s">
        <v>45</v>
      </c>
      <c r="AK8" s="11" t="s">
        <v>46</v>
      </c>
      <c r="AL8" s="6">
        <v>0.5</v>
      </c>
    </row>
    <row r="9" spans="2:38" ht="20" customHeight="1" x14ac:dyDescent="0.35">
      <c r="B9" s="4" t="str">
        <f>'January 2024'!B9</f>
        <v>Gopi Krishna Mahankali (SX/ETL3)</v>
      </c>
      <c r="C9" s="7"/>
      <c r="D9" s="7"/>
      <c r="E9" s="8"/>
      <c r="F9" s="8"/>
      <c r="G9" s="7"/>
      <c r="H9" s="7"/>
      <c r="I9" s="7"/>
      <c r="J9" s="7"/>
      <c r="K9" s="7"/>
      <c r="L9" s="8"/>
      <c r="M9" s="8"/>
      <c r="N9" s="7"/>
      <c r="O9" s="7"/>
      <c r="P9" s="7"/>
      <c r="Q9" s="7"/>
      <c r="R9" s="7"/>
      <c r="S9" s="8"/>
      <c r="T9" s="8"/>
      <c r="U9" s="7"/>
      <c r="V9" s="7"/>
      <c r="W9" s="7"/>
      <c r="X9" s="7"/>
      <c r="Y9" s="7"/>
      <c r="Z9" s="8"/>
      <c r="AA9" s="8"/>
      <c r="AB9" s="7"/>
      <c r="AC9" s="7"/>
      <c r="AD9" s="7"/>
      <c r="AE9" s="7"/>
      <c r="AF9" s="7"/>
      <c r="AG9" s="8"/>
      <c r="AH9" s="8">
        <f t="shared" si="0"/>
        <v>0</v>
      </c>
      <c r="AJ9" s="8" t="s">
        <v>47</v>
      </c>
      <c r="AK9" s="12" t="s">
        <v>48</v>
      </c>
      <c r="AL9" s="6">
        <v>1</v>
      </c>
    </row>
    <row r="10" spans="2:38" ht="20" customHeight="1" x14ac:dyDescent="0.35">
      <c r="B10" s="4" t="str">
        <f>'January 2024'!B10</f>
        <v>Shashank Sekhar (SX/ETL3)</v>
      </c>
      <c r="C10" s="7"/>
      <c r="D10" s="7"/>
      <c r="E10" s="8"/>
      <c r="F10" s="8"/>
      <c r="G10" s="7"/>
      <c r="H10" s="7"/>
      <c r="I10" s="7"/>
      <c r="J10" s="7"/>
      <c r="K10" s="7"/>
      <c r="L10" s="8"/>
      <c r="M10" s="8"/>
      <c r="N10" s="7"/>
      <c r="O10" s="7"/>
      <c r="P10" s="7"/>
      <c r="Q10" s="7"/>
      <c r="R10" s="7"/>
      <c r="S10" s="8"/>
      <c r="T10" s="8"/>
      <c r="U10" s="7"/>
      <c r="V10" s="7"/>
      <c r="W10" s="7"/>
      <c r="X10" s="7"/>
      <c r="Y10" s="7"/>
      <c r="Z10" s="8"/>
      <c r="AA10" s="8"/>
      <c r="AB10" s="7"/>
      <c r="AC10" s="7"/>
      <c r="AD10" s="7"/>
      <c r="AE10" s="7"/>
      <c r="AF10" s="7"/>
      <c r="AG10" s="8"/>
      <c r="AH10" s="8">
        <f t="shared" si="0"/>
        <v>0</v>
      </c>
      <c r="AJ10" s="8" t="s">
        <v>49</v>
      </c>
      <c r="AK10" s="13" t="s">
        <v>50</v>
      </c>
      <c r="AL10" s="6">
        <v>0</v>
      </c>
    </row>
    <row r="11" spans="2:38" ht="20" customHeight="1" x14ac:dyDescent="0.35">
      <c r="B11" s="4" t="str">
        <f>'January 2024'!B11</f>
        <v>Pavankumar . (SX/BSV-TC6)</v>
      </c>
      <c r="C11" s="7"/>
      <c r="D11" s="7"/>
      <c r="E11" s="8"/>
      <c r="F11" s="8"/>
      <c r="G11" s="7"/>
      <c r="H11" s="7"/>
      <c r="I11" s="7"/>
      <c r="J11" s="7"/>
      <c r="K11" s="7"/>
      <c r="L11" s="8"/>
      <c r="M11" s="8"/>
      <c r="N11" s="7"/>
      <c r="O11" s="7"/>
      <c r="P11" s="7"/>
      <c r="Q11" s="7"/>
      <c r="R11" s="7"/>
      <c r="S11" s="8"/>
      <c r="T11" s="8"/>
      <c r="U11" s="7"/>
      <c r="V11" s="7"/>
      <c r="W11" s="7"/>
      <c r="X11" s="7"/>
      <c r="Y11" s="7"/>
      <c r="Z11" s="8"/>
      <c r="AA11" s="8"/>
      <c r="AB11" s="7"/>
      <c r="AC11" s="7"/>
      <c r="AD11" s="7"/>
      <c r="AE11" s="7"/>
      <c r="AF11" s="7"/>
      <c r="AG11" s="8"/>
      <c r="AH11" s="8">
        <f t="shared" si="0"/>
        <v>0</v>
      </c>
      <c r="AJ11" s="8" t="s">
        <v>51</v>
      </c>
      <c r="AK11" s="14" t="s">
        <v>52</v>
      </c>
      <c r="AL11" s="6">
        <v>0</v>
      </c>
    </row>
    <row r="12" spans="2:38" ht="20" customHeight="1" x14ac:dyDescent="0.35">
      <c r="B12" s="4" t="str">
        <f>'January 2024'!B12</f>
        <v>Swathi K (SX/BSV-TC6)</v>
      </c>
      <c r="C12" s="7"/>
      <c r="D12" s="7"/>
      <c r="E12" s="8"/>
      <c r="F12" s="8"/>
      <c r="G12" s="7"/>
      <c r="H12" s="7"/>
      <c r="I12" s="7"/>
      <c r="J12" s="7"/>
      <c r="K12" s="7"/>
      <c r="L12" s="8"/>
      <c r="M12" s="8"/>
      <c r="N12" s="7"/>
      <c r="O12" s="7"/>
      <c r="P12" s="7"/>
      <c r="Q12" s="7"/>
      <c r="R12" s="7"/>
      <c r="S12" s="8"/>
      <c r="T12" s="8"/>
      <c r="U12" s="7"/>
      <c r="V12" s="7"/>
      <c r="W12" s="7"/>
      <c r="X12" s="7"/>
      <c r="Y12" s="7"/>
      <c r="Z12" s="8"/>
      <c r="AA12" s="8"/>
      <c r="AB12" s="7"/>
      <c r="AC12" s="7"/>
      <c r="AD12" s="7"/>
      <c r="AE12" s="7"/>
      <c r="AF12" s="7"/>
      <c r="AG12" s="8"/>
      <c r="AH12" s="8">
        <f t="shared" si="0"/>
        <v>0</v>
      </c>
    </row>
    <row r="13" spans="2:38" ht="20" customHeight="1" x14ac:dyDescent="0.35">
      <c r="B13" s="4" t="str">
        <f>'January 2024'!B13</f>
        <v>Nisha N (SX/ETL3)</v>
      </c>
      <c r="C13" s="7"/>
      <c r="D13" s="7"/>
      <c r="E13" s="8"/>
      <c r="F13" s="8"/>
      <c r="G13" s="7"/>
      <c r="H13" s="7"/>
      <c r="I13" s="7"/>
      <c r="J13" s="7"/>
      <c r="K13" s="7"/>
      <c r="L13" s="8"/>
      <c r="M13" s="8"/>
      <c r="N13" s="7"/>
      <c r="O13" s="7"/>
      <c r="P13" s="7"/>
      <c r="Q13" s="7"/>
      <c r="R13" s="7"/>
      <c r="S13" s="8"/>
      <c r="T13" s="8"/>
      <c r="U13" s="7"/>
      <c r="V13" s="7"/>
      <c r="W13" s="7"/>
      <c r="X13" s="7"/>
      <c r="Y13" s="7"/>
      <c r="Z13" s="8"/>
      <c r="AA13" s="8"/>
      <c r="AB13" s="7"/>
      <c r="AC13" s="7"/>
      <c r="AD13" s="7"/>
      <c r="AE13" s="7"/>
      <c r="AF13" s="7"/>
      <c r="AG13" s="8"/>
      <c r="AH13" s="8">
        <f t="shared" si="0"/>
        <v>0</v>
      </c>
    </row>
    <row r="14" spans="2:38" ht="20" customHeight="1" x14ac:dyDescent="0.35">
      <c r="B14" s="4" t="str">
        <f>'January 2024'!B14</f>
        <v>Narayana Harshitha (SX/ETL3)</v>
      </c>
      <c r="C14" s="7"/>
      <c r="D14" s="7"/>
      <c r="E14" s="8"/>
      <c r="F14" s="8"/>
      <c r="G14" s="7"/>
      <c r="H14" s="7"/>
      <c r="I14" s="7"/>
      <c r="J14" s="7"/>
      <c r="K14" s="7"/>
      <c r="L14" s="8"/>
      <c r="M14" s="8"/>
      <c r="N14" s="7"/>
      <c r="O14" s="7"/>
      <c r="P14" s="7"/>
      <c r="Q14" s="7"/>
      <c r="R14" s="7"/>
      <c r="S14" s="8"/>
      <c r="T14" s="8"/>
      <c r="U14" s="7"/>
      <c r="V14" s="7"/>
      <c r="W14" s="7"/>
      <c r="X14" s="7"/>
      <c r="Y14" s="7"/>
      <c r="Z14" s="8"/>
      <c r="AA14" s="8"/>
      <c r="AB14" s="7"/>
      <c r="AC14" s="7"/>
      <c r="AD14" s="7"/>
      <c r="AE14" s="7"/>
      <c r="AF14" s="7"/>
      <c r="AG14" s="8"/>
      <c r="AH14" s="8">
        <f t="shared" si="0"/>
        <v>0</v>
      </c>
    </row>
    <row r="15" spans="2:38" ht="20" customHeight="1" x14ac:dyDescent="0.35">
      <c r="B15" s="4" t="str">
        <f>'January 2024'!B15</f>
        <v>Supritha S (SX/ETL3)</v>
      </c>
      <c r="C15" s="7"/>
      <c r="D15" s="7"/>
      <c r="E15" s="8"/>
      <c r="F15" s="8"/>
      <c r="G15" s="7"/>
      <c r="H15" s="7"/>
      <c r="I15" s="7"/>
      <c r="J15" s="7"/>
      <c r="K15" s="7"/>
      <c r="L15" s="8"/>
      <c r="M15" s="8"/>
      <c r="N15" s="7"/>
      <c r="O15" s="7"/>
      <c r="P15" s="7"/>
      <c r="Q15" s="7"/>
      <c r="R15" s="7"/>
      <c r="S15" s="8"/>
      <c r="T15" s="8"/>
      <c r="U15" s="7"/>
      <c r="V15" s="7"/>
      <c r="W15" s="7"/>
      <c r="X15" s="7"/>
      <c r="Y15" s="7"/>
      <c r="Z15" s="8"/>
      <c r="AA15" s="8"/>
      <c r="AB15" s="7"/>
      <c r="AC15" s="7"/>
      <c r="AD15" s="7"/>
      <c r="AE15" s="7"/>
      <c r="AF15" s="7"/>
      <c r="AG15" s="8"/>
      <c r="AH15" s="8">
        <f t="shared" si="0"/>
        <v>0</v>
      </c>
    </row>
    <row r="16" spans="2:38" ht="20" customHeight="1" x14ac:dyDescent="0.35">
      <c r="B16" s="4" t="str">
        <f>'January 2024'!B16</f>
        <v>Madhumithaa V (SX/ETL3)</v>
      </c>
      <c r="C16" s="7"/>
      <c r="D16" s="7"/>
      <c r="E16" s="8"/>
      <c r="F16" s="8"/>
      <c r="G16" s="7"/>
      <c r="H16" s="7"/>
      <c r="I16" s="7"/>
      <c r="J16" s="7"/>
      <c r="K16" s="7"/>
      <c r="L16" s="8"/>
      <c r="M16" s="8"/>
      <c r="N16" s="7"/>
      <c r="O16" s="7"/>
      <c r="P16" s="7"/>
      <c r="Q16" s="7"/>
      <c r="R16" s="7"/>
      <c r="S16" s="8"/>
      <c r="T16" s="8"/>
      <c r="U16" s="7"/>
      <c r="V16" s="7"/>
      <c r="W16" s="7"/>
      <c r="X16" s="7"/>
      <c r="Y16" s="7"/>
      <c r="Z16" s="8"/>
      <c r="AA16" s="8"/>
      <c r="AB16" s="7"/>
      <c r="AC16" s="7"/>
      <c r="AD16" s="7"/>
      <c r="AE16" s="7"/>
      <c r="AF16" s="7"/>
      <c r="AG16" s="8"/>
      <c r="AH16" s="8">
        <f t="shared" si="0"/>
        <v>0</v>
      </c>
    </row>
    <row r="17" spans="2:34" ht="20" customHeight="1" x14ac:dyDescent="0.35">
      <c r="B17" s="4" t="str">
        <f>'January 2024'!B17</f>
        <v>Madhavan B S (SX/ETL5)</v>
      </c>
      <c r="C17" s="7"/>
      <c r="D17" s="7"/>
      <c r="E17" s="8"/>
      <c r="F17" s="8"/>
      <c r="G17" s="7"/>
      <c r="H17" s="7"/>
      <c r="I17" s="7"/>
      <c r="J17" s="7"/>
      <c r="K17" s="7"/>
      <c r="L17" s="8"/>
      <c r="M17" s="8"/>
      <c r="N17" s="7"/>
      <c r="O17" s="7"/>
      <c r="P17" s="7"/>
      <c r="Q17" s="7"/>
      <c r="R17" s="7"/>
      <c r="S17" s="8"/>
      <c r="T17" s="8"/>
      <c r="U17" s="7"/>
      <c r="V17" s="7"/>
      <c r="W17" s="7"/>
      <c r="X17" s="7"/>
      <c r="Y17" s="7"/>
      <c r="Z17" s="8"/>
      <c r="AA17" s="8"/>
      <c r="AB17" s="7"/>
      <c r="AC17" s="7"/>
      <c r="AD17" s="7"/>
      <c r="AE17" s="7"/>
      <c r="AF17" s="7"/>
      <c r="AG17" s="8"/>
      <c r="AH17" s="8">
        <f t="shared" si="0"/>
        <v>0</v>
      </c>
    </row>
    <row r="18" spans="2:34" ht="20" customHeight="1" x14ac:dyDescent="0.35">
      <c r="B18" s="4" t="str">
        <f>'January 2024'!B18</f>
        <v>Menta Venkata Surya Teja (SX/ETL5)</v>
      </c>
      <c r="C18" s="7"/>
      <c r="D18" s="7"/>
      <c r="E18" s="8"/>
      <c r="F18" s="8"/>
      <c r="G18" s="7"/>
      <c r="H18" s="7"/>
      <c r="I18" s="7"/>
      <c r="J18" s="7"/>
      <c r="K18" s="7"/>
      <c r="L18" s="8"/>
      <c r="M18" s="8"/>
      <c r="N18" s="7"/>
      <c r="O18" s="7"/>
      <c r="P18" s="7"/>
      <c r="Q18" s="7"/>
      <c r="R18" s="7"/>
      <c r="S18" s="8"/>
      <c r="T18" s="8"/>
      <c r="U18" s="7"/>
      <c r="V18" s="7"/>
      <c r="W18" s="7"/>
      <c r="X18" s="7"/>
      <c r="Y18" s="7"/>
      <c r="Z18" s="8"/>
      <c r="AA18" s="8"/>
      <c r="AB18" s="7"/>
      <c r="AC18" s="7"/>
      <c r="AD18" s="7"/>
      <c r="AE18" s="7"/>
      <c r="AF18" s="7"/>
      <c r="AG18" s="8"/>
      <c r="AH18" s="8">
        <f t="shared" si="0"/>
        <v>0</v>
      </c>
    </row>
    <row r="19" spans="2:34" ht="20" customHeight="1" x14ac:dyDescent="0.35">
      <c r="B19" s="4" t="str">
        <f>'January 2024'!B19</f>
        <v>Gupta Akshit (SX/ETL2)</v>
      </c>
      <c r="C19" s="7"/>
      <c r="D19" s="7"/>
      <c r="E19" s="8"/>
      <c r="F19" s="8"/>
      <c r="G19" s="7"/>
      <c r="H19" s="7"/>
      <c r="I19" s="7"/>
      <c r="J19" s="7"/>
      <c r="K19" s="7"/>
      <c r="L19" s="8"/>
      <c r="M19" s="8"/>
      <c r="N19" s="7"/>
      <c r="O19" s="7"/>
      <c r="P19" s="7"/>
      <c r="Q19" s="7"/>
      <c r="R19" s="7"/>
      <c r="S19" s="8"/>
      <c r="T19" s="8"/>
      <c r="U19" s="7"/>
      <c r="V19" s="7"/>
      <c r="W19" s="7"/>
      <c r="X19" s="7"/>
      <c r="Y19" s="7"/>
      <c r="Z19" s="8"/>
      <c r="AA19" s="8"/>
      <c r="AB19" s="7"/>
      <c r="AC19" s="7"/>
      <c r="AD19" s="7"/>
      <c r="AE19" s="7"/>
      <c r="AF19" s="7"/>
      <c r="AG19" s="8"/>
      <c r="AH19" s="8">
        <f t="shared" si="0"/>
        <v>0</v>
      </c>
    </row>
    <row r="20" spans="2:34" ht="20" customHeight="1" x14ac:dyDescent="0.35">
      <c r="B20" s="4" t="str">
        <f>'January 2024'!B20</f>
        <v>Jadhav Yashaswini Vithal (SX/BSV-TC1)</v>
      </c>
      <c r="C20" s="7"/>
      <c r="D20" s="7"/>
      <c r="E20" s="8"/>
      <c r="F20" s="8"/>
      <c r="G20" s="7"/>
      <c r="H20" s="7"/>
      <c r="I20" s="7"/>
      <c r="J20" s="7"/>
      <c r="K20" s="7"/>
      <c r="L20" s="8"/>
      <c r="M20" s="8"/>
      <c r="N20" s="7"/>
      <c r="O20" s="7"/>
      <c r="P20" s="7"/>
      <c r="Q20" s="7"/>
      <c r="R20" s="7"/>
      <c r="S20" s="8"/>
      <c r="T20" s="8"/>
      <c r="U20" s="7"/>
      <c r="V20" s="7"/>
      <c r="W20" s="7"/>
      <c r="X20" s="7"/>
      <c r="Y20" s="7"/>
      <c r="Z20" s="8"/>
      <c r="AA20" s="8"/>
      <c r="AB20" s="7"/>
      <c r="AC20" s="7"/>
      <c r="AD20" s="7"/>
      <c r="AE20" s="7"/>
      <c r="AF20" s="7"/>
      <c r="AG20" s="8"/>
      <c r="AH20" s="8">
        <f t="shared" si="0"/>
        <v>0</v>
      </c>
    </row>
    <row r="21" spans="2:34" ht="20" customHeight="1" x14ac:dyDescent="0.35">
      <c r="B21" s="4" t="str">
        <f>'January 2024'!B21</f>
        <v>Gopinath M G Sanghavi (SX/BSV-TC1)</v>
      </c>
      <c r="C21" s="7"/>
      <c r="D21" s="7"/>
      <c r="E21" s="8"/>
      <c r="F21" s="8"/>
      <c r="G21" s="7"/>
      <c r="H21" s="7"/>
      <c r="I21" s="7"/>
      <c r="J21" s="7"/>
      <c r="K21" s="7"/>
      <c r="L21" s="8"/>
      <c r="M21" s="8"/>
      <c r="N21" s="7"/>
      <c r="O21" s="7"/>
      <c r="P21" s="7"/>
      <c r="Q21" s="7"/>
      <c r="R21" s="7"/>
      <c r="S21" s="8"/>
      <c r="T21" s="8"/>
      <c r="U21" s="7"/>
      <c r="V21" s="7"/>
      <c r="W21" s="7"/>
      <c r="X21" s="7"/>
      <c r="Y21" s="7"/>
      <c r="Z21" s="8"/>
      <c r="AA21" s="8"/>
      <c r="AB21" s="7"/>
      <c r="AC21" s="7"/>
      <c r="AD21" s="7"/>
      <c r="AE21" s="7"/>
      <c r="AF21" s="7"/>
      <c r="AG21" s="8"/>
      <c r="AH21" s="8">
        <f t="shared" si="0"/>
        <v>0</v>
      </c>
    </row>
    <row r="22" spans="2:34" ht="20" customHeight="1" x14ac:dyDescent="0.35">
      <c r="B22" s="4" t="str">
        <f>'January 2024'!B22</f>
        <v>Kaushik Vishwas (SX/BSV-TC1)</v>
      </c>
      <c r="C22" s="7"/>
      <c r="D22" s="7"/>
      <c r="E22" s="8"/>
      <c r="F22" s="8"/>
      <c r="G22" s="7"/>
      <c r="H22" s="7"/>
      <c r="I22" s="7"/>
      <c r="J22" s="7"/>
      <c r="K22" s="7"/>
      <c r="L22" s="8"/>
      <c r="M22" s="8"/>
      <c r="N22" s="7"/>
      <c r="O22" s="7"/>
      <c r="P22" s="7"/>
      <c r="Q22" s="7"/>
      <c r="R22" s="7"/>
      <c r="S22" s="8"/>
      <c r="T22" s="8"/>
      <c r="U22" s="7"/>
      <c r="V22" s="7"/>
      <c r="W22" s="7"/>
      <c r="X22" s="7"/>
      <c r="Y22" s="7"/>
      <c r="Z22" s="8"/>
      <c r="AA22" s="8"/>
      <c r="AB22" s="7"/>
      <c r="AC22" s="7"/>
      <c r="AD22" s="7"/>
      <c r="AE22" s="7"/>
      <c r="AF22" s="7"/>
      <c r="AG22" s="8"/>
      <c r="AH22" s="8">
        <f t="shared" si="0"/>
        <v>0</v>
      </c>
    </row>
    <row r="23" spans="2:34" ht="20" customHeight="1" x14ac:dyDescent="0.35">
      <c r="B23" s="4" t="str">
        <f>'January 2024'!B23</f>
        <v>Bhatt Satish Chandra (MS/ECL7)</v>
      </c>
      <c r="C23" s="7"/>
      <c r="D23" s="7"/>
      <c r="E23" s="8"/>
      <c r="F23" s="8"/>
      <c r="G23" s="7"/>
      <c r="H23" s="7"/>
      <c r="I23" s="7"/>
      <c r="J23" s="7"/>
      <c r="K23" s="7"/>
      <c r="L23" s="8"/>
      <c r="M23" s="8"/>
      <c r="N23" s="7"/>
      <c r="O23" s="7"/>
      <c r="P23" s="7"/>
      <c r="Q23" s="7"/>
      <c r="R23" s="7"/>
      <c r="S23" s="8"/>
      <c r="T23" s="8"/>
      <c r="U23" s="7"/>
      <c r="V23" s="7"/>
      <c r="W23" s="7"/>
      <c r="X23" s="7"/>
      <c r="Y23" s="7"/>
      <c r="Z23" s="8"/>
      <c r="AA23" s="8"/>
      <c r="AB23" s="7"/>
      <c r="AC23" s="7"/>
      <c r="AD23" s="7"/>
      <c r="AE23" s="7"/>
      <c r="AF23" s="7"/>
      <c r="AG23" s="8"/>
      <c r="AH23" s="8">
        <f t="shared" si="0"/>
        <v>0</v>
      </c>
    </row>
    <row r="24" spans="2:34" ht="20" customHeight="1" x14ac:dyDescent="0.35">
      <c r="B24" s="4" t="str">
        <f>'January 2024'!B24</f>
        <v>Kumar P A Praveen (GROW/PAD)</v>
      </c>
      <c r="C24" s="7"/>
      <c r="D24" s="7"/>
      <c r="E24" s="8"/>
      <c r="F24" s="8"/>
      <c r="G24" s="7"/>
      <c r="H24" s="7"/>
      <c r="I24" s="7"/>
      <c r="J24" s="7"/>
      <c r="K24" s="7"/>
      <c r="L24" s="8"/>
      <c r="M24" s="8"/>
      <c r="N24" s="7"/>
      <c r="O24" s="7"/>
      <c r="P24" s="7"/>
      <c r="Q24" s="7"/>
      <c r="R24" s="7"/>
      <c r="S24" s="8"/>
      <c r="T24" s="8"/>
      <c r="U24" s="7"/>
      <c r="V24" s="7"/>
      <c r="W24" s="7"/>
      <c r="X24" s="7"/>
      <c r="Y24" s="7"/>
      <c r="Z24" s="8"/>
      <c r="AA24" s="8"/>
      <c r="AB24" s="7"/>
      <c r="AC24" s="7"/>
      <c r="AD24" s="7"/>
      <c r="AE24" s="7"/>
      <c r="AF24" s="7"/>
      <c r="AG24" s="8"/>
      <c r="AH24" s="8">
        <f t="shared" si="0"/>
        <v>0</v>
      </c>
    </row>
    <row r="25" spans="2:34" ht="20" customHeight="1" x14ac:dyDescent="0.35">
      <c r="B25" s="4" t="str">
        <f>'January 2024'!B25</f>
        <v>Ashok Mallya (GROW/PAD)</v>
      </c>
      <c r="C25" s="7"/>
      <c r="D25" s="7"/>
      <c r="E25" s="8"/>
      <c r="F25" s="8"/>
      <c r="G25" s="7"/>
      <c r="H25" s="7"/>
      <c r="I25" s="7"/>
      <c r="J25" s="7"/>
      <c r="K25" s="7"/>
      <c r="L25" s="8"/>
      <c r="M25" s="8"/>
      <c r="N25" s="7"/>
      <c r="O25" s="7"/>
      <c r="P25" s="7"/>
      <c r="Q25" s="7"/>
      <c r="R25" s="7"/>
      <c r="S25" s="8"/>
      <c r="T25" s="8"/>
      <c r="U25" s="7"/>
      <c r="V25" s="7"/>
      <c r="W25" s="7"/>
      <c r="X25" s="7"/>
      <c r="Y25" s="7"/>
      <c r="Z25" s="8"/>
      <c r="AA25" s="8"/>
      <c r="AB25" s="7"/>
      <c r="AC25" s="7"/>
      <c r="AD25" s="7"/>
      <c r="AE25" s="7"/>
      <c r="AF25" s="7"/>
      <c r="AG25" s="8"/>
      <c r="AH25" s="8">
        <f t="shared" si="0"/>
        <v>0</v>
      </c>
    </row>
    <row r="26" spans="2:34" ht="20" customHeight="1" x14ac:dyDescent="0.35">
      <c r="B26" s="4" t="str">
        <f>'January 2024'!B26</f>
        <v>Bharatesh C E (BGSW/EQM-N)</v>
      </c>
      <c r="C26" s="7"/>
      <c r="D26" s="7"/>
      <c r="E26" s="8"/>
      <c r="F26" s="8"/>
      <c r="G26" s="7"/>
      <c r="H26" s="7"/>
      <c r="I26" s="7"/>
      <c r="J26" s="7"/>
      <c r="K26" s="7"/>
      <c r="L26" s="8"/>
      <c r="M26" s="8"/>
      <c r="N26" s="7"/>
      <c r="O26" s="7"/>
      <c r="P26" s="7"/>
      <c r="Q26" s="7"/>
      <c r="R26" s="7"/>
      <c r="S26" s="8"/>
      <c r="T26" s="8"/>
      <c r="U26" s="7"/>
      <c r="V26" s="7"/>
      <c r="W26" s="7"/>
      <c r="X26" s="7"/>
      <c r="Y26" s="7"/>
      <c r="Z26" s="8"/>
      <c r="AA26" s="8"/>
      <c r="AB26" s="7"/>
      <c r="AC26" s="7"/>
      <c r="AD26" s="7"/>
      <c r="AE26" s="7"/>
      <c r="AF26" s="7"/>
      <c r="AG26" s="8"/>
      <c r="AH26" s="8">
        <f t="shared" si="0"/>
        <v>0</v>
      </c>
    </row>
    <row r="27" spans="2:34" ht="20" customHeight="1" x14ac:dyDescent="0.35">
      <c r="B27" s="4" t="str">
        <f>'January 2024'!B27</f>
        <v>Dhanapal Chandran (SDS/EIC)</v>
      </c>
      <c r="C27" s="7"/>
      <c r="D27" s="7"/>
      <c r="E27" s="8"/>
      <c r="F27" s="8"/>
      <c r="G27" s="7"/>
      <c r="H27" s="7"/>
      <c r="I27" s="7"/>
      <c r="J27" s="7"/>
      <c r="K27" s="7"/>
      <c r="L27" s="8"/>
      <c r="M27" s="8"/>
      <c r="N27" s="7"/>
      <c r="O27" s="7"/>
      <c r="P27" s="7"/>
      <c r="Q27" s="7"/>
      <c r="R27" s="7"/>
      <c r="S27" s="8"/>
      <c r="T27" s="8"/>
      <c r="U27" s="7"/>
      <c r="V27" s="7"/>
      <c r="W27" s="7"/>
      <c r="X27" s="7"/>
      <c r="Y27" s="7"/>
      <c r="Z27" s="8"/>
      <c r="AA27" s="8"/>
      <c r="AB27" s="7"/>
      <c r="AC27" s="7"/>
      <c r="AD27" s="7"/>
      <c r="AE27" s="7"/>
      <c r="AF27" s="7"/>
      <c r="AG27" s="8"/>
      <c r="AH27" s="8">
        <f t="shared" si="0"/>
        <v>0</v>
      </c>
    </row>
    <row r="28" spans="2:34" ht="20" customHeight="1" x14ac:dyDescent="0.35">
      <c r="B28" s="4" t="str">
        <f>'January 2024'!B28</f>
        <v>Kar Krishnendu (SX/BSV-IF4)</v>
      </c>
      <c r="C28" s="7"/>
      <c r="D28" s="7"/>
      <c r="E28" s="8"/>
      <c r="F28" s="8"/>
      <c r="G28" s="7"/>
      <c r="H28" s="7"/>
      <c r="I28" s="7"/>
      <c r="J28" s="7"/>
      <c r="K28" s="7"/>
      <c r="L28" s="8"/>
      <c r="M28" s="8"/>
      <c r="N28" s="7"/>
      <c r="O28" s="7"/>
      <c r="P28" s="7"/>
      <c r="Q28" s="7"/>
      <c r="R28" s="7"/>
      <c r="S28" s="8"/>
      <c r="T28" s="8"/>
      <c r="U28" s="7"/>
      <c r="V28" s="7"/>
      <c r="W28" s="7"/>
      <c r="X28" s="7"/>
      <c r="Y28" s="7"/>
      <c r="Z28" s="8"/>
      <c r="AA28" s="8"/>
      <c r="AB28" s="7"/>
      <c r="AC28" s="7"/>
      <c r="AD28" s="7"/>
      <c r="AE28" s="7"/>
      <c r="AF28" s="7"/>
      <c r="AG28" s="8"/>
      <c r="AH28" s="8">
        <f t="shared" si="0"/>
        <v>0</v>
      </c>
    </row>
    <row r="29" spans="2:34" ht="20" customHeight="1" x14ac:dyDescent="0.35">
      <c r="B29" s="4" t="str">
        <f>'January 2024'!B29</f>
        <v>Arvind Kumar Chandrashekar (SX/BSY1)</v>
      </c>
      <c r="C29" s="7"/>
      <c r="D29" s="7"/>
      <c r="E29" s="8"/>
      <c r="F29" s="8"/>
      <c r="G29" s="7"/>
      <c r="H29" s="7"/>
      <c r="I29" s="7"/>
      <c r="J29" s="7"/>
      <c r="K29" s="7"/>
      <c r="L29" s="8"/>
      <c r="M29" s="8"/>
      <c r="N29" s="7"/>
      <c r="O29" s="7"/>
      <c r="P29" s="7"/>
      <c r="Q29" s="7"/>
      <c r="R29" s="7"/>
      <c r="S29" s="8"/>
      <c r="T29" s="8"/>
      <c r="U29" s="7"/>
      <c r="V29" s="7"/>
      <c r="W29" s="7"/>
      <c r="X29" s="7"/>
      <c r="Y29" s="7"/>
      <c r="Z29" s="8"/>
      <c r="AA29" s="8"/>
      <c r="AB29" s="7"/>
      <c r="AC29" s="7"/>
      <c r="AD29" s="7"/>
      <c r="AE29" s="7"/>
      <c r="AF29" s="7"/>
      <c r="AG29" s="8"/>
      <c r="AH29" s="8">
        <f t="shared" si="0"/>
        <v>0</v>
      </c>
    </row>
    <row r="30" spans="2:34" ht="20" customHeight="1" x14ac:dyDescent="0.35">
      <c r="B30" s="4" t="str">
        <f>'January 2024'!B30</f>
        <v>Derisala Ramakrishna (MS/ENH1)</v>
      </c>
      <c r="C30" s="7"/>
      <c r="D30" s="7"/>
      <c r="E30" s="8"/>
      <c r="F30" s="8"/>
      <c r="G30" s="7"/>
      <c r="H30" s="7"/>
      <c r="I30" s="7"/>
      <c r="J30" s="7"/>
      <c r="K30" s="7"/>
      <c r="L30" s="8"/>
      <c r="M30" s="8"/>
      <c r="N30" s="7"/>
      <c r="O30" s="7"/>
      <c r="P30" s="7"/>
      <c r="Q30" s="7"/>
      <c r="R30" s="7"/>
      <c r="S30" s="8"/>
      <c r="T30" s="8"/>
      <c r="U30" s="7"/>
      <c r="V30" s="7"/>
      <c r="W30" s="7"/>
      <c r="X30" s="7"/>
      <c r="Y30" s="7"/>
      <c r="Z30" s="8"/>
      <c r="AA30" s="8"/>
      <c r="AB30" s="7"/>
      <c r="AC30" s="7"/>
      <c r="AD30" s="7"/>
      <c r="AE30" s="7"/>
      <c r="AF30" s="7"/>
      <c r="AG30" s="8"/>
      <c r="AH30" s="8">
        <f t="shared" si="0"/>
        <v>0</v>
      </c>
    </row>
    <row r="31" spans="2:34" ht="20" customHeight="1" x14ac:dyDescent="0.35">
      <c r="B31" s="4" t="str">
        <f>'January 2024'!B31</f>
        <v>Swetha Venkatesappa(SX/ETL3)</v>
      </c>
      <c r="C31" s="7"/>
      <c r="D31" s="7"/>
      <c r="E31" s="8"/>
      <c r="F31" s="8"/>
      <c r="G31" s="7"/>
      <c r="H31" s="7"/>
      <c r="I31" s="7"/>
      <c r="J31" s="7"/>
      <c r="K31" s="7"/>
      <c r="L31" s="8"/>
      <c r="M31" s="8"/>
      <c r="N31" s="7"/>
      <c r="O31" s="7"/>
      <c r="P31" s="7"/>
      <c r="Q31" s="7"/>
      <c r="R31" s="7"/>
      <c r="S31" s="8"/>
      <c r="T31" s="8"/>
      <c r="U31" s="7"/>
      <c r="V31" s="7"/>
      <c r="W31" s="7"/>
      <c r="X31" s="7"/>
      <c r="Y31" s="7"/>
      <c r="Z31" s="8"/>
      <c r="AA31" s="8"/>
      <c r="AB31" s="7"/>
      <c r="AC31" s="7"/>
      <c r="AD31" s="7"/>
      <c r="AE31" s="7"/>
      <c r="AF31" s="7"/>
      <c r="AG31" s="8"/>
      <c r="AH31" s="8">
        <f t="shared" si="0"/>
        <v>0</v>
      </c>
    </row>
    <row r="32" spans="2:34" ht="20" customHeight="1" x14ac:dyDescent="0.35">
      <c r="B32" s="4" t="str">
        <f>'January 2024'!B32</f>
        <v>Patil Shital (SX/ETL3)</v>
      </c>
      <c r="C32" s="7"/>
      <c r="D32" s="7"/>
      <c r="E32" s="8"/>
      <c r="F32" s="8"/>
      <c r="G32" s="7"/>
      <c r="H32" s="7"/>
      <c r="I32" s="7"/>
      <c r="J32" s="7"/>
      <c r="K32" s="7"/>
      <c r="L32" s="8"/>
      <c r="M32" s="8"/>
      <c r="N32" s="7"/>
      <c r="O32" s="7"/>
      <c r="P32" s="7"/>
      <c r="Q32" s="7"/>
      <c r="R32" s="7"/>
      <c r="S32" s="8"/>
      <c r="T32" s="8"/>
      <c r="U32" s="7"/>
      <c r="V32" s="7"/>
      <c r="W32" s="7"/>
      <c r="X32" s="7"/>
      <c r="Y32" s="7"/>
      <c r="Z32" s="8"/>
      <c r="AA32" s="8"/>
      <c r="AB32" s="7"/>
      <c r="AC32" s="7"/>
      <c r="AD32" s="7"/>
      <c r="AE32" s="7"/>
      <c r="AF32" s="7"/>
      <c r="AG32" s="8"/>
      <c r="AH32" s="8">
        <f t="shared" si="0"/>
        <v>0</v>
      </c>
    </row>
    <row r="33" spans="2:34" ht="20" customHeight="1" x14ac:dyDescent="0.35">
      <c r="B33" s="4" t="str">
        <f>'January 2024'!B33</f>
        <v>Employee 28</v>
      </c>
      <c r="C33" s="7"/>
      <c r="D33" s="7"/>
      <c r="E33" s="8"/>
      <c r="F33" s="8"/>
      <c r="G33" s="7"/>
      <c r="H33" s="7"/>
      <c r="I33" s="7"/>
      <c r="J33" s="7"/>
      <c r="K33" s="7"/>
      <c r="L33" s="8"/>
      <c r="M33" s="8"/>
      <c r="N33" s="7"/>
      <c r="O33" s="7"/>
      <c r="P33" s="7"/>
      <c r="Q33" s="7"/>
      <c r="R33" s="7"/>
      <c r="S33" s="8"/>
      <c r="T33" s="8"/>
      <c r="U33" s="7"/>
      <c r="V33" s="7"/>
      <c r="W33" s="7"/>
      <c r="X33" s="7"/>
      <c r="Y33" s="7"/>
      <c r="Z33" s="8"/>
      <c r="AA33" s="8"/>
      <c r="AB33" s="7"/>
      <c r="AC33" s="7"/>
      <c r="AD33" s="7"/>
      <c r="AE33" s="7"/>
      <c r="AF33" s="7"/>
      <c r="AG33" s="8"/>
      <c r="AH33" s="8">
        <f t="shared" si="0"/>
        <v>0</v>
      </c>
    </row>
    <row r="34" spans="2:34" ht="20" customHeight="1" x14ac:dyDescent="0.35">
      <c r="B34" s="4" t="str">
        <f>'January 2024'!B34</f>
        <v>Employee 29</v>
      </c>
      <c r="C34" s="7"/>
      <c r="D34" s="7"/>
      <c r="E34" s="8"/>
      <c r="F34" s="8"/>
      <c r="G34" s="7"/>
      <c r="H34" s="7"/>
      <c r="I34" s="7"/>
      <c r="J34" s="7"/>
      <c r="K34" s="7"/>
      <c r="L34" s="8"/>
      <c r="M34" s="8"/>
      <c r="N34" s="7"/>
      <c r="O34" s="7"/>
      <c r="P34" s="7"/>
      <c r="Q34" s="7"/>
      <c r="R34" s="7"/>
      <c r="S34" s="8"/>
      <c r="T34" s="8"/>
      <c r="U34" s="7"/>
      <c r="V34" s="7"/>
      <c r="W34" s="7"/>
      <c r="X34" s="7"/>
      <c r="Y34" s="7"/>
      <c r="Z34" s="8"/>
      <c r="AA34" s="8"/>
      <c r="AB34" s="7"/>
      <c r="AC34" s="7"/>
      <c r="AD34" s="7"/>
      <c r="AE34" s="7"/>
      <c r="AF34" s="7"/>
      <c r="AG34" s="8"/>
      <c r="AH34" s="8">
        <f t="shared" si="0"/>
        <v>0</v>
      </c>
    </row>
    <row r="35" spans="2:34" ht="20" customHeight="1" x14ac:dyDescent="0.35">
      <c r="B35" s="4" t="str">
        <f>'January 2024'!B35</f>
        <v>Employee 30</v>
      </c>
      <c r="C35" s="7"/>
      <c r="D35" s="7"/>
      <c r="E35" s="8"/>
      <c r="F35" s="8"/>
      <c r="G35" s="7"/>
      <c r="H35" s="7"/>
      <c r="I35" s="7"/>
      <c r="J35" s="7"/>
      <c r="K35" s="7"/>
      <c r="L35" s="8"/>
      <c r="M35" s="8"/>
      <c r="N35" s="7"/>
      <c r="O35" s="7"/>
      <c r="P35" s="7"/>
      <c r="Q35" s="7"/>
      <c r="R35" s="7"/>
      <c r="S35" s="8"/>
      <c r="T35" s="8"/>
      <c r="U35" s="7"/>
      <c r="V35" s="7"/>
      <c r="W35" s="7"/>
      <c r="X35" s="7"/>
      <c r="Y35" s="7"/>
      <c r="Z35" s="8"/>
      <c r="AA35" s="8"/>
      <c r="AB35" s="7"/>
      <c r="AC35" s="7"/>
      <c r="AD35" s="7"/>
      <c r="AE35" s="7"/>
      <c r="AF35" s="7"/>
      <c r="AG35" s="8"/>
      <c r="AH35" s="8">
        <f t="shared" si="0"/>
        <v>0</v>
      </c>
    </row>
    <row r="36" spans="2:34" ht="20" customHeight="1" x14ac:dyDescent="0.35">
      <c r="B36" s="4" t="str">
        <f>'January 2024'!B36</f>
        <v>Employee 31</v>
      </c>
      <c r="C36" s="7"/>
      <c r="D36" s="7"/>
      <c r="E36" s="8"/>
      <c r="F36" s="8"/>
      <c r="G36" s="7"/>
      <c r="H36" s="7"/>
      <c r="I36" s="7"/>
      <c r="J36" s="7"/>
      <c r="K36" s="7"/>
      <c r="L36" s="8"/>
      <c r="M36" s="8"/>
      <c r="N36" s="7"/>
      <c r="O36" s="7"/>
      <c r="P36" s="7"/>
      <c r="Q36" s="7"/>
      <c r="R36" s="7"/>
      <c r="S36" s="8"/>
      <c r="T36" s="8"/>
      <c r="U36" s="7"/>
      <c r="V36" s="7"/>
      <c r="W36" s="7"/>
      <c r="X36" s="7"/>
      <c r="Y36" s="7"/>
      <c r="Z36" s="8"/>
      <c r="AA36" s="8"/>
      <c r="AB36" s="7"/>
      <c r="AC36" s="7"/>
      <c r="AD36" s="7"/>
      <c r="AE36" s="7"/>
      <c r="AF36" s="7"/>
      <c r="AG36" s="8"/>
      <c r="AH36" s="8">
        <f t="shared" si="0"/>
        <v>0</v>
      </c>
    </row>
    <row r="37" spans="2:34" ht="20" customHeight="1" x14ac:dyDescent="0.35">
      <c r="B37" s="4" t="str">
        <f>'January 2024'!B37</f>
        <v>Employee 32</v>
      </c>
      <c r="C37" s="7"/>
      <c r="D37" s="7"/>
      <c r="E37" s="8"/>
      <c r="F37" s="8"/>
      <c r="G37" s="7"/>
      <c r="H37" s="7"/>
      <c r="I37" s="7"/>
      <c r="J37" s="7"/>
      <c r="K37" s="7"/>
      <c r="L37" s="8"/>
      <c r="M37" s="8"/>
      <c r="N37" s="7"/>
      <c r="O37" s="7"/>
      <c r="P37" s="7"/>
      <c r="Q37" s="7"/>
      <c r="R37" s="7"/>
      <c r="S37" s="8"/>
      <c r="T37" s="8"/>
      <c r="U37" s="7"/>
      <c r="V37" s="7"/>
      <c r="W37" s="7"/>
      <c r="X37" s="7"/>
      <c r="Y37" s="7"/>
      <c r="Z37" s="8"/>
      <c r="AA37" s="8"/>
      <c r="AB37" s="7"/>
      <c r="AC37" s="7"/>
      <c r="AD37" s="7"/>
      <c r="AE37" s="7"/>
      <c r="AF37" s="7"/>
      <c r="AG37" s="8"/>
      <c r="AH37" s="8">
        <f t="shared" si="0"/>
        <v>0</v>
      </c>
    </row>
    <row r="38" spans="2:34" ht="20" customHeight="1" x14ac:dyDescent="0.35">
      <c r="B38" s="4" t="str">
        <f>'January 2024'!B38</f>
        <v>Employee 33</v>
      </c>
      <c r="C38" s="7"/>
      <c r="D38" s="7"/>
      <c r="E38" s="8"/>
      <c r="F38" s="8"/>
      <c r="G38" s="7"/>
      <c r="H38" s="7"/>
      <c r="I38" s="7"/>
      <c r="J38" s="7"/>
      <c r="K38" s="7"/>
      <c r="L38" s="8"/>
      <c r="M38" s="8"/>
      <c r="N38" s="7"/>
      <c r="O38" s="7"/>
      <c r="P38" s="7"/>
      <c r="Q38" s="7"/>
      <c r="R38" s="7"/>
      <c r="S38" s="8"/>
      <c r="T38" s="8"/>
      <c r="U38" s="7"/>
      <c r="V38" s="7"/>
      <c r="W38" s="7"/>
      <c r="X38" s="7"/>
      <c r="Y38" s="7"/>
      <c r="Z38" s="8"/>
      <c r="AA38" s="8"/>
      <c r="AB38" s="7"/>
      <c r="AC38" s="7"/>
      <c r="AD38" s="7"/>
      <c r="AE38" s="7"/>
      <c r="AF38" s="7"/>
      <c r="AG38" s="8"/>
      <c r="AH38" s="8">
        <f t="shared" ref="AH38:AH69" si="1">(COUNTIF(C38:AG38,"L")*1)+(COUNTIF(C38:AG38,"H1")*0.5)+(COUNTIF(C38:AG38,"H2")*0.5)+(COUNTIF(C38:AG38,"E")*1)+(COUNTIF(C38:AG38,"W")*0)+(COUNTIF(C38:AG38,"H")*0)</f>
        <v>0</v>
      </c>
    </row>
    <row r="39" spans="2:34" ht="20" customHeight="1" x14ac:dyDescent="0.35">
      <c r="B39" s="4" t="str">
        <f>'January 2024'!B39</f>
        <v>Employee 34</v>
      </c>
      <c r="C39" s="7"/>
      <c r="D39" s="7"/>
      <c r="E39" s="8"/>
      <c r="F39" s="8"/>
      <c r="G39" s="7"/>
      <c r="H39" s="7"/>
      <c r="I39" s="7"/>
      <c r="J39" s="7"/>
      <c r="K39" s="7"/>
      <c r="L39" s="8"/>
      <c r="M39" s="8"/>
      <c r="N39" s="7"/>
      <c r="O39" s="7"/>
      <c r="P39" s="7"/>
      <c r="Q39" s="7"/>
      <c r="R39" s="7"/>
      <c r="S39" s="8"/>
      <c r="T39" s="8"/>
      <c r="U39" s="7"/>
      <c r="V39" s="7"/>
      <c r="W39" s="7"/>
      <c r="X39" s="7"/>
      <c r="Y39" s="7"/>
      <c r="Z39" s="8"/>
      <c r="AA39" s="8"/>
      <c r="AB39" s="7"/>
      <c r="AC39" s="7"/>
      <c r="AD39" s="7"/>
      <c r="AE39" s="7"/>
      <c r="AF39" s="7"/>
      <c r="AG39" s="8"/>
      <c r="AH39" s="8">
        <f t="shared" si="1"/>
        <v>0</v>
      </c>
    </row>
    <row r="40" spans="2:34" ht="20" customHeight="1" x14ac:dyDescent="0.35">
      <c r="B40" s="4" t="str">
        <f>'January 2024'!B40</f>
        <v>Employee 35</v>
      </c>
      <c r="C40" s="7"/>
      <c r="D40" s="7"/>
      <c r="E40" s="8"/>
      <c r="F40" s="8"/>
      <c r="G40" s="7"/>
      <c r="H40" s="7"/>
      <c r="I40" s="7"/>
      <c r="J40" s="7"/>
      <c r="K40" s="7"/>
      <c r="L40" s="8"/>
      <c r="M40" s="8"/>
      <c r="N40" s="7"/>
      <c r="O40" s="7"/>
      <c r="P40" s="7"/>
      <c r="Q40" s="7"/>
      <c r="R40" s="7"/>
      <c r="S40" s="8"/>
      <c r="T40" s="8"/>
      <c r="U40" s="7"/>
      <c r="V40" s="7"/>
      <c r="W40" s="7"/>
      <c r="X40" s="7"/>
      <c r="Y40" s="7"/>
      <c r="Z40" s="8"/>
      <c r="AA40" s="8"/>
      <c r="AB40" s="7"/>
      <c r="AC40" s="7"/>
      <c r="AD40" s="7"/>
      <c r="AE40" s="7"/>
      <c r="AF40" s="7"/>
      <c r="AG40" s="8"/>
      <c r="AH40" s="8">
        <f t="shared" si="1"/>
        <v>0</v>
      </c>
    </row>
    <row r="41" spans="2:34" ht="20" customHeight="1" x14ac:dyDescent="0.35">
      <c r="B41" s="4" t="str">
        <f>'January 2024'!B41</f>
        <v>Employee 36</v>
      </c>
      <c r="C41" s="7"/>
      <c r="D41" s="7"/>
      <c r="E41" s="8"/>
      <c r="F41" s="8"/>
      <c r="G41" s="7"/>
      <c r="H41" s="7"/>
      <c r="I41" s="7"/>
      <c r="J41" s="7"/>
      <c r="K41" s="7"/>
      <c r="L41" s="8"/>
      <c r="M41" s="8"/>
      <c r="N41" s="7"/>
      <c r="O41" s="7"/>
      <c r="P41" s="7"/>
      <c r="Q41" s="7"/>
      <c r="R41" s="7"/>
      <c r="S41" s="8"/>
      <c r="T41" s="8"/>
      <c r="U41" s="7"/>
      <c r="V41" s="7"/>
      <c r="W41" s="7"/>
      <c r="X41" s="7"/>
      <c r="Y41" s="7"/>
      <c r="Z41" s="8"/>
      <c r="AA41" s="8"/>
      <c r="AB41" s="7"/>
      <c r="AC41" s="7"/>
      <c r="AD41" s="7"/>
      <c r="AE41" s="7"/>
      <c r="AF41" s="7"/>
      <c r="AG41" s="8"/>
      <c r="AH41" s="8">
        <f t="shared" si="1"/>
        <v>0</v>
      </c>
    </row>
    <row r="42" spans="2:34" ht="20" customHeight="1" x14ac:dyDescent="0.35">
      <c r="B42" s="4" t="str">
        <f>'January 2024'!B42</f>
        <v>Employee 37</v>
      </c>
      <c r="C42" s="7"/>
      <c r="D42" s="7"/>
      <c r="E42" s="8"/>
      <c r="F42" s="8"/>
      <c r="G42" s="7"/>
      <c r="H42" s="7"/>
      <c r="I42" s="7"/>
      <c r="J42" s="7"/>
      <c r="K42" s="7"/>
      <c r="L42" s="8"/>
      <c r="M42" s="8"/>
      <c r="N42" s="7"/>
      <c r="O42" s="7"/>
      <c r="P42" s="7"/>
      <c r="Q42" s="7"/>
      <c r="R42" s="7"/>
      <c r="S42" s="8"/>
      <c r="T42" s="8"/>
      <c r="U42" s="7"/>
      <c r="V42" s="7"/>
      <c r="W42" s="7"/>
      <c r="X42" s="7"/>
      <c r="Y42" s="7"/>
      <c r="Z42" s="8"/>
      <c r="AA42" s="8"/>
      <c r="AB42" s="7"/>
      <c r="AC42" s="7"/>
      <c r="AD42" s="7"/>
      <c r="AE42" s="7"/>
      <c r="AF42" s="7"/>
      <c r="AG42" s="8"/>
      <c r="AH42" s="8">
        <f t="shared" si="1"/>
        <v>0</v>
      </c>
    </row>
    <row r="43" spans="2:34" ht="20" customHeight="1" x14ac:dyDescent="0.35">
      <c r="B43" s="4" t="str">
        <f>'January 2024'!B43</f>
        <v>Employee 38</v>
      </c>
      <c r="C43" s="7"/>
      <c r="D43" s="7"/>
      <c r="E43" s="8"/>
      <c r="F43" s="8"/>
      <c r="G43" s="7"/>
      <c r="H43" s="7"/>
      <c r="I43" s="7"/>
      <c r="J43" s="7"/>
      <c r="K43" s="7"/>
      <c r="L43" s="8"/>
      <c r="M43" s="8"/>
      <c r="N43" s="7"/>
      <c r="O43" s="7"/>
      <c r="P43" s="7"/>
      <c r="Q43" s="7"/>
      <c r="R43" s="7"/>
      <c r="S43" s="8"/>
      <c r="T43" s="8"/>
      <c r="U43" s="7"/>
      <c r="V43" s="7"/>
      <c r="W43" s="7"/>
      <c r="X43" s="7"/>
      <c r="Y43" s="7"/>
      <c r="Z43" s="8"/>
      <c r="AA43" s="8"/>
      <c r="AB43" s="7"/>
      <c r="AC43" s="7"/>
      <c r="AD43" s="7"/>
      <c r="AE43" s="7"/>
      <c r="AF43" s="7"/>
      <c r="AG43" s="8"/>
      <c r="AH43" s="8">
        <f t="shared" si="1"/>
        <v>0</v>
      </c>
    </row>
    <row r="44" spans="2:34" ht="20" customHeight="1" x14ac:dyDescent="0.35">
      <c r="B44" s="4" t="str">
        <f>'January 2024'!B44</f>
        <v>Employee 39</v>
      </c>
      <c r="C44" s="7"/>
      <c r="D44" s="7"/>
      <c r="E44" s="8"/>
      <c r="F44" s="8"/>
      <c r="G44" s="7"/>
      <c r="H44" s="7"/>
      <c r="I44" s="7"/>
      <c r="J44" s="7"/>
      <c r="K44" s="7"/>
      <c r="L44" s="8"/>
      <c r="M44" s="8"/>
      <c r="N44" s="7"/>
      <c r="O44" s="7"/>
      <c r="P44" s="7"/>
      <c r="Q44" s="7"/>
      <c r="R44" s="7"/>
      <c r="S44" s="8"/>
      <c r="T44" s="8"/>
      <c r="U44" s="7"/>
      <c r="V44" s="7"/>
      <c r="W44" s="7"/>
      <c r="X44" s="7"/>
      <c r="Y44" s="7"/>
      <c r="Z44" s="8"/>
      <c r="AA44" s="8"/>
      <c r="AB44" s="7"/>
      <c r="AC44" s="7"/>
      <c r="AD44" s="7"/>
      <c r="AE44" s="7"/>
      <c r="AF44" s="7"/>
      <c r="AG44" s="8"/>
      <c r="AH44" s="8">
        <f t="shared" si="1"/>
        <v>0</v>
      </c>
    </row>
    <row r="45" spans="2:34" ht="20" customHeight="1" x14ac:dyDescent="0.35">
      <c r="B45" s="4" t="str">
        <f>'January 2024'!B45</f>
        <v>Employee 40</v>
      </c>
      <c r="C45" s="7"/>
      <c r="D45" s="7"/>
      <c r="E45" s="8"/>
      <c r="F45" s="8"/>
      <c r="G45" s="7"/>
      <c r="H45" s="7"/>
      <c r="I45" s="7"/>
      <c r="J45" s="7"/>
      <c r="K45" s="7"/>
      <c r="L45" s="8"/>
      <c r="M45" s="8"/>
      <c r="N45" s="7"/>
      <c r="O45" s="7"/>
      <c r="P45" s="7"/>
      <c r="Q45" s="7"/>
      <c r="R45" s="7"/>
      <c r="S45" s="8"/>
      <c r="T45" s="8"/>
      <c r="U45" s="7"/>
      <c r="V45" s="7"/>
      <c r="W45" s="7"/>
      <c r="X45" s="7"/>
      <c r="Y45" s="7"/>
      <c r="Z45" s="8"/>
      <c r="AA45" s="8"/>
      <c r="AB45" s="7"/>
      <c r="AC45" s="7"/>
      <c r="AD45" s="7"/>
      <c r="AE45" s="7"/>
      <c r="AF45" s="7"/>
      <c r="AG45" s="8"/>
      <c r="AH45" s="8">
        <f t="shared" si="1"/>
        <v>0</v>
      </c>
    </row>
    <row r="46" spans="2:34" ht="20" customHeight="1" x14ac:dyDescent="0.35">
      <c r="B46" s="4" t="str">
        <f>'January 2024'!B46</f>
        <v>Employee 41</v>
      </c>
      <c r="C46" s="7"/>
      <c r="D46" s="7"/>
      <c r="E46" s="8"/>
      <c r="F46" s="8"/>
      <c r="G46" s="7"/>
      <c r="H46" s="7"/>
      <c r="I46" s="7"/>
      <c r="J46" s="7"/>
      <c r="K46" s="7"/>
      <c r="L46" s="8"/>
      <c r="M46" s="8"/>
      <c r="N46" s="7"/>
      <c r="O46" s="7"/>
      <c r="P46" s="7"/>
      <c r="Q46" s="7"/>
      <c r="R46" s="7"/>
      <c r="S46" s="8"/>
      <c r="T46" s="8"/>
      <c r="U46" s="7"/>
      <c r="V46" s="7"/>
      <c r="W46" s="7"/>
      <c r="X46" s="7"/>
      <c r="Y46" s="7"/>
      <c r="Z46" s="8"/>
      <c r="AA46" s="8"/>
      <c r="AB46" s="7"/>
      <c r="AC46" s="7"/>
      <c r="AD46" s="7"/>
      <c r="AE46" s="7"/>
      <c r="AF46" s="7"/>
      <c r="AG46" s="8"/>
      <c r="AH46" s="8">
        <f t="shared" si="1"/>
        <v>0</v>
      </c>
    </row>
    <row r="47" spans="2:34" ht="20" customHeight="1" x14ac:dyDescent="0.35">
      <c r="B47" s="4" t="str">
        <f>'January 2024'!B47</f>
        <v>Employee 42</v>
      </c>
      <c r="C47" s="7"/>
      <c r="D47" s="7"/>
      <c r="E47" s="8"/>
      <c r="F47" s="8"/>
      <c r="G47" s="7"/>
      <c r="H47" s="7"/>
      <c r="I47" s="7"/>
      <c r="J47" s="7"/>
      <c r="K47" s="7"/>
      <c r="L47" s="8"/>
      <c r="M47" s="8"/>
      <c r="N47" s="7"/>
      <c r="O47" s="7"/>
      <c r="P47" s="7"/>
      <c r="Q47" s="7"/>
      <c r="R47" s="7"/>
      <c r="S47" s="8"/>
      <c r="T47" s="8"/>
      <c r="U47" s="7"/>
      <c r="V47" s="7"/>
      <c r="W47" s="7"/>
      <c r="X47" s="7"/>
      <c r="Y47" s="7"/>
      <c r="Z47" s="8"/>
      <c r="AA47" s="8"/>
      <c r="AB47" s="7"/>
      <c r="AC47" s="7"/>
      <c r="AD47" s="7"/>
      <c r="AE47" s="7"/>
      <c r="AF47" s="7"/>
      <c r="AG47" s="8"/>
      <c r="AH47" s="8">
        <f t="shared" si="1"/>
        <v>0</v>
      </c>
    </row>
    <row r="48" spans="2:34" ht="20" customHeight="1" x14ac:dyDescent="0.35">
      <c r="B48" s="4" t="str">
        <f>'January 2024'!B48</f>
        <v>Employee 43</v>
      </c>
      <c r="C48" s="7"/>
      <c r="D48" s="7"/>
      <c r="E48" s="8"/>
      <c r="F48" s="8"/>
      <c r="G48" s="7"/>
      <c r="H48" s="7"/>
      <c r="I48" s="7"/>
      <c r="J48" s="7"/>
      <c r="K48" s="7"/>
      <c r="L48" s="8"/>
      <c r="M48" s="8"/>
      <c r="N48" s="7"/>
      <c r="O48" s="7"/>
      <c r="P48" s="7"/>
      <c r="Q48" s="7"/>
      <c r="R48" s="7"/>
      <c r="S48" s="8"/>
      <c r="T48" s="8"/>
      <c r="U48" s="7"/>
      <c r="V48" s="7"/>
      <c r="W48" s="7"/>
      <c r="X48" s="7"/>
      <c r="Y48" s="7"/>
      <c r="Z48" s="8"/>
      <c r="AA48" s="8"/>
      <c r="AB48" s="7"/>
      <c r="AC48" s="7"/>
      <c r="AD48" s="7"/>
      <c r="AE48" s="7"/>
      <c r="AF48" s="7"/>
      <c r="AG48" s="8"/>
      <c r="AH48" s="8">
        <f t="shared" si="1"/>
        <v>0</v>
      </c>
    </row>
    <row r="49" spans="2:34" ht="20" customHeight="1" x14ac:dyDescent="0.35">
      <c r="B49" s="4" t="str">
        <f>'January 2024'!B49</f>
        <v>Employee 44</v>
      </c>
      <c r="C49" s="7"/>
      <c r="D49" s="7"/>
      <c r="E49" s="8"/>
      <c r="F49" s="8"/>
      <c r="G49" s="7"/>
      <c r="H49" s="7"/>
      <c r="I49" s="7"/>
      <c r="J49" s="7"/>
      <c r="K49" s="7"/>
      <c r="L49" s="8"/>
      <c r="M49" s="8"/>
      <c r="N49" s="7"/>
      <c r="O49" s="7"/>
      <c r="P49" s="7"/>
      <c r="Q49" s="7"/>
      <c r="R49" s="7"/>
      <c r="S49" s="8"/>
      <c r="T49" s="8"/>
      <c r="U49" s="7"/>
      <c r="V49" s="7"/>
      <c r="W49" s="7"/>
      <c r="X49" s="7"/>
      <c r="Y49" s="7"/>
      <c r="Z49" s="8"/>
      <c r="AA49" s="8"/>
      <c r="AB49" s="7"/>
      <c r="AC49" s="7"/>
      <c r="AD49" s="7"/>
      <c r="AE49" s="7"/>
      <c r="AF49" s="7"/>
      <c r="AG49" s="8"/>
      <c r="AH49" s="8">
        <f t="shared" si="1"/>
        <v>0</v>
      </c>
    </row>
    <row r="50" spans="2:34" ht="20" customHeight="1" x14ac:dyDescent="0.35">
      <c r="B50" s="4" t="str">
        <f>'January 2024'!B50</f>
        <v>Employee 45</v>
      </c>
      <c r="C50" s="7"/>
      <c r="D50" s="7"/>
      <c r="E50" s="8"/>
      <c r="F50" s="8"/>
      <c r="G50" s="7"/>
      <c r="H50" s="7"/>
      <c r="I50" s="7"/>
      <c r="J50" s="7"/>
      <c r="K50" s="7"/>
      <c r="L50" s="8"/>
      <c r="M50" s="8"/>
      <c r="N50" s="7"/>
      <c r="O50" s="7"/>
      <c r="P50" s="7"/>
      <c r="Q50" s="7"/>
      <c r="R50" s="7"/>
      <c r="S50" s="8"/>
      <c r="T50" s="8"/>
      <c r="U50" s="7"/>
      <c r="V50" s="7"/>
      <c r="W50" s="7"/>
      <c r="X50" s="7"/>
      <c r="Y50" s="7"/>
      <c r="Z50" s="8"/>
      <c r="AA50" s="8"/>
      <c r="AB50" s="7"/>
      <c r="AC50" s="7"/>
      <c r="AD50" s="7"/>
      <c r="AE50" s="7"/>
      <c r="AF50" s="7"/>
      <c r="AG50" s="8"/>
      <c r="AH50" s="8">
        <f t="shared" si="1"/>
        <v>0</v>
      </c>
    </row>
    <row r="51" spans="2:34" ht="20" customHeight="1" x14ac:dyDescent="0.35">
      <c r="B51" s="4" t="str">
        <f>'January 2024'!B51</f>
        <v>Employee 46</v>
      </c>
      <c r="C51" s="7"/>
      <c r="D51" s="7"/>
      <c r="E51" s="8"/>
      <c r="F51" s="8"/>
      <c r="G51" s="7"/>
      <c r="H51" s="7"/>
      <c r="I51" s="7"/>
      <c r="J51" s="7"/>
      <c r="K51" s="7"/>
      <c r="L51" s="8"/>
      <c r="M51" s="8"/>
      <c r="N51" s="7"/>
      <c r="O51" s="7"/>
      <c r="P51" s="7"/>
      <c r="Q51" s="7"/>
      <c r="R51" s="7"/>
      <c r="S51" s="8"/>
      <c r="T51" s="8"/>
      <c r="U51" s="7"/>
      <c r="V51" s="7"/>
      <c r="W51" s="7"/>
      <c r="X51" s="7"/>
      <c r="Y51" s="7"/>
      <c r="Z51" s="8"/>
      <c r="AA51" s="8"/>
      <c r="AB51" s="7"/>
      <c r="AC51" s="7"/>
      <c r="AD51" s="7"/>
      <c r="AE51" s="7"/>
      <c r="AF51" s="7"/>
      <c r="AG51" s="8"/>
      <c r="AH51" s="8">
        <f t="shared" si="1"/>
        <v>0</v>
      </c>
    </row>
    <row r="52" spans="2:34" ht="20" customHeight="1" x14ac:dyDescent="0.35">
      <c r="B52" s="4" t="str">
        <f>'January 2024'!B52</f>
        <v>Employee 47</v>
      </c>
      <c r="C52" s="7"/>
      <c r="D52" s="7"/>
      <c r="E52" s="8"/>
      <c r="F52" s="8"/>
      <c r="G52" s="7"/>
      <c r="H52" s="7"/>
      <c r="I52" s="7"/>
      <c r="J52" s="7"/>
      <c r="K52" s="7"/>
      <c r="L52" s="8"/>
      <c r="M52" s="8"/>
      <c r="N52" s="7"/>
      <c r="O52" s="7"/>
      <c r="P52" s="7"/>
      <c r="Q52" s="7"/>
      <c r="R52" s="7"/>
      <c r="S52" s="8"/>
      <c r="T52" s="8"/>
      <c r="U52" s="7"/>
      <c r="V52" s="7"/>
      <c r="W52" s="7"/>
      <c r="X52" s="7"/>
      <c r="Y52" s="7"/>
      <c r="Z52" s="8"/>
      <c r="AA52" s="8"/>
      <c r="AB52" s="7"/>
      <c r="AC52" s="7"/>
      <c r="AD52" s="7"/>
      <c r="AE52" s="7"/>
      <c r="AF52" s="7"/>
      <c r="AG52" s="8"/>
      <c r="AH52" s="8">
        <f t="shared" si="1"/>
        <v>0</v>
      </c>
    </row>
    <row r="53" spans="2:34" ht="20" customHeight="1" x14ac:dyDescent="0.35">
      <c r="B53" s="4" t="str">
        <f>'January 2024'!B53</f>
        <v>Employee 48</v>
      </c>
      <c r="C53" s="7"/>
      <c r="D53" s="7"/>
      <c r="E53" s="8"/>
      <c r="F53" s="8"/>
      <c r="G53" s="7"/>
      <c r="H53" s="7"/>
      <c r="I53" s="7"/>
      <c r="J53" s="7"/>
      <c r="K53" s="7"/>
      <c r="L53" s="8"/>
      <c r="M53" s="8"/>
      <c r="N53" s="7"/>
      <c r="O53" s="7"/>
      <c r="P53" s="7"/>
      <c r="Q53" s="7"/>
      <c r="R53" s="7"/>
      <c r="S53" s="8"/>
      <c r="T53" s="8"/>
      <c r="U53" s="7"/>
      <c r="V53" s="7"/>
      <c r="W53" s="7"/>
      <c r="X53" s="7"/>
      <c r="Y53" s="7"/>
      <c r="Z53" s="8"/>
      <c r="AA53" s="8"/>
      <c r="AB53" s="7"/>
      <c r="AC53" s="7"/>
      <c r="AD53" s="7"/>
      <c r="AE53" s="7"/>
      <c r="AF53" s="7"/>
      <c r="AG53" s="8"/>
      <c r="AH53" s="8">
        <f t="shared" si="1"/>
        <v>0</v>
      </c>
    </row>
    <row r="54" spans="2:34" ht="20" customHeight="1" x14ac:dyDescent="0.35">
      <c r="B54" s="4" t="str">
        <f>'January 2024'!B54</f>
        <v>Employee 49</v>
      </c>
      <c r="C54" s="7"/>
      <c r="D54" s="7"/>
      <c r="E54" s="8"/>
      <c r="F54" s="8"/>
      <c r="G54" s="7"/>
      <c r="H54" s="7"/>
      <c r="I54" s="7"/>
      <c r="J54" s="7"/>
      <c r="K54" s="7"/>
      <c r="L54" s="8"/>
      <c r="M54" s="8"/>
      <c r="N54" s="7"/>
      <c r="O54" s="7"/>
      <c r="P54" s="7"/>
      <c r="Q54" s="7"/>
      <c r="R54" s="7"/>
      <c r="S54" s="8"/>
      <c r="T54" s="8"/>
      <c r="U54" s="7"/>
      <c r="V54" s="7"/>
      <c r="W54" s="7"/>
      <c r="X54" s="7"/>
      <c r="Y54" s="7"/>
      <c r="Z54" s="8"/>
      <c r="AA54" s="8"/>
      <c r="AB54" s="7"/>
      <c r="AC54" s="7"/>
      <c r="AD54" s="7"/>
      <c r="AE54" s="7"/>
      <c r="AF54" s="7"/>
      <c r="AG54" s="8"/>
      <c r="AH54" s="8">
        <f t="shared" si="1"/>
        <v>0</v>
      </c>
    </row>
    <row r="55" spans="2:34" ht="20" customHeight="1" x14ac:dyDescent="0.35">
      <c r="B55" s="4" t="str">
        <f>'January 2024'!B55</f>
        <v>Employee 50</v>
      </c>
      <c r="C55" s="7"/>
      <c r="D55" s="7"/>
      <c r="E55" s="8"/>
      <c r="F55" s="8"/>
      <c r="G55" s="7"/>
      <c r="H55" s="7"/>
      <c r="I55" s="7"/>
      <c r="J55" s="7"/>
      <c r="K55" s="7"/>
      <c r="L55" s="8"/>
      <c r="M55" s="8"/>
      <c r="N55" s="7"/>
      <c r="O55" s="7"/>
      <c r="P55" s="7"/>
      <c r="Q55" s="7"/>
      <c r="R55" s="7"/>
      <c r="S55" s="8"/>
      <c r="T55" s="8"/>
      <c r="U55" s="7"/>
      <c r="V55" s="7"/>
      <c r="W55" s="7"/>
      <c r="X55" s="7"/>
      <c r="Y55" s="7"/>
      <c r="Z55" s="8"/>
      <c r="AA55" s="8"/>
      <c r="AB55" s="7"/>
      <c r="AC55" s="7"/>
      <c r="AD55" s="7"/>
      <c r="AE55" s="7"/>
      <c r="AF55" s="7"/>
      <c r="AG55" s="8"/>
      <c r="AH55" s="8">
        <f t="shared" si="1"/>
        <v>0</v>
      </c>
    </row>
  </sheetData>
  <mergeCells count="10">
    <mergeCell ref="AH3:AH5"/>
    <mergeCell ref="AJ3:AJ5"/>
    <mergeCell ref="AK3:AK5"/>
    <mergeCell ref="AL3:AL5"/>
    <mergeCell ref="C1:AG1"/>
    <mergeCell ref="C2:F2"/>
    <mergeCell ref="G2:M2"/>
    <mergeCell ref="N2:T2"/>
    <mergeCell ref="U2:AA2"/>
    <mergeCell ref="AB2:AG2"/>
  </mergeCells>
  <conditionalFormatting sqref="C6:AG55">
    <cfRule type="expression" dxfId="29" priority="1">
      <formula>NOT(ISERROR(SEARCH("H1", C6)))</formula>
    </cfRule>
    <cfRule type="expression" dxfId="28" priority="2">
      <formula>NOT(ISERROR(SEARCH("H2", C6)))</formula>
    </cfRule>
    <cfRule type="expression" dxfId="27" priority="3">
      <formula>NOT(ISERROR(SEARCH("L", C6)))</formula>
    </cfRule>
    <cfRule type="expression" dxfId="26" priority="4">
      <formula>NOT(ISERROR(SEARCH("E", C6)))</formula>
    </cfRule>
    <cfRule type="expression" dxfId="25" priority="5">
      <formula>NOT(ISERROR(SEARCH("W", C6)))</formula>
    </cfRule>
    <cfRule type="expression" dxfId="24" priority="6">
      <formula>NOT(ISERROR(SEARCH("H", C6)))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K55"/>
  <sheetViews>
    <sheetView zoomScaleNormal="100" workbookViewId="0"/>
  </sheetViews>
  <sheetFormatPr defaultColWidth="10.6640625" defaultRowHeight="15.5" x14ac:dyDescent="0.35"/>
  <cols>
    <col min="1" max="1" width="2" customWidth="1"/>
    <col min="2" max="2" width="37.6640625" bestFit="1" customWidth="1"/>
    <col min="3" max="32" width="4" customWidth="1"/>
    <col min="34" max="34" width="2" customWidth="1"/>
    <col min="35" max="35" width="20" customWidth="1"/>
    <col min="36" max="36" width="10" customWidth="1"/>
    <col min="38" max="38" width="15" customWidth="1"/>
  </cols>
  <sheetData>
    <row r="1" spans="2:37" ht="12" customHeight="1" x14ac:dyDescent="0.35">
      <c r="C1" s="15" t="s">
        <v>31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pans="2:37" ht="12" customHeight="1" x14ac:dyDescent="0.35">
      <c r="C2" s="15" t="s">
        <v>91</v>
      </c>
      <c r="D2" s="15" t="s">
        <v>92</v>
      </c>
      <c r="E2" s="15"/>
      <c r="F2" s="15"/>
      <c r="G2" s="15"/>
      <c r="H2" s="15"/>
      <c r="I2" s="15"/>
      <c r="J2" s="15"/>
      <c r="K2" s="15" t="s">
        <v>93</v>
      </c>
      <c r="L2" s="15"/>
      <c r="M2" s="15"/>
      <c r="N2" s="15"/>
      <c r="O2" s="15"/>
      <c r="P2" s="15"/>
      <c r="Q2" s="15"/>
      <c r="R2" s="15" t="s">
        <v>94</v>
      </c>
      <c r="S2" s="15"/>
      <c r="T2" s="15"/>
      <c r="U2" s="15"/>
      <c r="V2" s="15"/>
      <c r="W2" s="15"/>
      <c r="X2" s="15"/>
      <c r="Y2" s="15" t="s">
        <v>95</v>
      </c>
      <c r="Z2" s="15"/>
      <c r="AA2" s="15"/>
      <c r="AB2" s="15"/>
      <c r="AC2" s="15"/>
      <c r="AD2" s="15"/>
      <c r="AE2" s="15"/>
      <c r="AF2" s="15" t="s">
        <v>96</v>
      </c>
    </row>
    <row r="3" spans="2:37" ht="12" customHeight="1" x14ac:dyDescent="0.35">
      <c r="B3" s="9"/>
      <c r="C3" s="3" t="s">
        <v>90</v>
      </c>
      <c r="D3" s="3" t="s">
        <v>90</v>
      </c>
      <c r="E3" s="3" t="s">
        <v>90</v>
      </c>
      <c r="F3" s="3" t="s">
        <v>90</v>
      </c>
      <c r="G3" s="3" t="s">
        <v>90</v>
      </c>
      <c r="H3" s="3" t="s">
        <v>90</v>
      </c>
      <c r="I3" s="3" t="s">
        <v>90</v>
      </c>
      <c r="J3" s="3" t="s">
        <v>90</v>
      </c>
      <c r="K3" s="3" t="s">
        <v>90</v>
      </c>
      <c r="L3" s="3" t="s">
        <v>90</v>
      </c>
      <c r="M3" s="3" t="s">
        <v>90</v>
      </c>
      <c r="N3" s="3" t="s">
        <v>90</v>
      </c>
      <c r="O3" s="3" t="s">
        <v>90</v>
      </c>
      <c r="P3" s="3" t="s">
        <v>90</v>
      </c>
      <c r="Q3" s="3" t="s">
        <v>90</v>
      </c>
      <c r="R3" s="3" t="s">
        <v>90</v>
      </c>
      <c r="S3" s="3" t="s">
        <v>90</v>
      </c>
      <c r="T3" s="3" t="s">
        <v>90</v>
      </c>
      <c r="U3" s="3" t="s">
        <v>90</v>
      </c>
      <c r="V3" s="3" t="s">
        <v>90</v>
      </c>
      <c r="W3" s="3" t="s">
        <v>90</v>
      </c>
      <c r="X3" s="3" t="s">
        <v>90</v>
      </c>
      <c r="Y3" s="3" t="s">
        <v>90</v>
      </c>
      <c r="Z3" s="3" t="s">
        <v>90</v>
      </c>
      <c r="AA3" s="3" t="s">
        <v>90</v>
      </c>
      <c r="AB3" s="3" t="s">
        <v>90</v>
      </c>
      <c r="AC3" s="3" t="s">
        <v>90</v>
      </c>
      <c r="AD3" s="3" t="s">
        <v>90</v>
      </c>
      <c r="AE3" s="3" t="s">
        <v>90</v>
      </c>
      <c r="AF3" s="3" t="s">
        <v>90</v>
      </c>
      <c r="AG3" s="16" t="s">
        <v>37</v>
      </c>
      <c r="AI3" s="16" t="s">
        <v>38</v>
      </c>
      <c r="AJ3" s="16" t="s">
        <v>39</v>
      </c>
      <c r="AK3" s="16" t="s">
        <v>40</v>
      </c>
    </row>
    <row r="4" spans="2:37" ht="12" customHeight="1" x14ac:dyDescent="0.35">
      <c r="B4" s="9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2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2">
        <v>28</v>
      </c>
      <c r="AE4" s="2">
        <v>29</v>
      </c>
      <c r="AF4" s="2">
        <v>30</v>
      </c>
      <c r="AG4" s="16"/>
      <c r="AI4" s="16"/>
      <c r="AJ4" s="16"/>
      <c r="AK4" s="16"/>
    </row>
    <row r="5" spans="2:37" ht="12" customHeight="1" x14ac:dyDescent="0.35">
      <c r="B5" s="9"/>
      <c r="C5" s="1" t="s">
        <v>30</v>
      </c>
      <c r="D5" s="1" t="s">
        <v>24</v>
      </c>
      <c r="E5" s="1" t="s">
        <v>25</v>
      </c>
      <c r="F5" s="1" t="s">
        <v>26</v>
      </c>
      <c r="G5" s="1" t="s">
        <v>27</v>
      </c>
      <c r="H5" s="1" t="s">
        <v>28</v>
      </c>
      <c r="I5" s="1" t="s">
        <v>29</v>
      </c>
      <c r="J5" s="1" t="s">
        <v>30</v>
      </c>
      <c r="K5" s="1" t="s">
        <v>24</v>
      </c>
      <c r="L5" s="1" t="s">
        <v>25</v>
      </c>
      <c r="M5" s="1" t="s">
        <v>26</v>
      </c>
      <c r="N5" s="1" t="s">
        <v>27</v>
      </c>
      <c r="O5" s="1" t="s">
        <v>28</v>
      </c>
      <c r="P5" s="1" t="s">
        <v>29</v>
      </c>
      <c r="Q5" s="1" t="s">
        <v>30</v>
      </c>
      <c r="R5" s="1" t="s">
        <v>24</v>
      </c>
      <c r="S5" s="1" t="s">
        <v>25</v>
      </c>
      <c r="T5" s="1" t="s">
        <v>26</v>
      </c>
      <c r="U5" s="1" t="s">
        <v>27</v>
      </c>
      <c r="V5" s="1" t="s">
        <v>28</v>
      </c>
      <c r="W5" s="1" t="s">
        <v>29</v>
      </c>
      <c r="X5" s="1" t="s">
        <v>30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24</v>
      </c>
      <c r="AG5" s="16"/>
      <c r="AI5" s="16"/>
      <c r="AJ5" s="16"/>
      <c r="AK5" s="16"/>
    </row>
    <row r="6" spans="2:37" ht="20" customHeight="1" x14ac:dyDescent="0.35">
      <c r="B6" s="4" t="str">
        <f>'January 2024'!B6</f>
        <v>Chakraborty Sushovan (SX/ETL3)</v>
      </c>
      <c r="C6" s="8"/>
      <c r="D6" s="7"/>
      <c r="E6" s="7"/>
      <c r="F6" s="7"/>
      <c r="G6" s="7"/>
      <c r="H6" s="7"/>
      <c r="I6" s="8"/>
      <c r="J6" s="8"/>
      <c r="K6" s="7"/>
      <c r="L6" s="7"/>
      <c r="M6" s="7"/>
      <c r="N6" s="7"/>
      <c r="O6" s="7"/>
      <c r="P6" s="8"/>
      <c r="Q6" s="8"/>
      <c r="R6" s="7"/>
      <c r="S6" s="7"/>
      <c r="T6" s="7"/>
      <c r="U6" s="7"/>
      <c r="V6" s="7"/>
      <c r="W6" s="8"/>
      <c r="X6" s="8"/>
      <c r="Y6" s="7"/>
      <c r="Z6" s="7"/>
      <c r="AA6" s="7"/>
      <c r="AB6" s="7"/>
      <c r="AC6" s="7"/>
      <c r="AD6" s="8"/>
      <c r="AE6" s="8"/>
      <c r="AF6" s="7"/>
      <c r="AG6" s="8">
        <f t="shared" ref="AG6:AG37" si="0">(COUNTIF(C6:AF6,"L")*1)+(COUNTIF(C6:AF6,"H1")*0.5)+(COUNTIF(C6:AF6,"H2")*0.5)+(COUNTIF(C6:AF6,"E")*1)+(COUNTIF(C6:AF6,"W")*0)+(COUNTIF(C6:AF6,"H")*0)</f>
        <v>0</v>
      </c>
      <c r="AI6" s="8" t="s">
        <v>41</v>
      </c>
      <c r="AJ6" s="10" t="s">
        <v>42</v>
      </c>
      <c r="AK6" s="6">
        <v>1</v>
      </c>
    </row>
    <row r="7" spans="2:37" ht="20" customHeight="1" x14ac:dyDescent="0.35">
      <c r="B7" s="4" t="str">
        <f>'January 2024'!B7</f>
        <v>Harshavardhan Amirthalingam (SX/BSV-TC1)</v>
      </c>
      <c r="C7" s="8"/>
      <c r="D7" s="7"/>
      <c r="E7" s="7"/>
      <c r="F7" s="7"/>
      <c r="G7" s="7"/>
      <c r="H7" s="7"/>
      <c r="I7" s="8"/>
      <c r="J7" s="8"/>
      <c r="K7" s="7"/>
      <c r="L7" s="7"/>
      <c r="M7" s="7"/>
      <c r="N7" s="7"/>
      <c r="O7" s="7"/>
      <c r="P7" s="8"/>
      <c r="Q7" s="8"/>
      <c r="R7" s="7"/>
      <c r="S7" s="7"/>
      <c r="T7" s="7"/>
      <c r="U7" s="7"/>
      <c r="V7" s="7"/>
      <c r="W7" s="8"/>
      <c r="X7" s="8"/>
      <c r="Y7" s="7"/>
      <c r="Z7" s="7"/>
      <c r="AA7" s="7"/>
      <c r="AB7" s="7"/>
      <c r="AC7" s="7"/>
      <c r="AD7" s="8"/>
      <c r="AE7" s="8"/>
      <c r="AF7" s="7"/>
      <c r="AG7" s="8">
        <f t="shared" si="0"/>
        <v>0</v>
      </c>
      <c r="AI7" s="8" t="s">
        <v>43</v>
      </c>
      <c r="AJ7" s="11" t="s">
        <v>44</v>
      </c>
      <c r="AK7" s="6">
        <v>0.5</v>
      </c>
    </row>
    <row r="8" spans="2:37" ht="20" customHeight="1" x14ac:dyDescent="0.35">
      <c r="B8" s="4" t="str">
        <f>'January 2024'!B8</f>
        <v>Saad Ahmad (SX/BSV-TC1)</v>
      </c>
      <c r="C8" s="8"/>
      <c r="D8" s="7"/>
      <c r="E8" s="7"/>
      <c r="F8" s="7"/>
      <c r="G8" s="7"/>
      <c r="H8" s="7"/>
      <c r="I8" s="8"/>
      <c r="J8" s="8"/>
      <c r="K8" s="7"/>
      <c r="L8" s="7"/>
      <c r="M8" s="7"/>
      <c r="N8" s="7"/>
      <c r="O8" s="7"/>
      <c r="P8" s="8"/>
      <c r="Q8" s="8"/>
      <c r="R8" s="7"/>
      <c r="S8" s="7"/>
      <c r="T8" s="7"/>
      <c r="U8" s="7"/>
      <c r="V8" s="7"/>
      <c r="W8" s="8"/>
      <c r="X8" s="8"/>
      <c r="Y8" s="7"/>
      <c r="Z8" s="7"/>
      <c r="AA8" s="7"/>
      <c r="AB8" s="7"/>
      <c r="AC8" s="7"/>
      <c r="AD8" s="8"/>
      <c r="AE8" s="8"/>
      <c r="AF8" s="7"/>
      <c r="AG8" s="8">
        <f t="shared" si="0"/>
        <v>0</v>
      </c>
      <c r="AI8" s="8" t="s">
        <v>45</v>
      </c>
      <c r="AJ8" s="11" t="s">
        <v>46</v>
      </c>
      <c r="AK8" s="6">
        <v>0.5</v>
      </c>
    </row>
    <row r="9" spans="2:37" ht="20" customHeight="1" x14ac:dyDescent="0.35">
      <c r="B9" s="4" t="str">
        <f>'January 2024'!B9</f>
        <v>Gopi Krishna Mahankali (SX/ETL3)</v>
      </c>
      <c r="C9" s="8"/>
      <c r="D9" s="7"/>
      <c r="E9" s="7"/>
      <c r="F9" s="7"/>
      <c r="G9" s="7"/>
      <c r="H9" s="7"/>
      <c r="I9" s="8"/>
      <c r="J9" s="8"/>
      <c r="K9" s="7"/>
      <c r="L9" s="7"/>
      <c r="M9" s="7"/>
      <c r="N9" s="7"/>
      <c r="O9" s="7"/>
      <c r="P9" s="8"/>
      <c r="Q9" s="8"/>
      <c r="R9" s="7"/>
      <c r="S9" s="7"/>
      <c r="T9" s="7"/>
      <c r="U9" s="7"/>
      <c r="V9" s="7"/>
      <c r="W9" s="8"/>
      <c r="X9" s="8"/>
      <c r="Y9" s="7"/>
      <c r="Z9" s="7"/>
      <c r="AA9" s="7"/>
      <c r="AB9" s="7"/>
      <c r="AC9" s="7"/>
      <c r="AD9" s="8"/>
      <c r="AE9" s="8"/>
      <c r="AF9" s="7"/>
      <c r="AG9" s="8">
        <f t="shared" si="0"/>
        <v>0</v>
      </c>
      <c r="AI9" s="8" t="s">
        <v>47</v>
      </c>
      <c r="AJ9" s="12" t="s">
        <v>48</v>
      </c>
      <c r="AK9" s="6">
        <v>1</v>
      </c>
    </row>
    <row r="10" spans="2:37" ht="20" customHeight="1" x14ac:dyDescent="0.35">
      <c r="B10" s="4" t="str">
        <f>'January 2024'!B10</f>
        <v>Shashank Sekhar (SX/ETL3)</v>
      </c>
      <c r="C10" s="8"/>
      <c r="D10" s="7"/>
      <c r="E10" s="7"/>
      <c r="F10" s="7"/>
      <c r="G10" s="7"/>
      <c r="H10" s="7"/>
      <c r="I10" s="8"/>
      <c r="J10" s="8"/>
      <c r="K10" s="7"/>
      <c r="L10" s="7"/>
      <c r="M10" s="7"/>
      <c r="N10" s="7"/>
      <c r="O10" s="7"/>
      <c r="P10" s="8"/>
      <c r="Q10" s="8"/>
      <c r="R10" s="7"/>
      <c r="S10" s="7"/>
      <c r="T10" s="7"/>
      <c r="U10" s="7"/>
      <c r="V10" s="7"/>
      <c r="W10" s="8"/>
      <c r="X10" s="8"/>
      <c r="Y10" s="7"/>
      <c r="Z10" s="7"/>
      <c r="AA10" s="7"/>
      <c r="AB10" s="7"/>
      <c r="AC10" s="7"/>
      <c r="AD10" s="8"/>
      <c r="AE10" s="8"/>
      <c r="AF10" s="7"/>
      <c r="AG10" s="8">
        <f t="shared" si="0"/>
        <v>0</v>
      </c>
      <c r="AI10" s="8" t="s">
        <v>49</v>
      </c>
      <c r="AJ10" s="13" t="s">
        <v>50</v>
      </c>
      <c r="AK10" s="6">
        <v>0</v>
      </c>
    </row>
    <row r="11" spans="2:37" ht="20" customHeight="1" x14ac:dyDescent="0.35">
      <c r="B11" s="4" t="str">
        <f>'January 2024'!B11</f>
        <v>Pavankumar . (SX/BSV-TC6)</v>
      </c>
      <c r="C11" s="8"/>
      <c r="D11" s="7"/>
      <c r="E11" s="7"/>
      <c r="F11" s="7"/>
      <c r="G11" s="7"/>
      <c r="H11" s="7"/>
      <c r="I11" s="8"/>
      <c r="J11" s="8"/>
      <c r="K11" s="7"/>
      <c r="L11" s="7"/>
      <c r="M11" s="7"/>
      <c r="N11" s="7"/>
      <c r="O11" s="7"/>
      <c r="P11" s="8"/>
      <c r="Q11" s="8"/>
      <c r="R11" s="7"/>
      <c r="S11" s="7"/>
      <c r="T11" s="7"/>
      <c r="U11" s="7"/>
      <c r="V11" s="7"/>
      <c r="W11" s="8"/>
      <c r="X11" s="8"/>
      <c r="Y11" s="7"/>
      <c r="Z11" s="7"/>
      <c r="AA11" s="7"/>
      <c r="AB11" s="7"/>
      <c r="AC11" s="7"/>
      <c r="AD11" s="8"/>
      <c r="AE11" s="8"/>
      <c r="AF11" s="7"/>
      <c r="AG11" s="8">
        <f t="shared" si="0"/>
        <v>0</v>
      </c>
      <c r="AI11" s="8" t="s">
        <v>51</v>
      </c>
      <c r="AJ11" s="14" t="s">
        <v>52</v>
      </c>
      <c r="AK11" s="6">
        <v>0</v>
      </c>
    </row>
    <row r="12" spans="2:37" ht="20" customHeight="1" x14ac:dyDescent="0.35">
      <c r="B12" s="4" t="str">
        <f>'January 2024'!B12</f>
        <v>Swathi K (SX/BSV-TC6)</v>
      </c>
      <c r="C12" s="8"/>
      <c r="D12" s="7"/>
      <c r="E12" s="7"/>
      <c r="F12" s="7"/>
      <c r="G12" s="7"/>
      <c r="H12" s="7"/>
      <c r="I12" s="8"/>
      <c r="J12" s="8"/>
      <c r="K12" s="7"/>
      <c r="L12" s="7"/>
      <c r="M12" s="7"/>
      <c r="N12" s="7"/>
      <c r="O12" s="7"/>
      <c r="P12" s="8"/>
      <c r="Q12" s="8"/>
      <c r="R12" s="7"/>
      <c r="S12" s="7"/>
      <c r="T12" s="7"/>
      <c r="U12" s="7"/>
      <c r="V12" s="7"/>
      <c r="W12" s="8"/>
      <c r="X12" s="8"/>
      <c r="Y12" s="7"/>
      <c r="Z12" s="7"/>
      <c r="AA12" s="7"/>
      <c r="AB12" s="7"/>
      <c r="AC12" s="7"/>
      <c r="AD12" s="8"/>
      <c r="AE12" s="8"/>
      <c r="AF12" s="7"/>
      <c r="AG12" s="8">
        <f t="shared" si="0"/>
        <v>0</v>
      </c>
    </row>
    <row r="13" spans="2:37" ht="20" customHeight="1" x14ac:dyDescent="0.35">
      <c r="B13" s="4" t="str">
        <f>'January 2024'!B13</f>
        <v>Nisha N (SX/ETL3)</v>
      </c>
      <c r="C13" s="8"/>
      <c r="D13" s="7"/>
      <c r="E13" s="7"/>
      <c r="F13" s="7"/>
      <c r="G13" s="7"/>
      <c r="H13" s="7"/>
      <c r="I13" s="8"/>
      <c r="J13" s="8"/>
      <c r="K13" s="7"/>
      <c r="L13" s="7"/>
      <c r="M13" s="7"/>
      <c r="N13" s="7"/>
      <c r="O13" s="7"/>
      <c r="P13" s="8"/>
      <c r="Q13" s="8"/>
      <c r="R13" s="7"/>
      <c r="S13" s="7"/>
      <c r="T13" s="7"/>
      <c r="U13" s="7"/>
      <c r="V13" s="7"/>
      <c r="W13" s="8"/>
      <c r="X13" s="8"/>
      <c r="Y13" s="7"/>
      <c r="Z13" s="7"/>
      <c r="AA13" s="7"/>
      <c r="AB13" s="7"/>
      <c r="AC13" s="7"/>
      <c r="AD13" s="8"/>
      <c r="AE13" s="8"/>
      <c r="AF13" s="7"/>
      <c r="AG13" s="8">
        <f t="shared" si="0"/>
        <v>0</v>
      </c>
    </row>
    <row r="14" spans="2:37" ht="20" customHeight="1" x14ac:dyDescent="0.35">
      <c r="B14" s="4" t="str">
        <f>'January 2024'!B14</f>
        <v>Narayana Harshitha (SX/ETL3)</v>
      </c>
      <c r="C14" s="8"/>
      <c r="D14" s="7"/>
      <c r="E14" s="7"/>
      <c r="F14" s="7"/>
      <c r="G14" s="7"/>
      <c r="H14" s="7"/>
      <c r="I14" s="8"/>
      <c r="J14" s="8"/>
      <c r="K14" s="7"/>
      <c r="L14" s="7"/>
      <c r="M14" s="7"/>
      <c r="N14" s="7"/>
      <c r="O14" s="7"/>
      <c r="P14" s="8"/>
      <c r="Q14" s="8"/>
      <c r="R14" s="7"/>
      <c r="S14" s="7"/>
      <c r="T14" s="7"/>
      <c r="U14" s="7"/>
      <c r="V14" s="7"/>
      <c r="W14" s="8"/>
      <c r="X14" s="8"/>
      <c r="Y14" s="7"/>
      <c r="Z14" s="7"/>
      <c r="AA14" s="7"/>
      <c r="AB14" s="7"/>
      <c r="AC14" s="7"/>
      <c r="AD14" s="8"/>
      <c r="AE14" s="8"/>
      <c r="AF14" s="7"/>
      <c r="AG14" s="8">
        <f t="shared" si="0"/>
        <v>0</v>
      </c>
    </row>
    <row r="15" spans="2:37" ht="20" customHeight="1" x14ac:dyDescent="0.35">
      <c r="B15" s="4" t="str">
        <f>'January 2024'!B15</f>
        <v>Supritha S (SX/ETL3)</v>
      </c>
      <c r="C15" s="8"/>
      <c r="D15" s="7"/>
      <c r="E15" s="7"/>
      <c r="F15" s="7"/>
      <c r="G15" s="7"/>
      <c r="H15" s="7"/>
      <c r="I15" s="8"/>
      <c r="J15" s="8"/>
      <c r="K15" s="7"/>
      <c r="L15" s="7"/>
      <c r="M15" s="7"/>
      <c r="N15" s="7"/>
      <c r="O15" s="7"/>
      <c r="P15" s="8"/>
      <c r="Q15" s="8"/>
      <c r="R15" s="7"/>
      <c r="S15" s="7"/>
      <c r="T15" s="7"/>
      <c r="U15" s="7"/>
      <c r="V15" s="7"/>
      <c r="W15" s="8"/>
      <c r="X15" s="8"/>
      <c r="Y15" s="7"/>
      <c r="Z15" s="7"/>
      <c r="AA15" s="7"/>
      <c r="AB15" s="7"/>
      <c r="AC15" s="7"/>
      <c r="AD15" s="8"/>
      <c r="AE15" s="8"/>
      <c r="AF15" s="7"/>
      <c r="AG15" s="8">
        <f t="shared" si="0"/>
        <v>0</v>
      </c>
    </row>
    <row r="16" spans="2:37" ht="20" customHeight="1" x14ac:dyDescent="0.35">
      <c r="B16" s="4" t="str">
        <f>'January 2024'!B16</f>
        <v>Madhumithaa V (SX/ETL3)</v>
      </c>
      <c r="C16" s="8"/>
      <c r="D16" s="7"/>
      <c r="E16" s="7"/>
      <c r="F16" s="7"/>
      <c r="G16" s="7"/>
      <c r="H16" s="7"/>
      <c r="I16" s="8"/>
      <c r="J16" s="8"/>
      <c r="K16" s="7"/>
      <c r="L16" s="7"/>
      <c r="M16" s="7"/>
      <c r="N16" s="7"/>
      <c r="O16" s="7"/>
      <c r="P16" s="8"/>
      <c r="Q16" s="8"/>
      <c r="R16" s="7"/>
      <c r="S16" s="7"/>
      <c r="T16" s="7"/>
      <c r="U16" s="7"/>
      <c r="V16" s="7"/>
      <c r="W16" s="8"/>
      <c r="X16" s="8"/>
      <c r="Y16" s="7"/>
      <c r="Z16" s="7"/>
      <c r="AA16" s="7"/>
      <c r="AB16" s="7"/>
      <c r="AC16" s="7"/>
      <c r="AD16" s="8"/>
      <c r="AE16" s="8"/>
      <c r="AF16" s="7"/>
      <c r="AG16" s="8">
        <f t="shared" si="0"/>
        <v>0</v>
      </c>
    </row>
    <row r="17" spans="2:33" ht="20" customHeight="1" x14ac:dyDescent="0.35">
      <c r="B17" s="4" t="str">
        <f>'January 2024'!B17</f>
        <v>Madhavan B S (SX/ETL5)</v>
      </c>
      <c r="C17" s="8"/>
      <c r="D17" s="7"/>
      <c r="E17" s="7"/>
      <c r="F17" s="7"/>
      <c r="G17" s="7"/>
      <c r="H17" s="7"/>
      <c r="I17" s="8"/>
      <c r="J17" s="8"/>
      <c r="K17" s="7"/>
      <c r="L17" s="7"/>
      <c r="M17" s="7"/>
      <c r="N17" s="7"/>
      <c r="O17" s="7"/>
      <c r="P17" s="8"/>
      <c r="Q17" s="8"/>
      <c r="R17" s="7"/>
      <c r="S17" s="7"/>
      <c r="T17" s="7"/>
      <c r="U17" s="7"/>
      <c r="V17" s="7"/>
      <c r="W17" s="8"/>
      <c r="X17" s="8"/>
      <c r="Y17" s="7"/>
      <c r="Z17" s="7"/>
      <c r="AA17" s="7"/>
      <c r="AB17" s="7"/>
      <c r="AC17" s="7"/>
      <c r="AD17" s="8"/>
      <c r="AE17" s="8"/>
      <c r="AF17" s="7"/>
      <c r="AG17" s="8">
        <f t="shared" si="0"/>
        <v>0</v>
      </c>
    </row>
    <row r="18" spans="2:33" ht="20" customHeight="1" x14ac:dyDescent="0.35">
      <c r="B18" s="4" t="str">
        <f>'January 2024'!B18</f>
        <v>Menta Venkata Surya Teja (SX/ETL5)</v>
      </c>
      <c r="C18" s="8"/>
      <c r="D18" s="7"/>
      <c r="E18" s="7"/>
      <c r="F18" s="7"/>
      <c r="G18" s="7"/>
      <c r="H18" s="7"/>
      <c r="I18" s="8"/>
      <c r="J18" s="8"/>
      <c r="K18" s="7"/>
      <c r="L18" s="7"/>
      <c r="M18" s="7"/>
      <c r="N18" s="7"/>
      <c r="O18" s="7"/>
      <c r="P18" s="8"/>
      <c r="Q18" s="8"/>
      <c r="R18" s="7"/>
      <c r="S18" s="7"/>
      <c r="T18" s="7"/>
      <c r="U18" s="7"/>
      <c r="V18" s="7"/>
      <c r="W18" s="8"/>
      <c r="X18" s="8"/>
      <c r="Y18" s="7"/>
      <c r="Z18" s="7"/>
      <c r="AA18" s="7"/>
      <c r="AB18" s="7"/>
      <c r="AC18" s="7"/>
      <c r="AD18" s="8"/>
      <c r="AE18" s="8"/>
      <c r="AF18" s="7"/>
      <c r="AG18" s="8">
        <f t="shared" si="0"/>
        <v>0</v>
      </c>
    </row>
    <row r="19" spans="2:33" ht="20" customHeight="1" x14ac:dyDescent="0.35">
      <c r="B19" s="4" t="str">
        <f>'January 2024'!B19</f>
        <v>Gupta Akshit (SX/ETL2)</v>
      </c>
      <c r="C19" s="8"/>
      <c r="D19" s="7"/>
      <c r="E19" s="7"/>
      <c r="F19" s="7"/>
      <c r="G19" s="7"/>
      <c r="H19" s="7"/>
      <c r="I19" s="8"/>
      <c r="J19" s="8"/>
      <c r="K19" s="7"/>
      <c r="L19" s="7"/>
      <c r="M19" s="7"/>
      <c r="N19" s="7"/>
      <c r="O19" s="7"/>
      <c r="P19" s="8"/>
      <c r="Q19" s="8"/>
      <c r="R19" s="7"/>
      <c r="S19" s="7"/>
      <c r="T19" s="7"/>
      <c r="U19" s="7"/>
      <c r="V19" s="7"/>
      <c r="W19" s="8"/>
      <c r="X19" s="8"/>
      <c r="Y19" s="7"/>
      <c r="Z19" s="7"/>
      <c r="AA19" s="7"/>
      <c r="AB19" s="7"/>
      <c r="AC19" s="7"/>
      <c r="AD19" s="8"/>
      <c r="AE19" s="8"/>
      <c r="AF19" s="7"/>
      <c r="AG19" s="8">
        <f t="shared" si="0"/>
        <v>0</v>
      </c>
    </row>
    <row r="20" spans="2:33" ht="20" customHeight="1" x14ac:dyDescent="0.35">
      <c r="B20" s="4" t="str">
        <f>'January 2024'!B20</f>
        <v>Jadhav Yashaswini Vithal (SX/BSV-TC1)</v>
      </c>
      <c r="C20" s="8"/>
      <c r="D20" s="7"/>
      <c r="E20" s="7"/>
      <c r="F20" s="7"/>
      <c r="G20" s="7"/>
      <c r="H20" s="7"/>
      <c r="I20" s="8"/>
      <c r="J20" s="8"/>
      <c r="K20" s="7"/>
      <c r="L20" s="7"/>
      <c r="M20" s="7"/>
      <c r="N20" s="7"/>
      <c r="O20" s="7"/>
      <c r="P20" s="8"/>
      <c r="Q20" s="8"/>
      <c r="R20" s="7"/>
      <c r="S20" s="7"/>
      <c r="T20" s="7"/>
      <c r="U20" s="7"/>
      <c r="V20" s="7"/>
      <c r="W20" s="8"/>
      <c r="X20" s="8"/>
      <c r="Y20" s="7"/>
      <c r="Z20" s="7"/>
      <c r="AA20" s="7"/>
      <c r="AB20" s="7"/>
      <c r="AC20" s="7"/>
      <c r="AD20" s="8"/>
      <c r="AE20" s="8"/>
      <c r="AF20" s="7"/>
      <c r="AG20" s="8">
        <f t="shared" si="0"/>
        <v>0</v>
      </c>
    </row>
    <row r="21" spans="2:33" ht="20" customHeight="1" x14ac:dyDescent="0.35">
      <c r="B21" s="4" t="str">
        <f>'January 2024'!B21</f>
        <v>Gopinath M G Sanghavi (SX/BSV-TC1)</v>
      </c>
      <c r="C21" s="8"/>
      <c r="D21" s="7"/>
      <c r="E21" s="7"/>
      <c r="F21" s="7"/>
      <c r="G21" s="7"/>
      <c r="H21" s="7"/>
      <c r="I21" s="8"/>
      <c r="J21" s="8"/>
      <c r="K21" s="7"/>
      <c r="L21" s="7"/>
      <c r="M21" s="7"/>
      <c r="N21" s="7"/>
      <c r="O21" s="7"/>
      <c r="P21" s="8"/>
      <c r="Q21" s="8"/>
      <c r="R21" s="7"/>
      <c r="S21" s="7"/>
      <c r="T21" s="7"/>
      <c r="U21" s="7"/>
      <c r="V21" s="7"/>
      <c r="W21" s="8"/>
      <c r="X21" s="8"/>
      <c r="Y21" s="7"/>
      <c r="Z21" s="7"/>
      <c r="AA21" s="7"/>
      <c r="AB21" s="7"/>
      <c r="AC21" s="7"/>
      <c r="AD21" s="8"/>
      <c r="AE21" s="8"/>
      <c r="AF21" s="7"/>
      <c r="AG21" s="8">
        <f t="shared" si="0"/>
        <v>0</v>
      </c>
    </row>
    <row r="22" spans="2:33" ht="20" customHeight="1" x14ac:dyDescent="0.35">
      <c r="B22" s="4" t="str">
        <f>'January 2024'!B22</f>
        <v>Kaushik Vishwas (SX/BSV-TC1)</v>
      </c>
      <c r="C22" s="8"/>
      <c r="D22" s="7"/>
      <c r="E22" s="7"/>
      <c r="F22" s="7"/>
      <c r="G22" s="7"/>
      <c r="H22" s="7"/>
      <c r="I22" s="8"/>
      <c r="J22" s="8"/>
      <c r="K22" s="7"/>
      <c r="L22" s="7"/>
      <c r="M22" s="7"/>
      <c r="N22" s="7"/>
      <c r="O22" s="7"/>
      <c r="P22" s="8"/>
      <c r="Q22" s="8"/>
      <c r="R22" s="7"/>
      <c r="S22" s="7"/>
      <c r="T22" s="7"/>
      <c r="U22" s="7"/>
      <c r="V22" s="7"/>
      <c r="W22" s="8"/>
      <c r="X22" s="8"/>
      <c r="Y22" s="7"/>
      <c r="Z22" s="7"/>
      <c r="AA22" s="7"/>
      <c r="AB22" s="7"/>
      <c r="AC22" s="7"/>
      <c r="AD22" s="8"/>
      <c r="AE22" s="8"/>
      <c r="AF22" s="7"/>
      <c r="AG22" s="8">
        <f t="shared" si="0"/>
        <v>0</v>
      </c>
    </row>
    <row r="23" spans="2:33" ht="20" customHeight="1" x14ac:dyDescent="0.35">
      <c r="B23" s="4" t="str">
        <f>'January 2024'!B23</f>
        <v>Bhatt Satish Chandra (MS/ECL7)</v>
      </c>
      <c r="C23" s="8"/>
      <c r="D23" s="7"/>
      <c r="E23" s="7"/>
      <c r="F23" s="7"/>
      <c r="G23" s="7"/>
      <c r="H23" s="7"/>
      <c r="I23" s="8"/>
      <c r="J23" s="8"/>
      <c r="K23" s="7"/>
      <c r="L23" s="7"/>
      <c r="M23" s="7"/>
      <c r="N23" s="7"/>
      <c r="O23" s="7"/>
      <c r="P23" s="8"/>
      <c r="Q23" s="8"/>
      <c r="R23" s="7"/>
      <c r="S23" s="7"/>
      <c r="T23" s="7"/>
      <c r="U23" s="7"/>
      <c r="V23" s="7"/>
      <c r="W23" s="8"/>
      <c r="X23" s="8"/>
      <c r="Y23" s="7"/>
      <c r="Z23" s="7"/>
      <c r="AA23" s="7"/>
      <c r="AB23" s="7"/>
      <c r="AC23" s="7"/>
      <c r="AD23" s="8"/>
      <c r="AE23" s="8"/>
      <c r="AF23" s="7"/>
      <c r="AG23" s="8">
        <f t="shared" si="0"/>
        <v>0</v>
      </c>
    </row>
    <row r="24" spans="2:33" ht="20" customHeight="1" x14ac:dyDescent="0.35">
      <c r="B24" s="4" t="str">
        <f>'January 2024'!B24</f>
        <v>Kumar P A Praveen (GROW/PAD)</v>
      </c>
      <c r="C24" s="8"/>
      <c r="D24" s="7"/>
      <c r="E24" s="7"/>
      <c r="F24" s="7"/>
      <c r="G24" s="7"/>
      <c r="H24" s="7"/>
      <c r="I24" s="8"/>
      <c r="J24" s="8"/>
      <c r="K24" s="7"/>
      <c r="L24" s="7"/>
      <c r="M24" s="7"/>
      <c r="N24" s="7"/>
      <c r="O24" s="7"/>
      <c r="P24" s="8"/>
      <c r="Q24" s="8"/>
      <c r="R24" s="7"/>
      <c r="S24" s="7"/>
      <c r="T24" s="7"/>
      <c r="U24" s="7"/>
      <c r="V24" s="7"/>
      <c r="W24" s="8"/>
      <c r="X24" s="8"/>
      <c r="Y24" s="7"/>
      <c r="Z24" s="7"/>
      <c r="AA24" s="7"/>
      <c r="AB24" s="7"/>
      <c r="AC24" s="7"/>
      <c r="AD24" s="8"/>
      <c r="AE24" s="8"/>
      <c r="AF24" s="7"/>
      <c r="AG24" s="8">
        <f t="shared" si="0"/>
        <v>0</v>
      </c>
    </row>
    <row r="25" spans="2:33" ht="20" customHeight="1" x14ac:dyDescent="0.35">
      <c r="B25" s="4" t="str">
        <f>'January 2024'!B25</f>
        <v>Ashok Mallya (GROW/PAD)</v>
      </c>
      <c r="C25" s="8"/>
      <c r="D25" s="7"/>
      <c r="E25" s="7"/>
      <c r="F25" s="7"/>
      <c r="G25" s="7"/>
      <c r="H25" s="7"/>
      <c r="I25" s="8"/>
      <c r="J25" s="8"/>
      <c r="K25" s="7"/>
      <c r="L25" s="7"/>
      <c r="M25" s="7"/>
      <c r="N25" s="7"/>
      <c r="O25" s="7"/>
      <c r="P25" s="8"/>
      <c r="Q25" s="8"/>
      <c r="R25" s="7"/>
      <c r="S25" s="7"/>
      <c r="T25" s="7"/>
      <c r="U25" s="7"/>
      <c r="V25" s="7"/>
      <c r="W25" s="8"/>
      <c r="X25" s="8"/>
      <c r="Y25" s="7"/>
      <c r="Z25" s="7"/>
      <c r="AA25" s="7"/>
      <c r="AB25" s="7"/>
      <c r="AC25" s="7"/>
      <c r="AD25" s="8"/>
      <c r="AE25" s="8"/>
      <c r="AF25" s="7"/>
      <c r="AG25" s="8">
        <f t="shared" si="0"/>
        <v>0</v>
      </c>
    </row>
    <row r="26" spans="2:33" ht="20" customHeight="1" x14ac:dyDescent="0.35">
      <c r="B26" s="4" t="str">
        <f>'January 2024'!B26</f>
        <v>Bharatesh C E (BGSW/EQM-N)</v>
      </c>
      <c r="C26" s="8"/>
      <c r="D26" s="7"/>
      <c r="E26" s="7"/>
      <c r="F26" s="7"/>
      <c r="G26" s="7"/>
      <c r="H26" s="7"/>
      <c r="I26" s="8"/>
      <c r="J26" s="8"/>
      <c r="K26" s="7"/>
      <c r="L26" s="7"/>
      <c r="M26" s="7"/>
      <c r="N26" s="7"/>
      <c r="O26" s="7"/>
      <c r="P26" s="8"/>
      <c r="Q26" s="8"/>
      <c r="R26" s="7"/>
      <c r="S26" s="7"/>
      <c r="T26" s="7"/>
      <c r="U26" s="7"/>
      <c r="V26" s="7"/>
      <c r="W26" s="8"/>
      <c r="X26" s="8"/>
      <c r="Y26" s="7"/>
      <c r="Z26" s="7"/>
      <c r="AA26" s="7"/>
      <c r="AB26" s="7"/>
      <c r="AC26" s="7"/>
      <c r="AD26" s="8"/>
      <c r="AE26" s="8"/>
      <c r="AF26" s="7"/>
      <c r="AG26" s="8">
        <f t="shared" si="0"/>
        <v>0</v>
      </c>
    </row>
    <row r="27" spans="2:33" ht="20" customHeight="1" x14ac:dyDescent="0.35">
      <c r="B27" s="4" t="str">
        <f>'January 2024'!B27</f>
        <v>Dhanapal Chandran (SDS/EIC)</v>
      </c>
      <c r="C27" s="8"/>
      <c r="D27" s="7"/>
      <c r="E27" s="7"/>
      <c r="F27" s="7"/>
      <c r="G27" s="7"/>
      <c r="H27" s="7"/>
      <c r="I27" s="8"/>
      <c r="J27" s="8"/>
      <c r="K27" s="7"/>
      <c r="L27" s="7"/>
      <c r="M27" s="7"/>
      <c r="N27" s="7"/>
      <c r="O27" s="7"/>
      <c r="P27" s="8"/>
      <c r="Q27" s="8"/>
      <c r="R27" s="7"/>
      <c r="S27" s="7"/>
      <c r="T27" s="7"/>
      <c r="U27" s="7"/>
      <c r="V27" s="7"/>
      <c r="W27" s="8"/>
      <c r="X27" s="8"/>
      <c r="Y27" s="7"/>
      <c r="Z27" s="7"/>
      <c r="AA27" s="7"/>
      <c r="AB27" s="7"/>
      <c r="AC27" s="7"/>
      <c r="AD27" s="8"/>
      <c r="AE27" s="8"/>
      <c r="AF27" s="7"/>
      <c r="AG27" s="8">
        <f t="shared" si="0"/>
        <v>0</v>
      </c>
    </row>
    <row r="28" spans="2:33" ht="20" customHeight="1" x14ac:dyDescent="0.35">
      <c r="B28" s="4" t="str">
        <f>'January 2024'!B28</f>
        <v>Kar Krishnendu (SX/BSV-IF4)</v>
      </c>
      <c r="C28" s="8"/>
      <c r="D28" s="7"/>
      <c r="E28" s="7"/>
      <c r="F28" s="7"/>
      <c r="G28" s="7"/>
      <c r="H28" s="7"/>
      <c r="I28" s="8"/>
      <c r="J28" s="8"/>
      <c r="K28" s="7"/>
      <c r="L28" s="7"/>
      <c r="M28" s="7"/>
      <c r="N28" s="7"/>
      <c r="O28" s="7"/>
      <c r="P28" s="8"/>
      <c r="Q28" s="8"/>
      <c r="R28" s="7"/>
      <c r="S28" s="7"/>
      <c r="T28" s="7"/>
      <c r="U28" s="7"/>
      <c r="V28" s="7"/>
      <c r="W28" s="8"/>
      <c r="X28" s="8"/>
      <c r="Y28" s="7"/>
      <c r="Z28" s="7"/>
      <c r="AA28" s="7"/>
      <c r="AB28" s="7"/>
      <c r="AC28" s="7"/>
      <c r="AD28" s="8"/>
      <c r="AE28" s="8"/>
      <c r="AF28" s="7"/>
      <c r="AG28" s="8">
        <f t="shared" si="0"/>
        <v>0</v>
      </c>
    </row>
    <row r="29" spans="2:33" ht="20" customHeight="1" x14ac:dyDescent="0.35">
      <c r="B29" s="4" t="str">
        <f>'January 2024'!B29</f>
        <v>Arvind Kumar Chandrashekar (SX/BSY1)</v>
      </c>
      <c r="C29" s="8"/>
      <c r="D29" s="7"/>
      <c r="E29" s="7"/>
      <c r="F29" s="7"/>
      <c r="G29" s="7"/>
      <c r="H29" s="7"/>
      <c r="I29" s="8"/>
      <c r="J29" s="8"/>
      <c r="K29" s="7"/>
      <c r="L29" s="7"/>
      <c r="M29" s="7"/>
      <c r="N29" s="7"/>
      <c r="O29" s="7"/>
      <c r="P29" s="8"/>
      <c r="Q29" s="8"/>
      <c r="R29" s="7"/>
      <c r="S29" s="7"/>
      <c r="T29" s="7"/>
      <c r="U29" s="7"/>
      <c r="V29" s="7"/>
      <c r="W29" s="8"/>
      <c r="X29" s="8"/>
      <c r="Y29" s="7"/>
      <c r="Z29" s="7"/>
      <c r="AA29" s="7"/>
      <c r="AB29" s="7"/>
      <c r="AC29" s="7"/>
      <c r="AD29" s="8"/>
      <c r="AE29" s="8"/>
      <c r="AF29" s="7"/>
      <c r="AG29" s="8">
        <f t="shared" si="0"/>
        <v>0</v>
      </c>
    </row>
    <row r="30" spans="2:33" ht="20" customHeight="1" x14ac:dyDescent="0.35">
      <c r="B30" s="4" t="str">
        <f>'January 2024'!B30</f>
        <v>Derisala Ramakrishna (MS/ENH1)</v>
      </c>
      <c r="C30" s="8"/>
      <c r="D30" s="7"/>
      <c r="E30" s="7"/>
      <c r="F30" s="7"/>
      <c r="G30" s="7"/>
      <c r="H30" s="7"/>
      <c r="I30" s="8"/>
      <c r="J30" s="8"/>
      <c r="K30" s="7"/>
      <c r="L30" s="7"/>
      <c r="M30" s="7"/>
      <c r="N30" s="7"/>
      <c r="O30" s="7"/>
      <c r="P30" s="8"/>
      <c r="Q30" s="8"/>
      <c r="R30" s="7"/>
      <c r="S30" s="7"/>
      <c r="T30" s="7"/>
      <c r="U30" s="7"/>
      <c r="V30" s="7"/>
      <c r="W30" s="8"/>
      <c r="X30" s="8"/>
      <c r="Y30" s="7"/>
      <c r="Z30" s="7"/>
      <c r="AA30" s="7"/>
      <c r="AB30" s="7"/>
      <c r="AC30" s="7"/>
      <c r="AD30" s="8"/>
      <c r="AE30" s="8"/>
      <c r="AF30" s="7"/>
      <c r="AG30" s="8">
        <f t="shared" si="0"/>
        <v>0</v>
      </c>
    </row>
    <row r="31" spans="2:33" ht="20" customHeight="1" x14ac:dyDescent="0.35">
      <c r="B31" s="4" t="str">
        <f>'January 2024'!B31</f>
        <v>Swetha Venkatesappa(SX/ETL3)</v>
      </c>
      <c r="C31" s="8"/>
      <c r="D31" s="7"/>
      <c r="E31" s="7"/>
      <c r="F31" s="7"/>
      <c r="G31" s="7"/>
      <c r="H31" s="7"/>
      <c r="I31" s="8"/>
      <c r="J31" s="8"/>
      <c r="K31" s="7"/>
      <c r="L31" s="7"/>
      <c r="M31" s="7"/>
      <c r="N31" s="7"/>
      <c r="O31" s="7"/>
      <c r="P31" s="8"/>
      <c r="Q31" s="8"/>
      <c r="R31" s="7"/>
      <c r="S31" s="7"/>
      <c r="T31" s="7"/>
      <c r="U31" s="7"/>
      <c r="V31" s="7"/>
      <c r="W31" s="8"/>
      <c r="X31" s="8"/>
      <c r="Y31" s="7"/>
      <c r="Z31" s="7"/>
      <c r="AA31" s="7"/>
      <c r="AB31" s="7"/>
      <c r="AC31" s="7"/>
      <c r="AD31" s="8"/>
      <c r="AE31" s="8"/>
      <c r="AF31" s="7"/>
      <c r="AG31" s="8">
        <f t="shared" si="0"/>
        <v>0</v>
      </c>
    </row>
    <row r="32" spans="2:33" ht="20" customHeight="1" x14ac:dyDescent="0.35">
      <c r="B32" s="4" t="str">
        <f>'January 2024'!B32</f>
        <v>Patil Shital (SX/ETL3)</v>
      </c>
      <c r="C32" s="8"/>
      <c r="D32" s="7"/>
      <c r="E32" s="7"/>
      <c r="F32" s="7"/>
      <c r="G32" s="7"/>
      <c r="H32" s="7"/>
      <c r="I32" s="8"/>
      <c r="J32" s="8"/>
      <c r="K32" s="7"/>
      <c r="L32" s="7"/>
      <c r="M32" s="7"/>
      <c r="N32" s="7"/>
      <c r="O32" s="7"/>
      <c r="P32" s="8"/>
      <c r="Q32" s="8"/>
      <c r="R32" s="7"/>
      <c r="S32" s="7"/>
      <c r="T32" s="7"/>
      <c r="U32" s="7"/>
      <c r="V32" s="7"/>
      <c r="W32" s="8"/>
      <c r="X32" s="8"/>
      <c r="Y32" s="7"/>
      <c r="Z32" s="7"/>
      <c r="AA32" s="7"/>
      <c r="AB32" s="7"/>
      <c r="AC32" s="7"/>
      <c r="AD32" s="8"/>
      <c r="AE32" s="8"/>
      <c r="AF32" s="7"/>
      <c r="AG32" s="8">
        <f t="shared" si="0"/>
        <v>0</v>
      </c>
    </row>
    <row r="33" spans="2:33" ht="20" customHeight="1" x14ac:dyDescent="0.35">
      <c r="B33" s="4" t="str">
        <f>'January 2024'!B33</f>
        <v>Employee 28</v>
      </c>
      <c r="C33" s="8"/>
      <c r="D33" s="7"/>
      <c r="E33" s="7"/>
      <c r="F33" s="7"/>
      <c r="G33" s="7"/>
      <c r="H33" s="7"/>
      <c r="I33" s="8"/>
      <c r="J33" s="8"/>
      <c r="K33" s="7"/>
      <c r="L33" s="7"/>
      <c r="M33" s="7"/>
      <c r="N33" s="7"/>
      <c r="O33" s="7"/>
      <c r="P33" s="8"/>
      <c r="Q33" s="8"/>
      <c r="R33" s="7"/>
      <c r="S33" s="7"/>
      <c r="T33" s="7"/>
      <c r="U33" s="7"/>
      <c r="V33" s="7"/>
      <c r="W33" s="8"/>
      <c r="X33" s="8"/>
      <c r="Y33" s="7"/>
      <c r="Z33" s="7"/>
      <c r="AA33" s="7"/>
      <c r="AB33" s="7"/>
      <c r="AC33" s="7"/>
      <c r="AD33" s="8"/>
      <c r="AE33" s="8"/>
      <c r="AF33" s="7"/>
      <c r="AG33" s="8">
        <f t="shared" si="0"/>
        <v>0</v>
      </c>
    </row>
    <row r="34" spans="2:33" ht="20" customHeight="1" x14ac:dyDescent="0.35">
      <c r="B34" s="4" t="str">
        <f>'January 2024'!B34</f>
        <v>Employee 29</v>
      </c>
      <c r="C34" s="8"/>
      <c r="D34" s="7"/>
      <c r="E34" s="7"/>
      <c r="F34" s="7"/>
      <c r="G34" s="7"/>
      <c r="H34" s="7"/>
      <c r="I34" s="8"/>
      <c r="J34" s="8"/>
      <c r="K34" s="7"/>
      <c r="L34" s="7"/>
      <c r="M34" s="7"/>
      <c r="N34" s="7"/>
      <c r="O34" s="7"/>
      <c r="P34" s="8"/>
      <c r="Q34" s="8"/>
      <c r="R34" s="7"/>
      <c r="S34" s="7"/>
      <c r="T34" s="7"/>
      <c r="U34" s="7"/>
      <c r="V34" s="7"/>
      <c r="W34" s="8"/>
      <c r="X34" s="8"/>
      <c r="Y34" s="7"/>
      <c r="Z34" s="7"/>
      <c r="AA34" s="7"/>
      <c r="AB34" s="7"/>
      <c r="AC34" s="7"/>
      <c r="AD34" s="8"/>
      <c r="AE34" s="8"/>
      <c r="AF34" s="7"/>
      <c r="AG34" s="8">
        <f t="shared" si="0"/>
        <v>0</v>
      </c>
    </row>
    <row r="35" spans="2:33" ht="20" customHeight="1" x14ac:dyDescent="0.35">
      <c r="B35" s="4" t="str">
        <f>'January 2024'!B35</f>
        <v>Employee 30</v>
      </c>
      <c r="C35" s="8"/>
      <c r="D35" s="7"/>
      <c r="E35" s="7"/>
      <c r="F35" s="7"/>
      <c r="G35" s="7"/>
      <c r="H35" s="7"/>
      <c r="I35" s="8"/>
      <c r="J35" s="8"/>
      <c r="K35" s="7"/>
      <c r="L35" s="7"/>
      <c r="M35" s="7"/>
      <c r="N35" s="7"/>
      <c r="O35" s="7"/>
      <c r="P35" s="8"/>
      <c r="Q35" s="8"/>
      <c r="R35" s="7"/>
      <c r="S35" s="7"/>
      <c r="T35" s="7"/>
      <c r="U35" s="7"/>
      <c r="V35" s="7"/>
      <c r="W35" s="8"/>
      <c r="X35" s="8"/>
      <c r="Y35" s="7"/>
      <c r="Z35" s="7"/>
      <c r="AA35" s="7"/>
      <c r="AB35" s="7"/>
      <c r="AC35" s="7"/>
      <c r="AD35" s="8"/>
      <c r="AE35" s="8"/>
      <c r="AF35" s="7"/>
      <c r="AG35" s="8">
        <f t="shared" si="0"/>
        <v>0</v>
      </c>
    </row>
    <row r="36" spans="2:33" ht="20" customHeight="1" x14ac:dyDescent="0.35">
      <c r="B36" s="4" t="str">
        <f>'January 2024'!B36</f>
        <v>Employee 31</v>
      </c>
      <c r="C36" s="8"/>
      <c r="D36" s="7"/>
      <c r="E36" s="7"/>
      <c r="F36" s="7"/>
      <c r="G36" s="7"/>
      <c r="H36" s="7"/>
      <c r="I36" s="8"/>
      <c r="J36" s="8"/>
      <c r="K36" s="7"/>
      <c r="L36" s="7"/>
      <c r="M36" s="7"/>
      <c r="N36" s="7"/>
      <c r="O36" s="7"/>
      <c r="P36" s="8"/>
      <c r="Q36" s="8"/>
      <c r="R36" s="7"/>
      <c r="S36" s="7"/>
      <c r="T36" s="7"/>
      <c r="U36" s="7"/>
      <c r="V36" s="7"/>
      <c r="W36" s="8"/>
      <c r="X36" s="8"/>
      <c r="Y36" s="7"/>
      <c r="Z36" s="7"/>
      <c r="AA36" s="7"/>
      <c r="AB36" s="7"/>
      <c r="AC36" s="7"/>
      <c r="AD36" s="8"/>
      <c r="AE36" s="8"/>
      <c r="AF36" s="7"/>
      <c r="AG36" s="8">
        <f t="shared" si="0"/>
        <v>0</v>
      </c>
    </row>
    <row r="37" spans="2:33" ht="20" customHeight="1" x14ac:dyDescent="0.35">
      <c r="B37" s="4" t="str">
        <f>'January 2024'!B37</f>
        <v>Employee 32</v>
      </c>
      <c r="C37" s="8"/>
      <c r="D37" s="7"/>
      <c r="E37" s="7"/>
      <c r="F37" s="7"/>
      <c r="G37" s="7"/>
      <c r="H37" s="7"/>
      <c r="I37" s="8"/>
      <c r="J37" s="8"/>
      <c r="K37" s="7"/>
      <c r="L37" s="7"/>
      <c r="M37" s="7"/>
      <c r="N37" s="7"/>
      <c r="O37" s="7"/>
      <c r="P37" s="8"/>
      <c r="Q37" s="8"/>
      <c r="R37" s="7"/>
      <c r="S37" s="7"/>
      <c r="T37" s="7"/>
      <c r="U37" s="7"/>
      <c r="V37" s="7"/>
      <c r="W37" s="8"/>
      <c r="X37" s="8"/>
      <c r="Y37" s="7"/>
      <c r="Z37" s="7"/>
      <c r="AA37" s="7"/>
      <c r="AB37" s="7"/>
      <c r="AC37" s="7"/>
      <c r="AD37" s="8"/>
      <c r="AE37" s="8"/>
      <c r="AF37" s="7"/>
      <c r="AG37" s="8">
        <f t="shared" si="0"/>
        <v>0</v>
      </c>
    </row>
    <row r="38" spans="2:33" ht="20" customHeight="1" x14ac:dyDescent="0.35">
      <c r="B38" s="4" t="str">
        <f>'January 2024'!B38</f>
        <v>Employee 33</v>
      </c>
      <c r="C38" s="8"/>
      <c r="D38" s="7"/>
      <c r="E38" s="7"/>
      <c r="F38" s="7"/>
      <c r="G38" s="7"/>
      <c r="H38" s="7"/>
      <c r="I38" s="8"/>
      <c r="J38" s="8"/>
      <c r="K38" s="7"/>
      <c r="L38" s="7"/>
      <c r="M38" s="7"/>
      <c r="N38" s="7"/>
      <c r="O38" s="7"/>
      <c r="P38" s="8"/>
      <c r="Q38" s="8"/>
      <c r="R38" s="7"/>
      <c r="S38" s="7"/>
      <c r="T38" s="7"/>
      <c r="U38" s="7"/>
      <c r="V38" s="7"/>
      <c r="W38" s="8"/>
      <c r="X38" s="8"/>
      <c r="Y38" s="7"/>
      <c r="Z38" s="7"/>
      <c r="AA38" s="7"/>
      <c r="AB38" s="7"/>
      <c r="AC38" s="7"/>
      <c r="AD38" s="8"/>
      <c r="AE38" s="8"/>
      <c r="AF38" s="7"/>
      <c r="AG38" s="8">
        <f t="shared" ref="AG38:AG69" si="1">(COUNTIF(C38:AF38,"L")*1)+(COUNTIF(C38:AF38,"H1")*0.5)+(COUNTIF(C38:AF38,"H2")*0.5)+(COUNTIF(C38:AF38,"E")*1)+(COUNTIF(C38:AF38,"W")*0)+(COUNTIF(C38:AF38,"H")*0)</f>
        <v>0</v>
      </c>
    </row>
    <row r="39" spans="2:33" ht="20" customHeight="1" x14ac:dyDescent="0.35">
      <c r="B39" s="4" t="str">
        <f>'January 2024'!B39</f>
        <v>Employee 34</v>
      </c>
      <c r="C39" s="8"/>
      <c r="D39" s="7"/>
      <c r="E39" s="7"/>
      <c r="F39" s="7"/>
      <c r="G39" s="7"/>
      <c r="H39" s="7"/>
      <c r="I39" s="8"/>
      <c r="J39" s="8"/>
      <c r="K39" s="7"/>
      <c r="L39" s="7"/>
      <c r="M39" s="7"/>
      <c r="N39" s="7"/>
      <c r="O39" s="7"/>
      <c r="P39" s="8"/>
      <c r="Q39" s="8"/>
      <c r="R39" s="7"/>
      <c r="S39" s="7"/>
      <c r="T39" s="7"/>
      <c r="U39" s="7"/>
      <c r="V39" s="7"/>
      <c r="W39" s="8"/>
      <c r="X39" s="8"/>
      <c r="Y39" s="7"/>
      <c r="Z39" s="7"/>
      <c r="AA39" s="7"/>
      <c r="AB39" s="7"/>
      <c r="AC39" s="7"/>
      <c r="AD39" s="8"/>
      <c r="AE39" s="8"/>
      <c r="AF39" s="7"/>
      <c r="AG39" s="8">
        <f t="shared" si="1"/>
        <v>0</v>
      </c>
    </row>
    <row r="40" spans="2:33" ht="20" customHeight="1" x14ac:dyDescent="0.35">
      <c r="B40" s="4" t="str">
        <f>'January 2024'!B40</f>
        <v>Employee 35</v>
      </c>
      <c r="C40" s="8"/>
      <c r="D40" s="7"/>
      <c r="E40" s="7"/>
      <c r="F40" s="7"/>
      <c r="G40" s="7"/>
      <c r="H40" s="7"/>
      <c r="I40" s="8"/>
      <c r="J40" s="8"/>
      <c r="K40" s="7"/>
      <c r="L40" s="7"/>
      <c r="M40" s="7"/>
      <c r="N40" s="7"/>
      <c r="O40" s="7"/>
      <c r="P40" s="8"/>
      <c r="Q40" s="8"/>
      <c r="R40" s="7"/>
      <c r="S40" s="7"/>
      <c r="T40" s="7"/>
      <c r="U40" s="7"/>
      <c r="V40" s="7"/>
      <c r="W40" s="8"/>
      <c r="X40" s="8"/>
      <c r="Y40" s="7"/>
      <c r="Z40" s="7"/>
      <c r="AA40" s="7"/>
      <c r="AB40" s="7"/>
      <c r="AC40" s="7"/>
      <c r="AD40" s="8"/>
      <c r="AE40" s="8"/>
      <c r="AF40" s="7"/>
      <c r="AG40" s="8">
        <f t="shared" si="1"/>
        <v>0</v>
      </c>
    </row>
    <row r="41" spans="2:33" ht="20" customHeight="1" x14ac:dyDescent="0.35">
      <c r="B41" s="4" t="str">
        <f>'January 2024'!B41</f>
        <v>Employee 36</v>
      </c>
      <c r="C41" s="8"/>
      <c r="D41" s="7"/>
      <c r="E41" s="7"/>
      <c r="F41" s="7"/>
      <c r="G41" s="7"/>
      <c r="H41" s="7"/>
      <c r="I41" s="8"/>
      <c r="J41" s="8"/>
      <c r="K41" s="7"/>
      <c r="L41" s="7"/>
      <c r="M41" s="7"/>
      <c r="N41" s="7"/>
      <c r="O41" s="7"/>
      <c r="P41" s="8"/>
      <c r="Q41" s="8"/>
      <c r="R41" s="7"/>
      <c r="S41" s="7"/>
      <c r="T41" s="7"/>
      <c r="U41" s="7"/>
      <c r="V41" s="7"/>
      <c r="W41" s="8"/>
      <c r="X41" s="8"/>
      <c r="Y41" s="7"/>
      <c r="Z41" s="7"/>
      <c r="AA41" s="7"/>
      <c r="AB41" s="7"/>
      <c r="AC41" s="7"/>
      <c r="AD41" s="8"/>
      <c r="AE41" s="8"/>
      <c r="AF41" s="7"/>
      <c r="AG41" s="8">
        <f t="shared" si="1"/>
        <v>0</v>
      </c>
    </row>
    <row r="42" spans="2:33" ht="20" customHeight="1" x14ac:dyDescent="0.35">
      <c r="B42" s="4" t="str">
        <f>'January 2024'!B42</f>
        <v>Employee 37</v>
      </c>
      <c r="C42" s="8"/>
      <c r="D42" s="7"/>
      <c r="E42" s="7"/>
      <c r="F42" s="7"/>
      <c r="G42" s="7"/>
      <c r="H42" s="7"/>
      <c r="I42" s="8"/>
      <c r="J42" s="8"/>
      <c r="K42" s="7"/>
      <c r="L42" s="7"/>
      <c r="M42" s="7"/>
      <c r="N42" s="7"/>
      <c r="O42" s="7"/>
      <c r="P42" s="8"/>
      <c r="Q42" s="8"/>
      <c r="R42" s="7"/>
      <c r="S42" s="7"/>
      <c r="T42" s="7"/>
      <c r="U42" s="7"/>
      <c r="V42" s="7"/>
      <c r="W42" s="8"/>
      <c r="X42" s="8"/>
      <c r="Y42" s="7"/>
      <c r="Z42" s="7"/>
      <c r="AA42" s="7"/>
      <c r="AB42" s="7"/>
      <c r="AC42" s="7"/>
      <c r="AD42" s="8"/>
      <c r="AE42" s="8"/>
      <c r="AF42" s="7"/>
      <c r="AG42" s="8">
        <f t="shared" si="1"/>
        <v>0</v>
      </c>
    </row>
    <row r="43" spans="2:33" ht="20" customHeight="1" x14ac:dyDescent="0.35">
      <c r="B43" s="4" t="str">
        <f>'January 2024'!B43</f>
        <v>Employee 38</v>
      </c>
      <c r="C43" s="8"/>
      <c r="D43" s="7"/>
      <c r="E43" s="7"/>
      <c r="F43" s="7"/>
      <c r="G43" s="7"/>
      <c r="H43" s="7"/>
      <c r="I43" s="8"/>
      <c r="J43" s="8"/>
      <c r="K43" s="7"/>
      <c r="L43" s="7"/>
      <c r="M43" s="7"/>
      <c r="N43" s="7"/>
      <c r="O43" s="7"/>
      <c r="P43" s="8"/>
      <c r="Q43" s="8"/>
      <c r="R43" s="7"/>
      <c r="S43" s="7"/>
      <c r="T43" s="7"/>
      <c r="U43" s="7"/>
      <c r="V43" s="7"/>
      <c r="W43" s="8"/>
      <c r="X43" s="8"/>
      <c r="Y43" s="7"/>
      <c r="Z43" s="7"/>
      <c r="AA43" s="7"/>
      <c r="AB43" s="7"/>
      <c r="AC43" s="7"/>
      <c r="AD43" s="8"/>
      <c r="AE43" s="8"/>
      <c r="AF43" s="7"/>
      <c r="AG43" s="8">
        <f t="shared" si="1"/>
        <v>0</v>
      </c>
    </row>
    <row r="44" spans="2:33" ht="20" customHeight="1" x14ac:dyDescent="0.35">
      <c r="B44" s="4" t="str">
        <f>'January 2024'!B44</f>
        <v>Employee 39</v>
      </c>
      <c r="C44" s="8"/>
      <c r="D44" s="7"/>
      <c r="E44" s="7"/>
      <c r="F44" s="7"/>
      <c r="G44" s="7"/>
      <c r="H44" s="7"/>
      <c r="I44" s="8"/>
      <c r="J44" s="8"/>
      <c r="K44" s="7"/>
      <c r="L44" s="7"/>
      <c r="M44" s="7"/>
      <c r="N44" s="7"/>
      <c r="O44" s="7"/>
      <c r="P44" s="8"/>
      <c r="Q44" s="8"/>
      <c r="R44" s="7"/>
      <c r="S44" s="7"/>
      <c r="T44" s="7"/>
      <c r="U44" s="7"/>
      <c r="V44" s="7"/>
      <c r="W44" s="8"/>
      <c r="X44" s="8"/>
      <c r="Y44" s="7"/>
      <c r="Z44" s="7"/>
      <c r="AA44" s="7"/>
      <c r="AB44" s="7"/>
      <c r="AC44" s="7"/>
      <c r="AD44" s="8"/>
      <c r="AE44" s="8"/>
      <c r="AF44" s="7"/>
      <c r="AG44" s="8">
        <f t="shared" si="1"/>
        <v>0</v>
      </c>
    </row>
    <row r="45" spans="2:33" ht="20" customHeight="1" x14ac:dyDescent="0.35">
      <c r="B45" s="4" t="str">
        <f>'January 2024'!B45</f>
        <v>Employee 40</v>
      </c>
      <c r="C45" s="8"/>
      <c r="D45" s="7"/>
      <c r="E45" s="7"/>
      <c r="F45" s="7"/>
      <c r="G45" s="7"/>
      <c r="H45" s="7"/>
      <c r="I45" s="8"/>
      <c r="J45" s="8"/>
      <c r="K45" s="7"/>
      <c r="L45" s="7"/>
      <c r="M45" s="7"/>
      <c r="N45" s="7"/>
      <c r="O45" s="7"/>
      <c r="P45" s="8"/>
      <c r="Q45" s="8"/>
      <c r="R45" s="7"/>
      <c r="S45" s="7"/>
      <c r="T45" s="7"/>
      <c r="U45" s="7"/>
      <c r="V45" s="7"/>
      <c r="W45" s="8"/>
      <c r="X45" s="8"/>
      <c r="Y45" s="7"/>
      <c r="Z45" s="7"/>
      <c r="AA45" s="7"/>
      <c r="AB45" s="7"/>
      <c r="AC45" s="7"/>
      <c r="AD45" s="8"/>
      <c r="AE45" s="8"/>
      <c r="AF45" s="7"/>
      <c r="AG45" s="8">
        <f t="shared" si="1"/>
        <v>0</v>
      </c>
    </row>
    <row r="46" spans="2:33" ht="20" customHeight="1" x14ac:dyDescent="0.35">
      <c r="B46" s="4" t="str">
        <f>'January 2024'!B46</f>
        <v>Employee 41</v>
      </c>
      <c r="C46" s="8"/>
      <c r="D46" s="7"/>
      <c r="E46" s="7"/>
      <c r="F46" s="7"/>
      <c r="G46" s="7"/>
      <c r="H46" s="7"/>
      <c r="I46" s="8"/>
      <c r="J46" s="8"/>
      <c r="K46" s="7"/>
      <c r="L46" s="7"/>
      <c r="M46" s="7"/>
      <c r="N46" s="7"/>
      <c r="O46" s="7"/>
      <c r="P46" s="8"/>
      <c r="Q46" s="8"/>
      <c r="R46" s="7"/>
      <c r="S46" s="7"/>
      <c r="T46" s="7"/>
      <c r="U46" s="7"/>
      <c r="V46" s="7"/>
      <c r="W46" s="8"/>
      <c r="X46" s="8"/>
      <c r="Y46" s="7"/>
      <c r="Z46" s="7"/>
      <c r="AA46" s="7"/>
      <c r="AB46" s="7"/>
      <c r="AC46" s="7"/>
      <c r="AD46" s="8"/>
      <c r="AE46" s="8"/>
      <c r="AF46" s="7"/>
      <c r="AG46" s="8">
        <f t="shared" si="1"/>
        <v>0</v>
      </c>
    </row>
    <row r="47" spans="2:33" ht="20" customHeight="1" x14ac:dyDescent="0.35">
      <c r="B47" s="4" t="str">
        <f>'January 2024'!B47</f>
        <v>Employee 42</v>
      </c>
      <c r="C47" s="8"/>
      <c r="D47" s="7"/>
      <c r="E47" s="7"/>
      <c r="F47" s="7"/>
      <c r="G47" s="7"/>
      <c r="H47" s="7"/>
      <c r="I47" s="8"/>
      <c r="J47" s="8"/>
      <c r="K47" s="7"/>
      <c r="L47" s="7"/>
      <c r="M47" s="7"/>
      <c r="N47" s="7"/>
      <c r="O47" s="7"/>
      <c r="P47" s="8"/>
      <c r="Q47" s="8"/>
      <c r="R47" s="7"/>
      <c r="S47" s="7"/>
      <c r="T47" s="7"/>
      <c r="U47" s="7"/>
      <c r="V47" s="7"/>
      <c r="W47" s="8"/>
      <c r="X47" s="8"/>
      <c r="Y47" s="7"/>
      <c r="Z47" s="7"/>
      <c r="AA47" s="7"/>
      <c r="AB47" s="7"/>
      <c r="AC47" s="7"/>
      <c r="AD47" s="8"/>
      <c r="AE47" s="8"/>
      <c r="AF47" s="7"/>
      <c r="AG47" s="8">
        <f t="shared" si="1"/>
        <v>0</v>
      </c>
    </row>
    <row r="48" spans="2:33" ht="20" customHeight="1" x14ac:dyDescent="0.35">
      <c r="B48" s="4" t="str">
        <f>'January 2024'!B48</f>
        <v>Employee 43</v>
      </c>
      <c r="C48" s="8"/>
      <c r="D48" s="7"/>
      <c r="E48" s="7"/>
      <c r="F48" s="7"/>
      <c r="G48" s="7"/>
      <c r="H48" s="7"/>
      <c r="I48" s="8"/>
      <c r="J48" s="8"/>
      <c r="K48" s="7"/>
      <c r="L48" s="7"/>
      <c r="M48" s="7"/>
      <c r="N48" s="7"/>
      <c r="O48" s="7"/>
      <c r="P48" s="8"/>
      <c r="Q48" s="8"/>
      <c r="R48" s="7"/>
      <c r="S48" s="7"/>
      <c r="T48" s="7"/>
      <c r="U48" s="7"/>
      <c r="V48" s="7"/>
      <c r="W48" s="8"/>
      <c r="X48" s="8"/>
      <c r="Y48" s="7"/>
      <c r="Z48" s="7"/>
      <c r="AA48" s="7"/>
      <c r="AB48" s="7"/>
      <c r="AC48" s="7"/>
      <c r="AD48" s="8"/>
      <c r="AE48" s="8"/>
      <c r="AF48" s="7"/>
      <c r="AG48" s="8">
        <f t="shared" si="1"/>
        <v>0</v>
      </c>
    </row>
    <row r="49" spans="2:33" ht="20" customHeight="1" x14ac:dyDescent="0.35">
      <c r="B49" s="4" t="str">
        <f>'January 2024'!B49</f>
        <v>Employee 44</v>
      </c>
      <c r="C49" s="8"/>
      <c r="D49" s="7"/>
      <c r="E49" s="7"/>
      <c r="F49" s="7"/>
      <c r="G49" s="7"/>
      <c r="H49" s="7"/>
      <c r="I49" s="8"/>
      <c r="J49" s="8"/>
      <c r="K49" s="7"/>
      <c r="L49" s="7"/>
      <c r="M49" s="7"/>
      <c r="N49" s="7"/>
      <c r="O49" s="7"/>
      <c r="P49" s="8"/>
      <c r="Q49" s="8"/>
      <c r="R49" s="7"/>
      <c r="S49" s="7"/>
      <c r="T49" s="7"/>
      <c r="U49" s="7"/>
      <c r="V49" s="7"/>
      <c r="W49" s="8"/>
      <c r="X49" s="8"/>
      <c r="Y49" s="7"/>
      <c r="Z49" s="7"/>
      <c r="AA49" s="7"/>
      <c r="AB49" s="7"/>
      <c r="AC49" s="7"/>
      <c r="AD49" s="8"/>
      <c r="AE49" s="8"/>
      <c r="AF49" s="7"/>
      <c r="AG49" s="8">
        <f t="shared" si="1"/>
        <v>0</v>
      </c>
    </row>
    <row r="50" spans="2:33" ht="20" customHeight="1" x14ac:dyDescent="0.35">
      <c r="B50" s="4" t="str">
        <f>'January 2024'!B50</f>
        <v>Employee 45</v>
      </c>
      <c r="C50" s="8"/>
      <c r="D50" s="7"/>
      <c r="E50" s="7"/>
      <c r="F50" s="7"/>
      <c r="G50" s="7"/>
      <c r="H50" s="7"/>
      <c r="I50" s="8"/>
      <c r="J50" s="8"/>
      <c r="K50" s="7"/>
      <c r="L50" s="7"/>
      <c r="M50" s="7"/>
      <c r="N50" s="7"/>
      <c r="O50" s="7"/>
      <c r="P50" s="8"/>
      <c r="Q50" s="8"/>
      <c r="R50" s="7"/>
      <c r="S50" s="7"/>
      <c r="T50" s="7"/>
      <c r="U50" s="7"/>
      <c r="V50" s="7"/>
      <c r="W50" s="8"/>
      <c r="X50" s="8"/>
      <c r="Y50" s="7"/>
      <c r="Z50" s="7"/>
      <c r="AA50" s="7"/>
      <c r="AB50" s="7"/>
      <c r="AC50" s="7"/>
      <c r="AD50" s="8"/>
      <c r="AE50" s="8"/>
      <c r="AF50" s="7"/>
      <c r="AG50" s="8">
        <f t="shared" si="1"/>
        <v>0</v>
      </c>
    </row>
    <row r="51" spans="2:33" ht="20" customHeight="1" x14ac:dyDescent="0.35">
      <c r="B51" s="4" t="str">
        <f>'January 2024'!B51</f>
        <v>Employee 46</v>
      </c>
      <c r="C51" s="8"/>
      <c r="D51" s="7"/>
      <c r="E51" s="7"/>
      <c r="F51" s="7"/>
      <c r="G51" s="7"/>
      <c r="H51" s="7"/>
      <c r="I51" s="8"/>
      <c r="J51" s="8"/>
      <c r="K51" s="7"/>
      <c r="L51" s="7"/>
      <c r="M51" s="7"/>
      <c r="N51" s="7"/>
      <c r="O51" s="7"/>
      <c r="P51" s="8"/>
      <c r="Q51" s="8"/>
      <c r="R51" s="7"/>
      <c r="S51" s="7"/>
      <c r="T51" s="7"/>
      <c r="U51" s="7"/>
      <c r="V51" s="7"/>
      <c r="W51" s="8"/>
      <c r="X51" s="8"/>
      <c r="Y51" s="7"/>
      <c r="Z51" s="7"/>
      <c r="AA51" s="7"/>
      <c r="AB51" s="7"/>
      <c r="AC51" s="7"/>
      <c r="AD51" s="8"/>
      <c r="AE51" s="8"/>
      <c r="AF51" s="7"/>
      <c r="AG51" s="8">
        <f t="shared" si="1"/>
        <v>0</v>
      </c>
    </row>
    <row r="52" spans="2:33" ht="20" customHeight="1" x14ac:dyDescent="0.35">
      <c r="B52" s="4" t="str">
        <f>'January 2024'!B52</f>
        <v>Employee 47</v>
      </c>
      <c r="C52" s="8"/>
      <c r="D52" s="7"/>
      <c r="E52" s="7"/>
      <c r="F52" s="7"/>
      <c r="G52" s="7"/>
      <c r="H52" s="7"/>
      <c r="I52" s="8"/>
      <c r="J52" s="8"/>
      <c r="K52" s="7"/>
      <c r="L52" s="7"/>
      <c r="M52" s="7"/>
      <c r="N52" s="7"/>
      <c r="O52" s="7"/>
      <c r="P52" s="8"/>
      <c r="Q52" s="8"/>
      <c r="R52" s="7"/>
      <c r="S52" s="7"/>
      <c r="T52" s="7"/>
      <c r="U52" s="7"/>
      <c r="V52" s="7"/>
      <c r="W52" s="8"/>
      <c r="X52" s="8"/>
      <c r="Y52" s="7"/>
      <c r="Z52" s="7"/>
      <c r="AA52" s="7"/>
      <c r="AB52" s="7"/>
      <c r="AC52" s="7"/>
      <c r="AD52" s="8"/>
      <c r="AE52" s="8"/>
      <c r="AF52" s="7"/>
      <c r="AG52" s="8">
        <f t="shared" si="1"/>
        <v>0</v>
      </c>
    </row>
    <row r="53" spans="2:33" ht="20" customHeight="1" x14ac:dyDescent="0.35">
      <c r="B53" s="4" t="str">
        <f>'January 2024'!B53</f>
        <v>Employee 48</v>
      </c>
      <c r="C53" s="8"/>
      <c r="D53" s="7"/>
      <c r="E53" s="7"/>
      <c r="F53" s="7"/>
      <c r="G53" s="7"/>
      <c r="H53" s="7"/>
      <c r="I53" s="8"/>
      <c r="J53" s="8"/>
      <c r="K53" s="7"/>
      <c r="L53" s="7"/>
      <c r="M53" s="7"/>
      <c r="N53" s="7"/>
      <c r="O53" s="7"/>
      <c r="P53" s="8"/>
      <c r="Q53" s="8"/>
      <c r="R53" s="7"/>
      <c r="S53" s="7"/>
      <c r="T53" s="7"/>
      <c r="U53" s="7"/>
      <c r="V53" s="7"/>
      <c r="W53" s="8"/>
      <c r="X53" s="8"/>
      <c r="Y53" s="7"/>
      <c r="Z53" s="7"/>
      <c r="AA53" s="7"/>
      <c r="AB53" s="7"/>
      <c r="AC53" s="7"/>
      <c r="AD53" s="8"/>
      <c r="AE53" s="8"/>
      <c r="AF53" s="7"/>
      <c r="AG53" s="8">
        <f t="shared" si="1"/>
        <v>0</v>
      </c>
    </row>
    <row r="54" spans="2:33" ht="20" customHeight="1" x14ac:dyDescent="0.35">
      <c r="B54" s="4" t="str">
        <f>'January 2024'!B54</f>
        <v>Employee 49</v>
      </c>
      <c r="C54" s="8"/>
      <c r="D54" s="7"/>
      <c r="E54" s="7"/>
      <c r="F54" s="7"/>
      <c r="G54" s="7"/>
      <c r="H54" s="7"/>
      <c r="I54" s="8"/>
      <c r="J54" s="8"/>
      <c r="K54" s="7"/>
      <c r="L54" s="7"/>
      <c r="M54" s="7"/>
      <c r="N54" s="7"/>
      <c r="O54" s="7"/>
      <c r="P54" s="8"/>
      <c r="Q54" s="8"/>
      <c r="R54" s="7"/>
      <c r="S54" s="7"/>
      <c r="T54" s="7"/>
      <c r="U54" s="7"/>
      <c r="V54" s="7"/>
      <c r="W54" s="8"/>
      <c r="X54" s="8"/>
      <c r="Y54" s="7"/>
      <c r="Z54" s="7"/>
      <c r="AA54" s="7"/>
      <c r="AB54" s="7"/>
      <c r="AC54" s="7"/>
      <c r="AD54" s="8"/>
      <c r="AE54" s="8"/>
      <c r="AF54" s="7"/>
      <c r="AG54" s="8">
        <f t="shared" si="1"/>
        <v>0</v>
      </c>
    </row>
    <row r="55" spans="2:33" ht="20" customHeight="1" x14ac:dyDescent="0.35">
      <c r="B55" s="4" t="str">
        <f>'January 2024'!B55</f>
        <v>Employee 50</v>
      </c>
      <c r="C55" s="8"/>
      <c r="D55" s="7"/>
      <c r="E55" s="7"/>
      <c r="F55" s="7"/>
      <c r="G55" s="7"/>
      <c r="H55" s="7"/>
      <c r="I55" s="8"/>
      <c r="J55" s="8"/>
      <c r="K55" s="7"/>
      <c r="L55" s="7"/>
      <c r="M55" s="7"/>
      <c r="N55" s="7"/>
      <c r="O55" s="7"/>
      <c r="P55" s="8"/>
      <c r="Q55" s="8"/>
      <c r="R55" s="7"/>
      <c r="S55" s="7"/>
      <c r="T55" s="7"/>
      <c r="U55" s="7"/>
      <c r="V55" s="7"/>
      <c r="W55" s="8"/>
      <c r="X55" s="8"/>
      <c r="Y55" s="7"/>
      <c r="Z55" s="7"/>
      <c r="AA55" s="7"/>
      <c r="AB55" s="7"/>
      <c r="AC55" s="7"/>
      <c r="AD55" s="8"/>
      <c r="AE55" s="8"/>
      <c r="AF55" s="7"/>
      <c r="AG55" s="8">
        <f t="shared" si="1"/>
        <v>0</v>
      </c>
    </row>
  </sheetData>
  <mergeCells count="11">
    <mergeCell ref="AG3:AG5"/>
    <mergeCell ref="AI3:AI5"/>
    <mergeCell ref="AJ3:AJ5"/>
    <mergeCell ref="AK3:AK5"/>
    <mergeCell ref="C1:AF1"/>
    <mergeCell ref="C2"/>
    <mergeCell ref="D2:J2"/>
    <mergeCell ref="K2:Q2"/>
    <mergeCell ref="R2:X2"/>
    <mergeCell ref="Y2:AE2"/>
    <mergeCell ref="AF2"/>
  </mergeCells>
  <conditionalFormatting sqref="C6:AF55">
    <cfRule type="expression" dxfId="23" priority="1">
      <formula>NOT(ISERROR(SEARCH("H1", C6)))</formula>
    </cfRule>
    <cfRule type="expression" dxfId="22" priority="2">
      <formula>NOT(ISERROR(SEARCH("H2", C6)))</formula>
    </cfRule>
    <cfRule type="expression" dxfId="21" priority="3">
      <formula>NOT(ISERROR(SEARCH("L", C6)))</formula>
    </cfRule>
    <cfRule type="expression" dxfId="20" priority="4">
      <formula>NOT(ISERROR(SEARCH("E", C6)))</formula>
    </cfRule>
    <cfRule type="expression" dxfId="19" priority="5">
      <formula>NOT(ISERROR(SEARCH("W", C6)))</formula>
    </cfRule>
    <cfRule type="expression" dxfId="18" priority="6">
      <formula>NOT(ISERROR(SEARCH("H", C6)))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 2024</vt:lpstr>
      <vt:lpstr>February 2024</vt:lpstr>
      <vt:lpstr>March 2024</vt:lpstr>
      <vt:lpstr>April 2024</vt:lpstr>
      <vt:lpstr>May 2024</vt:lpstr>
      <vt:lpstr>June 2024</vt:lpstr>
      <vt:lpstr>July 2024</vt:lpstr>
      <vt:lpstr>August 2024</vt:lpstr>
      <vt:lpstr>September 2024</vt:lpstr>
      <vt:lpstr>October 2024</vt:lpstr>
      <vt:lpstr>November 2024</vt:lpstr>
      <vt:lpstr>December 2024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Swetha Venkatesappa (SX/ETL3)</cp:lastModifiedBy>
  <dcterms:created xsi:type="dcterms:W3CDTF">2024-05-16T04:59:11Z</dcterms:created>
  <dcterms:modified xsi:type="dcterms:W3CDTF">2024-05-16T05:21:56Z</dcterms:modified>
</cp:coreProperties>
</file>