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29B39DEE-AA3C-4400-AC17-3B1CC1BB98E4}" xr6:coauthVersionLast="47" xr6:coauthVersionMax="47" xr10:uidLastSave="{00000000-0000-0000-0000-000000000000}"/>
  <bookViews>
    <workbookView xWindow="-120" yWindow="-120" windowWidth="20730" windowHeight="11040" tabRatio="651" xr2:uid="{00000000-000D-0000-FFFF-FFFF00000000}"/>
  </bookViews>
  <sheets>
    <sheet name="Dec 11-31-22" sheetId="1" r:id="rId1"/>
  </sheets>
  <definedNames>
    <definedName name="_xlnm.Print_Area" localSheetId="0">'Dec 11-31-22'!$A$1:$H$62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" i="1" l="1"/>
  <c r="B70" i="1"/>
  <c r="A69" i="1"/>
  <c r="M68" i="1"/>
  <c r="L68" i="1"/>
  <c r="J68" i="1"/>
  <c r="H70" i="1"/>
  <c r="F68" i="1" l="1"/>
  <c r="M31" i="1"/>
  <c r="P27" i="1"/>
  <c r="L53" i="1"/>
  <c r="K55" i="1"/>
  <c r="J34" i="1"/>
  <c r="J38" i="1" s="1"/>
  <c r="G47" i="1" l="1"/>
  <c r="H9" i="1" l="1"/>
  <c r="H18" i="1" l="1"/>
  <c r="H19" i="1" s="1"/>
  <c r="H183" i="1" l="1"/>
  <c r="G27" i="1" l="1"/>
  <c r="H49" i="1" l="1"/>
  <c r="H50" i="1" s="1"/>
</calcChain>
</file>

<file path=xl/sharedStrings.xml><?xml version="1.0" encoding="utf-8"?>
<sst xmlns="http://schemas.openxmlformats.org/spreadsheetml/2006/main" count="68" uniqueCount="67">
  <si>
    <t>FINANCIAL REPORT</t>
  </si>
  <si>
    <t>Beginning Balance</t>
  </si>
  <si>
    <t>Collection- Monthly Dues</t>
  </si>
  <si>
    <t>Revenues :</t>
  </si>
  <si>
    <t>Membership</t>
  </si>
  <si>
    <t>Total Revenues</t>
  </si>
  <si>
    <t>Total Cash Collection</t>
  </si>
  <si>
    <t xml:space="preserve">Less: </t>
  </si>
  <si>
    <t>Operating Expense</t>
  </si>
  <si>
    <t>Garbage Collection Fee</t>
  </si>
  <si>
    <t>Electricity</t>
  </si>
  <si>
    <t>Other Operating Expenses</t>
  </si>
  <si>
    <t>Security Services</t>
  </si>
  <si>
    <t>Court Sweeper</t>
  </si>
  <si>
    <t>Transportation</t>
  </si>
  <si>
    <t>Total Expenses</t>
  </si>
  <si>
    <t xml:space="preserve">Prepared by: </t>
  </si>
  <si>
    <t>Audited by:</t>
  </si>
  <si>
    <t xml:space="preserve">                  Ms.  Ma Corazon C Almazan</t>
  </si>
  <si>
    <t>Noted by:</t>
  </si>
  <si>
    <t xml:space="preserve">         Mr. Arnel Dandoy</t>
  </si>
  <si>
    <t>Issuance of Certificates</t>
  </si>
  <si>
    <t>Collectors Incentive</t>
  </si>
  <si>
    <t>Other Expenses</t>
  </si>
  <si>
    <t>Water</t>
  </si>
  <si>
    <t xml:space="preserve">      Ms. Emily G.  Castillo</t>
  </si>
  <si>
    <t xml:space="preserve">                Treasurer</t>
  </si>
  <si>
    <t xml:space="preserve">               President</t>
  </si>
  <si>
    <t xml:space="preserve">      Auditor</t>
  </si>
  <si>
    <t>Office Staff Allowance</t>
  </si>
  <si>
    <t xml:space="preserve"> </t>
  </si>
  <si>
    <t>Function Room/Court Rental                                                                                 4850</t>
  </si>
  <si>
    <t>cert</t>
  </si>
  <si>
    <t>parking</t>
  </si>
  <si>
    <t>mem</t>
  </si>
  <si>
    <t>permit</t>
  </si>
  <si>
    <t>BOD</t>
  </si>
  <si>
    <t>gas</t>
  </si>
  <si>
    <t>transpo</t>
  </si>
  <si>
    <t>garbage</t>
  </si>
  <si>
    <t>Office Supplies/equipment</t>
  </si>
  <si>
    <t>Total Collection-Monthly Dues</t>
  </si>
  <si>
    <t>Gasoline/Tollgate</t>
  </si>
  <si>
    <t>move in</t>
  </si>
  <si>
    <t>Scan/Xerox/Printing/Tarpaulin</t>
  </si>
  <si>
    <t>Sanitary</t>
  </si>
  <si>
    <t>court</t>
  </si>
  <si>
    <t>Building Permit</t>
  </si>
  <si>
    <t>meralco</t>
  </si>
  <si>
    <t>dues/91</t>
  </si>
  <si>
    <t>dues/95</t>
  </si>
  <si>
    <t>Notary</t>
  </si>
  <si>
    <t>supplies</t>
  </si>
  <si>
    <t>Mobilization/Honorarium</t>
  </si>
  <si>
    <t>Donation</t>
  </si>
  <si>
    <t>dues/98</t>
  </si>
  <si>
    <t>dues/97</t>
  </si>
  <si>
    <t>dues/96</t>
  </si>
  <si>
    <t>Net Cash Collection as of December 01 - 31,2004</t>
  </si>
  <si>
    <t>FOR THE MONTH OF DECEMBER 01 - 31, 2024</t>
  </si>
  <si>
    <t>sanitary</t>
  </si>
  <si>
    <t>notary</t>
  </si>
  <si>
    <t>donation</t>
  </si>
  <si>
    <t>Gratis to Maintenance  / Tanod</t>
  </si>
  <si>
    <t xml:space="preserve"> CAMELLA SPRINGVILLE GARDENS 2 </t>
  </si>
  <si>
    <t xml:space="preserve"> HOMEOWNERS ASSOCIATION, INC. </t>
  </si>
  <si>
    <t xml:space="preserve"> MOLINO III, BACOOR, CAVITE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</si>
</sst>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4" fillId="0" borderId="0" applyFont="0" applyFill="0" applyBorder="0" applyAlignment="0" applyProtection="0"/>
  </cellStyleXfs>
  <cellXfs count="61">
    <xf numFmtId="0" fontId="0" fillId="0" borderId="0" xfId="0"/>
    <xf numFmtId="164" fontId="22" fillId="0" borderId="0" xfId="1" applyFont="1"/>
    <xf numFmtId="164" fontId="0" fillId="0" borderId="0" xfId="1" applyFont="1"/>
    <xf numFmtId="164" fontId="0" fillId="0" borderId="0" xfId="1" applyFont="1" applyBorder="1"/>
    <xf numFmtId="164" fontId="0" fillId="0" borderId="0" xfId="1" applyFont="1" applyBorder="1" applyAlignment="1">
      <alignment horizontal="right"/>
    </xf>
    <xf numFmtId="164" fontId="0" fillId="0" borderId="0" xfId="1" applyFont="1" applyFill="1" applyBorder="1"/>
    <xf numFmtId="164" fontId="23" fillId="0" borderId="0" xfId="1" applyFont="1" applyBorder="1"/>
    <xf numFmtId="164" fontId="0" fillId="2" borderId="0" xfId="1" applyFont="1" applyFill="1" applyBorder="1"/>
    <xf numFmtId="164" fontId="25" fillId="0" borderId="0" xfId="1" applyFont="1" applyBorder="1"/>
    <xf numFmtId="164" fontId="21" fillId="0" borderId="0" xfId="1" applyFont="1" applyBorder="1"/>
    <xf numFmtId="164" fontId="26" fillId="0" borderId="0" xfId="1" applyFont="1" applyBorder="1"/>
    <xf numFmtId="164" fontId="27" fillId="0" borderId="0" xfId="1" applyFont="1" applyBorder="1"/>
    <xf numFmtId="164" fontId="21" fillId="0" borderId="0" xfId="1" applyFont="1" applyFill="1" applyBorder="1"/>
    <xf numFmtId="164" fontId="28" fillId="0" borderId="0" xfId="1" applyFont="1" applyBorder="1"/>
    <xf numFmtId="164" fontId="25" fillId="0" borderId="0" xfId="1" applyFont="1"/>
    <xf numFmtId="164" fontId="25" fillId="0" borderId="0" xfId="1" applyFont="1" applyFill="1" applyBorder="1"/>
    <xf numFmtId="164" fontId="25" fillId="0" borderId="0" xfId="1" applyFont="1" applyBorder="1" applyAlignment="1">
      <alignment vertical="top"/>
    </xf>
    <xf numFmtId="164" fontId="25" fillId="0" borderId="0" xfId="1" applyFont="1" applyBorder="1" applyAlignment="1">
      <alignment horizontal="left" vertical="top"/>
    </xf>
    <xf numFmtId="164" fontId="29" fillId="0" borderId="0" xfId="1" applyFont="1"/>
    <xf numFmtId="164" fontId="30" fillId="0" borderId="0" xfId="1" applyFont="1"/>
    <xf numFmtId="164" fontId="29" fillId="0" borderId="0" xfId="1" applyFont="1" applyBorder="1"/>
    <xf numFmtId="164" fontId="20" fillId="0" borderId="0" xfId="1" applyFont="1" applyBorder="1"/>
    <xf numFmtId="164" fontId="19" fillId="0" borderId="0" xfId="1" applyFont="1" applyBorder="1"/>
    <xf numFmtId="164" fontId="30" fillId="0" borderId="0" xfId="1" applyFont="1" applyBorder="1"/>
    <xf numFmtId="164" fontId="18" fillId="0" borderId="0" xfId="1" applyFont="1" applyBorder="1"/>
    <xf numFmtId="164" fontId="17" fillId="0" borderId="0" xfId="1" applyFont="1" applyBorder="1"/>
    <xf numFmtId="164" fontId="16" fillId="0" borderId="0" xfId="1" applyFont="1"/>
    <xf numFmtId="164" fontId="16" fillId="0" borderId="0" xfId="1" applyFont="1" applyBorder="1"/>
    <xf numFmtId="164" fontId="15" fillId="0" borderId="0" xfId="1" applyFont="1" applyBorder="1"/>
    <xf numFmtId="164" fontId="14" fillId="0" borderId="0" xfId="1" applyFont="1" applyFill="1" applyBorder="1"/>
    <xf numFmtId="164" fontId="13" fillId="0" borderId="0" xfId="1" applyFont="1"/>
    <xf numFmtId="164" fontId="13" fillId="0" borderId="0" xfId="1" applyFont="1" applyBorder="1"/>
    <xf numFmtId="164" fontId="12" fillId="0" borderId="0" xfId="1" applyFont="1" applyBorder="1"/>
    <xf numFmtId="164" fontId="12" fillId="0" borderId="0" xfId="1" applyFont="1" applyFill="1" applyBorder="1"/>
    <xf numFmtId="164" fontId="31" fillId="0" borderId="0" xfId="1" applyFont="1" applyBorder="1"/>
    <xf numFmtId="164" fontId="11" fillId="0" borderId="0" xfId="1" applyFont="1" applyBorder="1"/>
    <xf numFmtId="164" fontId="10" fillId="0" borderId="0" xfId="1" applyFont="1" applyBorder="1"/>
    <xf numFmtId="164" fontId="10" fillId="2" borderId="0" xfId="1" applyFont="1" applyFill="1" applyBorder="1"/>
    <xf numFmtId="164" fontId="10" fillId="0" borderId="0" xfId="1" applyFont="1" applyFill="1" applyBorder="1"/>
    <xf numFmtId="164" fontId="9" fillId="0" borderId="0" xfId="1" applyFont="1" applyBorder="1"/>
    <xf numFmtId="164" fontId="8" fillId="0" borderId="0" xfId="1" applyFont="1"/>
    <xf numFmtId="164" fontId="7" fillId="0" borderId="0" xfId="1" applyFont="1" applyFill="1" applyBorder="1"/>
    <xf numFmtId="164" fontId="6" fillId="0" borderId="0" xfId="1" applyFont="1"/>
    <xf numFmtId="164" fontId="6" fillId="0" borderId="0" xfId="1" applyFont="1" applyFill="1" applyBorder="1"/>
    <xf numFmtId="164" fontId="5" fillId="0" borderId="0" xfId="1" applyFont="1" applyFill="1" applyBorder="1"/>
    <xf numFmtId="164" fontId="5" fillId="0" borderId="0" xfId="1" applyFont="1" applyBorder="1"/>
    <xf numFmtId="164" fontId="32" fillId="2" borderId="0" xfId="1" applyFont="1" applyFill="1" applyBorder="1"/>
    <xf numFmtId="164" fontId="32" fillId="0" borderId="0" xfId="1" applyFont="1" applyBorder="1"/>
    <xf numFmtId="164" fontId="4" fillId="0" borderId="0" xfId="1" applyFont="1" applyFill="1" applyBorder="1"/>
    <xf numFmtId="164" fontId="4" fillId="2" borderId="0" xfId="1" applyFont="1" applyFill="1" applyBorder="1"/>
    <xf numFmtId="164" fontId="3" fillId="0" borderId="0" xfId="1" applyFont="1" applyFill="1" applyBorder="1"/>
    <xf numFmtId="164" fontId="3" fillId="0" borderId="0" xfId="1" applyFont="1" applyBorder="1"/>
    <xf numFmtId="164" fontId="2" fillId="2" borderId="0" xfId="1" applyFont="1" applyFill="1" applyBorder="1"/>
    <xf numFmtId="164" fontId="1" fillId="0" borderId="0" xfId="1" applyFont="1"/>
    <xf numFmtId="164" fontId="1" fillId="2" borderId="0" xfId="1" applyFont="1" applyFill="1" applyBorder="1"/>
    <xf numFmtId="164" fontId="33" fillId="0" borderId="0" xfId="0" applyNumberFormat="1" applyFont="1" applyAlignment="1">
      <alignment horizontal="center"/>
    </xf>
    <xf numFmtId="164" fontId="34" fillId="0" borderId="0" xfId="0" applyNumberFormat="1" applyFont="1" applyAlignment="1">
      <alignment horizontal="center"/>
    </xf>
    <xf numFmtId="164" fontId="34" fillId="0" borderId="0" xfId="0" applyNumberFormat="1" applyFont="1" applyAlignment="1">
      <alignment horizontal="center" vertical="center"/>
    </xf>
    <xf numFmtId="164" fontId="33" fillId="0" borderId="1" xfId="0" applyNumberFormat="1" applyFont="1" applyBorder="1" applyAlignment="1">
      <alignment horizontal="center"/>
    </xf>
    <xf numFmtId="164" fontId="35" fillId="0" borderId="2" xfId="0" applyNumberFormat="1" applyFont="1" applyBorder="1" applyAlignment="1">
      <alignment horizontal="center" vertical="top"/>
    </xf>
    <xf numFmtId="164" fontId="23" fillId="0" borderId="0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237932</xdr:colOff>
      <xdr:row>0</xdr:row>
      <xdr:rowOff>89159</xdr:rowOff>
    </xdr:from>
    <xdr:to>
      <xdr:col>1</xdr:col>
      <xdr:colOff>403939</xdr:colOff>
      <xdr:row>2</xdr:row>
      <xdr:rowOff>268773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3C5B6E-E713-4E48-8798-ED0F22B48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932" y="89159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2"/>
  <sheetViews>
    <sheetView tabSelected="1" zoomScale="70" zoomScaleNormal="70" workbookViewId="0">
      <selection activeCell="L8" sqref="L8"/>
    </sheetView>
  </sheetViews>
  <sheetFormatPr defaultColWidth="9.140625" defaultRowHeight="15"/>
  <cols>
    <col min="1" max="1" width="11.140625" style="2" customWidth="1"/>
    <col min="2" max="2" width="9.7109375" style="2" customWidth="1"/>
    <col min="3" max="3" width="11.140625" style="2" customWidth="1"/>
    <col min="4" max="4" width="9.7109375" style="2" customWidth="1"/>
    <col min="5" max="5" width="9.5703125" style="2" bestFit="1" customWidth="1"/>
    <col min="6" max="6" width="12.5703125" style="2" customWidth="1"/>
    <col min="7" max="7" width="11.7109375" style="2" customWidth="1"/>
    <col min="8" max="8" width="13.5703125" style="2" customWidth="1"/>
    <col min="9" max="9" width="12" style="2" customWidth="1"/>
    <col min="10" max="10" width="11.85546875" style="2" customWidth="1"/>
    <col min="11" max="11" width="10.7109375" style="2" bestFit="1" customWidth="1"/>
    <col min="12" max="12" width="10.7109375" style="2" customWidth="1"/>
    <col min="13" max="13" width="13.140625" style="2" customWidth="1"/>
    <col min="14" max="14" width="12.140625" style="2" customWidth="1"/>
    <col min="15" max="15" width="12.85546875" style="2" customWidth="1"/>
    <col min="16" max="16" width="11.28515625" style="2" customWidth="1"/>
    <col min="17" max="16384" width="9.140625" style="2"/>
  </cols>
  <sheetData>
    <row r="1" spans="1:16" ht="28.5" customHeight="1">
      <c r="A1" s="55"/>
      <c r="B1" s="55"/>
      <c r="C1" s="56" t="s">
        <v>64</v>
      </c>
      <c r="D1" s="56"/>
      <c r="E1" s="56"/>
      <c r="F1" s="56"/>
      <c r="G1" s="56"/>
      <c r="H1" s="56"/>
    </row>
    <row r="2" spans="1:16" ht="28.5" customHeight="1">
      <c r="A2" s="55"/>
      <c r="B2" s="55"/>
      <c r="C2" s="57" t="s">
        <v>65</v>
      </c>
      <c r="D2" s="57"/>
      <c r="E2" s="57"/>
      <c r="F2" s="57"/>
      <c r="G2" s="57"/>
      <c r="H2" s="57"/>
    </row>
    <row r="3" spans="1:16" ht="28.5" customHeight="1">
      <c r="A3" s="58"/>
      <c r="B3" s="58"/>
      <c r="C3" s="59" t="s">
        <v>66</v>
      </c>
      <c r="D3" s="59"/>
      <c r="E3" s="59"/>
      <c r="F3" s="59"/>
      <c r="G3" s="59"/>
      <c r="H3" s="59"/>
    </row>
    <row r="4" spans="1:16" ht="15.75">
      <c r="A4" s="60" t="s">
        <v>0</v>
      </c>
      <c r="B4" s="60"/>
      <c r="C4" s="60"/>
      <c r="D4" s="60"/>
      <c r="E4" s="60"/>
      <c r="F4" s="60"/>
      <c r="G4" s="60"/>
      <c r="H4" s="60"/>
    </row>
    <row r="5" spans="1:16" ht="15.75">
      <c r="A5" s="60" t="s">
        <v>59</v>
      </c>
      <c r="B5" s="60"/>
      <c r="C5" s="60"/>
      <c r="D5" s="60"/>
      <c r="E5" s="60"/>
      <c r="F5" s="60"/>
      <c r="G5" s="60"/>
      <c r="H5" s="60"/>
      <c r="L5" s="14"/>
    </row>
    <row r="6" spans="1:16">
      <c r="A6" s="3"/>
      <c r="B6" s="3"/>
      <c r="C6" s="3"/>
      <c r="D6" s="3"/>
      <c r="E6" s="3"/>
      <c r="F6" s="3"/>
      <c r="G6" s="3"/>
      <c r="H6" s="3"/>
      <c r="I6" s="42"/>
      <c r="J6" s="53" t="s">
        <v>55</v>
      </c>
      <c r="K6" s="53" t="s">
        <v>56</v>
      </c>
      <c r="L6" s="53" t="s">
        <v>57</v>
      </c>
      <c r="M6" s="53" t="s">
        <v>50</v>
      </c>
      <c r="N6" s="42" t="s">
        <v>49</v>
      </c>
      <c r="O6" s="30" t="s">
        <v>33</v>
      </c>
      <c r="P6" s="2" t="s">
        <v>46</v>
      </c>
    </row>
    <row r="7" spans="1:16" ht="15.75">
      <c r="A7" s="8" t="s">
        <v>1</v>
      </c>
      <c r="B7" s="8"/>
      <c r="C7" s="8"/>
      <c r="D7" s="3"/>
      <c r="E7" s="3"/>
      <c r="F7" s="3"/>
      <c r="G7" s="3"/>
      <c r="H7" s="46">
        <v>12616.35</v>
      </c>
      <c r="J7" s="2">
        <v>200</v>
      </c>
      <c r="K7" s="2">
        <v>500</v>
      </c>
      <c r="L7" s="2">
        <v>600</v>
      </c>
      <c r="M7" s="2">
        <v>1000</v>
      </c>
      <c r="P7" s="2">
        <v>500</v>
      </c>
    </row>
    <row r="8" spans="1:16">
      <c r="A8" s="8" t="s">
        <v>2</v>
      </c>
      <c r="B8" s="8"/>
      <c r="C8" s="8"/>
      <c r="D8" s="3"/>
      <c r="E8" s="3"/>
      <c r="F8" s="3"/>
      <c r="G8" s="3"/>
      <c r="H8" s="14">
        <v>52380</v>
      </c>
      <c r="J8" s="2">
        <v>300</v>
      </c>
      <c r="K8" s="2">
        <v>300</v>
      </c>
      <c r="L8" s="2">
        <v>400</v>
      </c>
      <c r="M8" s="2">
        <v>200</v>
      </c>
      <c r="P8" s="2">
        <v>1200</v>
      </c>
    </row>
    <row r="9" spans="1:16">
      <c r="A9" s="8" t="s">
        <v>41</v>
      </c>
      <c r="B9" s="8"/>
      <c r="C9" s="8"/>
      <c r="D9" s="3"/>
      <c r="E9" s="3"/>
      <c r="F9" s="3"/>
      <c r="G9" s="3"/>
      <c r="H9" s="14">
        <f>SUM(H8-H7)</f>
        <v>39763.65</v>
      </c>
      <c r="J9" s="2">
        <v>300</v>
      </c>
      <c r="K9" s="2">
        <v>400</v>
      </c>
      <c r="L9" s="2">
        <v>200</v>
      </c>
      <c r="M9" s="2">
        <v>1000</v>
      </c>
      <c r="P9" s="2">
        <v>1000</v>
      </c>
    </row>
    <row r="10" spans="1:16">
      <c r="A10" s="8"/>
      <c r="B10" s="8"/>
      <c r="C10" s="8"/>
      <c r="D10" s="3"/>
      <c r="E10" s="3"/>
      <c r="F10" s="3"/>
      <c r="G10" s="3"/>
      <c r="H10" s="14"/>
      <c r="J10" s="2">
        <v>300</v>
      </c>
      <c r="K10" s="2">
        <v>200</v>
      </c>
      <c r="L10" s="2">
        <v>270</v>
      </c>
      <c r="M10" s="2">
        <v>200</v>
      </c>
      <c r="P10" s="2">
        <v>600</v>
      </c>
    </row>
    <row r="11" spans="1:16">
      <c r="A11" s="8" t="s">
        <v>3</v>
      </c>
      <c r="B11" s="8"/>
      <c r="C11" s="8"/>
      <c r="D11" s="3"/>
      <c r="E11" s="3"/>
      <c r="F11" s="3"/>
      <c r="G11" s="3"/>
      <c r="H11" s="3"/>
      <c r="I11" s="19"/>
      <c r="J11" s="2">
        <v>300</v>
      </c>
      <c r="K11" s="2">
        <v>300</v>
      </c>
      <c r="L11" s="2">
        <v>470</v>
      </c>
      <c r="M11" s="2">
        <v>200</v>
      </c>
      <c r="P11" s="2">
        <v>1000</v>
      </c>
    </row>
    <row r="12" spans="1:16">
      <c r="A12" s="3"/>
      <c r="B12" s="21" t="s">
        <v>31</v>
      </c>
      <c r="C12" s="3"/>
      <c r="D12" s="3"/>
      <c r="E12" s="3"/>
      <c r="F12" s="4"/>
      <c r="G12" s="3">
        <v>12600</v>
      </c>
      <c r="H12" s="3"/>
      <c r="I12" s="18"/>
      <c r="J12" s="2">
        <v>200</v>
      </c>
      <c r="K12" s="2">
        <v>300</v>
      </c>
      <c r="L12" s="2">
        <v>600</v>
      </c>
      <c r="M12" s="2">
        <v>200</v>
      </c>
      <c r="P12" s="2">
        <v>400</v>
      </c>
    </row>
    <row r="13" spans="1:16">
      <c r="A13" s="3"/>
      <c r="B13" s="9" t="s">
        <v>21</v>
      </c>
      <c r="C13" s="3"/>
      <c r="D13" s="3"/>
      <c r="E13" s="3"/>
      <c r="F13" s="3"/>
      <c r="G13" s="3">
        <v>400</v>
      </c>
      <c r="H13" s="3"/>
      <c r="J13" s="2">
        <v>200</v>
      </c>
      <c r="K13" s="2">
        <v>400</v>
      </c>
      <c r="L13" s="2">
        <v>200</v>
      </c>
      <c r="M13" s="2">
        <v>200</v>
      </c>
      <c r="P13" s="2">
        <v>1000</v>
      </c>
    </row>
    <row r="14" spans="1:16">
      <c r="A14" s="3"/>
      <c r="B14" s="39" t="s">
        <v>47</v>
      </c>
      <c r="C14" s="3"/>
      <c r="D14" s="3"/>
      <c r="E14" s="3"/>
      <c r="F14" s="3" t="s">
        <v>30</v>
      </c>
      <c r="G14" s="3">
        <v>1000</v>
      </c>
      <c r="H14" s="3"/>
      <c r="J14" s="2">
        <v>200</v>
      </c>
      <c r="K14" s="2">
        <v>300</v>
      </c>
      <c r="L14" s="2">
        <v>400</v>
      </c>
      <c r="M14" s="2">
        <v>200</v>
      </c>
      <c r="P14" s="2">
        <v>800</v>
      </c>
    </row>
    <row r="15" spans="1:16">
      <c r="A15" s="3"/>
      <c r="B15" s="25" t="s">
        <v>4</v>
      </c>
      <c r="C15" s="3"/>
      <c r="D15" s="3"/>
      <c r="E15" s="3"/>
      <c r="F15" s="3"/>
      <c r="G15" s="3">
        <v>0</v>
      </c>
      <c r="H15" s="3"/>
      <c r="J15" s="2">
        <v>300</v>
      </c>
      <c r="K15" s="2">
        <v>200</v>
      </c>
      <c r="L15" s="2">
        <v>270</v>
      </c>
      <c r="M15" s="2">
        <v>200</v>
      </c>
      <c r="P15" s="2">
        <v>175</v>
      </c>
    </row>
    <row r="16" spans="1:16">
      <c r="A16" s="3"/>
      <c r="B16" s="25"/>
      <c r="C16" s="3"/>
      <c r="D16" s="3"/>
      <c r="E16" s="3"/>
      <c r="F16" s="3"/>
      <c r="G16" s="3"/>
      <c r="H16" s="3"/>
      <c r="I16" s="19"/>
      <c r="J16" s="2">
        <v>2000</v>
      </c>
      <c r="K16" s="2">
        <v>200</v>
      </c>
      <c r="L16" s="2">
        <v>270</v>
      </c>
      <c r="M16" s="2">
        <v>200</v>
      </c>
      <c r="P16" s="2">
        <v>300</v>
      </c>
    </row>
    <row r="17" spans="1:16">
      <c r="A17" s="3"/>
      <c r="B17" s="3"/>
      <c r="C17" s="3"/>
      <c r="D17" s="3"/>
      <c r="E17" s="3"/>
      <c r="F17" s="3"/>
      <c r="G17" s="3"/>
      <c r="H17" s="3"/>
      <c r="J17" s="2">
        <v>300</v>
      </c>
      <c r="K17" s="2">
        <v>300</v>
      </c>
      <c r="L17" s="2">
        <v>200</v>
      </c>
      <c r="M17" s="2">
        <v>200</v>
      </c>
      <c r="P17" s="2">
        <v>300</v>
      </c>
    </row>
    <row r="18" spans="1:16" ht="17.25">
      <c r="A18" s="8" t="s">
        <v>5</v>
      </c>
      <c r="B18" s="8"/>
      <c r="C18" s="8"/>
      <c r="D18" s="3"/>
      <c r="E18" s="3"/>
      <c r="F18" s="3"/>
      <c r="G18" s="3"/>
      <c r="H18" s="11">
        <f>SUM(G12:G16)</f>
        <v>14000</v>
      </c>
      <c r="I18" s="18"/>
      <c r="J18" s="2">
        <v>600</v>
      </c>
      <c r="K18" s="2">
        <v>400</v>
      </c>
      <c r="L18" s="2">
        <v>200</v>
      </c>
      <c r="M18" s="2">
        <v>200</v>
      </c>
      <c r="O18" s="18"/>
      <c r="P18" s="2">
        <v>400</v>
      </c>
    </row>
    <row r="19" spans="1:16">
      <c r="A19" s="8" t="s">
        <v>6</v>
      </c>
      <c r="B19" s="8"/>
      <c r="C19" s="8"/>
      <c r="D19" s="3"/>
      <c r="E19" s="3"/>
      <c r="F19" s="3"/>
      <c r="G19" s="3"/>
      <c r="H19" s="8">
        <f>SUM(H9:H18)</f>
        <v>53763.65</v>
      </c>
      <c r="J19" s="2">
        <v>200</v>
      </c>
      <c r="K19" s="2">
        <v>500</v>
      </c>
      <c r="L19" s="2">
        <v>670</v>
      </c>
      <c r="M19" s="2">
        <v>200</v>
      </c>
      <c r="P19" s="2">
        <v>200</v>
      </c>
    </row>
    <row r="20" spans="1:16">
      <c r="A20" s="8"/>
      <c r="B20" s="8"/>
      <c r="C20" s="8"/>
      <c r="D20" s="3"/>
      <c r="E20" s="3"/>
      <c r="F20" s="3"/>
      <c r="G20" s="3"/>
      <c r="H20" s="8"/>
      <c r="I20" s="18"/>
      <c r="J20" s="2">
        <v>200</v>
      </c>
      <c r="K20" s="2">
        <v>300</v>
      </c>
      <c r="L20" s="2">
        <v>270</v>
      </c>
      <c r="M20" s="2">
        <v>200</v>
      </c>
      <c r="P20" s="2">
        <v>850</v>
      </c>
    </row>
    <row r="21" spans="1:16">
      <c r="A21" s="8"/>
      <c r="B21" s="8"/>
      <c r="C21" s="8"/>
      <c r="D21" s="3"/>
      <c r="E21" s="3"/>
      <c r="F21" s="3"/>
      <c r="G21" s="3"/>
      <c r="H21" s="8"/>
      <c r="J21" s="2">
        <v>300</v>
      </c>
      <c r="K21" s="2">
        <v>2400</v>
      </c>
      <c r="L21" s="2">
        <v>1880</v>
      </c>
      <c r="M21" s="2">
        <v>200</v>
      </c>
      <c r="P21" s="2">
        <v>400</v>
      </c>
    </row>
    <row r="22" spans="1:16">
      <c r="A22" s="8"/>
      <c r="B22" s="8"/>
      <c r="C22" s="8"/>
      <c r="D22" s="3"/>
      <c r="E22" s="3"/>
      <c r="F22" s="3"/>
      <c r="G22" s="3"/>
      <c r="H22" s="34"/>
      <c r="I22" s="18"/>
      <c r="J22" s="2">
        <v>300</v>
      </c>
      <c r="K22" s="2">
        <v>600</v>
      </c>
      <c r="L22" s="2">
        <v>280</v>
      </c>
      <c r="M22" s="2">
        <v>200</v>
      </c>
      <c r="N22" s="19"/>
      <c r="P22" s="2">
        <v>175</v>
      </c>
    </row>
    <row r="23" spans="1:16">
      <c r="A23" s="9"/>
      <c r="B23" s="3"/>
      <c r="C23" s="3"/>
      <c r="D23" s="3"/>
      <c r="E23" s="3"/>
      <c r="F23" s="8"/>
      <c r="G23" s="3"/>
      <c r="H23" s="8"/>
      <c r="J23" s="2">
        <v>300</v>
      </c>
      <c r="K23" s="2">
        <v>400</v>
      </c>
      <c r="L23" s="2">
        <v>400</v>
      </c>
      <c r="M23" s="2">
        <v>200</v>
      </c>
      <c r="P23" s="2">
        <v>950</v>
      </c>
    </row>
    <row r="24" spans="1:16">
      <c r="A24" s="8" t="s">
        <v>7</v>
      </c>
      <c r="B24" s="8" t="s">
        <v>8</v>
      </c>
      <c r="C24" s="8" t="s">
        <v>30</v>
      </c>
      <c r="D24" s="3"/>
      <c r="E24" s="3"/>
      <c r="F24" s="3"/>
      <c r="G24" s="3"/>
      <c r="H24" s="3"/>
      <c r="I24" s="18"/>
      <c r="J24" s="2">
        <v>200</v>
      </c>
      <c r="K24" s="2">
        <v>300</v>
      </c>
      <c r="L24" s="2">
        <v>500</v>
      </c>
      <c r="M24" s="2">
        <v>200</v>
      </c>
      <c r="P24" s="19">
        <v>150</v>
      </c>
    </row>
    <row r="25" spans="1:16">
      <c r="A25" s="3"/>
      <c r="B25" s="3" t="s">
        <v>9</v>
      </c>
      <c r="C25" s="3"/>
      <c r="D25" s="3"/>
      <c r="E25" s="3"/>
      <c r="F25" s="3">
        <v>39500</v>
      </c>
      <c r="G25" s="3"/>
      <c r="H25" s="3"/>
      <c r="J25" s="2">
        <v>300</v>
      </c>
      <c r="K25" s="2">
        <v>300</v>
      </c>
      <c r="L25" s="2">
        <v>500</v>
      </c>
      <c r="M25" s="2">
        <v>200</v>
      </c>
      <c r="P25" s="2">
        <v>1100</v>
      </c>
    </row>
    <row r="26" spans="1:16">
      <c r="A26" s="3"/>
      <c r="B26" s="3" t="s">
        <v>10</v>
      </c>
      <c r="C26" s="3"/>
      <c r="D26" s="3"/>
      <c r="E26" s="3"/>
      <c r="F26" s="2">
        <v>2423.44</v>
      </c>
      <c r="G26" s="3"/>
      <c r="H26" s="3"/>
      <c r="J26" s="2">
        <v>200</v>
      </c>
      <c r="K26" s="2">
        <v>300</v>
      </c>
      <c r="L26" s="2">
        <v>400</v>
      </c>
      <c r="M26" s="2">
        <v>3000</v>
      </c>
      <c r="P26" s="19">
        <v>1100</v>
      </c>
    </row>
    <row r="27" spans="1:16">
      <c r="A27" s="3"/>
      <c r="B27" s="9" t="s">
        <v>24</v>
      </c>
      <c r="C27" s="3"/>
      <c r="D27" s="3"/>
      <c r="E27" s="3"/>
      <c r="F27" s="3">
        <v>0</v>
      </c>
      <c r="G27" s="8">
        <f>SUM(F25:F27)</f>
        <v>41923.440000000002</v>
      </c>
      <c r="H27" s="3"/>
      <c r="J27" s="2">
        <v>300</v>
      </c>
      <c r="K27" s="2">
        <v>300</v>
      </c>
      <c r="L27" s="2">
        <v>200</v>
      </c>
      <c r="M27" s="2">
        <v>200</v>
      </c>
      <c r="O27" s="18"/>
      <c r="P27" s="18">
        <f>SUM(P7:P26)</f>
        <v>12600</v>
      </c>
    </row>
    <row r="28" spans="1:16">
      <c r="A28" s="3"/>
      <c r="B28" s="3"/>
      <c r="C28" s="3"/>
      <c r="D28" s="3"/>
      <c r="E28" s="3"/>
      <c r="F28" s="3"/>
      <c r="G28" s="3"/>
      <c r="H28" s="3"/>
      <c r="J28" s="2">
        <v>300</v>
      </c>
      <c r="K28" s="2">
        <v>500</v>
      </c>
      <c r="L28" s="2">
        <v>300</v>
      </c>
      <c r="M28" s="2">
        <v>400</v>
      </c>
      <c r="N28" s="18"/>
    </row>
    <row r="29" spans="1:16">
      <c r="A29" s="3"/>
      <c r="B29" s="8" t="s">
        <v>11</v>
      </c>
      <c r="C29" s="8"/>
      <c r="D29" s="8"/>
      <c r="E29" s="3"/>
      <c r="F29" s="3"/>
      <c r="G29" s="3"/>
      <c r="H29" s="3"/>
      <c r="J29" s="2">
        <v>200</v>
      </c>
      <c r="K29" s="2">
        <v>200</v>
      </c>
      <c r="L29" s="2">
        <v>300</v>
      </c>
      <c r="M29" s="2">
        <v>300</v>
      </c>
    </row>
    <row r="30" spans="1:16">
      <c r="A30" s="3"/>
      <c r="B30" s="9" t="s">
        <v>22</v>
      </c>
      <c r="C30" s="3"/>
      <c r="D30" s="3"/>
      <c r="E30" s="3"/>
      <c r="F30" s="3">
        <v>5238</v>
      </c>
      <c r="G30" s="3"/>
      <c r="H30" s="3"/>
      <c r="J30" s="2">
        <v>300</v>
      </c>
      <c r="K30" s="2">
        <v>300</v>
      </c>
      <c r="L30" s="2">
        <v>200</v>
      </c>
      <c r="M30" s="19">
        <v>400</v>
      </c>
    </row>
    <row r="31" spans="1:16">
      <c r="A31" s="3"/>
      <c r="B31" s="3" t="s">
        <v>12</v>
      </c>
      <c r="C31" s="3"/>
      <c r="D31" s="3"/>
      <c r="E31" s="3"/>
      <c r="F31" s="3">
        <v>4000</v>
      </c>
      <c r="G31" s="3"/>
      <c r="H31" s="3"/>
      <c r="J31" s="19">
        <v>300</v>
      </c>
      <c r="K31" s="2">
        <v>200</v>
      </c>
      <c r="L31" s="2">
        <v>300</v>
      </c>
      <c r="M31" s="18">
        <f>SUM(M7:M30)</f>
        <v>9700</v>
      </c>
    </row>
    <row r="32" spans="1:16">
      <c r="A32" s="3"/>
      <c r="B32" s="3" t="s">
        <v>13</v>
      </c>
      <c r="C32" s="3"/>
      <c r="D32" s="3"/>
      <c r="E32" s="3"/>
      <c r="F32" s="3">
        <v>3000</v>
      </c>
      <c r="G32" s="3"/>
      <c r="H32" s="3"/>
      <c r="J32" s="2">
        <v>300</v>
      </c>
      <c r="K32" s="2">
        <v>300</v>
      </c>
      <c r="L32" s="2">
        <v>300</v>
      </c>
      <c r="N32" s="19"/>
    </row>
    <row r="33" spans="1:16">
      <c r="A33" s="3"/>
      <c r="B33" s="51" t="s">
        <v>53</v>
      </c>
      <c r="C33" s="3"/>
      <c r="D33" s="3"/>
      <c r="E33" s="3"/>
      <c r="F33" s="3">
        <v>0</v>
      </c>
      <c r="G33" s="3"/>
      <c r="H33" s="3"/>
      <c r="J33" s="2">
        <v>250</v>
      </c>
      <c r="K33" s="2">
        <v>300</v>
      </c>
      <c r="L33" s="2">
        <v>200</v>
      </c>
      <c r="N33" s="18"/>
    </row>
    <row r="34" spans="1:16">
      <c r="A34" s="3"/>
      <c r="B34" s="25" t="s">
        <v>29</v>
      </c>
      <c r="C34" s="3"/>
      <c r="D34" s="3"/>
      <c r="E34" s="3"/>
      <c r="F34" s="3">
        <v>2000</v>
      </c>
      <c r="G34" s="3"/>
      <c r="H34" s="3"/>
      <c r="J34" s="18">
        <f>SUM(J7:J33)</f>
        <v>9150</v>
      </c>
      <c r="K34" s="2">
        <v>300</v>
      </c>
      <c r="L34" s="2">
        <v>300</v>
      </c>
    </row>
    <row r="35" spans="1:16">
      <c r="A35" s="3"/>
      <c r="B35" s="24" t="s">
        <v>40</v>
      </c>
      <c r="C35" s="3"/>
      <c r="D35" s="3"/>
      <c r="E35" s="3"/>
      <c r="F35" s="3">
        <v>407</v>
      </c>
      <c r="G35" s="3"/>
      <c r="H35" s="3"/>
      <c r="J35" s="18">
        <v>17200</v>
      </c>
      <c r="K35" s="2">
        <v>200</v>
      </c>
      <c r="L35" s="2">
        <v>200</v>
      </c>
      <c r="O35" s="18"/>
    </row>
    <row r="36" spans="1:16">
      <c r="A36" s="3"/>
      <c r="B36" s="33" t="s">
        <v>44</v>
      </c>
      <c r="C36" s="5"/>
      <c r="D36" s="5"/>
      <c r="E36" s="5"/>
      <c r="F36" s="3">
        <v>518</v>
      </c>
      <c r="G36" s="3"/>
      <c r="H36" s="3"/>
      <c r="J36" s="18">
        <v>16330</v>
      </c>
      <c r="K36" s="2">
        <v>100</v>
      </c>
      <c r="L36" s="2">
        <v>300</v>
      </c>
    </row>
    <row r="37" spans="1:16">
      <c r="A37" s="3"/>
      <c r="B37" s="50" t="s">
        <v>45</v>
      </c>
      <c r="C37" s="5"/>
      <c r="D37" s="5"/>
      <c r="E37" s="5"/>
      <c r="F37" s="3">
        <v>103</v>
      </c>
      <c r="G37" s="3"/>
      <c r="H37" s="3"/>
      <c r="J37" s="18">
        <v>9700</v>
      </c>
      <c r="K37" s="2">
        <v>200</v>
      </c>
      <c r="L37" s="2">
        <v>200</v>
      </c>
      <c r="P37" s="18"/>
    </row>
    <row r="38" spans="1:16">
      <c r="A38" s="3"/>
      <c r="B38" s="41"/>
      <c r="C38" s="5"/>
      <c r="D38" s="5"/>
      <c r="E38" s="5"/>
      <c r="F38" s="3">
        <v>0</v>
      </c>
      <c r="G38" s="3"/>
      <c r="H38" s="3"/>
      <c r="J38" s="18">
        <f>SUM(J34:J37)</f>
        <v>52380</v>
      </c>
      <c r="K38" s="2">
        <v>300</v>
      </c>
      <c r="L38" s="2">
        <v>300</v>
      </c>
    </row>
    <row r="39" spans="1:16">
      <c r="A39" s="3"/>
      <c r="B39" s="50"/>
      <c r="C39" s="5"/>
      <c r="D39" s="5"/>
      <c r="E39" s="5"/>
      <c r="F39" s="3"/>
      <c r="G39" s="3"/>
      <c r="H39" s="3"/>
      <c r="K39" s="2">
        <v>300</v>
      </c>
      <c r="L39" s="2">
        <v>300</v>
      </c>
      <c r="N39" s="18"/>
    </row>
    <row r="40" spans="1:16">
      <c r="A40" s="3"/>
      <c r="B40" s="44"/>
      <c r="C40" s="5"/>
      <c r="D40" s="5"/>
      <c r="E40" s="5"/>
      <c r="F40" s="3">
        <v>0</v>
      </c>
      <c r="G40" s="3"/>
      <c r="H40" s="3"/>
      <c r="K40" s="2">
        <v>300</v>
      </c>
      <c r="L40" s="2">
        <v>300</v>
      </c>
      <c r="N40" s="18"/>
      <c r="P40" s="18"/>
    </row>
    <row r="41" spans="1:16">
      <c r="A41" s="3"/>
      <c r="B41" s="54" t="s">
        <v>63</v>
      </c>
      <c r="C41" s="7"/>
      <c r="D41" s="7"/>
      <c r="E41" s="7"/>
      <c r="F41" s="7">
        <v>835</v>
      </c>
      <c r="G41" s="3"/>
      <c r="H41" s="3"/>
      <c r="K41" s="2">
        <v>700</v>
      </c>
      <c r="L41" s="2">
        <v>300</v>
      </c>
    </row>
    <row r="42" spans="1:16">
      <c r="A42" s="3"/>
      <c r="B42" s="49"/>
      <c r="C42" s="7"/>
      <c r="D42" s="37"/>
      <c r="E42" s="7"/>
      <c r="F42" s="7">
        <v>0</v>
      </c>
      <c r="G42" s="3"/>
      <c r="H42" s="3"/>
      <c r="K42" s="2">
        <v>200</v>
      </c>
      <c r="L42" s="2">
        <v>300</v>
      </c>
      <c r="N42" s="18"/>
    </row>
    <row r="43" spans="1:16">
      <c r="A43" s="3"/>
      <c r="B43" s="52" t="s">
        <v>54</v>
      </c>
      <c r="C43" s="7"/>
      <c r="D43" s="37"/>
      <c r="E43" s="7"/>
      <c r="F43" s="7">
        <v>1500</v>
      </c>
      <c r="G43" s="3"/>
      <c r="H43" s="3"/>
      <c r="K43" s="2">
        <v>200</v>
      </c>
      <c r="L43" s="2">
        <v>300</v>
      </c>
      <c r="N43" s="18"/>
    </row>
    <row r="44" spans="1:16">
      <c r="A44" s="3"/>
      <c r="B44" s="48" t="s">
        <v>51</v>
      </c>
      <c r="C44" s="5"/>
      <c r="D44" s="38"/>
      <c r="E44" s="5"/>
      <c r="F44" s="5">
        <v>250</v>
      </c>
      <c r="G44" s="3"/>
      <c r="H44" s="3"/>
      <c r="K44" s="2">
        <v>300</v>
      </c>
      <c r="L44" s="2">
        <v>300</v>
      </c>
    </row>
    <row r="45" spans="1:16">
      <c r="A45" s="3"/>
      <c r="B45" s="15" t="s">
        <v>23</v>
      </c>
      <c r="C45" s="15"/>
      <c r="D45" s="5"/>
      <c r="E45" s="5"/>
      <c r="F45" s="5"/>
      <c r="G45" s="3"/>
      <c r="H45" s="3"/>
      <c r="K45" s="2">
        <v>300</v>
      </c>
      <c r="L45" s="2">
        <v>400</v>
      </c>
    </row>
    <row r="46" spans="1:16">
      <c r="A46" s="3"/>
      <c r="B46" s="29" t="s">
        <v>42</v>
      </c>
      <c r="C46" s="5"/>
      <c r="D46" s="5"/>
      <c r="E46" s="5"/>
      <c r="F46" s="2">
        <v>600</v>
      </c>
      <c r="G46" s="3"/>
      <c r="H46" s="3"/>
      <c r="K46" s="2">
        <v>300</v>
      </c>
      <c r="L46" s="2">
        <v>300</v>
      </c>
    </row>
    <row r="47" spans="1:16" ht="17.25">
      <c r="A47" s="3"/>
      <c r="B47" s="12" t="s">
        <v>14</v>
      </c>
      <c r="C47" s="5"/>
      <c r="D47" s="5"/>
      <c r="E47" s="5"/>
      <c r="F47" s="5">
        <v>300</v>
      </c>
      <c r="G47" s="11">
        <f>SUM(F30:F47)</f>
        <v>18751</v>
      </c>
      <c r="H47" s="3"/>
      <c r="K47" s="2">
        <v>500</v>
      </c>
      <c r="L47" s="2">
        <v>300</v>
      </c>
      <c r="M47" s="18"/>
    </row>
    <row r="48" spans="1:16" ht="17.25">
      <c r="A48" s="3"/>
      <c r="B48" s="43"/>
      <c r="C48" s="5"/>
      <c r="D48" s="5"/>
      <c r="E48" s="5"/>
      <c r="F48" s="5"/>
      <c r="G48" s="11"/>
      <c r="H48" s="3"/>
      <c r="K48" s="2">
        <v>300</v>
      </c>
      <c r="L48" s="2">
        <v>300</v>
      </c>
    </row>
    <row r="49" spans="1:14" ht="18">
      <c r="A49" s="6" t="s">
        <v>15</v>
      </c>
      <c r="B49" s="3"/>
      <c r="C49" s="3"/>
      <c r="D49" s="3"/>
      <c r="E49" s="3"/>
      <c r="F49" s="3"/>
      <c r="G49" s="3"/>
      <c r="H49" s="10">
        <f>SUM(G27:G48)</f>
        <v>60674.44</v>
      </c>
      <c r="K49" s="2">
        <v>300</v>
      </c>
      <c r="L49" s="2">
        <v>300</v>
      </c>
    </row>
    <row r="50" spans="1:14" s="1" customFormat="1" ht="15.75">
      <c r="A50" s="6" t="s">
        <v>58</v>
      </c>
      <c r="B50" s="6"/>
      <c r="C50" s="6"/>
      <c r="D50" s="6"/>
      <c r="E50" s="6"/>
      <c r="F50" s="6"/>
      <c r="G50" s="6"/>
      <c r="H50" s="47">
        <f>SUM(H19-H49)</f>
        <v>-6910.7900000000009</v>
      </c>
      <c r="I50" s="2"/>
      <c r="J50" s="2"/>
      <c r="K50" s="2">
        <v>300</v>
      </c>
      <c r="L50" s="19">
        <v>250</v>
      </c>
      <c r="M50" s="19"/>
      <c r="N50" s="2"/>
    </row>
    <row r="51" spans="1:14" ht="15.75">
      <c r="A51" s="3"/>
      <c r="B51" s="6"/>
      <c r="C51" s="6"/>
      <c r="D51" s="6"/>
      <c r="E51" s="6"/>
      <c r="F51" s="6"/>
      <c r="G51" s="6"/>
      <c r="H51" s="13"/>
      <c r="K51" s="19">
        <v>300</v>
      </c>
      <c r="L51" s="2">
        <v>300</v>
      </c>
    </row>
    <row r="52" spans="1:14" ht="15.75">
      <c r="A52" s="3"/>
      <c r="B52" s="6"/>
      <c r="C52" s="6"/>
      <c r="D52" s="6"/>
      <c r="E52" s="6"/>
      <c r="F52" s="6"/>
      <c r="G52" s="6"/>
      <c r="H52" s="6"/>
      <c r="K52" s="2">
        <v>300</v>
      </c>
      <c r="L52" s="2">
        <v>300</v>
      </c>
    </row>
    <row r="53" spans="1:14">
      <c r="A53" s="8" t="s">
        <v>16</v>
      </c>
      <c r="B53" s="8"/>
      <c r="C53" s="8"/>
      <c r="D53" s="8"/>
      <c r="E53" s="8"/>
      <c r="F53" s="8" t="s">
        <v>17</v>
      </c>
      <c r="G53" s="8"/>
      <c r="H53" s="8"/>
      <c r="K53" s="2">
        <v>200</v>
      </c>
      <c r="L53" s="18">
        <f>SUM(L7:L52)</f>
        <v>16330</v>
      </c>
    </row>
    <row r="54" spans="1:14">
      <c r="A54" s="8"/>
      <c r="B54" s="16" t="s">
        <v>25</v>
      </c>
      <c r="C54" s="16"/>
      <c r="D54" s="16"/>
      <c r="E54" s="8"/>
      <c r="F54" s="8" t="s">
        <v>18</v>
      </c>
      <c r="G54" s="8"/>
      <c r="H54" s="8"/>
      <c r="K54" s="19">
        <v>300</v>
      </c>
    </row>
    <row r="55" spans="1:14" ht="17.25" customHeight="1">
      <c r="A55" s="8"/>
      <c r="B55" s="17" t="s">
        <v>26</v>
      </c>
      <c r="C55" s="17"/>
      <c r="D55" s="17"/>
      <c r="E55" s="8"/>
      <c r="F55" s="8"/>
      <c r="G55" s="8" t="s">
        <v>28</v>
      </c>
      <c r="H55" s="8"/>
      <c r="K55" s="18">
        <f>SUM(K7:K54)</f>
        <v>17200</v>
      </c>
    </row>
    <row r="56" spans="1:14">
      <c r="A56" s="8"/>
      <c r="B56" s="17"/>
      <c r="C56" s="17"/>
      <c r="D56" s="17"/>
      <c r="E56" s="8"/>
      <c r="F56" s="8"/>
      <c r="G56" s="8"/>
      <c r="H56" s="8"/>
      <c r="M56" s="18"/>
    </row>
    <row r="57" spans="1:14">
      <c r="A57" s="8"/>
      <c r="B57" s="8"/>
      <c r="C57" s="8"/>
      <c r="D57" s="8" t="s">
        <v>19</v>
      </c>
      <c r="E57" s="8"/>
      <c r="F57" s="8"/>
      <c r="G57" s="8"/>
      <c r="H57" s="8"/>
      <c r="J57" s="18"/>
      <c r="L57" s="18"/>
    </row>
    <row r="58" spans="1:14">
      <c r="A58" s="8"/>
      <c r="B58" s="8"/>
      <c r="C58" s="8"/>
      <c r="D58" s="8"/>
      <c r="E58" s="8" t="s">
        <v>20</v>
      </c>
      <c r="F58" s="8"/>
      <c r="G58" s="8"/>
      <c r="H58" s="8"/>
      <c r="J58" s="18"/>
      <c r="K58" s="18"/>
    </row>
    <row r="59" spans="1:14">
      <c r="A59" s="8"/>
      <c r="B59" s="8"/>
      <c r="C59" s="8"/>
      <c r="D59" s="8"/>
      <c r="E59" s="8" t="s">
        <v>27</v>
      </c>
      <c r="F59" s="8"/>
      <c r="G59" s="8"/>
      <c r="H59" s="8"/>
      <c r="J59" s="18"/>
      <c r="K59" s="18"/>
      <c r="L59" s="18"/>
    </row>
    <row r="61" spans="1:14">
      <c r="A61" s="8"/>
      <c r="B61" s="8"/>
      <c r="C61" s="8"/>
      <c r="H61" s="8"/>
    </row>
    <row r="62" spans="1:14">
      <c r="A62" s="3"/>
      <c r="B62" s="3"/>
      <c r="C62" s="3"/>
      <c r="D62" s="3"/>
      <c r="E62" s="3"/>
      <c r="F62" s="3"/>
      <c r="G62" s="3"/>
      <c r="H62" s="3"/>
    </row>
    <row r="63" spans="1:14">
      <c r="A63" s="3"/>
      <c r="B63" s="3"/>
      <c r="C63" s="3"/>
      <c r="D63" s="3"/>
      <c r="E63" s="3"/>
      <c r="F63" s="3"/>
      <c r="G63" s="3"/>
      <c r="H63" s="3"/>
    </row>
    <row r="64" spans="1:14">
      <c r="A64" s="3"/>
      <c r="B64" s="3"/>
      <c r="C64" s="3"/>
      <c r="D64" s="3"/>
      <c r="E64" s="3"/>
      <c r="F64" s="3"/>
      <c r="G64" s="3"/>
      <c r="H64" s="3"/>
      <c r="L64" s="18"/>
    </row>
    <row r="65" spans="1:15">
      <c r="A65" s="22" t="s">
        <v>38</v>
      </c>
      <c r="B65" s="22" t="s">
        <v>37</v>
      </c>
      <c r="C65" s="22" t="s">
        <v>32</v>
      </c>
      <c r="D65" s="31" t="s">
        <v>43</v>
      </c>
      <c r="E65" s="22" t="s">
        <v>34</v>
      </c>
      <c r="F65" s="22" t="s">
        <v>35</v>
      </c>
      <c r="G65" s="22" t="s">
        <v>36</v>
      </c>
      <c r="H65" s="24" t="s">
        <v>39</v>
      </c>
      <c r="I65" s="40" t="s">
        <v>48</v>
      </c>
      <c r="J65" s="53" t="s">
        <v>62</v>
      </c>
      <c r="K65" s="53" t="s">
        <v>61</v>
      </c>
      <c r="L65" s="53" t="s">
        <v>60</v>
      </c>
      <c r="M65" s="2" t="s">
        <v>52</v>
      </c>
      <c r="N65" s="26"/>
      <c r="O65" s="26"/>
    </row>
    <row r="66" spans="1:15">
      <c r="A66" s="3">
        <v>100</v>
      </c>
      <c r="B66" s="28">
        <v>150</v>
      </c>
      <c r="C66" s="23">
        <v>100</v>
      </c>
      <c r="D66" s="23"/>
      <c r="E66" s="3"/>
      <c r="F66" s="23">
        <v>500</v>
      </c>
      <c r="G66" s="27"/>
      <c r="H66" s="23">
        <v>9100</v>
      </c>
      <c r="J66" s="2">
        <v>1000</v>
      </c>
      <c r="K66" s="2">
        <v>250</v>
      </c>
      <c r="L66" s="19">
        <v>53</v>
      </c>
      <c r="M66" s="2">
        <v>332</v>
      </c>
    </row>
    <row r="67" spans="1:15">
      <c r="A67" s="3">
        <v>100</v>
      </c>
      <c r="B67" s="28">
        <v>150</v>
      </c>
      <c r="C67" s="23">
        <v>100</v>
      </c>
      <c r="D67" s="23"/>
      <c r="E67" s="3"/>
      <c r="F67" s="3">
        <v>500</v>
      </c>
      <c r="G67" s="27"/>
      <c r="H67" s="23">
        <v>12200</v>
      </c>
      <c r="J67" s="2">
        <v>500</v>
      </c>
      <c r="L67" s="19">
        <v>50</v>
      </c>
      <c r="M67" s="2">
        <v>75</v>
      </c>
      <c r="N67" s="18"/>
    </row>
    <row r="68" spans="1:15">
      <c r="A68" s="23">
        <v>100</v>
      </c>
      <c r="B68" s="28">
        <v>150</v>
      </c>
      <c r="C68" s="23">
        <v>100</v>
      </c>
      <c r="D68" s="20"/>
      <c r="E68" s="23"/>
      <c r="F68" s="20">
        <f>SUM(F66:F67)</f>
        <v>1000</v>
      </c>
      <c r="G68" s="20"/>
      <c r="H68" s="23">
        <v>6000</v>
      </c>
      <c r="J68" s="18">
        <f>SUM(J66:J67)</f>
        <v>1500</v>
      </c>
      <c r="L68" s="18">
        <f>SUM(L66:L67)</f>
        <v>103</v>
      </c>
      <c r="M68" s="18">
        <f>SUM(M66:M67)</f>
        <v>407</v>
      </c>
      <c r="N68" s="18"/>
      <c r="O68" s="19"/>
    </row>
    <row r="69" spans="1:15">
      <c r="A69" s="20">
        <f>SUM(A66:A68)</f>
        <v>300</v>
      </c>
      <c r="B69" s="28">
        <v>150</v>
      </c>
      <c r="C69" s="23">
        <v>100</v>
      </c>
      <c r="D69" s="20"/>
      <c r="E69" s="23"/>
      <c r="F69" s="3"/>
      <c r="G69" s="3"/>
      <c r="H69" s="28">
        <v>12200</v>
      </c>
      <c r="I69" s="18"/>
      <c r="L69" s="19"/>
      <c r="M69" s="19"/>
      <c r="O69" s="19"/>
    </row>
    <row r="70" spans="1:15">
      <c r="A70" s="23"/>
      <c r="B70" s="20">
        <f>SUM(B66:B69)</f>
        <v>600</v>
      </c>
      <c r="C70" s="20">
        <f>SUM(C66:C69)</f>
        <v>400</v>
      </c>
      <c r="D70" s="20"/>
      <c r="E70" s="20"/>
      <c r="F70" s="3"/>
      <c r="G70" s="23"/>
      <c r="H70" s="20">
        <f>SUM(H66:H69)</f>
        <v>39500</v>
      </c>
      <c r="L70" s="19"/>
      <c r="M70" s="19"/>
      <c r="O70" s="19"/>
    </row>
    <row r="71" spans="1:15">
      <c r="A71" s="45"/>
      <c r="B71" s="20"/>
      <c r="C71" s="20"/>
      <c r="D71" s="3"/>
      <c r="E71" s="20"/>
      <c r="F71" s="3"/>
      <c r="G71" s="20"/>
      <c r="H71" s="20"/>
      <c r="J71" s="18"/>
      <c r="L71" s="19"/>
    </row>
    <row r="72" spans="1:15">
      <c r="A72" s="20"/>
      <c r="B72" s="20"/>
      <c r="C72" s="28"/>
      <c r="D72" s="3"/>
      <c r="E72" s="3"/>
      <c r="F72" s="3"/>
      <c r="G72" s="23"/>
      <c r="H72" s="3"/>
      <c r="L72" s="19"/>
      <c r="M72" s="18"/>
    </row>
    <row r="73" spans="1:15">
      <c r="A73" s="20"/>
      <c r="B73" s="3"/>
      <c r="C73" s="23"/>
      <c r="D73" s="3"/>
      <c r="E73" s="3"/>
      <c r="F73" s="36"/>
      <c r="G73" s="23"/>
      <c r="H73" s="31"/>
      <c r="L73" s="18"/>
      <c r="M73" s="19"/>
    </row>
    <row r="74" spans="1:15">
      <c r="A74" s="20"/>
      <c r="B74" s="3"/>
      <c r="C74" s="23"/>
      <c r="D74" s="3"/>
      <c r="E74" s="3"/>
      <c r="F74" s="3"/>
      <c r="G74" s="3"/>
      <c r="H74" s="31"/>
      <c r="M74" s="18"/>
    </row>
    <row r="75" spans="1:15">
      <c r="A75" s="3"/>
      <c r="B75" s="23"/>
      <c r="C75" s="23"/>
      <c r="D75" s="3"/>
      <c r="E75" s="3"/>
      <c r="F75" s="3"/>
      <c r="G75" s="3"/>
      <c r="H75" s="3"/>
      <c r="L75" s="14"/>
      <c r="O75" s="18"/>
    </row>
    <row r="76" spans="1:15">
      <c r="A76" s="20"/>
      <c r="B76" s="20"/>
      <c r="C76" s="23"/>
      <c r="D76" s="3"/>
      <c r="E76" s="3"/>
      <c r="F76" s="3"/>
      <c r="G76" s="20"/>
      <c r="H76" s="20"/>
    </row>
    <row r="77" spans="1:15">
      <c r="A77" s="3"/>
      <c r="B77" s="3"/>
      <c r="C77" s="3"/>
      <c r="D77" s="3"/>
      <c r="E77" s="3"/>
      <c r="F77" s="36"/>
      <c r="G77" s="20"/>
      <c r="H77" s="3"/>
    </row>
    <row r="78" spans="1:15">
      <c r="A78" s="3"/>
      <c r="B78" s="3"/>
      <c r="C78" s="23"/>
      <c r="D78" s="3"/>
      <c r="E78" s="3"/>
      <c r="F78" s="3"/>
      <c r="G78" s="3"/>
      <c r="H78" s="3"/>
      <c r="L78" s="18"/>
    </row>
    <row r="79" spans="1:15">
      <c r="A79" s="3"/>
      <c r="B79" s="3"/>
      <c r="C79" s="20"/>
      <c r="D79" s="3"/>
      <c r="E79" s="3"/>
      <c r="F79" s="3"/>
      <c r="G79" s="32"/>
      <c r="H79" s="3"/>
    </row>
    <row r="80" spans="1:15">
      <c r="A80" s="3"/>
      <c r="B80" s="3"/>
      <c r="C80" s="3"/>
      <c r="D80" s="3"/>
      <c r="E80" s="3"/>
      <c r="F80" s="23"/>
      <c r="G80" s="3"/>
      <c r="H80" s="3"/>
      <c r="L80" s="14"/>
    </row>
    <row r="81" spans="1:12">
      <c r="A81" s="3"/>
      <c r="B81" s="3"/>
      <c r="C81" s="3"/>
      <c r="D81" s="3"/>
      <c r="E81" s="3"/>
      <c r="F81" s="20"/>
      <c r="G81" s="3"/>
      <c r="H81" s="3"/>
    </row>
    <row r="82" spans="1:12">
      <c r="A82" s="3"/>
      <c r="B82" s="3"/>
      <c r="C82" s="20"/>
      <c r="D82" s="3"/>
      <c r="E82" s="3"/>
      <c r="F82" s="3"/>
      <c r="G82" s="35"/>
      <c r="H82" s="3"/>
    </row>
    <row r="83" spans="1:12">
      <c r="A83" s="3"/>
      <c r="B83" s="3"/>
      <c r="C83" s="3"/>
      <c r="D83" s="3"/>
      <c r="E83" s="3"/>
      <c r="F83" s="20"/>
      <c r="G83" s="23"/>
      <c r="H83" s="3"/>
    </row>
    <row r="84" spans="1:12">
      <c r="A84" s="3"/>
      <c r="B84" s="3"/>
      <c r="C84" s="3"/>
      <c r="D84" s="3"/>
      <c r="E84" s="3"/>
      <c r="F84" s="3"/>
      <c r="G84" s="20"/>
      <c r="H84" s="3"/>
    </row>
    <row r="85" spans="1:12">
      <c r="A85" s="3"/>
      <c r="B85" s="3"/>
      <c r="C85" s="3"/>
      <c r="D85" s="3"/>
      <c r="E85" s="3"/>
      <c r="F85" s="3"/>
      <c r="G85" s="20"/>
      <c r="H85" s="3"/>
      <c r="L85" s="18"/>
    </row>
    <row r="86" spans="1:12">
      <c r="A86" s="3"/>
      <c r="B86" s="3"/>
      <c r="C86" s="3"/>
      <c r="D86" s="3"/>
      <c r="E86" s="3"/>
      <c r="F86" s="3"/>
      <c r="G86" s="3"/>
      <c r="H86" s="3"/>
    </row>
    <row r="87" spans="1:12">
      <c r="A87" s="3"/>
      <c r="B87" s="3"/>
      <c r="C87" s="3"/>
      <c r="D87" s="3"/>
      <c r="E87" s="3"/>
      <c r="F87" s="3"/>
      <c r="G87" s="3"/>
      <c r="H87" s="3"/>
      <c r="L87" s="14"/>
    </row>
    <row r="88" spans="1:12">
      <c r="A88" s="3"/>
      <c r="B88" s="3"/>
      <c r="C88" s="3"/>
      <c r="D88" s="3"/>
      <c r="E88" s="3"/>
      <c r="F88" s="3"/>
      <c r="G88" s="3"/>
      <c r="H88" s="20"/>
    </row>
    <row r="89" spans="1:12">
      <c r="A89" s="3"/>
      <c r="B89" s="3"/>
      <c r="C89" s="3"/>
      <c r="D89" s="3"/>
      <c r="E89" s="3"/>
      <c r="F89" s="3"/>
      <c r="G89" s="3"/>
      <c r="H89" s="3"/>
    </row>
    <row r="90" spans="1:12">
      <c r="A90" s="3"/>
      <c r="B90" s="3"/>
      <c r="C90" s="3"/>
      <c r="D90" s="3"/>
      <c r="E90" s="3"/>
      <c r="F90" s="3"/>
      <c r="G90" s="3"/>
      <c r="H90" s="3"/>
      <c r="L90" s="18"/>
    </row>
    <row r="91" spans="1:12">
      <c r="A91" s="3"/>
      <c r="B91" s="3"/>
      <c r="C91" s="3"/>
      <c r="D91" s="3"/>
      <c r="E91" s="3"/>
      <c r="F91" s="3"/>
      <c r="G91" s="3"/>
      <c r="H91" s="3"/>
    </row>
    <row r="92" spans="1:12">
      <c r="A92" s="3"/>
      <c r="B92" s="3"/>
      <c r="C92" s="3"/>
      <c r="D92" s="3"/>
      <c r="E92" s="3"/>
      <c r="F92" s="3"/>
      <c r="G92" s="3"/>
      <c r="H92" s="3"/>
    </row>
    <row r="93" spans="1:12">
      <c r="A93" s="3"/>
      <c r="B93" s="3"/>
      <c r="C93" s="3"/>
      <c r="D93" s="3"/>
      <c r="E93" s="3"/>
      <c r="F93" s="3"/>
      <c r="G93" s="3"/>
      <c r="H93" s="3"/>
    </row>
    <row r="94" spans="1:12">
      <c r="A94" s="3"/>
      <c r="B94" s="3"/>
      <c r="C94" s="3"/>
      <c r="D94" s="3"/>
      <c r="E94" s="3"/>
      <c r="F94" s="3"/>
      <c r="G94" s="3"/>
      <c r="H94" s="3"/>
    </row>
    <row r="95" spans="1:12">
      <c r="A95" s="3"/>
      <c r="B95" s="3"/>
      <c r="C95" s="3"/>
      <c r="D95" s="3"/>
      <c r="E95" s="3"/>
      <c r="F95" s="3"/>
      <c r="G95" s="3"/>
      <c r="H95" s="3"/>
    </row>
    <row r="96" spans="1:12">
      <c r="A96" s="3"/>
      <c r="B96" s="3"/>
      <c r="C96" s="3"/>
      <c r="D96" s="3"/>
      <c r="E96" s="3"/>
      <c r="F96" s="3"/>
      <c r="G96" s="3"/>
      <c r="H96" s="3"/>
    </row>
    <row r="97" spans="1:12">
      <c r="A97" s="3"/>
      <c r="B97" s="3"/>
      <c r="C97" s="3"/>
      <c r="D97" s="3"/>
      <c r="E97" s="3"/>
      <c r="F97" s="3"/>
      <c r="G97" s="3"/>
      <c r="H97" s="3"/>
    </row>
    <row r="98" spans="1:12">
      <c r="A98" s="3"/>
      <c r="B98" s="3"/>
      <c r="C98" s="3"/>
      <c r="D98" s="3"/>
      <c r="E98" s="3"/>
      <c r="F98" s="3"/>
      <c r="G98" s="3"/>
      <c r="H98" s="3"/>
    </row>
    <row r="99" spans="1:12">
      <c r="A99" s="3"/>
      <c r="B99" s="3"/>
      <c r="C99" s="3"/>
      <c r="D99" s="3"/>
      <c r="E99" s="3"/>
      <c r="F99" s="3"/>
      <c r="G99" s="3"/>
      <c r="H99" s="3"/>
    </row>
    <row r="100" spans="1:12">
      <c r="A100" s="3"/>
      <c r="B100" s="3"/>
      <c r="C100" s="3"/>
      <c r="D100" s="3"/>
      <c r="E100" s="3"/>
      <c r="F100" s="3"/>
      <c r="G100" s="3"/>
      <c r="H100" s="3"/>
    </row>
    <row r="101" spans="1:12">
      <c r="A101" s="3"/>
      <c r="B101" s="3"/>
      <c r="C101" s="3"/>
      <c r="D101" s="3"/>
      <c r="E101" s="3"/>
      <c r="F101" s="3"/>
      <c r="G101" s="3"/>
      <c r="H101" s="3"/>
    </row>
    <row r="102" spans="1:12">
      <c r="A102" s="3"/>
      <c r="B102" s="3"/>
      <c r="C102" s="3"/>
      <c r="D102" s="3"/>
      <c r="E102" s="3"/>
      <c r="F102" s="3"/>
      <c r="G102" s="3"/>
      <c r="H102" s="3"/>
    </row>
    <row r="103" spans="1:12">
      <c r="A103" s="3"/>
      <c r="B103" s="3"/>
      <c r="C103" s="3"/>
      <c r="D103" s="3"/>
      <c r="E103" s="3"/>
      <c r="F103" s="3"/>
      <c r="G103" s="3"/>
      <c r="H103" s="3"/>
    </row>
    <row r="104" spans="1:12">
      <c r="A104" s="3"/>
      <c r="B104" s="3"/>
      <c r="C104" s="3"/>
      <c r="D104" s="3"/>
      <c r="E104" s="3"/>
      <c r="F104" s="3"/>
      <c r="G104" s="3"/>
      <c r="H104" s="3"/>
    </row>
    <row r="105" spans="1:12">
      <c r="A105" s="3"/>
      <c r="B105" s="3"/>
      <c r="C105" s="3"/>
      <c r="D105" s="3"/>
      <c r="E105" s="3"/>
      <c r="F105" s="3"/>
      <c r="G105" s="3"/>
      <c r="H105" s="3"/>
    </row>
    <row r="106" spans="1:12">
      <c r="A106" s="3"/>
      <c r="B106" s="3"/>
      <c r="C106" s="3"/>
      <c r="D106" s="3"/>
      <c r="E106" s="3"/>
      <c r="F106" s="3"/>
      <c r="G106" s="3"/>
      <c r="H106" s="3"/>
      <c r="L106" s="2">
        <v>200</v>
      </c>
    </row>
    <row r="107" spans="1:12">
      <c r="A107" s="3"/>
      <c r="B107" s="3"/>
      <c r="C107" s="3"/>
      <c r="D107" s="3"/>
      <c r="E107" s="3"/>
      <c r="F107" s="3"/>
      <c r="G107" s="3"/>
      <c r="H107" s="3"/>
      <c r="L107" s="2">
        <v>200</v>
      </c>
    </row>
    <row r="108" spans="1:12">
      <c r="A108" s="3"/>
      <c r="B108" s="3"/>
      <c r="C108" s="3"/>
      <c r="D108" s="3"/>
      <c r="E108" s="3"/>
      <c r="F108" s="3"/>
      <c r="G108" s="3"/>
      <c r="H108" s="3"/>
      <c r="L108" s="2">
        <v>200</v>
      </c>
    </row>
    <row r="109" spans="1:12">
      <c r="A109" s="3"/>
      <c r="B109" s="3"/>
      <c r="C109" s="3"/>
      <c r="D109" s="3"/>
      <c r="E109" s="3"/>
      <c r="F109" s="3"/>
      <c r="G109" s="3"/>
      <c r="H109" s="3"/>
    </row>
    <row r="110" spans="1:12">
      <c r="A110" s="3"/>
      <c r="B110" s="3"/>
      <c r="C110" s="3"/>
      <c r="D110" s="3"/>
      <c r="E110" s="3"/>
      <c r="F110" s="3"/>
      <c r="G110" s="3"/>
      <c r="H110" s="3"/>
    </row>
    <row r="111" spans="1:12">
      <c r="A111" s="3"/>
      <c r="B111" s="3"/>
      <c r="C111" s="3"/>
      <c r="D111" s="3"/>
      <c r="E111" s="3"/>
      <c r="F111" s="3"/>
      <c r="G111" s="3"/>
      <c r="H111" s="3"/>
    </row>
    <row r="112" spans="1:12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B121" s="3"/>
      <c r="C121" s="3"/>
      <c r="D121" s="3"/>
      <c r="E121" s="3"/>
      <c r="F121" s="3"/>
      <c r="G121" s="3"/>
      <c r="H121" s="3"/>
    </row>
    <row r="136" spans="8:8">
      <c r="H136" s="18"/>
    </row>
    <row r="183" spans="8:8">
      <c r="H183" s="18">
        <f>SUM(I137:I183)</f>
        <v>0</v>
      </c>
    </row>
    <row r="192" spans="8:8">
      <c r="H192" s="18"/>
    </row>
  </sheetData>
  <mergeCells count="6">
    <mergeCell ref="A4:H4"/>
    <mergeCell ref="A5:H5"/>
    <mergeCell ref="A1:B3"/>
    <mergeCell ref="C1:H1"/>
    <mergeCell ref="C2:H2"/>
    <mergeCell ref="C3:H3"/>
  </mergeCells>
  <pageMargins left="0.7" right="0.7" top="0.25" bottom="0.75" header="0.3" footer="0.3"/>
  <pageSetup paperSize="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11-31-22</vt:lpstr>
      <vt:lpstr>'Dec 11-31-22'!Print_Area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Coracruzalmazan</dc:creator>
  <cp:lastModifiedBy>John Paulino</cp:lastModifiedBy>
  <cp:lastPrinted>2025-01-09T15:46:38Z</cp:lastPrinted>
  <dcterms:created xsi:type="dcterms:W3CDTF">2023-01-06T17:38:00Z</dcterms:created>
  <dcterms:modified xsi:type="dcterms:W3CDTF">2025-01-09T15:46:51Z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61E2BE82097E4D1BA8D048FE8B8142DA</vt:lpwstr>
  </property>
  <property fmtid="{D5CDD505-2E9C-101B-9397-08002B2CF9AE}" pid="3" name="KSOProductBuildVer">
    <vt:lpwstr>1033-11.2.0.11440</vt:lpwstr>
  </property>
</Properties>
</file>