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defaultThemeVersion="124226"/>
  <mc:AlternateContent xmlns:mc="http://schemas.openxmlformats.org/markup-compatibility/2006">
    <mc:Choice Requires="x15">
      <x15ac:absPath xmlns:x15ac="http://schemas.microsoft.com/office/spreadsheetml/2010/11/ac" url="https://eduvlerick-my.sharepoint.com/personal/simon_vanhaverbeke_edu_vlerick_com/Documents/ICP/Vyncke/Questionnaire - Sustainable Operations/"/>
    </mc:Choice>
  </mc:AlternateContent>
  <xr:revisionPtr revIDLastSave="682" documentId="8_{1C3B65D3-B87C-49F7-84D5-16DC2C651443}" xr6:coauthVersionLast="47" xr6:coauthVersionMax="47" xr10:uidLastSave="{835A283D-99D7-43F9-AE31-A3DDE474F573}"/>
  <bookViews>
    <workbookView xWindow="-108" yWindow="-108" windowWidth="23256" windowHeight="12456" tabRatio="811" xr2:uid="{00000000-000D-0000-FFFF-FFFF00000000}"/>
  </bookViews>
  <sheets>
    <sheet name="Current Customer_Name" sheetId="20" r:id="rId1"/>
    <sheet name="Dropdown list" sheetId="16" state="hidden" r:id="rId2"/>
  </sheets>
  <definedNames>
    <definedName name="Competition">'Dropdown list'!$P$3:$P$5</definedName>
    <definedName name="Customer_category">'Dropdown list'!$L$3:$L$6</definedName>
    <definedName name="_xlnm.Print_Area" localSheetId="0">'Current Customer_Name'!#REF!</definedName>
    <definedName name="Score_0_10">'Dropdown list'!$F$3:$F$14</definedName>
    <definedName name="Score_1_10">'Dropdown list'!$H$3:$H$13</definedName>
    <definedName name="Score_1_5">'Dropdown list'!$D$3:$D$7</definedName>
    <definedName name="Score_1_6">'Dropdown list'!$J$3:$J$9</definedName>
    <definedName name="Score_1_7">'Dropdown list'!$R$3:$R$10</definedName>
    <definedName name="Type_of_service">'Dropdown list'!$B$3:$B$6</definedName>
    <definedName name="Yes_No">'Dropdown list'!$N$3:$N$5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5" i="20" l="1"/>
  <c r="D56" i="20"/>
  <c r="D57" i="20"/>
  <c r="D58" i="20"/>
  <c r="D59" i="20"/>
  <c r="E35" i="20"/>
  <c r="D15" i="20"/>
  <c r="D113" i="20"/>
  <c r="D89" i="20"/>
  <c r="D117" i="20"/>
  <c r="D116" i="20"/>
  <c r="D115" i="20"/>
  <c r="D114" i="20"/>
  <c r="D112" i="20"/>
  <c r="D111" i="20"/>
  <c r="D90" i="20"/>
  <c r="D88" i="20"/>
  <c r="D87" i="20"/>
  <c r="D86" i="20"/>
  <c r="D85" i="20"/>
  <c r="D52" i="20"/>
  <c r="D49" i="20"/>
  <c r="D48" i="20"/>
  <c r="E38" i="20"/>
</calcChain>
</file>

<file path=xl/sharedStrings.xml><?xml version="1.0" encoding="utf-8"?>
<sst xmlns="http://schemas.openxmlformats.org/spreadsheetml/2006/main" count="177" uniqueCount="131">
  <si>
    <t>Interviewing guidelines</t>
  </si>
  <si>
    <t>Summarize and rephrase the interviewee's key points in order to ensure correct comprehension</t>
  </si>
  <si>
    <t>Ask clarifying questions in order to understand the logic behind each statement</t>
  </si>
  <si>
    <t>It is helpful to gather qualitative information first and ask for a quantitative rating thereafter</t>
  </si>
  <si>
    <t>Take structured notes</t>
  </si>
  <si>
    <t>Stay objective and do not influence the interviewee</t>
  </si>
  <si>
    <t>Suggested introduction in the phone interview</t>
  </si>
  <si>
    <t>Basic data</t>
  </si>
  <si>
    <t xml:space="preserve">Comment </t>
  </si>
  <si>
    <t>Date</t>
  </si>
  <si>
    <t>Should be filled in 
before the interview</t>
  </si>
  <si>
    <t>Company</t>
  </si>
  <si>
    <t>Last Name</t>
  </si>
  <si>
    <t>First name</t>
  </si>
  <si>
    <t>Function (incl. department)</t>
  </si>
  <si>
    <t>Email</t>
  </si>
  <si>
    <t>Phone</t>
  </si>
  <si>
    <t>Customer category</t>
  </si>
  <si>
    <t>Comment</t>
  </si>
  <si>
    <t>1.1</t>
  </si>
  <si>
    <t>2.1</t>
  </si>
  <si>
    <t>Score (0-10)</t>
  </si>
  <si>
    <t>Classification</t>
  </si>
  <si>
    <t>Factor</t>
  </si>
  <si>
    <t>Ranked by importance
(1 = most important)</t>
  </si>
  <si>
    <t>Score (0 - 10)</t>
  </si>
  <si>
    <t>Could you please indicate whether VYNCKE is better, worse or on par with competition on each of these factors?</t>
  </si>
  <si>
    <t>Better/On par/Worse</t>
  </si>
  <si>
    <t>Notes</t>
  </si>
  <si>
    <t>3.1</t>
  </si>
  <si>
    <t>3.2</t>
  </si>
  <si>
    <t>3.3</t>
  </si>
  <si>
    <t>3.4</t>
  </si>
  <si>
    <t>3.5</t>
  </si>
  <si>
    <t>3.6</t>
  </si>
  <si>
    <t>3.7</t>
  </si>
  <si>
    <t>Could you please rank the previously discussed sales criteria in terms of importance?</t>
  </si>
  <si>
    <t>Could you please indicate whether VYNCKE is better, worse or on par with competition on each of these criteria?</t>
  </si>
  <si>
    <t>4.1</t>
  </si>
  <si>
    <t>4.2</t>
  </si>
  <si>
    <t>4.3</t>
  </si>
  <si>
    <t>4.4</t>
  </si>
  <si>
    <t>4.5</t>
  </si>
  <si>
    <t>4.6</t>
  </si>
  <si>
    <t>4.7</t>
  </si>
  <si>
    <t>4.8</t>
  </si>
  <si>
    <t>4.9</t>
  </si>
  <si>
    <t>4.11</t>
  </si>
  <si>
    <t>What could be a reason for you to stop working with VYNCKE?</t>
  </si>
  <si>
    <t>Type of solution</t>
  </si>
  <si>
    <t>Score 1-5</t>
  </si>
  <si>
    <t>Score 0-10</t>
  </si>
  <si>
    <t>Score 1-10</t>
  </si>
  <si>
    <t>Score 1-6</t>
  </si>
  <si>
    <t>Yes/No</t>
  </si>
  <si>
    <t>Competition</t>
  </si>
  <si>
    <t>Score 1-7</t>
  </si>
  <si>
    <t>Scope of solution</t>
  </si>
  <si>
    <t>Biomass Wood</t>
  </si>
  <si>
    <t>n/a</t>
  </si>
  <si>
    <t>Yes</t>
  </si>
  <si>
    <t>Better</t>
  </si>
  <si>
    <t>Stripped scope, limited responsibility</t>
  </si>
  <si>
    <t>Biomass Food &amp; Agri</t>
  </si>
  <si>
    <t>No</t>
  </si>
  <si>
    <t>On par</t>
  </si>
  <si>
    <t>Stripped scope, turnkey</t>
  </si>
  <si>
    <t>Biomass Renewables</t>
  </si>
  <si>
    <t>Perhaps (please specify below)</t>
  </si>
  <si>
    <t>Worse</t>
  </si>
  <si>
    <t>Full scope, limited responsibility</t>
  </si>
  <si>
    <t>Waste to Energy</t>
  </si>
  <si>
    <t>Full scope, turnkey</t>
  </si>
  <si>
    <t>Other (please specify below)</t>
  </si>
  <si>
    <t>Willinges to be Sustainable - Customer Service</t>
  </si>
  <si>
    <t>Type of Installation</t>
  </si>
  <si>
    <t>Could you describe us what the added value for your company was to install this kind of plant?</t>
  </si>
  <si>
    <t>General view on Sustainability</t>
  </si>
  <si>
    <t>What do you understand under the term sustainability?</t>
  </si>
  <si>
    <t>On a scale from 0 to 10, how important does your company perceive sustainability as part of the overal strategy?
0 = not important at all
10 = very important</t>
  </si>
  <si>
    <t>When a project is initiated, what are the most important KPI's you set upfront? Rank them from most important to least and explain why.</t>
  </si>
  <si>
    <t>How would you rate VYNCKE on helping you achieve these KPI's?</t>
  </si>
  <si>
    <t>Does your company have a policy regarding sustainability?</t>
  </si>
  <si>
    <t xml:space="preserve">Which sustainability certificates (e.g. Ecovadis) does your company have? Which ones are are you looking for to obtain in the future?  How important do you perceive these labels to be? </t>
  </si>
  <si>
    <t xml:space="preserve">
My name is XXX and I am calling you from VYNCKE 
First of all I would like to thank you for taking the time to participate in this interview regarding sustainable operations. We would like to 
• Better understand what you are currently doing to reduce environmental impact of your operations and what your needs are to become more sustainable in the future
• Gain insights on how VYNCKE can help you in becomming more sustainable
In this context, we have prepared a number of questions:
• Some of which are open questions
• Some are to be rated on a scale
The interview is split into three parts: 
• Your general perception on sustainability
• What current measures have been implemented by the company
• How can VYNCKE help you in increasing efficiency and reducing environmental impact
Do you have any questions before we start?
</t>
  </si>
  <si>
    <t>The company's measures for ecological sustainability</t>
  </si>
  <si>
    <t>Which part of your annual budget is currently (%) used for improving sustainability (Energy, water consumption,..), in which sustainable topic? In the future?</t>
  </si>
  <si>
    <t>Are you currently measuring emissions, electricity/water consumption?</t>
  </si>
  <si>
    <t>Score (0 - 10) if required</t>
  </si>
  <si>
    <t>Is there a team dedicated to sustainability inside the organization? If so, what concrete things are they working on?</t>
  </si>
  <si>
    <t>How importance do you perceive training for operators (0-10)? Do you believe that operators should be trained on environmental topics?</t>
  </si>
  <si>
    <t>Do your employees have a channel to present innovative ideas towards management?</t>
  </si>
  <si>
    <t>Is there a team dedicated on working to sustainability inside the organisation? What concrete things are they working on?</t>
  </si>
  <si>
    <t>What are you currently doing with the ashes of the burned biomass?</t>
  </si>
  <si>
    <t>How can Vyncke help</t>
  </si>
  <si>
    <t>How do you see Vyncke as a partner in reaching your sustainability targets?</t>
  </si>
  <si>
    <t>How interested would you be in Vyncke providing a service on sustainable operations as a part of the maintenance contracts? E.g.  help with/information on future legislation changes and how the biomass plant should be adapted to adhere to the changes, calculations on investments to reduce OPEX, investigating if customer qualifies for certain labels…
0 = Not interested at all
10 = Very interested</t>
  </si>
  <si>
    <t>Cargill</t>
  </si>
  <si>
    <t>Beukers</t>
  </si>
  <si>
    <t>Henk</t>
  </si>
  <si>
    <t>GHG and Energy Lead</t>
  </si>
  <si>
    <t>henk_beukers@cargill.com</t>
  </si>
  <si>
    <t>Value Conscious buyer (1)</t>
  </si>
  <si>
    <t>Local Champion (3)</t>
  </si>
  <si>
    <t>Corporate Industrial (4)</t>
  </si>
  <si>
    <t>Responsive Energy provider (5)</t>
  </si>
  <si>
    <t>Corporate Energy Provider (6)</t>
  </si>
  <si>
    <t>What are the most important factors of such a service that you can think of ?</t>
  </si>
  <si>
    <t xml:space="preserve">Always worked in operations </t>
  </si>
  <si>
    <t>Remarks</t>
  </si>
  <si>
    <t>There is the global impact team, organized at corporate level, responsible for ensuring correct reporting and numbers, e.g. scope 1&amp;2 easy part</t>
  </si>
  <si>
    <t xml:space="preserve">YES. Focused on reporting. </t>
  </si>
  <si>
    <t>YES. Since they are reporting everything</t>
  </si>
  <si>
    <t>No ideas about other certificates (like Ecovadis or Bcorp). Only SBTI initiative</t>
  </si>
  <si>
    <t>New projects to create own biomas by dehulling sunflowers, sustainability important, steam needed in processes (75% of energy consumption is heat so they need fossil fuels, reduce CO2 by increasing energy efficiency or find alternative energy sources e.g. biomass, electrification eg heat pumps)</t>
  </si>
  <si>
    <t xml:space="preserve">Really interested in data collections and analysis to reduce energy emissions. Energy Management systme in place. 
Eneryg is one of the biggest variable cost -&gt; look to improve effiency of the plants.
Use a lot of Heat/Steam -&gt; difficult to find an alternative/reduce de energy consumption. Easier to direclty buy green energy </t>
  </si>
  <si>
    <t>Important: Environment: Legislation, employee motivation, financial insentive. Safety. Really important, invested into SBTI</t>
  </si>
  <si>
    <t>EU more than US, but varies around the worlds</t>
  </si>
  <si>
    <t>On emissions: SBTI</t>
  </si>
  <si>
    <t>They needs green solutions for heat to reach SBTIs, vynckes expertise is in biomass boilers, they should run it as efficient as possible, he would be interested in Smartplant so data is also available for them, but vyncke can not be that much of a help in running their cargills processes</t>
  </si>
  <si>
    <t>reliability</t>
  </si>
  <si>
    <t>efficiency</t>
  </si>
  <si>
    <t>make biomass project CAPEX lowers</t>
  </si>
  <si>
    <t>Yes interested in that service, that is vynckes expertise where they can create value, would be interesting if Vyncke provides that , don't spend time on extending energy dashboard because there are other companies doing that</t>
  </si>
  <si>
    <t>Not that quick and easy, operators are in monthly training programs for all kind of topics. One of the topics is GHG redution and energy efficiency. Sustainability not last in line, more and more a focus area. Interested in receiving training for operators to improve efficiency</t>
  </si>
  <si>
    <t>Trying to upgrade ashes into fertilizer with another company, because tip from vyncke to start talking to them</t>
  </si>
  <si>
    <t xml:space="preserve">energy KPIs </t>
  </si>
  <si>
    <t>GHG reduction KPIs</t>
  </si>
  <si>
    <t>Not a specific program, but continuous improvement is key, plant managers listen to operators</t>
  </si>
  <si>
    <t xml:space="preserve">Yes, englobed  by SBTI. </t>
  </si>
  <si>
    <t>For corporate industrial, the supply chain around the biomass is pretty much set up , they only require expertise for operating the boikler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</si>
</sst>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00\ _€_-;\-* #,##0.00\ _€_-;_-* &quot;-&quot;??\ _€_-;_-@_-"/>
    <numFmt numFmtId="166" formatCode="[$-409]d\-mmm;@"/>
    <numFmt numFmtId="167" formatCode="[$-409]d\-mmm\-yy;@"/>
  </numFmts>
  <fonts count="33">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0"/>
      <name val="Arial"/>
      <family val="2"/>
    </font>
    <font>
      <sz val="10"/>
      <name val="Arial"/>
      <family val="2"/>
    </font>
    <font>
      <sz val="8"/>
      <name val="Arial"/>
      <family val="2"/>
    </font>
    <font>
      <sz val="11"/>
      <name val="Arial"/>
      <family val="2"/>
    </font>
    <font>
      <sz val="10"/>
      <color indexed="8"/>
      <name val="Arial"/>
      <family val="2"/>
    </font>
    <font>
      <sz val="12"/>
      <name val="Tms Rmn"/>
    </font>
    <font>
      <b/>
      <sz val="12"/>
      <name val="Arial"/>
      <family val="2"/>
    </font>
    <font>
      <sz val="12"/>
      <name val="Arial"/>
      <family val="2"/>
    </font>
    <font>
      <sz val="7"/>
      <name val="Small Fonts"/>
      <family val="2"/>
    </font>
    <font>
      <sz val="10"/>
      <color indexed="39"/>
      <name val="Arial"/>
      <family val="2"/>
    </font>
    <font>
      <b/>
      <sz val="10"/>
      <color indexed="8"/>
      <name val="Arial"/>
      <family val="2"/>
    </font>
    <font>
      <b/>
      <sz val="12"/>
      <color indexed="8"/>
      <name val="Arial"/>
      <family val="2"/>
    </font>
    <font>
      <b/>
      <sz val="16"/>
      <color indexed="23"/>
      <name val="Arial"/>
      <family val="2"/>
    </font>
    <font>
      <sz val="10"/>
      <color indexed="10"/>
      <name val="Arial"/>
      <family val="2"/>
    </font>
    <font>
      <sz val="9"/>
      <name val="Arial Unicode MS"/>
      <family val="3"/>
      <charset val="128"/>
    </font>
    <font>
      <sz val="11"/>
      <color indexed="8"/>
      <name val="Calibri"/>
      <family val="2"/>
    </font>
    <font>
      <sz val="11"/>
      <color rgb="FF004785"/>
      <name val="Arial"/>
      <family val="2"/>
    </font>
    <font>
      <b/>
      <sz val="11"/>
      <color theme="0"/>
      <name val="Arial"/>
      <family val="2"/>
    </font>
    <font>
      <sz val="12"/>
      <color rgb="FF000000"/>
      <name val="Calibri"/>
      <family val="2"/>
    </font>
    <font>
      <b/>
      <sz val="14"/>
      <color theme="1"/>
      <name val="Calibri"/>
      <family val="2"/>
      <scheme val="minor"/>
    </font>
    <font>
      <b/>
      <sz val="14"/>
      <color theme="0"/>
      <name val="Calibri"/>
      <family val="2"/>
      <scheme val="minor"/>
    </font>
    <font>
      <b/>
      <sz val="11"/>
      <color theme="0"/>
      <name val="Calibri"/>
      <family val="2"/>
      <scheme val="minor"/>
    </font>
    <font>
      <b/>
      <sz val="12"/>
      <color theme="0"/>
      <name val="Arial"/>
      <family val="2"/>
    </font>
    <font>
      <b/>
      <sz val="11"/>
      <name val="Calibri"/>
      <family val="2"/>
      <scheme val="minor"/>
    </font>
    <font>
      <sz val="11"/>
      <name val="Calibri"/>
      <family val="2"/>
      <scheme val="minor"/>
    </font>
    <font>
      <b/>
      <sz val="14"/>
      <color theme="0"/>
      <name val="Arial"/>
      <family val="2"/>
    </font>
    <font>
      <b/>
      <sz val="11"/>
      <color rgb="FFFF0000"/>
      <name val="Calibri"/>
      <family val="2"/>
      <scheme val="minor"/>
    </font>
    <font>
      <sz val="8"/>
      <name val="Calibri"/>
      <family val="2"/>
      <scheme val="minor"/>
    </font>
    <font>
      <sz val="9"/>
      <color rgb="FF242424"/>
      <name val="Calibri"/>
      <family val="2"/>
      <scheme val="minor"/>
    </font>
  </fonts>
  <fills count="29">
    <fill>
      <patternFill patternType="none"/>
    </fill>
    <fill>
      <patternFill patternType="gray125"/>
    </fill>
    <fill>
      <patternFill patternType="solid">
        <fgColor indexed="22"/>
        <bgColor indexed="64"/>
      </patternFill>
    </fill>
    <fill>
      <patternFill patternType="solid">
        <fgColor indexed="10"/>
        <bgColor indexed="64"/>
      </patternFill>
    </fill>
    <fill>
      <patternFill patternType="gray0625"/>
    </fill>
    <fill>
      <patternFill patternType="gray0625">
        <fgColor indexed="10"/>
      </patternFill>
    </fill>
    <fill>
      <patternFill patternType="solid">
        <fgColor indexed="43"/>
        <bgColor indexed="64"/>
      </patternFill>
    </fill>
    <fill>
      <patternFill patternType="solid">
        <fgColor indexed="31"/>
        <bgColor indexed="64"/>
      </patternFill>
    </fill>
    <fill>
      <patternFill patternType="solid">
        <fgColor indexed="45"/>
        <bgColor indexed="64"/>
      </patternFill>
    </fill>
    <fill>
      <patternFill patternType="solid">
        <fgColor indexed="29"/>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57"/>
        <bgColor indexed="64"/>
      </patternFill>
    </fill>
    <fill>
      <patternFill patternType="solid">
        <fgColor indexed="50"/>
        <bgColor indexed="64"/>
      </patternFill>
    </fill>
    <fill>
      <patternFill patternType="solid">
        <fgColor indexed="11"/>
        <bgColor indexed="64"/>
      </patternFill>
    </fill>
    <fill>
      <patternFill patternType="lightUp">
        <fgColor indexed="22"/>
        <bgColor indexed="35"/>
      </patternFill>
    </fill>
    <fill>
      <patternFill patternType="solid">
        <fgColor indexed="35"/>
        <bgColor indexed="64"/>
      </patternFill>
    </fill>
    <fill>
      <patternFill patternType="solid">
        <fgColor indexed="54"/>
        <bgColor indexed="64"/>
      </patternFill>
    </fill>
    <fill>
      <patternFill patternType="solid">
        <fgColor indexed="23"/>
        <bgColor indexed="64"/>
      </patternFill>
    </fill>
    <fill>
      <patternFill patternType="solid">
        <fgColor indexed="55"/>
        <bgColor indexed="64"/>
      </patternFill>
    </fill>
    <fill>
      <patternFill patternType="solid">
        <fgColor indexed="26"/>
        <bgColor indexed="64"/>
      </patternFill>
    </fill>
    <fill>
      <patternFill patternType="solid">
        <fgColor theme="0"/>
        <bgColor indexed="64"/>
      </patternFill>
    </fill>
    <fill>
      <patternFill patternType="solid">
        <fgColor rgb="FFD02138"/>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rgb="FF00B050"/>
        <bgColor indexed="64"/>
      </patternFill>
    </fill>
    <fill>
      <patternFill patternType="solid">
        <fgColor theme="8" tint="-0.249977111117893"/>
        <bgColor indexed="64"/>
      </patternFill>
    </fill>
    <fill>
      <patternFill patternType="solid">
        <fgColor rgb="FF92D05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right/>
      <top style="hair">
        <color indexed="64"/>
      </top>
      <bottom style="hair">
        <color indexed="64"/>
      </bottom>
      <diagonal/>
    </border>
    <border>
      <left style="thin">
        <color indexed="64"/>
      </left>
      <right/>
      <top style="thin">
        <color indexed="64"/>
      </top>
      <bottom style="thin">
        <color indexed="64"/>
      </bottom>
      <diagonal/>
    </border>
    <border>
      <left style="thin">
        <color indexed="63"/>
      </left>
      <right style="thin">
        <color indexed="63"/>
      </right>
      <top style="thin">
        <color indexed="64"/>
      </top>
      <bottom style="thin">
        <color indexed="6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diagonal/>
    </border>
    <border>
      <left style="thin">
        <color theme="1" tint="0.499984740745262"/>
      </left>
      <right/>
      <top/>
      <bottom/>
      <diagonal/>
    </border>
    <border>
      <left style="thin">
        <color theme="1" tint="0.499984740745262"/>
      </left>
      <right/>
      <top/>
      <bottom style="thin">
        <color theme="1" tint="0.499984740745262"/>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diagonal/>
    </border>
    <border>
      <left style="thin">
        <color rgb="FF92D050"/>
      </left>
      <right style="thin">
        <color rgb="FF92D050"/>
      </right>
      <top style="thin">
        <color rgb="FF92D050"/>
      </top>
      <bottom style="thin">
        <color rgb="FF92D050"/>
      </bottom>
      <diagonal/>
    </border>
    <border>
      <left/>
      <right style="thin">
        <color theme="0" tint="-0.34998626667073579"/>
      </right>
      <top style="thin">
        <color theme="0" tint="-0.34998626667073579"/>
      </top>
      <bottom/>
      <diagonal/>
    </border>
    <border>
      <left style="thin">
        <color rgb="FF92D050"/>
      </left>
      <right style="thin">
        <color theme="0" tint="-0.34998626667073579"/>
      </right>
      <top/>
      <bottom style="thin">
        <color rgb="FF92D050"/>
      </bottom>
      <diagonal/>
    </border>
    <border>
      <left style="thin">
        <color theme="0" tint="-0.34998626667073579"/>
      </left>
      <right style="thin">
        <color rgb="FF92D050"/>
      </right>
      <top/>
      <bottom style="thin">
        <color rgb="FF92D050"/>
      </bottom>
      <diagonal/>
    </border>
    <border>
      <left style="thin">
        <color rgb="FF92D050"/>
      </left>
      <right style="thin">
        <color theme="0" tint="-4.9989318521683403E-2"/>
      </right>
      <top style="thin">
        <color rgb="FF92D050"/>
      </top>
      <bottom style="thin">
        <color rgb="FF92D050"/>
      </bottom>
      <diagonal/>
    </border>
    <border>
      <left style="thin">
        <color theme="0" tint="-4.9989318521683403E-2"/>
      </left>
      <right style="thin">
        <color rgb="FF92D050"/>
      </right>
      <top style="thin">
        <color rgb="FF92D050"/>
      </top>
      <bottom style="thin">
        <color rgb="FF92D050"/>
      </bottom>
      <diagonal/>
    </border>
    <border>
      <left style="thin">
        <color rgb="FF92D050"/>
      </left>
      <right/>
      <top style="thin">
        <color rgb="FF92D050"/>
      </top>
      <bottom style="thin">
        <color rgb="FF92D050"/>
      </bottom>
      <diagonal/>
    </border>
    <border>
      <left/>
      <right/>
      <top style="thin">
        <color rgb="FF92D050"/>
      </top>
      <bottom style="thin">
        <color rgb="FF92D050"/>
      </bottom>
      <diagonal/>
    </border>
    <border>
      <left/>
      <right style="thin">
        <color rgb="FF92D050"/>
      </right>
      <top style="thin">
        <color rgb="FF92D050"/>
      </top>
      <bottom style="thin">
        <color rgb="FF92D050"/>
      </bottom>
      <diagonal/>
    </border>
  </borders>
  <cellStyleXfs count="160">
    <xf numFmtId="0" fontId="0" fillId="0" borderId="0"/>
    <xf numFmtId="0" fontId="3" fillId="0" borderId="0"/>
    <xf numFmtId="166" fontId="5" fillId="0" borderId="0"/>
    <xf numFmtId="166" fontId="5" fillId="0" borderId="0"/>
    <xf numFmtId="166" fontId="9" fillId="0" borderId="0" applyNumberForma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6" fontId="5" fillId="0" borderId="1" applyAlignment="0">
      <alignment vertical="top"/>
    </xf>
    <xf numFmtId="166" fontId="10" fillId="0" borderId="2" applyNumberFormat="0" applyAlignment="0" applyProtection="0">
      <alignment horizontal="left" vertical="center"/>
    </xf>
    <xf numFmtId="166" fontId="10" fillId="0" borderId="3">
      <alignment horizontal="left" vertical="center"/>
    </xf>
    <xf numFmtId="166" fontId="11" fillId="0" borderId="1">
      <alignment horizontal="left"/>
    </xf>
    <xf numFmtId="166" fontId="5" fillId="0" borderId="3"/>
    <xf numFmtId="37" fontId="12" fillId="0" borderId="0"/>
    <xf numFmtId="166" fontId="5" fillId="0" borderId="0"/>
    <xf numFmtId="167" fontId="5" fillId="0" borderId="0"/>
    <xf numFmtId="166" fontId="5" fillId="0" borderId="0"/>
    <xf numFmtId="166" fontId="5" fillId="0" borderId="0"/>
    <xf numFmtId="166" fontId="5" fillId="0" borderId="0"/>
    <xf numFmtId="166" fontId="1" fillId="0" borderId="0"/>
    <xf numFmtId="166" fontId="5" fillId="0" borderId="0"/>
    <xf numFmtId="166" fontId="19" fillId="0" borderId="0"/>
    <xf numFmtId="166" fontId="5" fillId="0" borderId="0"/>
    <xf numFmtId="166" fontId="5" fillId="0" borderId="0"/>
    <xf numFmtId="166" fontId="1" fillId="0" borderId="0"/>
    <xf numFmtId="0" fontId="5" fillId="0" borderId="0"/>
    <xf numFmtId="166" fontId="7" fillId="0" borderId="0"/>
    <xf numFmtId="166" fontId="1" fillId="0" borderId="0"/>
    <xf numFmtId="166" fontId="5" fillId="0" borderId="0"/>
    <xf numFmtId="166" fontId="5" fillId="0" borderId="0"/>
    <xf numFmtId="166" fontId="19" fillId="0" borderId="0"/>
    <xf numFmtId="166" fontId="5" fillId="0" borderId="0"/>
    <xf numFmtId="166" fontId="1" fillId="0" borderId="0"/>
    <xf numFmtId="166" fontId="1" fillId="0" borderId="0"/>
    <xf numFmtId="166" fontId="1" fillId="0" borderId="0"/>
    <xf numFmtId="166" fontId="1" fillId="0" borderId="0"/>
    <xf numFmtId="166" fontId="19"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166" fontId="4" fillId="4" borderId="0">
      <alignment horizontal="centerContinuous" vertical="center"/>
    </xf>
    <xf numFmtId="166" fontId="6" fillId="5" borderId="5">
      <protection locked="0"/>
    </xf>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166" fontId="11" fillId="2" borderId="6" applyBorder="0">
      <alignment vertical="top" wrapText="1"/>
      <protection locked="0"/>
    </xf>
    <xf numFmtId="4" fontId="8" fillId="6" borderId="4" applyNumberFormat="0" applyProtection="0">
      <alignment vertical="center"/>
    </xf>
    <xf numFmtId="4" fontId="13" fillId="6" borderId="4" applyNumberFormat="0" applyProtection="0">
      <alignment vertical="center"/>
    </xf>
    <xf numFmtId="4" fontId="8" fillId="6" borderId="4" applyNumberFormat="0" applyProtection="0">
      <alignment horizontal="left" vertical="center" indent="1"/>
    </xf>
    <xf numFmtId="4" fontId="8" fillId="6" borderId="4" applyNumberFormat="0" applyProtection="0">
      <alignment horizontal="left" vertical="center" indent="1"/>
    </xf>
    <xf numFmtId="166" fontId="5" fillId="7" borderId="4" applyNumberFormat="0" applyProtection="0">
      <alignment horizontal="left" vertical="center" indent="1"/>
    </xf>
    <xf numFmtId="4" fontId="8" fillId="8" borderId="4" applyNumberFormat="0" applyProtection="0">
      <alignment horizontal="right" vertical="center"/>
    </xf>
    <xf numFmtId="4" fontId="8" fillId="9" borderId="4" applyNumberFormat="0" applyProtection="0">
      <alignment horizontal="right" vertical="center"/>
    </xf>
    <xf numFmtId="4" fontId="8" fillId="3" borderId="4" applyNumberFormat="0" applyProtection="0">
      <alignment horizontal="right" vertical="center"/>
    </xf>
    <xf numFmtId="4" fontId="8" fillId="10" borderId="4" applyNumberFormat="0" applyProtection="0">
      <alignment horizontal="right" vertical="center"/>
    </xf>
    <xf numFmtId="4" fontId="8" fillId="11" borderId="4" applyNumberFormat="0" applyProtection="0">
      <alignment horizontal="right" vertical="center"/>
    </xf>
    <xf numFmtId="4" fontId="8" fillId="12" borderId="4" applyNumberFormat="0" applyProtection="0">
      <alignment horizontal="right" vertical="center"/>
    </xf>
    <xf numFmtId="4" fontId="8" fillId="13" borderId="4" applyNumberFormat="0" applyProtection="0">
      <alignment horizontal="right" vertical="center"/>
    </xf>
    <xf numFmtId="4" fontId="8" fillId="14" borderId="4" applyNumberFormat="0" applyProtection="0">
      <alignment horizontal="right" vertical="center"/>
    </xf>
    <xf numFmtId="4" fontId="8" fillId="15" borderId="4" applyNumberFormat="0" applyProtection="0">
      <alignment horizontal="right" vertical="center"/>
    </xf>
    <xf numFmtId="4" fontId="14" fillId="16" borderId="4" applyNumberFormat="0" applyProtection="0">
      <alignment horizontal="left" vertical="center" indent="1"/>
    </xf>
    <xf numFmtId="4" fontId="8" fillId="17" borderId="7" applyNumberFormat="0" applyProtection="0">
      <alignment horizontal="left" vertical="center" indent="1"/>
    </xf>
    <xf numFmtId="4" fontId="15" fillId="18" borderId="0" applyNumberFormat="0" applyProtection="0">
      <alignment horizontal="left" vertical="center" indent="1"/>
    </xf>
    <xf numFmtId="166" fontId="5" fillId="7" borderId="4" applyNumberFormat="0" applyProtection="0">
      <alignment horizontal="left" vertical="center" indent="1"/>
    </xf>
    <xf numFmtId="4" fontId="8" fillId="17" borderId="4" applyNumberFormat="0" applyProtection="0">
      <alignment horizontal="left" vertical="center" indent="1"/>
    </xf>
    <xf numFmtId="4" fontId="8" fillId="19" borderId="4" applyNumberFormat="0" applyProtection="0">
      <alignment horizontal="left" vertical="center" indent="1"/>
    </xf>
    <xf numFmtId="166" fontId="5" fillId="19" borderId="4" applyNumberFormat="0" applyProtection="0">
      <alignment horizontal="left" vertical="center" indent="1"/>
    </xf>
    <xf numFmtId="166" fontId="5" fillId="19" borderId="4" applyNumberFormat="0" applyProtection="0">
      <alignment horizontal="left" vertical="center" indent="1"/>
    </xf>
    <xf numFmtId="166" fontId="5" fillId="20" borderId="4" applyNumberFormat="0" applyProtection="0">
      <alignment horizontal="left" vertical="center" indent="1"/>
    </xf>
    <xf numFmtId="166" fontId="5" fillId="20" borderId="4" applyNumberFormat="0" applyProtection="0">
      <alignment horizontal="left" vertical="center" indent="1"/>
    </xf>
    <xf numFmtId="166" fontId="5" fillId="2" borderId="4" applyNumberFormat="0" applyProtection="0">
      <alignment horizontal="left" vertical="center" indent="1"/>
    </xf>
    <xf numFmtId="166" fontId="5" fillId="2" borderId="4" applyNumberFormat="0" applyProtection="0">
      <alignment horizontal="left" vertical="center" indent="1"/>
    </xf>
    <xf numFmtId="166" fontId="5" fillId="7" borderId="4" applyNumberFormat="0" applyProtection="0">
      <alignment horizontal="left" vertical="center" indent="1"/>
    </xf>
    <xf numFmtId="166" fontId="5" fillId="7" borderId="4" applyNumberFormat="0" applyProtection="0">
      <alignment horizontal="left" vertical="center" indent="1"/>
    </xf>
    <xf numFmtId="4" fontId="8" fillId="21" borderId="4" applyNumberFormat="0" applyProtection="0">
      <alignment vertical="center"/>
    </xf>
    <xf numFmtId="4" fontId="13" fillId="21" borderId="4" applyNumberFormat="0" applyProtection="0">
      <alignment vertical="center"/>
    </xf>
    <xf numFmtId="4" fontId="8" fillId="21" borderId="4" applyNumberFormat="0" applyProtection="0">
      <alignment horizontal="left" vertical="center" indent="1"/>
    </xf>
    <xf numFmtId="4" fontId="8" fillId="21" borderId="4" applyNumberFormat="0" applyProtection="0">
      <alignment horizontal="left" vertical="center" indent="1"/>
    </xf>
    <xf numFmtId="4" fontId="8" fillId="17" borderId="4" applyNumberFormat="0" applyProtection="0">
      <alignment horizontal="right" vertical="center"/>
    </xf>
    <xf numFmtId="4" fontId="13" fillId="17" borderId="4" applyNumberFormat="0" applyProtection="0">
      <alignment horizontal="right" vertical="center"/>
    </xf>
    <xf numFmtId="166" fontId="5" fillId="7" borderId="4" applyNumberFormat="0" applyProtection="0">
      <alignment horizontal="left" vertical="center" indent="1"/>
    </xf>
    <xf numFmtId="166" fontId="5" fillId="7" borderId="4" applyNumberFormat="0" applyProtection="0">
      <alignment horizontal="left" vertical="center" indent="1"/>
    </xf>
    <xf numFmtId="166" fontId="16" fillId="0" borderId="0"/>
    <xf numFmtId="4" fontId="17" fillId="17" borderId="4" applyNumberFormat="0" applyProtection="0">
      <alignment horizontal="right" vertical="center"/>
    </xf>
    <xf numFmtId="166" fontId="7" fillId="0" borderId="0"/>
    <xf numFmtId="166" fontId="11" fillId="0" borderId="1"/>
    <xf numFmtId="166" fontId="5" fillId="0" borderId="0"/>
    <xf numFmtId="167" fontId="18" fillId="0" borderId="0">
      <alignment vertical="center"/>
    </xf>
    <xf numFmtId="0" fontId="1" fillId="0" borderId="0"/>
    <xf numFmtId="0" fontId="5" fillId="0" borderId="0"/>
    <xf numFmtId="165" fontId="5" fillId="0" borderId="0" applyFont="0" applyFill="0" applyBorder="0" applyAlignment="0" applyProtection="0"/>
    <xf numFmtId="0" fontId="5" fillId="0" borderId="0"/>
    <xf numFmtId="0" fontId="5" fillId="0" borderId="0"/>
    <xf numFmtId="0" fontId="19" fillId="0" borderId="0"/>
    <xf numFmtId="0" fontId="5" fillId="0" borderId="0"/>
    <xf numFmtId="0" fontId="19" fillId="0" borderId="0"/>
    <xf numFmtId="0" fontId="5" fillId="0" borderId="0"/>
    <xf numFmtId="0" fontId="5" fillId="0" borderId="0"/>
    <xf numFmtId="0" fontId="19" fillId="0" borderId="0"/>
    <xf numFmtId="9" fontId="5" fillId="0" borderId="0" applyFont="0" applyFill="0" applyBorder="0" applyAlignment="0" applyProtection="0"/>
    <xf numFmtId="167" fontId="5" fillId="0" borderId="0"/>
    <xf numFmtId="167" fontId="1" fillId="0" borderId="0"/>
    <xf numFmtId="0" fontId="1" fillId="0" borderId="0"/>
    <xf numFmtId="0" fontId="1" fillId="0" borderId="0"/>
    <xf numFmtId="0" fontId="5" fillId="0" borderId="0"/>
    <xf numFmtId="0" fontId="1" fillId="0" borderId="0"/>
    <xf numFmtId="165" fontId="3" fillId="0" borderId="0" applyFont="0" applyFill="0" applyBorder="0" applyAlignment="0" applyProtection="0"/>
    <xf numFmtId="0" fontId="22" fillId="0" borderId="0"/>
    <xf numFmtId="0" fontId="22" fillId="0" borderId="0"/>
    <xf numFmtId="166" fontId="3" fillId="0" borderId="0"/>
    <xf numFmtId="166" fontId="3" fillId="0" borderId="0"/>
    <xf numFmtId="165" fontId="3" fillId="0" borderId="0" applyFont="0" applyFill="0" applyBorder="0" applyAlignment="0" applyProtection="0"/>
    <xf numFmtId="165" fontId="3" fillId="0" borderId="0" applyFont="0" applyFill="0" applyBorder="0" applyAlignment="0" applyProtection="0"/>
    <xf numFmtId="166" fontId="3" fillId="0" borderId="3"/>
    <xf numFmtId="166" fontId="3" fillId="0" borderId="0"/>
    <xf numFmtId="167" fontId="3" fillId="0" borderId="0"/>
    <xf numFmtId="166" fontId="3" fillId="0" borderId="0"/>
    <xf numFmtId="166" fontId="3" fillId="0" borderId="0"/>
    <xf numFmtId="166" fontId="3" fillId="0" borderId="0"/>
    <xf numFmtId="166" fontId="3" fillId="0" borderId="0"/>
    <xf numFmtId="166" fontId="3" fillId="0" borderId="0"/>
    <xf numFmtId="166" fontId="3" fillId="0" borderId="0"/>
    <xf numFmtId="0" fontId="3" fillId="0" borderId="0"/>
    <xf numFmtId="166" fontId="3" fillId="0" borderId="0"/>
    <xf numFmtId="166" fontId="3" fillId="0" borderId="0"/>
    <xf numFmtId="166"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166" fontId="3" fillId="7" borderId="4" applyNumberFormat="0" applyProtection="0">
      <alignment horizontal="left" vertical="center" indent="1"/>
    </xf>
    <xf numFmtId="166" fontId="3" fillId="7" borderId="4" applyNumberFormat="0" applyProtection="0">
      <alignment horizontal="left" vertical="center" indent="1"/>
    </xf>
    <xf numFmtId="166" fontId="3" fillId="19" borderId="4" applyNumberFormat="0" applyProtection="0">
      <alignment horizontal="left" vertical="center" indent="1"/>
    </xf>
    <xf numFmtId="166" fontId="3" fillId="19" borderId="4" applyNumberFormat="0" applyProtection="0">
      <alignment horizontal="left" vertical="center" indent="1"/>
    </xf>
    <xf numFmtId="166" fontId="3" fillId="20" borderId="4" applyNumberFormat="0" applyProtection="0">
      <alignment horizontal="left" vertical="center" indent="1"/>
    </xf>
    <xf numFmtId="166" fontId="3" fillId="20" borderId="4" applyNumberFormat="0" applyProtection="0">
      <alignment horizontal="left" vertical="center" indent="1"/>
    </xf>
    <xf numFmtId="166" fontId="3" fillId="2" borderId="4" applyNumberFormat="0" applyProtection="0">
      <alignment horizontal="left" vertical="center" indent="1"/>
    </xf>
    <xf numFmtId="166" fontId="3" fillId="2" borderId="4" applyNumberFormat="0" applyProtection="0">
      <alignment horizontal="left" vertical="center" indent="1"/>
    </xf>
    <xf numFmtId="166" fontId="3" fillId="7" borderId="4" applyNumberFormat="0" applyProtection="0">
      <alignment horizontal="left" vertical="center" indent="1"/>
    </xf>
    <xf numFmtId="166" fontId="3" fillId="7" borderId="4" applyNumberFormat="0" applyProtection="0">
      <alignment horizontal="left" vertical="center" indent="1"/>
    </xf>
    <xf numFmtId="166" fontId="3" fillId="7" borderId="4" applyNumberFormat="0" applyProtection="0">
      <alignment horizontal="left" vertical="center" indent="1"/>
    </xf>
    <xf numFmtId="166" fontId="3" fillId="7" borderId="4" applyNumberFormat="0" applyProtection="0">
      <alignment horizontal="left" vertical="center" indent="1"/>
    </xf>
    <xf numFmtId="166" fontId="3" fillId="0" borderId="0"/>
    <xf numFmtId="0" fontId="3" fillId="0" borderId="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7" fontId="3" fillId="0" borderId="0"/>
    <xf numFmtId="0" fontId="3" fillId="0" borderId="0"/>
    <xf numFmtId="165" fontId="3" fillId="0" borderId="0" applyFont="0" applyFill="0" applyBorder="0" applyAlignment="0" applyProtection="0"/>
  </cellStyleXfs>
  <cellXfs count="75">
    <xf numFmtId="0" fontId="0" fillId="0" borderId="0" xfId="0"/>
    <xf numFmtId="0" fontId="0" fillId="22" borderId="0" xfId="0" applyFill="1"/>
    <xf numFmtId="49" fontId="0" fillId="22" borderId="8" xfId="0" applyNumberFormat="1" applyFill="1" applyBorder="1" applyAlignment="1">
      <alignment wrapText="1"/>
    </xf>
    <xf numFmtId="49" fontId="25" fillId="23" borderId="8" xfId="0" applyNumberFormat="1" applyFont="1" applyFill="1" applyBorder="1" applyAlignment="1">
      <alignment wrapText="1"/>
    </xf>
    <xf numFmtId="0" fontId="0" fillId="22" borderId="0" xfId="0" applyFill="1" applyProtection="1">
      <protection locked="0"/>
    </xf>
    <xf numFmtId="0" fontId="0" fillId="22" borderId="0" xfId="0" applyFill="1" applyAlignment="1" applyProtection="1">
      <alignment vertical="top" wrapText="1"/>
      <protection locked="0"/>
    </xf>
    <xf numFmtId="49" fontId="0" fillId="22" borderId="0" xfId="0" applyNumberFormat="1" applyFill="1" applyAlignment="1" applyProtection="1">
      <alignment wrapText="1"/>
      <protection locked="0"/>
    </xf>
    <xf numFmtId="0" fontId="0" fillId="22" borderId="0" xfId="0" applyFill="1" applyAlignment="1" applyProtection="1">
      <alignment wrapText="1"/>
      <protection locked="0"/>
    </xf>
    <xf numFmtId="49" fontId="2" fillId="22" borderId="12" xfId="0" applyNumberFormat="1" applyFont="1" applyFill="1" applyBorder="1" applyAlignment="1" applyProtection="1">
      <alignment wrapText="1"/>
      <protection locked="0"/>
    </xf>
    <xf numFmtId="0" fontId="0" fillId="22" borderId="8" xfId="0" applyFill="1" applyBorder="1" applyAlignment="1" applyProtection="1">
      <alignment horizontal="center" vertical="center"/>
      <protection locked="0"/>
    </xf>
    <xf numFmtId="0" fontId="0" fillId="22" borderId="0" xfId="0" applyFill="1" applyAlignment="1" applyProtection="1">
      <alignment horizontal="center"/>
      <protection locked="0"/>
    </xf>
    <xf numFmtId="0" fontId="2" fillId="22" borderId="13" xfId="0" applyFont="1" applyFill="1" applyBorder="1" applyAlignment="1">
      <alignment horizontal="center" vertical="center"/>
    </xf>
    <xf numFmtId="49" fontId="27" fillId="22" borderId="12" xfId="0" applyNumberFormat="1" applyFont="1" applyFill="1" applyBorder="1" applyAlignment="1" applyProtection="1">
      <alignment wrapText="1"/>
      <protection locked="0"/>
    </xf>
    <xf numFmtId="0" fontId="28" fillId="22" borderId="12" xfId="0" applyFont="1" applyFill="1" applyBorder="1" applyAlignment="1" applyProtection="1">
      <alignment wrapText="1"/>
      <protection locked="0"/>
    </xf>
    <xf numFmtId="0" fontId="28" fillId="22" borderId="12" xfId="0" applyFont="1" applyFill="1" applyBorder="1" applyProtection="1">
      <protection locked="0"/>
    </xf>
    <xf numFmtId="0" fontId="0" fillId="22" borderId="0" xfId="0" applyFill="1" applyAlignment="1" applyProtection="1">
      <alignment vertical="center"/>
      <protection locked="0"/>
    </xf>
    <xf numFmtId="0" fontId="0" fillId="22" borderId="0" xfId="0" applyFill="1" applyAlignment="1" applyProtection="1">
      <alignment vertical="center" wrapText="1"/>
      <protection locked="0"/>
    </xf>
    <xf numFmtId="0" fontId="0" fillId="22" borderId="0" xfId="0" applyFill="1" applyAlignment="1" applyProtection="1">
      <alignment horizontal="center" vertical="center"/>
      <protection locked="0"/>
    </xf>
    <xf numFmtId="49" fontId="0" fillId="24" borderId="12" xfId="0" applyNumberFormat="1" applyFill="1" applyBorder="1" applyAlignment="1" applyProtection="1">
      <alignment vertical="center" wrapText="1"/>
      <protection locked="0"/>
    </xf>
    <xf numFmtId="0" fontId="0" fillId="24" borderId="16" xfId="0" applyFill="1" applyBorder="1" applyAlignment="1" applyProtection="1">
      <alignment vertical="center" wrapText="1"/>
      <protection locked="0"/>
    </xf>
    <xf numFmtId="0" fontId="0" fillId="24" borderId="13" xfId="0" applyFill="1" applyBorder="1" applyAlignment="1" applyProtection="1">
      <alignment vertical="center" wrapText="1"/>
      <protection locked="0"/>
    </xf>
    <xf numFmtId="49" fontId="27" fillId="0" borderId="12" xfId="0" applyNumberFormat="1" applyFont="1" applyBorder="1" applyAlignment="1" applyProtection="1">
      <alignment wrapText="1"/>
      <protection locked="0"/>
    </xf>
    <xf numFmtId="0" fontId="30" fillId="22" borderId="0" xfId="0" applyFont="1" applyFill="1"/>
    <xf numFmtId="0" fontId="0" fillId="0" borderId="0" xfId="0" applyProtection="1">
      <protection locked="0"/>
    </xf>
    <xf numFmtId="49" fontId="0" fillId="22" borderId="12" xfId="0" applyNumberFormat="1" applyFill="1" applyBorder="1" applyAlignment="1" applyProtection="1">
      <alignment horizontal="left" vertical="center" wrapText="1"/>
      <protection locked="0"/>
    </xf>
    <xf numFmtId="0" fontId="0" fillId="22" borderId="0" xfId="0" applyFill="1" applyAlignment="1" applyProtection="1">
      <alignment horizontal="left" vertical="center" wrapText="1"/>
      <protection locked="0"/>
    </xf>
    <xf numFmtId="0" fontId="28" fillId="0" borderId="14" xfId="0" applyFont="1" applyBorder="1" applyAlignment="1" applyProtection="1">
      <alignment vertical="center" wrapText="1"/>
      <protection locked="0"/>
    </xf>
    <xf numFmtId="0" fontId="0" fillId="0" borderId="0" xfId="0" applyAlignment="1" applyProtection="1">
      <alignment vertical="center" wrapText="1"/>
      <protection locked="0"/>
    </xf>
    <xf numFmtId="0" fontId="0" fillId="0" borderId="0" xfId="0" applyAlignment="1" applyProtection="1">
      <alignment horizontal="center" vertical="center" wrapText="1"/>
      <protection locked="0"/>
    </xf>
    <xf numFmtId="0" fontId="0" fillId="0" borderId="0" xfId="0" applyAlignment="1">
      <alignment horizontal="right"/>
    </xf>
    <xf numFmtId="0" fontId="0" fillId="22" borderId="14" xfId="0" applyFill="1" applyBorder="1" applyAlignment="1" applyProtection="1">
      <alignment horizontal="center" vertical="center"/>
      <protection locked="0"/>
    </xf>
    <xf numFmtId="49" fontId="2" fillId="22" borderId="0" xfId="0" applyNumberFormat="1" applyFont="1" applyFill="1" applyAlignment="1" applyProtection="1">
      <alignment wrapText="1"/>
      <protection locked="0"/>
    </xf>
    <xf numFmtId="49" fontId="2" fillId="22" borderId="12" xfId="0" applyNumberFormat="1" applyFont="1" applyFill="1" applyBorder="1" applyAlignment="1" applyProtection="1">
      <alignment horizontal="center" wrapText="1"/>
      <protection locked="0"/>
    </xf>
    <xf numFmtId="0" fontId="0" fillId="22" borderId="13" xfId="0" applyFill="1" applyBorder="1" applyAlignment="1" applyProtection="1">
      <alignment horizontal="center" vertical="center"/>
      <protection locked="0"/>
    </xf>
    <xf numFmtId="49" fontId="0" fillId="22" borderId="8" xfId="0" applyNumberFormat="1" applyFill="1" applyBorder="1" applyAlignment="1" applyProtection="1">
      <alignment horizontal="center" vertical="center"/>
      <protection locked="0"/>
    </xf>
    <xf numFmtId="0" fontId="0" fillId="22" borderId="12" xfId="0" applyFill="1" applyBorder="1" applyAlignment="1" applyProtection="1">
      <alignment horizontal="center" vertical="center"/>
      <protection locked="0"/>
    </xf>
    <xf numFmtId="49" fontId="23" fillId="24" borderId="12" xfId="0" applyNumberFormat="1" applyFont="1" applyFill="1" applyBorder="1" applyAlignment="1" applyProtection="1">
      <alignment horizontal="center" vertical="center" wrapText="1"/>
      <protection locked="0"/>
    </xf>
    <xf numFmtId="0" fontId="28" fillId="22" borderId="14" xfId="0" applyFont="1" applyFill="1" applyBorder="1" applyAlignment="1" applyProtection="1">
      <alignment vertical="center" wrapText="1"/>
      <protection locked="0"/>
    </xf>
    <xf numFmtId="0" fontId="0" fillId="22" borderId="12" xfId="0" applyFill="1" applyBorder="1" applyProtection="1">
      <protection locked="0"/>
    </xf>
    <xf numFmtId="0" fontId="0" fillId="22" borderId="12" xfId="0" applyFill="1" applyBorder="1" applyAlignment="1" applyProtection="1">
      <alignment horizontal="left" vertical="center" wrapText="1"/>
      <protection locked="0"/>
    </xf>
    <xf numFmtId="0" fontId="0" fillId="0" borderId="12" xfId="0" applyBorder="1" applyProtection="1">
      <protection locked="0"/>
    </xf>
    <xf numFmtId="49" fontId="0" fillId="24" borderId="12" xfId="0" applyNumberFormat="1" applyFill="1" applyBorder="1" applyAlignment="1" applyProtection="1">
      <alignment wrapText="1"/>
      <protection locked="0"/>
    </xf>
    <xf numFmtId="0" fontId="21" fillId="26" borderId="0" xfId="0" applyFont="1" applyFill="1" applyAlignment="1" applyProtection="1">
      <alignment vertical="center"/>
      <protection locked="0"/>
    </xf>
    <xf numFmtId="0" fontId="29" fillId="26" borderId="0" xfId="0" applyFont="1" applyFill="1" applyAlignment="1" applyProtection="1">
      <alignment vertical="center"/>
      <protection locked="0"/>
    </xf>
    <xf numFmtId="49" fontId="21" fillId="26" borderId="0" xfId="0" applyNumberFormat="1" applyFont="1" applyFill="1" applyAlignment="1" applyProtection="1">
      <alignment vertical="center" wrapText="1"/>
      <protection locked="0"/>
    </xf>
    <xf numFmtId="0" fontId="21" fillId="26" borderId="0" xfId="0" applyFont="1" applyFill="1" applyAlignment="1" applyProtection="1">
      <alignment vertical="center" wrapText="1"/>
      <protection locked="0"/>
    </xf>
    <xf numFmtId="0" fontId="21" fillId="26" borderId="0" xfId="0" applyFont="1" applyFill="1" applyAlignment="1" applyProtection="1">
      <alignment horizontal="center" vertical="center"/>
      <protection locked="0"/>
    </xf>
    <xf numFmtId="0" fontId="20" fillId="27" borderId="0" xfId="0" applyFont="1" applyFill="1" applyAlignment="1" applyProtection="1">
      <alignment vertical="center"/>
      <protection locked="0"/>
    </xf>
    <xf numFmtId="49" fontId="20" fillId="27" borderId="0" xfId="0" applyNumberFormat="1" applyFont="1" applyFill="1" applyAlignment="1" applyProtection="1">
      <alignment vertical="center" wrapText="1"/>
      <protection locked="0"/>
    </xf>
    <xf numFmtId="0" fontId="20" fillId="27" borderId="0" xfId="0" applyFont="1" applyFill="1" applyAlignment="1" applyProtection="1">
      <alignment vertical="center" wrapText="1"/>
      <protection locked="0"/>
    </xf>
    <xf numFmtId="0" fontId="20" fillId="27" borderId="0" xfId="0" applyFont="1" applyFill="1" applyAlignment="1" applyProtection="1">
      <alignment horizontal="center" vertical="center"/>
      <protection locked="0"/>
    </xf>
    <xf numFmtId="0" fontId="0" fillId="27" borderId="0" xfId="0" applyFill="1"/>
    <xf numFmtId="0" fontId="26" fillId="0" borderId="0" xfId="0" applyFont="1" applyAlignment="1" applyProtection="1">
      <alignment horizontal="center" vertical="center"/>
      <protection locked="0"/>
    </xf>
    <xf numFmtId="0" fontId="24" fillId="0" borderId="0" xfId="0" applyFont="1" applyAlignment="1" applyProtection="1">
      <alignment horizontal="left" vertical="center"/>
      <protection locked="0"/>
    </xf>
    <xf numFmtId="0" fontId="0" fillId="0" borderId="0" xfId="0" applyAlignment="1" applyProtection="1">
      <alignment horizontal="center"/>
      <protection locked="0"/>
    </xf>
    <xf numFmtId="0" fontId="0" fillId="22" borderId="14" xfId="0" applyFill="1" applyBorder="1" applyAlignment="1" applyProtection="1">
      <alignment horizontal="left" vertical="center" wrapText="1"/>
      <protection locked="0"/>
    </xf>
    <xf numFmtId="49" fontId="30" fillId="22" borderId="12" xfId="0" applyNumberFormat="1" applyFont="1" applyFill="1" applyBorder="1" applyAlignment="1" applyProtection="1">
      <alignment wrapText="1"/>
      <protection locked="0"/>
    </xf>
    <xf numFmtId="0" fontId="25" fillId="25" borderId="19" xfId="0" applyFont="1" applyFill="1" applyBorder="1" applyAlignment="1" applyProtection="1">
      <alignment vertical="center"/>
      <protection locked="0"/>
    </xf>
    <xf numFmtId="49" fontId="2" fillId="22" borderId="13" xfId="0" applyNumberFormat="1" applyFont="1" applyFill="1" applyBorder="1" applyAlignment="1" applyProtection="1">
      <alignment wrapText="1"/>
      <protection locked="0"/>
    </xf>
    <xf numFmtId="0" fontId="28" fillId="22" borderId="15" xfId="0" applyFont="1" applyFill="1" applyBorder="1" applyAlignment="1" applyProtection="1">
      <alignment vertical="center" wrapText="1"/>
      <protection locked="0"/>
    </xf>
    <xf numFmtId="0" fontId="2" fillId="22" borderId="20" xfId="0" applyFont="1" applyFill="1" applyBorder="1" applyAlignment="1" applyProtection="1">
      <alignment wrapText="1"/>
      <protection locked="0"/>
    </xf>
    <xf numFmtId="0" fontId="26" fillId="28" borderId="18" xfId="0" applyFont="1" applyFill="1" applyBorder="1" applyAlignment="1" applyProtection="1">
      <alignment horizontal="center" vertical="center"/>
      <protection locked="0"/>
    </xf>
    <xf numFmtId="14" fontId="28" fillId="22" borderId="21" xfId="0" applyNumberFormat="1" applyFont="1" applyFill="1" applyBorder="1" applyAlignment="1">
      <alignment horizontal="left" vertical="center" wrapText="1"/>
    </xf>
    <xf numFmtId="0" fontId="32" fillId="0" borderId="0" xfId="0" applyFont="1" applyAlignment="1">
      <alignment horizontal="left"/>
    </xf>
    <xf numFmtId="49" fontId="2" fillId="22" borderId="0" xfId="0" applyNumberFormat="1" applyFont="1" applyFill="1" applyAlignment="1" applyProtection="1">
      <alignment horizontal="left" vertical="center" wrapText="1"/>
      <protection locked="0"/>
    </xf>
    <xf numFmtId="0" fontId="24" fillId="28" borderId="24" xfId="0" applyFont="1" applyFill="1" applyBorder="1" applyAlignment="1" applyProtection="1">
      <alignment horizontal="left" vertical="center"/>
      <protection locked="0"/>
    </xf>
    <xf numFmtId="0" fontId="24" fillId="28" borderId="25" xfId="0" applyFont="1" applyFill="1" applyBorder="1" applyAlignment="1" applyProtection="1">
      <alignment horizontal="left" vertical="center"/>
      <protection locked="0"/>
    </xf>
    <xf numFmtId="0" fontId="24" fillId="28" borderId="26" xfId="0" applyFont="1" applyFill="1" applyBorder="1" applyAlignment="1" applyProtection="1">
      <alignment horizontal="left" vertical="center"/>
      <protection locked="0"/>
    </xf>
    <xf numFmtId="0" fontId="23" fillId="24" borderId="9" xfId="0" applyFont="1" applyFill="1" applyBorder="1" applyAlignment="1" applyProtection="1">
      <alignment horizontal="center" vertical="center" wrapText="1"/>
      <protection locked="0"/>
    </xf>
    <xf numFmtId="0" fontId="23" fillId="24" borderId="10" xfId="0" applyFont="1" applyFill="1" applyBorder="1" applyAlignment="1" applyProtection="1">
      <alignment horizontal="center" vertical="center" wrapText="1"/>
      <protection locked="0"/>
    </xf>
    <xf numFmtId="0" fontId="23" fillId="24" borderId="11" xfId="0" applyFont="1" applyFill="1" applyBorder="1" applyAlignment="1" applyProtection="1">
      <alignment horizontal="center" vertical="center" wrapText="1"/>
      <protection locked="0"/>
    </xf>
    <xf numFmtId="0" fontId="24" fillId="28" borderId="22" xfId="0" applyFont="1" applyFill="1" applyBorder="1" applyAlignment="1" applyProtection="1">
      <alignment horizontal="left" vertical="center"/>
      <protection locked="0"/>
    </xf>
    <xf numFmtId="0" fontId="24" fillId="28" borderId="23" xfId="0" applyFont="1" applyFill="1" applyBorder="1" applyAlignment="1" applyProtection="1">
      <alignment horizontal="left" vertical="center"/>
      <protection locked="0"/>
    </xf>
    <xf numFmtId="49" fontId="0" fillId="24" borderId="19" xfId="0" applyNumberFormat="1" applyFill="1" applyBorder="1" applyAlignment="1" applyProtection="1">
      <alignment horizontal="center" vertical="center" wrapText="1"/>
      <protection locked="0"/>
    </xf>
    <xf numFmtId="49" fontId="0" fillId="24" borderId="17" xfId="0" applyNumberFormat="1" applyFill="1" applyBorder="1" applyAlignment="1" applyProtection="1">
      <alignment horizontal="center" vertical="center" wrapText="1"/>
      <protection locked="0"/>
    </xf>
  </cellXfs>
  <cellStyles count="160">
    <cellStyle name="=C:\WINDOWS\SYSTEM32\COMMAND.COM" xfId="3" xr:uid="{00000000-0005-0000-0000-000000000000}"/>
    <cellStyle name="=C:\WINDOWS\SYSTEM32\COMMAND.COM 2" xfId="117" xr:uid="{00000000-0005-0000-0000-000001000000}"/>
    <cellStyle name="Body" xfId="4" xr:uid="{00000000-0005-0000-0000-000002000000}"/>
    <cellStyle name="Comma 2" xfId="97" xr:uid="{00000000-0005-0000-0000-000003000000}"/>
    <cellStyle name="Comma 2 2" xfId="5" xr:uid="{00000000-0005-0000-0000-000004000000}"/>
    <cellStyle name="Comma 2 2 2" xfId="118" xr:uid="{00000000-0005-0000-0000-000005000000}"/>
    <cellStyle name="Comma 2 3" xfId="6" xr:uid="{00000000-0005-0000-0000-000006000000}"/>
    <cellStyle name="Comma 2 3 2" xfId="119" xr:uid="{00000000-0005-0000-0000-000007000000}"/>
    <cellStyle name="Comma 2 4" xfId="150" xr:uid="{00000000-0005-0000-0000-000008000000}"/>
    <cellStyle name="Comma 3" xfId="113" xr:uid="{00000000-0005-0000-0000-000009000000}"/>
    <cellStyle name="Comma 3 2" xfId="159" xr:uid="{00000000-0005-0000-0000-00000A000000}"/>
    <cellStyle name="DEF_FA1" xfId="7" xr:uid="{00000000-0005-0000-0000-00000B000000}"/>
    <cellStyle name="Header1" xfId="8" xr:uid="{00000000-0005-0000-0000-00000C000000}"/>
    <cellStyle name="Header2" xfId="9" xr:uid="{00000000-0005-0000-0000-00000D000000}"/>
    <cellStyle name="Locations" xfId="10" xr:uid="{00000000-0005-0000-0000-00000E000000}"/>
    <cellStyle name="Name" xfId="11" xr:uid="{00000000-0005-0000-0000-00000F000000}"/>
    <cellStyle name="Name 2" xfId="120" xr:uid="{00000000-0005-0000-0000-000010000000}"/>
    <cellStyle name="no dec" xfId="12" xr:uid="{00000000-0005-0000-0000-000011000000}"/>
    <cellStyle name="Normal" xfId="0" builtinId="0"/>
    <cellStyle name="Normal - Style1" xfId="13" xr:uid="{00000000-0005-0000-0000-000013000000}"/>
    <cellStyle name="Normal - Style1 2" xfId="121" xr:uid="{00000000-0005-0000-0000-000014000000}"/>
    <cellStyle name="Normal 10" xfId="14" xr:uid="{00000000-0005-0000-0000-000015000000}"/>
    <cellStyle name="Normal 10 2" xfId="122" xr:uid="{00000000-0005-0000-0000-000016000000}"/>
    <cellStyle name="Normal 11" xfId="15" xr:uid="{00000000-0005-0000-0000-000017000000}"/>
    <cellStyle name="Normal 11 2" xfId="123" xr:uid="{00000000-0005-0000-0000-000018000000}"/>
    <cellStyle name="Normal 12" xfId="96" xr:uid="{00000000-0005-0000-0000-000019000000}"/>
    <cellStyle name="Normal 12 2" xfId="99" xr:uid="{00000000-0005-0000-0000-00001A000000}"/>
    <cellStyle name="Normal 12 2 2" xfId="152" xr:uid="{00000000-0005-0000-0000-00001B000000}"/>
    <cellStyle name="Normal 12 3" xfId="101" xr:uid="{00000000-0005-0000-0000-00001C000000}"/>
    <cellStyle name="Normal 12 3 2" xfId="153" xr:uid="{00000000-0005-0000-0000-00001D000000}"/>
    <cellStyle name="Normal 12 4" xfId="104" xr:uid="{00000000-0005-0000-0000-00001E000000}"/>
    <cellStyle name="Normal 12 4 2" xfId="155" xr:uid="{00000000-0005-0000-0000-00001F000000}"/>
    <cellStyle name="Normal 12 5" xfId="149" xr:uid="{00000000-0005-0000-0000-000020000000}"/>
    <cellStyle name="Normal 13" xfId="98" xr:uid="{00000000-0005-0000-0000-000021000000}"/>
    <cellStyle name="Normal 13 2" xfId="111" xr:uid="{00000000-0005-0000-0000-000022000000}"/>
    <cellStyle name="Normal 13 2 2" xfId="158" xr:uid="{00000000-0005-0000-0000-000023000000}"/>
    <cellStyle name="Normal 13 3" xfId="151" xr:uid="{00000000-0005-0000-0000-000024000000}"/>
    <cellStyle name="Normal 14" xfId="109" xr:uid="{00000000-0005-0000-0000-000025000000}"/>
    <cellStyle name="Normal 15" xfId="103" xr:uid="{00000000-0005-0000-0000-000026000000}"/>
    <cellStyle name="Normal 15 2" xfId="154" xr:uid="{00000000-0005-0000-0000-000027000000}"/>
    <cellStyle name="Normal 16" xfId="2" xr:uid="{00000000-0005-0000-0000-000028000000}"/>
    <cellStyle name="Normal 16 2" xfId="116" xr:uid="{00000000-0005-0000-0000-000029000000}"/>
    <cellStyle name="Normal 17" xfId="114" xr:uid="{00000000-0005-0000-0000-00002A000000}"/>
    <cellStyle name="Normal 18" xfId="115" xr:uid="{00000000-0005-0000-0000-00002B000000}"/>
    <cellStyle name="Normal 2" xfId="1" xr:uid="{00000000-0005-0000-0000-00002C000000}"/>
    <cellStyle name="Normal 2 2" xfId="17" xr:uid="{00000000-0005-0000-0000-00002D000000}"/>
    <cellStyle name="Normal 2 2 2" xfId="18" xr:uid="{00000000-0005-0000-0000-00002E000000}"/>
    <cellStyle name="Normal 2 2 2 2" xfId="19" xr:uid="{00000000-0005-0000-0000-00002F000000}"/>
    <cellStyle name="Normal 2 2 2 2 2" xfId="126" xr:uid="{00000000-0005-0000-0000-000030000000}"/>
    <cellStyle name="Normal 2 2 2_~1133740" xfId="20" xr:uid="{00000000-0005-0000-0000-000031000000}"/>
    <cellStyle name="Normal 2 2 3" xfId="21" xr:uid="{00000000-0005-0000-0000-000032000000}"/>
    <cellStyle name="Normal 2 2 3 2" xfId="127" xr:uid="{00000000-0005-0000-0000-000033000000}"/>
    <cellStyle name="Normal 2 2 4" xfId="125" xr:uid="{00000000-0005-0000-0000-000034000000}"/>
    <cellStyle name="Normal 2 3" xfId="22" xr:uid="{00000000-0005-0000-0000-000035000000}"/>
    <cellStyle name="Normal 2 3 2" xfId="128" xr:uid="{00000000-0005-0000-0000-000036000000}"/>
    <cellStyle name="Normal 2 4" xfId="23" xr:uid="{00000000-0005-0000-0000-000037000000}"/>
    <cellStyle name="Normal 2 5" xfId="24" xr:uid="{00000000-0005-0000-0000-000038000000}"/>
    <cellStyle name="Normal 2 5 2" xfId="107" xr:uid="{00000000-0005-0000-0000-000039000000}"/>
    <cellStyle name="Normal 2 5 2 2" xfId="157" xr:uid="{00000000-0005-0000-0000-00003A000000}"/>
    <cellStyle name="Normal 2 5 3" xfId="129" xr:uid="{00000000-0005-0000-0000-00003B000000}"/>
    <cellStyle name="Normal 2 6" xfId="16" xr:uid="{00000000-0005-0000-0000-00003C000000}"/>
    <cellStyle name="Normal 2 6 2" xfId="124" xr:uid="{00000000-0005-0000-0000-00003D000000}"/>
    <cellStyle name="Normal 3" xfId="25" xr:uid="{00000000-0005-0000-0000-00003E000000}"/>
    <cellStyle name="Normal 3 2" xfId="26" xr:uid="{00000000-0005-0000-0000-00003F000000}"/>
    <cellStyle name="Normal 3 2 2" xfId="27" xr:uid="{00000000-0005-0000-0000-000040000000}"/>
    <cellStyle name="Normal 3 2 2 2" xfId="130" xr:uid="{00000000-0005-0000-0000-000041000000}"/>
    <cellStyle name="Normal 3 2 3" xfId="28" xr:uid="{00000000-0005-0000-0000-000042000000}"/>
    <cellStyle name="Normal 3 2 3 2" xfId="131" xr:uid="{00000000-0005-0000-0000-000043000000}"/>
    <cellStyle name="Normal 3 2_~1133740" xfId="29" xr:uid="{00000000-0005-0000-0000-000044000000}"/>
    <cellStyle name="Normal 3 3" xfId="30" xr:uid="{00000000-0005-0000-0000-000045000000}"/>
    <cellStyle name="Normal 3 3 2" xfId="132" xr:uid="{00000000-0005-0000-0000-000046000000}"/>
    <cellStyle name="Normal 3 4" xfId="31" xr:uid="{00000000-0005-0000-0000-000047000000}"/>
    <cellStyle name="Normal 4" xfId="32" xr:uid="{00000000-0005-0000-0000-000048000000}"/>
    <cellStyle name="Normal 4 2" xfId="33" xr:uid="{00000000-0005-0000-0000-000049000000}"/>
    <cellStyle name="Normal 4 3" xfId="34" xr:uid="{00000000-0005-0000-0000-00004A000000}"/>
    <cellStyle name="Normal 4_~1133740" xfId="35" xr:uid="{00000000-0005-0000-0000-00004B000000}"/>
    <cellStyle name="Normal 5" xfId="36" xr:uid="{00000000-0005-0000-0000-00004C000000}"/>
    <cellStyle name="Normal 6" xfId="37" xr:uid="{00000000-0005-0000-0000-00004D000000}"/>
    <cellStyle name="Normal 7" xfId="38" xr:uid="{00000000-0005-0000-0000-00004E000000}"/>
    <cellStyle name="Normal 8" xfId="39" xr:uid="{00000000-0005-0000-0000-00004F000000}"/>
    <cellStyle name="Normal 9" xfId="40" xr:uid="{00000000-0005-0000-0000-000050000000}"/>
    <cellStyle name="Normal 9 2" xfId="41" xr:uid="{00000000-0005-0000-0000-000051000000}"/>
    <cellStyle name="Normal 9 2 2" xfId="42" xr:uid="{00000000-0005-0000-0000-000052000000}"/>
    <cellStyle name="Normal 9 2 2 2" xfId="95" xr:uid="{00000000-0005-0000-0000-000053000000}"/>
    <cellStyle name="Normal 9 2 2 2 2" xfId="108" xr:uid="{00000000-0005-0000-0000-000054000000}"/>
    <cellStyle name="Normal 9 2 3" xfId="43" xr:uid="{00000000-0005-0000-0000-000055000000}"/>
    <cellStyle name="Normal 9 2 3 2" xfId="44" xr:uid="{00000000-0005-0000-0000-000056000000}"/>
    <cellStyle name="Normal 9 2 3 3" xfId="112" xr:uid="{00000000-0005-0000-0000-000057000000}"/>
    <cellStyle name="Normal 9 2 4" xfId="100" xr:uid="{00000000-0005-0000-0000-000058000000}"/>
    <cellStyle name="Normal 9 2 5" xfId="102" xr:uid="{00000000-0005-0000-0000-000059000000}"/>
    <cellStyle name="Normal 9 2 6" xfId="105" xr:uid="{00000000-0005-0000-0000-00005A000000}"/>
    <cellStyle name="Normal 9 2 7" xfId="110" xr:uid="{00000000-0005-0000-0000-00005B000000}"/>
    <cellStyle name="Normal 9 2_~1133740" xfId="45" xr:uid="{00000000-0005-0000-0000-00005C000000}"/>
    <cellStyle name="Normal 9_~1133740" xfId="46" xr:uid="{00000000-0005-0000-0000-00005D000000}"/>
    <cellStyle name="p(Monat2)" xfId="47" xr:uid="{00000000-0005-0000-0000-00005E000000}"/>
    <cellStyle name="P(Sa, So)" xfId="48" xr:uid="{00000000-0005-0000-0000-00005F000000}"/>
    <cellStyle name="Percent 2" xfId="49" xr:uid="{00000000-0005-0000-0000-000060000000}"/>
    <cellStyle name="Percent 2 2" xfId="50" xr:uid="{00000000-0005-0000-0000-000061000000}"/>
    <cellStyle name="Percent 2 2 2" xfId="134" xr:uid="{00000000-0005-0000-0000-000062000000}"/>
    <cellStyle name="Percent 2 3" xfId="51" xr:uid="{00000000-0005-0000-0000-000063000000}"/>
    <cellStyle name="Percent 2 3 2" xfId="135" xr:uid="{00000000-0005-0000-0000-000064000000}"/>
    <cellStyle name="Percent 2 4" xfId="133" xr:uid="{00000000-0005-0000-0000-000065000000}"/>
    <cellStyle name="Percent 4" xfId="106" xr:uid="{00000000-0005-0000-0000-000066000000}"/>
    <cellStyle name="Percent 4 2" xfId="156" xr:uid="{00000000-0005-0000-0000-000067000000}"/>
    <cellStyle name="Quest_Input_1_txt" xfId="52" xr:uid="{00000000-0005-0000-0000-000068000000}"/>
    <cellStyle name="SAPBEXaggData" xfId="53" xr:uid="{00000000-0005-0000-0000-000069000000}"/>
    <cellStyle name="SAPBEXaggDataEmph" xfId="54" xr:uid="{00000000-0005-0000-0000-00006A000000}"/>
    <cellStyle name="SAPBEXaggItem" xfId="55" xr:uid="{00000000-0005-0000-0000-00006B000000}"/>
    <cellStyle name="SAPBEXaggItemX" xfId="56" xr:uid="{00000000-0005-0000-0000-00006C000000}"/>
    <cellStyle name="SAPBEXchaText" xfId="57" xr:uid="{00000000-0005-0000-0000-00006D000000}"/>
    <cellStyle name="SAPBEXchaText 2" xfId="136" xr:uid="{00000000-0005-0000-0000-00006E000000}"/>
    <cellStyle name="SAPBEXexcBad7" xfId="58" xr:uid="{00000000-0005-0000-0000-00006F000000}"/>
    <cellStyle name="SAPBEXexcBad8" xfId="59" xr:uid="{00000000-0005-0000-0000-000070000000}"/>
    <cellStyle name="SAPBEXexcBad9" xfId="60" xr:uid="{00000000-0005-0000-0000-000071000000}"/>
    <cellStyle name="SAPBEXexcCritical4" xfId="61" xr:uid="{00000000-0005-0000-0000-000072000000}"/>
    <cellStyle name="SAPBEXexcCritical5" xfId="62" xr:uid="{00000000-0005-0000-0000-000073000000}"/>
    <cellStyle name="SAPBEXexcCritical6" xfId="63" xr:uid="{00000000-0005-0000-0000-000074000000}"/>
    <cellStyle name="SAPBEXexcGood1" xfId="64" xr:uid="{00000000-0005-0000-0000-000075000000}"/>
    <cellStyle name="SAPBEXexcGood2" xfId="65" xr:uid="{00000000-0005-0000-0000-000076000000}"/>
    <cellStyle name="SAPBEXexcGood3" xfId="66" xr:uid="{00000000-0005-0000-0000-000077000000}"/>
    <cellStyle name="SAPBEXfilterDrill" xfId="67" xr:uid="{00000000-0005-0000-0000-000078000000}"/>
    <cellStyle name="SAPBEXfilterItem" xfId="68" xr:uid="{00000000-0005-0000-0000-000079000000}"/>
    <cellStyle name="SAPBEXfilterText" xfId="69" xr:uid="{00000000-0005-0000-0000-00007A000000}"/>
    <cellStyle name="SAPBEXformats" xfId="70" xr:uid="{00000000-0005-0000-0000-00007B000000}"/>
    <cellStyle name="SAPBEXformats 2" xfId="137" xr:uid="{00000000-0005-0000-0000-00007C000000}"/>
    <cellStyle name="SAPBEXheaderItem" xfId="71" xr:uid="{00000000-0005-0000-0000-00007D000000}"/>
    <cellStyle name="SAPBEXheaderText" xfId="72" xr:uid="{00000000-0005-0000-0000-00007E000000}"/>
    <cellStyle name="SAPBEXHLevel0" xfId="73" xr:uid="{00000000-0005-0000-0000-00007F000000}"/>
    <cellStyle name="SAPBEXHLevel0 2" xfId="138" xr:uid="{00000000-0005-0000-0000-000080000000}"/>
    <cellStyle name="SAPBEXHLevel0X" xfId="74" xr:uid="{00000000-0005-0000-0000-000081000000}"/>
    <cellStyle name="SAPBEXHLevel0X 2" xfId="139" xr:uid="{00000000-0005-0000-0000-000082000000}"/>
    <cellStyle name="SAPBEXHLevel1" xfId="75" xr:uid="{00000000-0005-0000-0000-000083000000}"/>
    <cellStyle name="SAPBEXHLevel1 2" xfId="140" xr:uid="{00000000-0005-0000-0000-000084000000}"/>
    <cellStyle name="SAPBEXHLevel1X" xfId="76" xr:uid="{00000000-0005-0000-0000-000085000000}"/>
    <cellStyle name="SAPBEXHLevel1X 2" xfId="141" xr:uid="{00000000-0005-0000-0000-000086000000}"/>
    <cellStyle name="SAPBEXHLevel2" xfId="77" xr:uid="{00000000-0005-0000-0000-000087000000}"/>
    <cellStyle name="SAPBEXHLevel2 2" xfId="142" xr:uid="{00000000-0005-0000-0000-000088000000}"/>
    <cellStyle name="SAPBEXHLevel2X" xfId="78" xr:uid="{00000000-0005-0000-0000-000089000000}"/>
    <cellStyle name="SAPBEXHLevel2X 2" xfId="143" xr:uid="{00000000-0005-0000-0000-00008A000000}"/>
    <cellStyle name="SAPBEXHLevel3" xfId="79" xr:uid="{00000000-0005-0000-0000-00008B000000}"/>
    <cellStyle name="SAPBEXHLevel3 2" xfId="144" xr:uid="{00000000-0005-0000-0000-00008C000000}"/>
    <cellStyle name="SAPBEXHLevel3X" xfId="80" xr:uid="{00000000-0005-0000-0000-00008D000000}"/>
    <cellStyle name="SAPBEXHLevel3X 2" xfId="145" xr:uid="{00000000-0005-0000-0000-00008E000000}"/>
    <cellStyle name="SAPBEXresData" xfId="81" xr:uid="{00000000-0005-0000-0000-00008F000000}"/>
    <cellStyle name="SAPBEXresDataEmph" xfId="82" xr:uid="{00000000-0005-0000-0000-000090000000}"/>
    <cellStyle name="SAPBEXresItem" xfId="83" xr:uid="{00000000-0005-0000-0000-000091000000}"/>
    <cellStyle name="SAPBEXresItemX" xfId="84" xr:uid="{00000000-0005-0000-0000-000092000000}"/>
    <cellStyle name="SAPBEXstdData" xfId="85" xr:uid="{00000000-0005-0000-0000-000093000000}"/>
    <cellStyle name="SAPBEXstdDataEmph" xfId="86" xr:uid="{00000000-0005-0000-0000-000094000000}"/>
    <cellStyle name="SAPBEXstdItem" xfId="87" xr:uid="{00000000-0005-0000-0000-000095000000}"/>
    <cellStyle name="SAPBEXstdItem 2" xfId="146" xr:uid="{00000000-0005-0000-0000-000096000000}"/>
    <cellStyle name="SAPBEXstdItemX" xfId="88" xr:uid="{00000000-0005-0000-0000-000097000000}"/>
    <cellStyle name="SAPBEXstdItemX 2" xfId="147" xr:uid="{00000000-0005-0000-0000-000098000000}"/>
    <cellStyle name="SAPBEXtitle" xfId="89" xr:uid="{00000000-0005-0000-0000-000099000000}"/>
    <cellStyle name="SAPBEXundefined" xfId="90" xr:uid="{00000000-0005-0000-0000-00009A000000}"/>
    <cellStyle name="Standard_Agenda Key User Training v2 (2)" xfId="91" xr:uid="{00000000-0005-0000-0000-00009B000000}"/>
    <cellStyle name="Strategy" xfId="92" xr:uid="{00000000-0005-0000-0000-00009C000000}"/>
    <cellStyle name="Style 1" xfId="93" xr:uid="{00000000-0005-0000-0000-00009D000000}"/>
    <cellStyle name="Style 1 2" xfId="148" xr:uid="{00000000-0005-0000-0000-00009E000000}"/>
    <cellStyle name="標準_WorkBook for Company Ver2" xfId="94" xr:uid="{00000000-0005-0000-0000-00009F000000}"/>
  </cellStyles>
  <dxfs count="17">
    <dxf>
      <fill>
        <patternFill>
          <bgColor theme="6" tint="0.39994506668294322"/>
        </patternFill>
      </fill>
    </dxf>
    <dxf>
      <fill>
        <patternFill>
          <bgColor rgb="FFFFFFCC"/>
        </patternFill>
      </fill>
    </dxf>
    <dxf>
      <fill>
        <patternFill>
          <bgColor theme="5" tint="0.39994506668294322"/>
        </patternFill>
      </fill>
    </dxf>
    <dxf>
      <fill>
        <patternFill>
          <bgColor theme="5" tint="0.79998168889431442"/>
        </patternFill>
      </fill>
    </dxf>
    <dxf>
      <fill>
        <patternFill>
          <bgColor theme="6" tint="0.39994506668294322"/>
        </patternFill>
      </fill>
    </dxf>
    <dxf>
      <fill>
        <patternFill>
          <bgColor rgb="FFFFFFCC"/>
        </patternFill>
      </fill>
    </dxf>
    <dxf>
      <fill>
        <patternFill>
          <bgColor theme="5" tint="0.39994506668294322"/>
        </patternFill>
      </fill>
    </dxf>
    <dxf>
      <fill>
        <patternFill>
          <bgColor theme="5" tint="0.79998168889431442"/>
        </patternFill>
      </fill>
    </dxf>
    <dxf>
      <fill>
        <patternFill>
          <bgColor theme="6" tint="0.39994506668294322"/>
        </patternFill>
      </fill>
    </dxf>
    <dxf>
      <fill>
        <patternFill>
          <bgColor rgb="FFFFFFCC"/>
        </patternFill>
      </fill>
    </dxf>
    <dxf>
      <fill>
        <patternFill>
          <bgColor theme="5" tint="0.39994506668294322"/>
        </patternFill>
      </fill>
    </dxf>
    <dxf>
      <fill>
        <patternFill>
          <bgColor rgb="FFFFFFCC"/>
        </patternFill>
      </fill>
    </dxf>
    <dxf>
      <fill>
        <patternFill>
          <bgColor theme="5" tint="0.39994506668294322"/>
        </patternFill>
      </fill>
    </dxf>
    <dxf>
      <fill>
        <patternFill>
          <bgColor theme="6" tint="0.39994506668294322"/>
        </patternFill>
      </fill>
    </dxf>
    <dxf>
      <fill>
        <patternFill>
          <bgColor rgb="FFFFFFCC"/>
        </patternFill>
      </fill>
    </dxf>
    <dxf>
      <fill>
        <patternFill>
          <bgColor theme="5" tint="0.39994506668294322"/>
        </patternFill>
      </fill>
    </dxf>
    <dxf>
      <fill>
        <patternFill>
          <bgColor theme="6" tint="0.39994506668294322"/>
        </patternFill>
      </fill>
    </dxf>
  </dxfs>
  <tableStyles count="0" defaultTableStyle="TableStyleMedium9" defaultPivotStyle="PivotStyleLight16"/>
  <colors>
    <mruColors>
      <color rgb="FF3399FF"/>
      <color rgb="FF66CCFF"/>
      <color rgb="FF4AB4DE"/>
      <color rgb="FF46535B"/>
      <color rgb="FFFFCC00"/>
      <color rgb="FFFFFF99"/>
      <color rgb="FF4B4B4D"/>
      <color rgb="FFD02138"/>
      <color rgb="FFFFFFCC"/>
      <color rgb="FFE7542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441546</xdr:colOff>
      <xdr:row>2</xdr:row>
      <xdr:rowOff>236623</xdr:rowOff>
    </xdr:to>
    <xdr:pic>
      <xdr:nvPicPr>
        <xdr:cNvPr id="3" name="Picture 2" descr="Vlerick Business School - Business school rankings from the ...">
          <a:extLst>
            <a:ext uri="{FF2B5EF4-FFF2-40B4-BE49-F238E27FC236}">
              <a16:creationId xmlns:a16="http://schemas.microsoft.com/office/drawing/2014/main" id="{907A7F2D-FC7C-9C24-B9DE-6333088A8481}"/>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4502" t="15000" r="10196" b="13612"/>
        <a:stretch/>
      </xdr:blipFill>
      <xdr:spPr bwMode="auto">
        <a:xfrm>
          <a:off x="0" y="0"/>
          <a:ext cx="613824" cy="581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2345858</xdr:colOff>
      <xdr:row>123</xdr:row>
      <xdr:rowOff>133350</xdr:rowOff>
    </xdr:from>
    <xdr:to>
      <xdr:col>4</xdr:col>
      <xdr:colOff>737939</xdr:colOff>
      <xdr:row>140</xdr:row>
      <xdr:rowOff>150274</xdr:rowOff>
    </xdr:to>
    <xdr:sp macro="" textlink="">
      <xdr:nvSpPr>
        <xdr:cNvPr id="471" name="TextBox 1">
          <a:extLst>
            <a:ext uri="{FF2B5EF4-FFF2-40B4-BE49-F238E27FC236}">
              <a16:creationId xmlns:a16="http://schemas.microsoft.com/office/drawing/2014/main" id="{5A9E8877-6A16-A6C3-CD8A-9FFACE72EFFA}"/>
            </a:ext>
          </a:extLst>
        </xdr:cNvPr>
        <xdr:cNvSpPr txBox="1"/>
      </xdr:nvSpPr>
      <xdr:spPr>
        <a:xfrm>
          <a:off x="3031658" y="39290625"/>
          <a:ext cx="5402481" cy="30934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Working hard on smart energy managment, using all data…</a:t>
          </a:r>
        </a:p>
        <a:p>
          <a:r>
            <a:rPr lang="en-GB" sz="1100"/>
            <a:t>Live KPI's</a:t>
          </a:r>
          <a:r>
            <a:rPr lang="en-GB" sz="1100" baseline="0"/>
            <a:t>, influenced by weather, input throughtput...</a:t>
          </a:r>
        </a:p>
        <a:p>
          <a:r>
            <a:rPr lang="en-GB" sz="1100" baseline="0"/>
            <a:t>pressure from:	</a:t>
          </a:r>
        </a:p>
        <a:p>
          <a:r>
            <a:rPr lang="en-GB" sz="1100" baseline="0"/>
            <a:t>	- gouvernment</a:t>
          </a:r>
        </a:p>
        <a:p>
          <a:r>
            <a:rPr lang="en-GB" sz="1100" baseline="0"/>
            <a:t>	- NGOs</a:t>
          </a:r>
        </a:p>
        <a:p>
          <a:r>
            <a:rPr lang="en-GB" sz="1100" baseline="0"/>
            <a:t>	- Employees</a:t>
          </a:r>
        </a:p>
        <a:p>
          <a:r>
            <a:rPr lang="en-GB" sz="1100" baseline="0"/>
            <a:t>	- financial</a:t>
          </a:r>
        </a:p>
        <a:p>
          <a:endParaRPr lang="en-GB" sz="1100" baseline="0"/>
        </a:p>
        <a:p>
          <a:r>
            <a:rPr lang="en-GB" sz="1100" baseline="0"/>
            <a:t>reporting on water usage, electricity uses gas coal...., CO2 emissions... </a:t>
          </a:r>
        </a:p>
        <a:p>
          <a:r>
            <a:rPr lang="en-GB" sz="1100" baseline="0"/>
            <a:t>They don't always invest in most profitable projects, but also invest in the projects necessary to reach SBTi targets</a:t>
          </a:r>
        </a:p>
        <a:p>
          <a:r>
            <a:rPr lang="en-GB" sz="1100" baseline="0"/>
            <a:t>Target: 50-60%reduction in HG emissions in 2050? compared to 2020</a:t>
          </a:r>
        </a:p>
        <a:p>
          <a:r>
            <a:rPr lang="en-GB" sz="1100" baseline="0"/>
            <a:t>Brand image important, SBTIs, believes clients will go to sustainable companies in the future</a:t>
          </a:r>
          <a:endParaRPr lang="en-GB"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fitToPage="1"/>
  </sheetPr>
  <dimension ref="A1:G133"/>
  <sheetViews>
    <sheetView showGridLines="0" tabSelected="1" topLeftCell="A10" zoomScale="80" zoomScaleNormal="80" zoomScaleSheetLayoutView="99" workbookViewId="0">
      <selection activeCell="M30" sqref="M30"/>
    </sheetView>
  </sheetViews>
  <sheetFormatPr defaultColWidth="9.109375" defaultRowHeight="14.4"/>
  <cols>
    <col min="1" max="1" width="2.5546875" style="4" customWidth="1"/>
    <col min="2" max="2" width="7.44140625" style="4" customWidth="1"/>
    <col min="3" max="3" width="36.77734375" style="6" customWidth="1"/>
    <col min="4" max="4" width="65.44140625" style="7" customWidth="1"/>
    <col min="5" max="5" width="25.44140625" style="5" customWidth="1"/>
    <col min="6" max="6" width="24.6640625" style="10" customWidth="1"/>
    <col min="7" max="7" width="28.109375" style="4" customWidth="1"/>
    <col min="8" max="9" width="2.88671875" style="4" customWidth="1"/>
    <col min="10" max="11" width="4.109375" style="4" bestFit="1" customWidth="1"/>
    <col min="12" max="12" width="5.5546875" style="4" bestFit="1" customWidth="1"/>
    <col min="13" max="14" width="22.109375" style="4" bestFit="1" customWidth="1"/>
    <col min="15" max="16" width="2.88671875" style="4" customWidth="1"/>
    <col min="17" max="18" width="4.109375" style="4" bestFit="1" customWidth="1"/>
    <col min="19" max="23" width="2.88671875" style="4" customWidth="1"/>
    <col min="24" max="25" width="4.109375" style="4" bestFit="1" customWidth="1"/>
    <col min="26" max="30" width="2.88671875" style="4" customWidth="1"/>
    <col min="31" max="32" width="4.109375" style="4" bestFit="1" customWidth="1"/>
    <col min="33" max="37" width="2.88671875" style="4" customWidth="1"/>
    <col min="38" max="39" width="4.109375" style="4" bestFit="1" customWidth="1"/>
    <col min="40" max="44" width="2.88671875" style="4" customWidth="1"/>
    <col min="45" max="46" width="4.109375" style="4" bestFit="1" customWidth="1"/>
    <col min="47" max="51" width="2.88671875" style="4" customWidth="1"/>
    <col min="52" max="53" width="4.109375" style="4" bestFit="1" customWidth="1"/>
    <col min="54" max="58" width="2.88671875" style="4" customWidth="1"/>
    <col min="59" max="60" width="4.109375" style="4" bestFit="1" customWidth="1"/>
    <col min="61" max="65" width="2.88671875" style="4" customWidth="1"/>
    <col min="66" max="67" width="4.109375" style="4" bestFit="1" customWidth="1"/>
    <col min="68" max="72" width="2.88671875" style="4" customWidth="1"/>
    <col min="73" max="74" width="4.109375" style="4" bestFit="1" customWidth="1"/>
    <col min="75" max="79" width="2.88671875" style="4" customWidth="1"/>
    <col min="80" max="81" width="4.109375" style="4" bestFit="1" customWidth="1"/>
    <col min="82" max="86" width="2.88671875" style="4" customWidth="1"/>
    <col min="87" max="88" width="4.109375" style="4" bestFit="1" customWidth="1"/>
    <col min="89" max="93" width="2.88671875" style="4" customWidth="1"/>
    <col min="94" max="95" width="4.109375" style="4" bestFit="1" customWidth="1"/>
    <col min="96" max="100" width="2.88671875" style="4" customWidth="1"/>
    <col min="101" max="102" width="4.109375" style="4" bestFit="1" customWidth="1"/>
    <col min="103" max="16384" width="9.109375" style="4"/>
  </cols>
  <sheetData>
    <row r="1" spans="2:6" s="47" customFormat="1" ht="13.8">
      <c r="C1" s="48"/>
      <c r="E1" s="49"/>
      <c r="F1" s="50"/>
    </row>
    <row r="2" spans="2:6" s="47" customFormat="1" ht="13.8">
      <c r="C2" s="48"/>
      <c r="E2" s="49"/>
      <c r="F2" s="50"/>
    </row>
    <row r="3" spans="2:6" s="47" customFormat="1" ht="18.600000000000001" customHeight="1">
      <c r="C3" s="51"/>
      <c r="E3" s="49"/>
      <c r="F3" s="50"/>
    </row>
    <row r="4" spans="2:6" s="42" customFormat="1" ht="17.399999999999999">
      <c r="B4" s="43" t="s">
        <v>74</v>
      </c>
      <c r="C4" s="44"/>
      <c r="E4" s="45"/>
      <c r="F4" s="46"/>
    </row>
    <row r="6" spans="2:6" s="15" customFormat="1" ht="28.35" customHeight="1">
      <c r="C6" s="68" t="s">
        <v>0</v>
      </c>
      <c r="D6" s="19" t="s">
        <v>1</v>
      </c>
      <c r="E6" s="16"/>
      <c r="F6" s="17"/>
    </row>
    <row r="7" spans="2:6" s="15" customFormat="1" ht="28.35" customHeight="1">
      <c r="C7" s="69"/>
      <c r="D7" s="19" t="s">
        <v>2</v>
      </c>
      <c r="E7" s="27"/>
      <c r="F7" s="28"/>
    </row>
    <row r="8" spans="2:6" s="15" customFormat="1" ht="28.35" customHeight="1">
      <c r="C8" s="69"/>
      <c r="D8" s="19" t="s">
        <v>3</v>
      </c>
      <c r="E8" s="16"/>
      <c r="F8" s="17"/>
    </row>
    <row r="9" spans="2:6" s="15" customFormat="1" ht="28.35" customHeight="1">
      <c r="C9" s="69"/>
      <c r="D9" s="18" t="s">
        <v>4</v>
      </c>
      <c r="E9" s="16"/>
      <c r="F9" s="17"/>
    </row>
    <row r="10" spans="2:6" s="15" customFormat="1" ht="28.35" customHeight="1">
      <c r="C10" s="70"/>
      <c r="D10" s="20" t="s">
        <v>5</v>
      </c>
      <c r="E10" s="16"/>
      <c r="F10" s="17"/>
    </row>
    <row r="12" spans="2:6" ht="316.8" customHeight="1">
      <c r="C12" s="36" t="s">
        <v>6</v>
      </c>
      <c r="D12" s="41" t="s">
        <v>84</v>
      </c>
    </row>
    <row r="14" spans="2:6" ht="18">
      <c r="B14" s="61">
        <v>1</v>
      </c>
      <c r="C14" s="71" t="s">
        <v>7</v>
      </c>
      <c r="D14" s="72"/>
      <c r="E14" s="57" t="s">
        <v>8</v>
      </c>
    </row>
    <row r="15" spans="2:6" ht="14.25" customHeight="1">
      <c r="C15" s="60" t="s">
        <v>9</v>
      </c>
      <c r="D15" s="62">
        <f ca="1">+TODAY()</f>
        <v>45448</v>
      </c>
      <c r="E15" s="73" t="s">
        <v>10</v>
      </c>
    </row>
    <row r="16" spans="2:6">
      <c r="C16" s="58" t="s">
        <v>11</v>
      </c>
      <c r="D16" s="59" t="s">
        <v>97</v>
      </c>
      <c r="E16" s="74"/>
    </row>
    <row r="17" spans="2:7">
      <c r="C17" s="8" t="s">
        <v>12</v>
      </c>
      <c r="D17" s="37" t="s">
        <v>98</v>
      </c>
      <c r="E17" s="74"/>
    </row>
    <row r="18" spans="2:7">
      <c r="C18" s="8" t="s">
        <v>13</v>
      </c>
      <c r="D18" s="37" t="s">
        <v>99</v>
      </c>
      <c r="E18" s="74"/>
    </row>
    <row r="19" spans="2:7">
      <c r="C19" s="8" t="s">
        <v>14</v>
      </c>
      <c r="D19" s="37" t="s">
        <v>100</v>
      </c>
      <c r="E19" s="74"/>
      <c r="F19" s="10" t="s">
        <v>108</v>
      </c>
    </row>
    <row r="20" spans="2:7">
      <c r="C20" s="8" t="s">
        <v>15</v>
      </c>
      <c r="D20" s="37" t="s">
        <v>101</v>
      </c>
      <c r="E20" s="74"/>
    </row>
    <row r="21" spans="2:7">
      <c r="C21" s="8" t="s">
        <v>16</v>
      </c>
      <c r="D21" s="63">
        <v>31611371576</v>
      </c>
      <c r="E21" s="74"/>
    </row>
    <row r="22" spans="2:7">
      <c r="C22" s="12" t="s">
        <v>17</v>
      </c>
      <c r="D22" s="37" t="s">
        <v>104</v>
      </c>
      <c r="E22" s="74"/>
    </row>
    <row r="23" spans="2:7">
      <c r="C23" s="21" t="s">
        <v>75</v>
      </c>
      <c r="D23" s="26" t="s">
        <v>63</v>
      </c>
      <c r="E23" s="74"/>
    </row>
    <row r="24" spans="2:7" ht="18.600000000000001" customHeight="1">
      <c r="D24" s="16"/>
      <c r="E24" s="31"/>
    </row>
    <row r="25" spans="2:7" ht="55.8" customHeight="1">
      <c r="B25" s="9" t="s">
        <v>19</v>
      </c>
      <c r="C25" s="8" t="s">
        <v>76</v>
      </c>
      <c r="D25" s="24" t="s">
        <v>114</v>
      </c>
    </row>
    <row r="26" spans="2:7">
      <c r="B26" s="17"/>
      <c r="D26" s="25"/>
      <c r="E26" s="31"/>
    </row>
    <row r="27" spans="2:7">
      <c r="B27" s="17"/>
      <c r="C27" s="31"/>
      <c r="D27" s="4"/>
      <c r="E27" s="4"/>
    </row>
    <row r="28" spans="2:7" ht="18">
      <c r="B28" s="61">
        <v>2</v>
      </c>
      <c r="C28" s="65" t="s">
        <v>77</v>
      </c>
      <c r="D28" s="66"/>
      <c r="E28" s="67"/>
    </row>
    <row r="29" spans="2:7" s="23" customFormat="1" ht="18">
      <c r="B29" s="52"/>
      <c r="C29" s="53"/>
      <c r="D29" s="53"/>
      <c r="E29" s="53"/>
      <c r="F29" s="54"/>
    </row>
    <row r="30" spans="2:7" customFormat="1" ht="36.6" customHeight="1">
      <c r="B30" s="9" t="s">
        <v>20</v>
      </c>
      <c r="C30" s="8" t="s">
        <v>78</v>
      </c>
      <c r="D30" s="39"/>
      <c r="G30" s="4"/>
    </row>
    <row r="31" spans="2:7" customFormat="1" ht="36.6" customHeight="1">
      <c r="B31" s="9">
        <v>2.2000000000000002</v>
      </c>
      <c r="C31" s="8" t="s">
        <v>82</v>
      </c>
      <c r="D31" s="39" t="s">
        <v>129</v>
      </c>
    </row>
    <row r="32" spans="2:7" customFormat="1" ht="57.6">
      <c r="B32" s="9">
        <v>2.2999999999999998</v>
      </c>
      <c r="C32" s="8" t="s">
        <v>89</v>
      </c>
      <c r="D32" s="39" t="s">
        <v>111</v>
      </c>
    </row>
    <row r="33" spans="2:6" customFormat="1" ht="36.6" customHeight="1"/>
    <row r="34" spans="2:6" customFormat="1" ht="18.600000000000001" customHeight="1">
      <c r="D34" s="32" t="s">
        <v>21</v>
      </c>
      <c r="E34" s="32" t="s">
        <v>22</v>
      </c>
      <c r="F34" s="32" t="s">
        <v>18</v>
      </c>
    </row>
    <row r="35" spans="2:6" customFormat="1" ht="72">
      <c r="B35" s="9">
        <v>2.4</v>
      </c>
      <c r="C35" s="8" t="s">
        <v>83</v>
      </c>
      <c r="D35" s="33"/>
      <c r="E35" s="11" t="str">
        <f>IF(D35="","",IF(D35&lt;=6,"Detractor",IF(D35&gt;=9,"Promotor","Passive")))</f>
        <v/>
      </c>
      <c r="F35" s="39" t="s">
        <v>113</v>
      </c>
    </row>
    <row r="36" spans="2:6" customFormat="1"/>
    <row r="37" spans="2:6" customFormat="1">
      <c r="B37" s="4"/>
      <c r="D37" s="32" t="s">
        <v>21</v>
      </c>
      <c r="E37" s="32" t="s">
        <v>22</v>
      </c>
      <c r="F37" s="32" t="s">
        <v>18</v>
      </c>
    </row>
    <row r="38" spans="2:6" ht="86.4">
      <c r="B38" s="9">
        <v>2.5</v>
      </c>
      <c r="C38" s="8" t="s">
        <v>79</v>
      </c>
      <c r="D38" s="33"/>
      <c r="E38" s="11" t="str">
        <f>IF(D38="","",IF(D38&lt;=6,"Detractor",IF(D38&gt;=9,"Promotor","Passive")))</f>
        <v/>
      </c>
      <c r="F38" s="39" t="s">
        <v>116</v>
      </c>
    </row>
    <row r="39" spans="2:6" customFormat="1">
      <c r="B39" s="4"/>
    </row>
    <row r="40" spans="2:6" ht="57.6">
      <c r="B40" s="9">
        <v>2.6</v>
      </c>
      <c r="C40" s="8" t="s">
        <v>80</v>
      </c>
      <c r="D40" s="32" t="s">
        <v>23</v>
      </c>
      <c r="E40" s="32" t="s">
        <v>24</v>
      </c>
      <c r="F40" s="32" t="s">
        <v>18</v>
      </c>
    </row>
    <row r="41" spans="2:6">
      <c r="C41" s="31"/>
      <c r="D41" s="39" t="s">
        <v>118</v>
      </c>
      <c r="E41" s="35"/>
      <c r="F41" s="39"/>
    </row>
    <row r="42" spans="2:6">
      <c r="C42" s="31"/>
      <c r="E42" s="35"/>
      <c r="F42" s="39"/>
    </row>
    <row r="43" spans="2:6">
      <c r="B43" s="17"/>
      <c r="C43" s="31"/>
      <c r="D43" s="39"/>
      <c r="E43" s="35"/>
      <c r="F43" s="39"/>
    </row>
    <row r="44" spans="2:6">
      <c r="B44" s="17"/>
      <c r="C44" s="31"/>
      <c r="D44" s="39"/>
      <c r="E44" s="35"/>
      <c r="F44" s="39"/>
    </row>
    <row r="45" spans="2:6">
      <c r="B45" s="17"/>
      <c r="C45" s="31"/>
      <c r="D45" s="39"/>
      <c r="E45" s="35"/>
      <c r="F45" s="39"/>
    </row>
    <row r="46" spans="2:6" customFormat="1"/>
    <row r="47" spans="2:6" ht="28.8">
      <c r="B47" s="9">
        <v>2.7</v>
      </c>
      <c r="C47" s="8" t="s">
        <v>81</v>
      </c>
      <c r="D47" s="32" t="s">
        <v>23</v>
      </c>
      <c r="E47" s="32" t="s">
        <v>25</v>
      </c>
      <c r="F47" s="32" t="s">
        <v>18</v>
      </c>
    </row>
    <row r="48" spans="2:6">
      <c r="C48" s="31"/>
      <c r="D48" s="38" t="e">
        <f>IF(#REF!="","",#REF!)</f>
        <v>#REF!</v>
      </c>
      <c r="E48" s="33"/>
      <c r="F48" s="39"/>
    </row>
    <row r="49" spans="2:6">
      <c r="B49" s="17"/>
      <c r="C49" s="31"/>
      <c r="D49" s="38" t="str">
        <f>IF(D41="","",D41)</f>
        <v>On emissions: SBTI</v>
      </c>
      <c r="E49" s="33"/>
      <c r="F49" s="39"/>
    </row>
    <row r="50" spans="2:6">
      <c r="B50" s="17"/>
      <c r="C50" s="31"/>
      <c r="D50" s="38" t="s">
        <v>126</v>
      </c>
      <c r="E50" s="33"/>
      <c r="F50" s="39"/>
    </row>
    <row r="51" spans="2:6">
      <c r="B51" s="17"/>
      <c r="C51" s="31"/>
      <c r="D51" s="38" t="s">
        <v>127</v>
      </c>
      <c r="E51" s="33"/>
      <c r="F51" s="39"/>
    </row>
    <row r="52" spans="2:6">
      <c r="B52" s="17"/>
      <c r="C52" s="31"/>
      <c r="D52" s="38" t="str">
        <f>IF(D45="","",D45)</f>
        <v/>
      </c>
      <c r="E52" s="33"/>
      <c r="F52" s="39"/>
    </row>
    <row r="53" spans="2:6" customFormat="1"/>
    <row r="54" spans="2:6" ht="43.2">
      <c r="B54" s="9">
        <v>2.8</v>
      </c>
      <c r="C54" s="8" t="s">
        <v>26</v>
      </c>
      <c r="D54" s="32" t="s">
        <v>23</v>
      </c>
      <c r="E54" s="32" t="s">
        <v>27</v>
      </c>
      <c r="F54" s="32" t="s">
        <v>18</v>
      </c>
    </row>
    <row r="55" spans="2:6">
      <c r="C55" s="31"/>
      <c r="D55" s="38" t="e">
        <f>IF(#REF!="","",#REF!)</f>
        <v>#REF!</v>
      </c>
      <c r="E55" s="38"/>
      <c r="F55" s="39"/>
    </row>
    <row r="56" spans="2:6">
      <c r="B56" s="17"/>
      <c r="C56" s="31"/>
      <c r="D56" s="38" t="str">
        <f>IF(D41="","",D41)</f>
        <v>On emissions: SBTI</v>
      </c>
      <c r="E56" s="38"/>
      <c r="F56" s="39"/>
    </row>
    <row r="57" spans="2:6">
      <c r="B57" s="17"/>
      <c r="C57" s="31"/>
      <c r="D57" s="38" t="str">
        <f>IF(D43="","",D43)</f>
        <v/>
      </c>
      <c r="E57" s="38"/>
      <c r="F57" s="39"/>
    </row>
    <row r="58" spans="2:6">
      <c r="B58" s="17"/>
      <c r="C58" s="31"/>
      <c r="D58" s="38" t="str">
        <f>IF(D44="","",D44)</f>
        <v/>
      </c>
      <c r="E58" s="38"/>
      <c r="F58" s="39"/>
    </row>
    <row r="59" spans="2:6">
      <c r="B59" s="17"/>
      <c r="C59" s="31"/>
      <c r="D59" s="38" t="str">
        <f>IF(D45="","",D45)</f>
        <v/>
      </c>
      <c r="E59" s="38"/>
      <c r="F59" s="39"/>
    </row>
    <row r="60" spans="2:6">
      <c r="B60" s="17"/>
      <c r="C60" s="31"/>
      <c r="D60" s="4"/>
      <c r="E60" s="10"/>
    </row>
    <row r="61" spans="2:6" ht="18">
      <c r="B61" s="61">
        <v>3</v>
      </c>
      <c r="C61" s="65" t="s">
        <v>85</v>
      </c>
      <c r="D61" s="66"/>
      <c r="E61" s="67"/>
    </row>
    <row r="62" spans="2:6" s="23" customFormat="1" ht="18">
      <c r="B62" s="52"/>
      <c r="C62" s="53"/>
      <c r="D62" s="53"/>
      <c r="E62" s="53"/>
      <c r="F62" s="54"/>
    </row>
    <row r="63" spans="2:6" customFormat="1">
      <c r="D63" s="32" t="s">
        <v>28</v>
      </c>
      <c r="E63" s="32" t="s">
        <v>88</v>
      </c>
    </row>
    <row r="64" spans="2:6" ht="72">
      <c r="B64" s="9" t="s">
        <v>29</v>
      </c>
      <c r="C64" s="8" t="s">
        <v>86</v>
      </c>
      <c r="D64" s="39" t="s">
        <v>117</v>
      </c>
      <c r="E64" s="33"/>
    </row>
    <row r="65" spans="2:6" customFormat="1"/>
    <row r="66" spans="2:6" customFormat="1"/>
    <row r="67" spans="2:6" ht="28.8">
      <c r="B67" s="9" t="s">
        <v>30</v>
      </c>
      <c r="C67" s="8" t="s">
        <v>87</v>
      </c>
      <c r="D67" s="55" t="s">
        <v>112</v>
      </c>
      <c r="E67" s="35"/>
    </row>
    <row r="68" spans="2:6">
      <c r="B68" s="17"/>
      <c r="C68" s="31"/>
      <c r="D68" s="25"/>
      <c r="E68" s="17"/>
    </row>
    <row r="69" spans="2:6" ht="28.8">
      <c r="B69" s="9">
        <v>3.3</v>
      </c>
      <c r="C69" s="8" t="s">
        <v>93</v>
      </c>
      <c r="D69" s="55" t="s">
        <v>125</v>
      </c>
      <c r="E69" s="35"/>
    </row>
    <row r="70" spans="2:6">
      <c r="B70" s="17"/>
      <c r="C70" s="31"/>
      <c r="D70" s="25"/>
      <c r="E70" s="17"/>
    </row>
    <row r="71" spans="2:6" ht="57.6">
      <c r="B71" s="9">
        <v>3.4</v>
      </c>
      <c r="C71" s="8" t="s">
        <v>90</v>
      </c>
      <c r="D71" s="39" t="s">
        <v>124</v>
      </c>
      <c r="E71" s="35"/>
    </row>
    <row r="72" spans="2:6" customFormat="1"/>
    <row r="73" spans="2:6" ht="43.2">
      <c r="B73" s="9">
        <v>3.5</v>
      </c>
      <c r="C73" s="8" t="s">
        <v>91</v>
      </c>
      <c r="D73" s="39" t="s">
        <v>128</v>
      </c>
      <c r="E73" s="35"/>
    </row>
    <row r="74" spans="2:6" ht="57.6">
      <c r="B74" s="9">
        <v>3.6</v>
      </c>
      <c r="C74" s="8" t="s">
        <v>92</v>
      </c>
      <c r="D74" s="39" t="s">
        <v>110</v>
      </c>
      <c r="E74" s="33"/>
    </row>
    <row r="75" spans="2:6" customFormat="1"/>
    <row r="76" spans="2:6" ht="43.2">
      <c r="B76" s="9">
        <v>3.7</v>
      </c>
      <c r="C76" s="56" t="s">
        <v>36</v>
      </c>
      <c r="D76" s="32" t="s">
        <v>23</v>
      </c>
      <c r="E76" s="32" t="s">
        <v>24</v>
      </c>
      <c r="F76" s="32" t="s">
        <v>18</v>
      </c>
    </row>
    <row r="77" spans="2:6" customFormat="1" ht="14.25" customHeight="1">
      <c r="C77" s="29" t="s">
        <v>30</v>
      </c>
      <c r="D77" s="38"/>
      <c r="E77" s="30"/>
      <c r="F77" s="39"/>
    </row>
    <row r="78" spans="2:6" customFormat="1">
      <c r="C78" s="29" t="s">
        <v>31</v>
      </c>
      <c r="D78" s="38"/>
      <c r="E78" s="30"/>
      <c r="F78" s="39"/>
    </row>
    <row r="79" spans="2:6" customFormat="1">
      <c r="C79" s="29" t="s">
        <v>32</v>
      </c>
      <c r="D79" s="38"/>
      <c r="E79" s="30"/>
      <c r="F79" s="39"/>
    </row>
    <row r="80" spans="2:6" customFormat="1">
      <c r="C80" s="29" t="s">
        <v>33</v>
      </c>
      <c r="D80" s="38"/>
      <c r="E80" s="30"/>
      <c r="F80" s="39"/>
    </row>
    <row r="81" spans="2:6" customFormat="1">
      <c r="C81" s="29" t="s">
        <v>34</v>
      </c>
      <c r="D81" s="14"/>
      <c r="E81" s="30"/>
      <c r="F81" s="39"/>
    </row>
    <row r="82" spans="2:6" customFormat="1">
      <c r="B82" s="29"/>
      <c r="C82" s="29" t="s">
        <v>35</v>
      </c>
      <c r="D82" s="38"/>
      <c r="E82" s="30"/>
      <c r="F82" s="39"/>
    </row>
    <row r="83" spans="2:6" customFormat="1">
      <c r="D83" s="7"/>
      <c r="E83" s="5"/>
      <c r="F83" s="10"/>
    </row>
    <row r="84" spans="2:6" ht="43.2">
      <c r="B84" s="9">
        <v>3.8</v>
      </c>
      <c r="C84" s="56" t="s">
        <v>37</v>
      </c>
      <c r="D84" s="32" t="s">
        <v>23</v>
      </c>
      <c r="E84" s="32" t="s">
        <v>27</v>
      </c>
      <c r="F84" s="32" t="s">
        <v>18</v>
      </c>
    </row>
    <row r="85" spans="2:6">
      <c r="B85" s="17"/>
      <c r="C85" s="29" t="s">
        <v>30</v>
      </c>
      <c r="D85" s="38">
        <f t="shared" ref="D85:D90" si="0">D77</f>
        <v>0</v>
      </c>
      <c r="E85" s="38"/>
      <c r="F85" s="39"/>
    </row>
    <row r="86" spans="2:6">
      <c r="B86" s="17"/>
      <c r="C86" s="29" t="s">
        <v>31</v>
      </c>
      <c r="D86" s="38">
        <f t="shared" si="0"/>
        <v>0</v>
      </c>
      <c r="E86" s="38"/>
      <c r="F86" s="39"/>
    </row>
    <row r="87" spans="2:6">
      <c r="B87" s="17"/>
      <c r="C87" s="29" t="s">
        <v>32</v>
      </c>
      <c r="D87" s="38">
        <f t="shared" si="0"/>
        <v>0</v>
      </c>
      <c r="E87" s="38"/>
      <c r="F87" s="39"/>
    </row>
    <row r="88" spans="2:6">
      <c r="B88" s="17"/>
      <c r="C88" s="29" t="s">
        <v>33</v>
      </c>
      <c r="D88" s="38">
        <f t="shared" si="0"/>
        <v>0</v>
      </c>
      <c r="E88" s="38"/>
      <c r="F88" s="39"/>
    </row>
    <row r="89" spans="2:6">
      <c r="B89" s="17"/>
      <c r="C89" s="29" t="s">
        <v>34</v>
      </c>
      <c r="D89" s="38">
        <f t="shared" si="0"/>
        <v>0</v>
      </c>
      <c r="E89" s="38"/>
      <c r="F89" s="39"/>
    </row>
    <row r="90" spans="2:6">
      <c r="B90" s="17"/>
      <c r="C90" s="29" t="s">
        <v>35</v>
      </c>
      <c r="D90" s="38">
        <f t="shared" si="0"/>
        <v>0</v>
      </c>
      <c r="E90" s="38"/>
      <c r="F90" s="39"/>
    </row>
    <row r="91" spans="2:6">
      <c r="B91" s="17"/>
      <c r="C91" s="31"/>
      <c r="D91" s="4"/>
      <c r="E91" s="4"/>
    </row>
    <row r="92" spans="2:6" ht="18">
      <c r="B92" s="61">
        <v>4</v>
      </c>
      <c r="C92" s="65" t="s">
        <v>94</v>
      </c>
      <c r="D92" s="66"/>
      <c r="E92" s="67"/>
    </row>
    <row r="93" spans="2:6" ht="14.25" customHeight="1">
      <c r="C93" s="4"/>
      <c r="D93" s="4"/>
      <c r="E93" s="4"/>
    </row>
    <row r="94" spans="2:6" ht="14.25" customHeight="1">
      <c r="C94" s="4"/>
      <c r="D94" s="4"/>
      <c r="E94" s="4"/>
    </row>
    <row r="95" spans="2:6" ht="14.25" customHeight="1">
      <c r="C95" s="4"/>
      <c r="D95" s="4"/>
      <c r="E95" s="4"/>
    </row>
    <row r="96" spans="2:6" ht="14.25" customHeight="1">
      <c r="C96" s="4"/>
      <c r="D96" s="4"/>
      <c r="E96" s="4"/>
    </row>
    <row r="97" spans="1:6" ht="14.25" customHeight="1">
      <c r="A97" s="22"/>
      <c r="B97"/>
      <c r="C97"/>
      <c r="D97" s="32" t="s">
        <v>28</v>
      </c>
      <c r="E97" s="32" t="s">
        <v>25</v>
      </c>
    </row>
    <row r="98" spans="1:6" ht="57.6">
      <c r="B98" s="34" t="s">
        <v>38</v>
      </c>
      <c r="C98" s="8" t="s">
        <v>95</v>
      </c>
      <c r="D98" s="39" t="s">
        <v>119</v>
      </c>
      <c r="E98" s="33"/>
    </row>
    <row r="99" spans="1:6" ht="172.8">
      <c r="B99" s="34" t="s">
        <v>38</v>
      </c>
      <c r="C99" s="8" t="s">
        <v>96</v>
      </c>
      <c r="D99" s="39" t="s">
        <v>123</v>
      </c>
      <c r="E99" s="33"/>
    </row>
    <row r="100" spans="1:6">
      <c r="C100" s="31"/>
      <c r="D100" s="4"/>
      <c r="E100" s="4"/>
    </row>
    <row r="101" spans="1:6" ht="28.8">
      <c r="B101" s="34" t="s">
        <v>45</v>
      </c>
      <c r="C101" s="8" t="s">
        <v>107</v>
      </c>
      <c r="D101" s="32" t="s">
        <v>23</v>
      </c>
      <c r="E101" s="32" t="s">
        <v>24</v>
      </c>
      <c r="F101" s="32" t="s">
        <v>18</v>
      </c>
    </row>
    <row r="102" spans="1:6">
      <c r="C102" s="29" t="s">
        <v>38</v>
      </c>
      <c r="D102" s="38" t="s">
        <v>120</v>
      </c>
      <c r="E102" s="35"/>
      <c r="F102" s="39"/>
    </row>
    <row r="103" spans="1:6">
      <c r="C103" s="29" t="s">
        <v>39</v>
      </c>
      <c r="D103" s="13" t="s">
        <v>121</v>
      </c>
      <c r="E103" s="35"/>
      <c r="F103" s="39"/>
    </row>
    <row r="104" spans="1:6">
      <c r="C104" s="29" t="s">
        <v>40</v>
      </c>
      <c r="D104" s="38" t="s">
        <v>122</v>
      </c>
      <c r="E104" s="35"/>
      <c r="F104" s="39"/>
    </row>
    <row r="105" spans="1:6">
      <c r="B105" s="29"/>
      <c r="C105" s="29" t="s">
        <v>41</v>
      </c>
      <c r="D105" s="38"/>
      <c r="E105" s="35"/>
      <c r="F105" s="39"/>
    </row>
    <row r="106" spans="1:6">
      <c r="B106"/>
      <c r="C106" s="29" t="s">
        <v>42</v>
      </c>
      <c r="D106" s="40"/>
      <c r="E106" s="35"/>
      <c r="F106" s="39"/>
    </row>
    <row r="107" spans="1:6">
      <c r="B107"/>
      <c r="C107" s="29" t="s">
        <v>43</v>
      </c>
      <c r="D107" s="38"/>
      <c r="E107" s="35"/>
      <c r="F107" s="39"/>
    </row>
    <row r="108" spans="1:6">
      <c r="B108"/>
      <c r="C108" s="29" t="s">
        <v>44</v>
      </c>
      <c r="D108" s="38"/>
      <c r="E108" s="35"/>
      <c r="F108" s="39"/>
    </row>
    <row r="109" spans="1:6">
      <c r="B109" s="17"/>
      <c r="C109" s="31"/>
      <c r="D109" s="4"/>
      <c r="E109" s="4"/>
    </row>
    <row r="110" spans="1:6" ht="43.2">
      <c r="B110" s="34" t="s">
        <v>46</v>
      </c>
      <c r="C110" s="8" t="s">
        <v>37</v>
      </c>
      <c r="D110" s="32" t="s">
        <v>23</v>
      </c>
      <c r="E110" s="32" t="s">
        <v>27</v>
      </c>
      <c r="F110" s="32" t="s">
        <v>18</v>
      </c>
    </row>
    <row r="111" spans="1:6">
      <c r="C111" s="29" t="s">
        <v>38</v>
      </c>
      <c r="D111" s="13" t="str">
        <f t="shared" ref="D111:D117" si="1">D102</f>
        <v>reliability</v>
      </c>
      <c r="E111" s="38"/>
      <c r="F111" s="39"/>
    </row>
    <row r="112" spans="1:6">
      <c r="C112" s="29" t="s">
        <v>39</v>
      </c>
      <c r="D112" s="13" t="str">
        <f t="shared" si="1"/>
        <v>efficiency</v>
      </c>
      <c r="E112" s="38"/>
      <c r="F112" s="39"/>
    </row>
    <row r="113" spans="2:6">
      <c r="B113" s="17"/>
      <c r="C113" s="29" t="s">
        <v>40</v>
      </c>
      <c r="D113" s="13" t="str">
        <f>D104</f>
        <v>make biomass project CAPEX lowers</v>
      </c>
      <c r="E113" s="38"/>
      <c r="F113" s="39"/>
    </row>
    <row r="114" spans="2:6">
      <c r="B114" s="17"/>
      <c r="C114" s="29" t="s">
        <v>41</v>
      </c>
      <c r="D114" s="13">
        <f t="shared" si="1"/>
        <v>0</v>
      </c>
      <c r="E114" s="38"/>
      <c r="F114" s="39"/>
    </row>
    <row r="115" spans="2:6">
      <c r="C115" s="29" t="s">
        <v>42</v>
      </c>
      <c r="D115" s="13">
        <f t="shared" si="1"/>
        <v>0</v>
      </c>
      <c r="E115" s="38"/>
      <c r="F115" s="39"/>
    </row>
    <row r="116" spans="2:6">
      <c r="B116" s="17"/>
      <c r="C116" s="29" t="s">
        <v>43</v>
      </c>
      <c r="D116" s="13">
        <f t="shared" si="1"/>
        <v>0</v>
      </c>
      <c r="E116" s="38"/>
      <c r="F116" s="39"/>
    </row>
    <row r="117" spans="2:6">
      <c r="B117" s="17"/>
      <c r="C117" s="29" t="s">
        <v>44</v>
      </c>
      <c r="D117" s="13">
        <f t="shared" si="1"/>
        <v>0</v>
      </c>
      <c r="E117" s="38"/>
      <c r="F117" s="39"/>
    </row>
    <row r="118" spans="2:6">
      <c r="B118" s="17"/>
      <c r="C118" s="31"/>
      <c r="D118" s="4"/>
      <c r="E118" s="10"/>
    </row>
    <row r="119" spans="2:6" ht="28.8">
      <c r="B119" s="34" t="s">
        <v>47</v>
      </c>
      <c r="C119" s="12" t="s">
        <v>48</v>
      </c>
      <c r="D119" s="39"/>
      <c r="E119" s="10"/>
    </row>
    <row r="123" spans="2:6" ht="93" customHeight="1">
      <c r="C123" s="64" t="s">
        <v>109</v>
      </c>
      <c r="D123" s="6" t="s">
        <v>115</v>
      </c>
    </row>
    <row r="133" spans="7:7">
      <c r="G133" s="4" t="s">
        <v>130</v>
      </c>
    </row>
  </sheetData>
  <sheetProtection selectLockedCells="1"/>
  <mergeCells count="6">
    <mergeCell ref="C92:E92"/>
    <mergeCell ref="C6:C10"/>
    <mergeCell ref="C14:D14"/>
    <mergeCell ref="E15:E23"/>
    <mergeCell ref="C28:E28"/>
    <mergeCell ref="C61:E61"/>
  </mergeCells>
  <phoneticPr fontId="31" type="noConversion"/>
  <conditionalFormatting sqref="E35">
    <cfRule type="expression" dxfId="16" priority="1">
      <formula>$E$38="Promotor"</formula>
    </cfRule>
    <cfRule type="expression" dxfId="15" priority="2">
      <formula>$E$38="Detractor"</formula>
    </cfRule>
    <cfRule type="expression" dxfId="14" priority="3">
      <formula>$E$38="Passive"</formula>
    </cfRule>
  </conditionalFormatting>
  <conditionalFormatting sqref="E38">
    <cfRule type="expression" dxfId="13" priority="40">
      <formula>$E$38="Promotor"</formula>
    </cfRule>
    <cfRule type="expression" dxfId="12" priority="41">
      <formula>$E$38="Detractor"</formula>
    </cfRule>
    <cfRule type="expression" dxfId="11" priority="42">
      <formula>$E$38="Passive"</formula>
    </cfRule>
  </conditionalFormatting>
  <conditionalFormatting sqref="E55:E59">
    <cfRule type="expression" dxfId="10" priority="22">
      <formula>E55="Worse"</formula>
    </cfRule>
    <cfRule type="expression" dxfId="9" priority="23">
      <formula>E55="On par"</formula>
    </cfRule>
    <cfRule type="expression" dxfId="8" priority="24">
      <formula>E55="Better"</formula>
    </cfRule>
  </conditionalFormatting>
  <conditionalFormatting sqref="E77:E82">
    <cfRule type="duplicateValues" dxfId="7" priority="48"/>
  </conditionalFormatting>
  <conditionalFormatting sqref="E85:E90">
    <cfRule type="expression" dxfId="6" priority="7">
      <formula>E85="Worse"</formula>
    </cfRule>
    <cfRule type="expression" dxfId="5" priority="8">
      <formula>E85="On par"</formula>
    </cfRule>
    <cfRule type="expression" dxfId="4" priority="9">
      <formula>E85="Better"</formula>
    </cfRule>
  </conditionalFormatting>
  <conditionalFormatting sqref="E102:E108">
    <cfRule type="duplicateValues" dxfId="3" priority="36"/>
  </conditionalFormatting>
  <conditionalFormatting sqref="E111:E117">
    <cfRule type="expression" dxfId="2" priority="4">
      <formula>E111="Worse"</formula>
    </cfRule>
    <cfRule type="expression" dxfId="1" priority="5">
      <formula>E111="On par"</formula>
    </cfRule>
    <cfRule type="expression" dxfId="0" priority="6">
      <formula>E111="Better"</formula>
    </cfRule>
  </conditionalFormatting>
  <dataValidations count="5">
    <dataValidation type="list" allowBlank="1" showInputMessage="1" showErrorMessage="1" sqref="E77:E82" xr:uid="{00000000-0002-0000-0000-000000000000}">
      <formula1>Score_1_6</formula1>
    </dataValidation>
    <dataValidation type="list" allowBlank="1" showInputMessage="1" showErrorMessage="1" sqref="E75 E109 E100 E41:E46 E91 E53" xr:uid="{00000000-0002-0000-0000-000001000000}">
      <formula1>Score_1_5</formula1>
    </dataValidation>
    <dataValidation type="list" allowBlank="1" showInputMessage="1" showErrorMessage="1" sqref="D38 E48:E52 E98:E99 D35 E64:E74" xr:uid="{00000000-0002-0000-0000-000002000000}">
      <formula1>Score_0_10</formula1>
    </dataValidation>
    <dataValidation type="list" allowBlank="1" showInputMessage="1" showErrorMessage="1" sqref="E85:E90 E55:E59 E111:E117" xr:uid="{00000000-0002-0000-0000-000005000000}">
      <formula1>Competition</formula1>
    </dataValidation>
    <dataValidation type="list" allowBlank="1" showInputMessage="1" showErrorMessage="1" sqref="E102:E108" xr:uid="{00000000-0002-0000-0000-000006000000}">
      <formula1>Score_1_7</formula1>
    </dataValidation>
  </dataValidations>
  <pageMargins left="0.7" right="0.7" top="0.75" bottom="0.75" header="0.3" footer="0.3"/>
  <pageSetup paperSize="9" scale="59" orientation="landscape" r:id="rId1"/>
  <ignoredErrors>
    <ignoredError sqref="B25 B36:B37 B30 B39 B41:B46 B67 B64 B72 B98:B99" numberStoredAsText="1"/>
  </ignoredErrors>
  <drawing r:id="rId2"/>
  <extLst>
    <ext xmlns:x14="http://schemas.microsoft.com/office/spreadsheetml/2009/9/main" uri="{78C0D931-6437-407d-A8EE-F0AAD7539E65}">
      <x14:conditionalFormattings>
        <x14:conditionalFormatting xmlns:xm="http://schemas.microsoft.com/office/excel/2006/main">
          <x14:cfRule type="iconSet" priority="55" id="{2ECD9205-8C3A-4F67-8EFD-B94239479420}">
            <x14:iconSet iconSet="3Stars" showValue="0" custom="1">
              <x14:cfvo type="percent">
                <xm:f>0</xm:f>
              </x14:cfvo>
              <x14:cfvo type="num">
                <xm:f>2</xm:f>
              </x14:cfvo>
              <x14:cfvo type="num">
                <xm:f>3</xm:f>
              </x14:cfvo>
              <x14:cfIcon iconSet="NoIcons" iconId="0"/>
              <x14:cfIcon iconSet="NoIcons" iconId="0"/>
              <x14:cfIcon iconSet="3Stars" iconId="2"/>
            </x14:iconSet>
          </x14:cfRule>
          <xm:sqref>E118 F100 F91</xm:sqref>
        </x14:conditionalFormatting>
        <x14:conditionalFormatting xmlns:xm="http://schemas.microsoft.com/office/excel/2006/main">
          <x14:cfRule type="iconSet" priority="59" id="{118819B5-EBD6-4E4D-BC88-A4B8EEC8CF98}">
            <x14:iconSet iconSet="3Stars" showValue="0" custom="1">
              <x14:cfvo type="percent">
                <xm:f>0</xm:f>
              </x14:cfvo>
              <x14:cfvo type="num">
                <xm:f>3</xm:f>
              </x14:cfvo>
              <x14:cfvo type="num">
                <xm:f>4</xm:f>
              </x14:cfvo>
              <x14:cfIcon iconSet="NoIcons" iconId="0"/>
              <x14:cfIcon iconSet="NoIcons" iconId="0"/>
              <x14:cfIcon iconSet="3Stars" iconId="2"/>
            </x14:iconSet>
          </x14:cfRule>
          <xm:sqref>E119</xm:sqref>
        </x14:conditionalFormatting>
        <x14:conditionalFormatting xmlns:xm="http://schemas.microsoft.com/office/excel/2006/main">
          <x14:cfRule type="iconSet" priority="32" id="{1ABD05BA-22B0-4385-80CB-135006D21A97}">
            <x14:iconSet iconSet="3Stars" showValue="0">
              <x14:cfvo type="percent">
                <xm:f>0</xm:f>
              </x14:cfvo>
              <x14:cfvo type="num">
                <xm:f>0</xm:f>
              </x14:cfvo>
              <x14:cfvo type="num">
                <xm:f>1</xm:f>
              </x14:cfvo>
            </x14:iconSet>
          </x14:cfRule>
          <xm:sqref>F73:F74 F64 F67:F71</xm:sqref>
        </x14:conditionalFormatting>
        <x14:conditionalFormatting xmlns:xm="http://schemas.microsoft.com/office/excel/2006/main">
          <x14:cfRule type="iconSet" priority="47" id="{68FC9996-BE21-4358-AFAA-7172E649D527}">
            <x14:iconSet iconSet="3Stars" showValue="0">
              <x14:cfvo type="percent">
                <xm:f>0</xm:f>
              </x14:cfvo>
              <x14:cfvo type="num">
                <xm:f>0</xm:f>
              </x14:cfvo>
              <x14:cfvo type="num">
                <xm:f>1</xm:f>
              </x14:cfvo>
            </x14:iconSet>
          </x14:cfRule>
          <xm:sqref>F109 F60:F62 F83 F118</xm:sqref>
        </x14:conditionalFormatting>
        <x14:conditionalFormatting xmlns:xm="http://schemas.microsoft.com/office/excel/2006/main">
          <x14:cfRule type="iconSet" priority="60" id="{E4210C6B-1671-468C-8763-3F6A7E851A64}">
            <x14:iconSet iconSet="3Stars" showValue="0" custom="1">
              <x14:cfvo type="percent">
                <xm:f>0</xm:f>
              </x14:cfvo>
              <x14:cfvo type="num">
                <xm:f>1</xm:f>
              </x14:cfvo>
              <x14:cfvo type="num">
                <xm:f>2</xm:f>
              </x14:cfvo>
              <x14:cfIcon iconSet="NoIcons" iconId="0"/>
              <x14:cfIcon iconSet="NoIcons" iconId="0"/>
              <x14:cfIcon iconSet="3Stars" iconId="2"/>
            </x14:iconSet>
          </x14:cfRule>
          <xm:sqref>F119 E60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4000000}">
          <x14:formula1>
            <xm:f>'Dropdown list'!$L$3:$L$7</xm:f>
          </x14:formula1>
          <xm:sqref>D22</xm:sqref>
        </x14:dataValidation>
        <x14:dataValidation type="list" allowBlank="1" showInputMessage="1" showErrorMessage="1" xr:uid="{00000000-0002-0000-0000-000007000000}">
          <x14:formula1>
            <xm:f>'Dropdown list'!$B$3:$B$7</xm:f>
          </x14:formula1>
          <xm:sqref>D23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T14"/>
  <sheetViews>
    <sheetView zoomScale="85" zoomScaleNormal="85" workbookViewId="0">
      <selection activeCell="L14" sqref="L14"/>
    </sheetView>
  </sheetViews>
  <sheetFormatPr defaultColWidth="9.109375" defaultRowHeight="14.4"/>
  <cols>
    <col min="1" max="1" width="2.21875" style="1" customWidth="1"/>
    <col min="2" max="2" width="24.5546875" style="1" customWidth="1"/>
    <col min="3" max="3" width="2.21875" style="1" customWidth="1"/>
    <col min="4" max="4" width="9.109375" style="1"/>
    <col min="5" max="5" width="2.21875" style="1" customWidth="1"/>
    <col min="6" max="6" width="9.77734375" style="1" customWidth="1"/>
    <col min="7" max="7" width="2.21875" style="1" customWidth="1"/>
    <col min="8" max="8" width="9.88671875" style="1" customWidth="1"/>
    <col min="9" max="9" width="2.109375" style="1" customWidth="1"/>
    <col min="10" max="10" width="9.109375" style="1"/>
    <col min="11" max="11" width="2.109375" style="1" customWidth="1"/>
    <col min="12" max="12" width="21.44140625" style="1" customWidth="1"/>
    <col min="13" max="13" width="2.109375" style="1" customWidth="1"/>
    <col min="14" max="14" width="26.109375" style="1" customWidth="1"/>
    <col min="15" max="15" width="2" style="1" customWidth="1"/>
    <col min="16" max="16" width="15.5546875" style="1" customWidth="1"/>
    <col min="17" max="17" width="1.88671875" style="1" customWidth="1"/>
    <col min="18" max="18" width="9.109375" style="1"/>
    <col min="19" max="19" width="2.44140625" style="1" customWidth="1"/>
    <col min="20" max="20" width="30.77734375" style="1" bestFit="1" customWidth="1"/>
    <col min="21" max="16384" width="9.109375" style="1"/>
  </cols>
  <sheetData>
    <row r="2" spans="2:20">
      <c r="B2" s="3" t="s">
        <v>49</v>
      </c>
      <c r="D2" s="3" t="s">
        <v>50</v>
      </c>
      <c r="F2" s="3" t="s">
        <v>51</v>
      </c>
      <c r="H2" s="3" t="s">
        <v>52</v>
      </c>
      <c r="J2" s="3" t="s">
        <v>53</v>
      </c>
      <c r="L2" s="3" t="s">
        <v>17</v>
      </c>
      <c r="N2" s="3" t="s">
        <v>54</v>
      </c>
      <c r="P2" s="3" t="s">
        <v>55</v>
      </c>
      <c r="R2" s="3" t="s">
        <v>56</v>
      </c>
      <c r="T2" s="3" t="s">
        <v>57</v>
      </c>
    </row>
    <row r="3" spans="2:20" ht="28.8">
      <c r="B3" s="2" t="s">
        <v>58</v>
      </c>
      <c r="D3" s="2">
        <v>1</v>
      </c>
      <c r="F3" s="2" t="s">
        <v>59</v>
      </c>
      <c r="H3" s="2" t="s">
        <v>59</v>
      </c>
      <c r="J3" s="2" t="s">
        <v>59</v>
      </c>
      <c r="L3" s="2" t="s">
        <v>102</v>
      </c>
      <c r="N3" s="2" t="s">
        <v>60</v>
      </c>
      <c r="P3" s="2" t="s">
        <v>61</v>
      </c>
      <c r="R3" s="2" t="s">
        <v>59</v>
      </c>
      <c r="T3" s="2" t="s">
        <v>62</v>
      </c>
    </row>
    <row r="4" spans="2:20">
      <c r="B4" s="2" t="s">
        <v>63</v>
      </c>
      <c r="D4" s="2">
        <v>2</v>
      </c>
      <c r="F4" s="2">
        <v>0</v>
      </c>
      <c r="H4" s="2">
        <v>1</v>
      </c>
      <c r="J4" s="2">
        <v>1</v>
      </c>
      <c r="L4" s="2" t="s">
        <v>103</v>
      </c>
      <c r="N4" s="2" t="s">
        <v>64</v>
      </c>
      <c r="P4" s="2" t="s">
        <v>65</v>
      </c>
      <c r="R4" s="2">
        <v>1</v>
      </c>
      <c r="T4" s="2" t="s">
        <v>66</v>
      </c>
    </row>
    <row r="5" spans="2:20" ht="28.8">
      <c r="B5" s="2" t="s">
        <v>67</v>
      </c>
      <c r="D5" s="2">
        <v>3</v>
      </c>
      <c r="F5" s="2">
        <v>1</v>
      </c>
      <c r="H5" s="2">
        <v>2</v>
      </c>
      <c r="J5" s="2">
        <v>2</v>
      </c>
      <c r="L5" s="2" t="s">
        <v>104</v>
      </c>
      <c r="N5" s="2" t="s">
        <v>68</v>
      </c>
      <c r="P5" s="2" t="s">
        <v>69</v>
      </c>
      <c r="R5" s="2">
        <v>2</v>
      </c>
      <c r="T5" s="2" t="s">
        <v>70</v>
      </c>
    </row>
    <row r="6" spans="2:20" ht="28.8">
      <c r="B6" s="2" t="s">
        <v>71</v>
      </c>
      <c r="D6" s="2">
        <v>4</v>
      </c>
      <c r="F6" s="2">
        <v>2</v>
      </c>
      <c r="H6" s="2">
        <v>3</v>
      </c>
      <c r="J6" s="2">
        <v>3</v>
      </c>
      <c r="L6" s="2" t="s">
        <v>105</v>
      </c>
      <c r="R6" s="2">
        <v>3</v>
      </c>
      <c r="T6" s="2" t="s">
        <v>72</v>
      </c>
    </row>
    <row r="7" spans="2:20" ht="28.8">
      <c r="B7" s="2" t="s">
        <v>73</v>
      </c>
      <c r="D7" s="2">
        <v>5</v>
      </c>
      <c r="F7" s="2">
        <v>3</v>
      </c>
      <c r="H7" s="2">
        <v>4</v>
      </c>
      <c r="J7" s="2">
        <v>4</v>
      </c>
      <c r="L7" s="2" t="s">
        <v>106</v>
      </c>
      <c r="R7" s="2">
        <v>4</v>
      </c>
      <c r="T7" s="2" t="s">
        <v>73</v>
      </c>
    </row>
    <row r="8" spans="2:20">
      <c r="F8" s="2">
        <v>4</v>
      </c>
      <c r="H8" s="2">
        <v>5</v>
      </c>
      <c r="J8" s="2">
        <v>5</v>
      </c>
      <c r="R8" s="2">
        <v>5</v>
      </c>
    </row>
    <row r="9" spans="2:20">
      <c r="F9" s="2">
        <v>5</v>
      </c>
      <c r="H9" s="2">
        <v>6</v>
      </c>
      <c r="J9" s="2">
        <v>6</v>
      </c>
      <c r="R9" s="2">
        <v>6</v>
      </c>
    </row>
    <row r="10" spans="2:20">
      <c r="F10" s="2">
        <v>6</v>
      </c>
      <c r="H10" s="2">
        <v>7</v>
      </c>
      <c r="R10" s="2">
        <v>7</v>
      </c>
    </row>
    <row r="11" spans="2:20">
      <c r="F11" s="2">
        <v>7</v>
      </c>
      <c r="H11" s="2">
        <v>8</v>
      </c>
    </row>
    <row r="12" spans="2:20">
      <c r="F12" s="2">
        <v>8</v>
      </c>
      <c r="H12" s="2">
        <v>9</v>
      </c>
    </row>
    <row r="13" spans="2:20">
      <c r="F13" s="2">
        <v>9</v>
      </c>
      <c r="H13" s="2">
        <v>10</v>
      </c>
    </row>
    <row r="14" spans="2:20">
      <c r="F14" s="2">
        <v>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009DD649FFB814D8D5265B1024CA74A" ma:contentTypeVersion="" ma:contentTypeDescription="Create a new document." ma:contentTypeScope="" ma:versionID="a9cbb246c3fefed51ca5591e4abe53b7">
  <xsd:schema xmlns:xsd="http://www.w3.org/2001/XMLSchema" xmlns:xs="http://www.w3.org/2001/XMLSchema" xmlns:p="http://schemas.microsoft.com/office/2006/metadata/properties" xmlns:ns2="7f7fb538-8a20-48e9-8155-c457c56da79d" xmlns:ns3="4759b6ef-0b45-466c-9faa-2eb2bb5798f4" targetNamespace="http://schemas.microsoft.com/office/2006/metadata/properties" ma:root="true" ma:fieldsID="c0ca23a50f6214db2ad21a7b595dbb9b" ns2:_="" ns3:_="">
    <xsd:import namespace="7f7fb538-8a20-48e9-8155-c457c56da79d"/>
    <xsd:import namespace="4759b6ef-0b45-466c-9faa-2eb2bb5798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7fb538-8a20-48e9-8155-c457c56da79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759b6ef-0b45-466c-9faa-2eb2bb5798f4"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8306CBA-F989-4A57-BD50-DE0E760516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f7fb538-8a20-48e9-8155-c457c56da79d"/>
    <ds:schemaRef ds:uri="4759b6ef-0b45-466c-9faa-2eb2bb5798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9B630E2-12D8-4DCC-BA93-C7AFC1625627}">
  <ds:schemaRefs>
    <ds:schemaRef ds:uri="http://purl.org/dc/terms/"/>
    <ds:schemaRef ds:uri="4759b6ef-0b45-466c-9faa-2eb2bb5798f4"/>
    <ds:schemaRef ds:uri="http://purl.org/dc/dcmitype/"/>
    <ds:schemaRef ds:uri="http://schemas.microsoft.com/office/2006/documentManagement/types"/>
    <ds:schemaRef ds:uri="http://purl.org/dc/elements/1.1/"/>
    <ds:schemaRef ds:uri="http://schemas.microsoft.com/office/2006/metadata/properties"/>
    <ds:schemaRef ds:uri="7f7fb538-8a20-48e9-8155-c457c56da79d"/>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F02474E4-F772-44C7-93AA-743ED9C201F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9</vt:i4>
      </vt:variant>
    </vt:vector>
  </HeadingPairs>
  <TitlesOfParts>
    <vt:vector size="11" baseType="lpstr">
      <vt:lpstr>Current Customer_Name</vt:lpstr>
      <vt:lpstr>Dropdown list</vt:lpstr>
      <vt:lpstr>Competition</vt:lpstr>
      <vt:lpstr>Customer_category</vt:lpstr>
      <vt:lpstr>Score_0_10</vt:lpstr>
      <vt:lpstr>Score_1_10</vt:lpstr>
      <vt:lpstr>Score_1_5</vt:lpstr>
      <vt:lpstr>Score_1_6</vt:lpstr>
      <vt:lpstr>Score_1_7</vt:lpstr>
      <vt:lpstr>Type_of_service</vt:lpstr>
      <vt:lpstr>Yes_No</vt:lpstr>
    </vt:vector>
  </TitlesOfParts>
  <Manager/>
  <Company>Accenture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Maxime Dehaene</dc:creator>
  <cp:keywords/>
  <dc:description/>
  <cp:lastModifiedBy>Matthias</cp:lastModifiedBy>
  <cp:revision/>
  <dcterms:created xsi:type="dcterms:W3CDTF">2011-04-26T10:31:14Z</dcterms:created>
  <dcterms:modified xsi:type="dcterms:W3CDTF">2024-06-05T13:49:30Z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0x010100D009DD649FFB814D8D5265B1024CA74A</vt:lpwstr>
  </property>
</Properties>
</file>