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12" documentId="8_{0A4FF921-5EDF-4B45-BB14-460511FE3B78}" xr6:coauthVersionLast="47" xr6:coauthVersionMax="47" xr10:uidLastSave="{E664FC68-13FE-40A6-AF75-78F0750B6BD5}"/>
  <bookViews>
    <workbookView xWindow="-4476" yWindow="-17388" windowWidth="30936" windowHeight="1677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<sst xmlns="http://schemas.openxmlformats.org/spreadsheetml/2006/main" count="163" uniqueCount="115">
  <si>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</si>
  <si>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</si>
  <si>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</si>
  <si>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</si>
  <si>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</si>
  <si>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</si>
  <si>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</si>
  <si>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Basic data</t>
  </si>
  <si>
    <t xml:space="preserve">Comment </t>
  </si>
  <si>
    <t>Date</t>
  </si>
  <si>
    <t>Should be filled in 
before the interview</t>
  </si>
  <si>
    <t>Company</t>
  </si>
  <si>
    <t>Last Name</t>
  </si>
  <si>
    <t>First name</t>
  </si>
  <si>
    <t>Function (incl. department)</t>
  </si>
  <si>
    <t>Email</t>
  </si>
  <si>
    <t>Phone</t>
  </si>
  <si>
    <t>Customer category</t>
  </si>
  <si>
    <t>Comment</t>
  </si>
  <si>
    <t>1.1</t>
  </si>
  <si>
    <t>2.1</t>
  </si>
  <si>
    <t>Score (0-10)</t>
  </si>
  <si>
    <t>Classification</t>
  </si>
  <si>
    <t>Factor</t>
  </si>
  <si>
    <t>Ranked by importance
(1 = most important)</t>
  </si>
  <si>
    <t>Score (0 - 10)</t>
  </si>
  <si>
    <t>Could you please indicate whether VYNCKE is better, worse or on par with competition on each of these factors?</t>
  </si>
  <si>
    <t>Better/On par/Worse</t>
  </si>
  <si>
    <t>Notes</t>
  </si>
  <si>
    <t>3.1</t>
  </si>
  <si>
    <t>3.2</t>
  </si>
  <si>
    <t>3.3</t>
  </si>
  <si>
    <t>3.4</t>
  </si>
  <si>
    <t>3.5</t>
  </si>
  <si>
    <t>3.6</t>
  </si>
  <si>
    <t>3.7</t>
  </si>
  <si>
    <t>Could you please rank the previously discussed sales criteria in terms of importance?</t>
  </si>
  <si>
    <t>Could you please indicate whether VYNCKE is better, worse or on par with competition on each of these criteria?</t>
  </si>
  <si>
    <t>4.1</t>
  </si>
  <si>
    <t>4.2</t>
  </si>
  <si>
    <t>4.3</t>
  </si>
  <si>
    <t>4.4</t>
  </si>
  <si>
    <t>4.5</t>
  </si>
  <si>
    <t>4.6</t>
  </si>
  <si>
    <t>4.7</t>
  </si>
  <si>
    <t>What could be a reason for you to stop working with VYNCKE?</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</si>
  <si>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</si>
  <si>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</si>
  <si>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</si>
  <si>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</si>
  <si>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</si>
  <si>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</si>
  <si>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</si>
  <si>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</si>
  <si>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</si>
  <si>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</si>
  <si>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</si>
  <si>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</si>
  <si>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</si>
  <si>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</si>
  <si>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Biomass Food &amp; Agri</t>
  </si>
  <si>
    <t>No</t>
  </si>
  <si>
    <t>On par</t>
  </si>
  <si>
    <t>Stripped scope, turnkey</t>
  </si>
  <si>
    <t>Biomass Renewables</t>
  </si>
  <si>
    <t>Perhaps (please specify below)</t>
  </si>
  <si>
    <t>Worse</t>
  </si>
  <si>
    <t>Full scope, limited responsibility</t>
  </si>
  <si>
    <t>Waste to Energy</t>
  </si>
  <si>
    <t>Full scope, turnkey</t>
  </si>
  <si>
    <t>Other (please specify below)</t>
  </si>
  <si>
    <t>Willinges to be Sustainable - Customer Service</t>
  </si>
  <si>
    <t>Type of Installation</t>
  </si>
  <si>
    <t>Could you describe us what the added value for your company was to install this kind of plant?</t>
  </si>
  <si>
    <t>General view on Sustainability</t>
  </si>
  <si>
    <t>What do you understand under the term sustainability?</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</si>
  <si>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</si>
  <si>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</si>
  <si>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How would you rate VYNCKE on helping you achieve these KPI's?</t>
  </si>
  <si>
    <t>Does your company have a policy regarding sustainability?</t>
  </si>
  <si>
    <t xml:space="preserve">Which sustainability certificates (e.g. Ecovadis) does your company have? Which ones are are you looking for to obtain in the future?  How important do you perceive these labels to be? </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</si>
  <si>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</si>
  <si>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The company's measures for ecological sustainability</t>
  </si>
  <si>
    <t>Which part of your annual budget is currently (%) used for improving sustainability (Energy, water consumption,..), in which sustainable topic? In the future?</t>
  </si>
  <si>
    <t>Are you currently measuring emissions, electricity/water consumption?</t>
  </si>
  <si>
    <t>Score (0 - 10) if required</t>
  </si>
  <si>
    <t>Is there a team dedicated to sustainability inside the organization? If so, what concrete things are they working on?</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</si>
  <si>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</si>
  <si>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</si>
  <si>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</si>
  <si>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are you currently doing with the ashes of the burned biomass?</t>
  </si>
  <si>
    <t>How can Vyncke help</t>
  </si>
  <si>
    <t>How do you see Vyncke as a partner in reaching your sustainability targets?</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</si>
  <si>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</si>
  <si>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Value Conscious buyer (1)</t>
  </si>
  <si>
    <t>Local Champion (3)</t>
  </si>
  <si>
    <t>Corporate Industrial (4)</t>
  </si>
  <si>
    <t>Responsive Energy provider (5)</t>
  </si>
  <si>
    <t>Corporate Energy Provider (6)</t>
  </si>
  <si>
    <t>What are the most important factors of such a service that you can think of ?</t>
  </si>
  <si>
    <t>What type of investments are you considering in the near future?</t>
  </si>
  <si>
    <t>Can you describe any challenges your company has faced in integrating sustainability practices into its operations?</t>
  </si>
  <si>
    <t>Remarks</t>
  </si>
  <si>
    <t>What solutions are currently implemented by Vyncke that help you to become more sustainable?</t>
  </si>
  <si>
    <t>Isonat</t>
  </si>
  <si>
    <t>Ronzel</t>
  </si>
  <si>
    <t>Antoine</t>
  </si>
  <si>
    <t>Financial metrics</t>
  </si>
  <si>
    <t>comply to isovert, they want to be sustainable leaders</t>
  </si>
  <si>
    <t>They hhave several green certificates realted to te construction sector</t>
  </si>
  <si>
    <t xml:space="preserve">Difficult to prioritze sustainable projects in front of operational/fianancial project. While time and people are working on sustainable project their are not working on more profitable/"useful" projects. </t>
  </si>
  <si>
    <t>15-20%, lastly on water consumption reduction. Can vary from year to year (sometimes 50% sometimes 0%).</t>
  </si>
  <si>
    <t>Really important for image, part of the strategy.</t>
  </si>
  <si>
    <t xml:space="preserve">Not a partner for sust. Chose Vyncke because of Expertise, Robustness and Knowledge. </t>
  </si>
  <si>
    <t>Reglementation on emissions, marketing and brand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</si>
</sst>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409]d\-mmm;@"/>
    <numFmt numFmtId="167"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6" fontId="5" fillId="0" borderId="0"/>
    <xf numFmtId="166" fontId="5" fillId="0" borderId="0"/>
    <xf numFmtId="166" fontId="9"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5" fillId="0" borderId="1" applyAlignment="0">
      <alignment vertical="top"/>
    </xf>
    <xf numFmtId="166" fontId="10" fillId="0" borderId="2" applyNumberFormat="0" applyAlignment="0" applyProtection="0">
      <alignment horizontal="left" vertical="center"/>
    </xf>
    <xf numFmtId="166" fontId="10" fillId="0" borderId="3">
      <alignment horizontal="left" vertical="center"/>
    </xf>
    <xf numFmtId="166" fontId="11" fillId="0" borderId="1">
      <alignment horizontal="left"/>
    </xf>
    <xf numFmtId="166" fontId="5" fillId="0" borderId="3"/>
    <xf numFmtId="37" fontId="12" fillId="0" borderId="0"/>
    <xf numFmtId="166" fontId="5" fillId="0" borderId="0"/>
    <xf numFmtId="167" fontId="5" fillId="0" borderId="0"/>
    <xf numFmtId="166" fontId="5" fillId="0" borderId="0"/>
    <xf numFmtId="166" fontId="5" fillId="0" borderId="0"/>
    <xf numFmtId="166" fontId="5" fillId="0" borderId="0"/>
    <xf numFmtId="166" fontId="1" fillId="0" borderId="0"/>
    <xf numFmtId="166" fontId="5" fillId="0" borderId="0"/>
    <xf numFmtId="166" fontId="19" fillId="0" borderId="0"/>
    <xf numFmtId="166" fontId="5" fillId="0" borderId="0"/>
    <xf numFmtId="166" fontId="5" fillId="0" borderId="0"/>
    <xf numFmtId="166" fontId="1" fillId="0" borderId="0"/>
    <xf numFmtId="0" fontId="5" fillId="0" borderId="0"/>
    <xf numFmtId="166" fontId="7" fillId="0" borderId="0"/>
    <xf numFmtId="166" fontId="1" fillId="0" borderId="0"/>
    <xf numFmtId="166" fontId="5" fillId="0" borderId="0"/>
    <xf numFmtId="166" fontId="5" fillId="0" borderId="0"/>
    <xf numFmtId="166" fontId="19" fillId="0" borderId="0"/>
    <xf numFmtId="166" fontId="5" fillId="0" borderId="0"/>
    <xf numFmtId="166" fontId="1" fillId="0" borderId="0"/>
    <xf numFmtId="166" fontId="1" fillId="0" borderId="0"/>
    <xf numFmtId="166" fontId="1" fillId="0" borderId="0"/>
    <xf numFmtId="166" fontId="1" fillId="0" borderId="0"/>
    <xf numFmtId="166" fontId="19"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6" fontId="4" fillId="4" borderId="0">
      <alignment horizontal="centerContinuous" vertical="center"/>
    </xf>
    <xf numFmtId="166"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6"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6"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6" fontId="5" fillId="19" borderId="4" applyNumberFormat="0" applyProtection="0">
      <alignment horizontal="left" vertical="center" indent="1"/>
    </xf>
    <xf numFmtId="166" fontId="5" fillId="19" borderId="4" applyNumberFormat="0" applyProtection="0">
      <alignment horizontal="left" vertical="center" indent="1"/>
    </xf>
    <xf numFmtId="166" fontId="5" fillId="20" borderId="4" applyNumberFormat="0" applyProtection="0">
      <alignment horizontal="left" vertical="center" indent="1"/>
    </xf>
    <xf numFmtId="166" fontId="5" fillId="20" borderId="4" applyNumberFormat="0" applyProtection="0">
      <alignment horizontal="left" vertical="center" indent="1"/>
    </xf>
    <xf numFmtId="166" fontId="5" fillId="2" borderId="4" applyNumberFormat="0" applyProtection="0">
      <alignment horizontal="left" vertical="center" indent="1"/>
    </xf>
    <xf numFmtId="166" fontId="5" fillId="2" borderId="4" applyNumberFormat="0" applyProtection="0">
      <alignment horizontal="left" vertical="center" indent="1"/>
    </xf>
    <xf numFmtId="166" fontId="5" fillId="7" borderId="4" applyNumberFormat="0" applyProtection="0">
      <alignment horizontal="left" vertical="center" indent="1"/>
    </xf>
    <xf numFmtId="166"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6" fontId="5" fillId="7" borderId="4" applyNumberFormat="0" applyProtection="0">
      <alignment horizontal="left" vertical="center" indent="1"/>
    </xf>
    <xf numFmtId="166" fontId="5" fillId="7" borderId="4" applyNumberFormat="0" applyProtection="0">
      <alignment horizontal="left" vertical="center" indent="1"/>
    </xf>
    <xf numFmtId="166" fontId="16" fillId="0" borderId="0"/>
    <xf numFmtId="4" fontId="17" fillId="17" borderId="4" applyNumberFormat="0" applyProtection="0">
      <alignment horizontal="right" vertical="center"/>
    </xf>
    <xf numFmtId="166" fontId="7" fillId="0" borderId="0"/>
    <xf numFmtId="166" fontId="11" fillId="0" borderId="1"/>
    <xf numFmtId="166" fontId="5" fillId="0" borderId="0"/>
    <xf numFmtId="167" fontId="18" fillId="0" borderId="0">
      <alignment vertical="center"/>
    </xf>
    <xf numFmtId="0" fontId="1" fillId="0" borderId="0"/>
    <xf numFmtId="0" fontId="5" fillId="0" borderId="0"/>
    <xf numFmtId="165"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7" fontId="5" fillId="0" borderId="0"/>
    <xf numFmtId="167" fontId="1" fillId="0" borderId="0"/>
    <xf numFmtId="0" fontId="1" fillId="0" borderId="0"/>
    <xf numFmtId="0" fontId="1" fillId="0" borderId="0"/>
    <xf numFmtId="0" fontId="5" fillId="0" borderId="0"/>
    <xf numFmtId="0" fontId="1" fillId="0" borderId="0"/>
    <xf numFmtId="165" fontId="3" fillId="0" borderId="0" applyFont="0" applyFill="0" applyBorder="0" applyAlignment="0" applyProtection="0"/>
    <xf numFmtId="0" fontId="22" fillId="0" borderId="0"/>
    <xf numFmtId="0" fontId="22" fillId="0" borderId="0"/>
    <xf numFmtId="166" fontId="3" fillId="0" borderId="0"/>
    <xf numFmtId="166" fontId="3" fillId="0" borderId="0"/>
    <xf numFmtId="165" fontId="3" fillId="0" borderId="0" applyFont="0" applyFill="0" applyBorder="0" applyAlignment="0" applyProtection="0"/>
    <xf numFmtId="165" fontId="3" fillId="0" borderId="0" applyFont="0" applyFill="0" applyBorder="0" applyAlignment="0" applyProtection="0"/>
    <xf numFmtId="166" fontId="3" fillId="0" borderId="3"/>
    <xf numFmtId="166" fontId="3" fillId="0" borderId="0"/>
    <xf numFmtId="167"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0" fontId="3" fillId="0" borderId="0"/>
    <xf numFmtId="166" fontId="3" fillId="0" borderId="0"/>
    <xf numFmtId="166" fontId="3" fillId="0" borderId="0"/>
    <xf numFmtId="166"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19" borderId="4" applyNumberFormat="0" applyProtection="0">
      <alignment horizontal="left" vertical="center" indent="1"/>
    </xf>
    <xf numFmtId="166" fontId="3" fillId="19" borderId="4" applyNumberFormat="0" applyProtection="0">
      <alignment horizontal="left" vertical="center" indent="1"/>
    </xf>
    <xf numFmtId="166" fontId="3" fillId="20" borderId="4" applyNumberFormat="0" applyProtection="0">
      <alignment horizontal="left" vertical="center" indent="1"/>
    </xf>
    <xf numFmtId="166" fontId="3" fillId="20" borderId="4" applyNumberFormat="0" applyProtection="0">
      <alignment horizontal="left" vertical="center" indent="1"/>
    </xf>
    <xf numFmtId="166" fontId="3" fillId="2" borderId="4" applyNumberFormat="0" applyProtection="0">
      <alignment horizontal="left" vertical="center" indent="1"/>
    </xf>
    <xf numFmtId="166" fontId="3" fillId="2"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7" fontId="3" fillId="0" borderId="0"/>
    <xf numFmtId="0" fontId="3" fillId="0" borderId="0"/>
    <xf numFmtId="165" fontId="3" fillId="0" borderId="0" applyFont="0" applyFill="0" applyBorder="0" applyAlignment="0" applyProtection="0"/>
  </cellStyleXfs>
  <cellXfs count="76">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2</xdr:row>
      <xdr:rowOff>230660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30"/>
  <sheetViews>
    <sheetView showGridLines="0" tabSelected="1" topLeftCell="A12" zoomScale="55" zoomScaleNormal="115" zoomScaleSheetLayoutView="99" workbookViewId="0">
      <selection activeCell="D33" sqref="D33"/>
    </sheetView>
  </sheetViews>
  <sheetFormatPr defaultColWidth="9.109375" defaultRowHeight="14.4"/>
  <cols>
    <col min="1" max="1" width="2.5546875" style="4" customWidth="1"/>
    <col min="2" max="2" width="7.44140625" style="4" customWidth="1"/>
    <col min="3" max="3" width="36.77734375" style="6" customWidth="1"/>
    <col min="4" max="4" width="65.44140625" style="7" customWidth="1"/>
    <col min="5" max="5" width="25.44140625" style="5" customWidth="1"/>
    <col min="6" max="6" width="22"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7" customFormat="1" ht="13.8">
      <c r="C1" s="48"/>
      <c r="E1" s="49"/>
      <c r="F1" s="50"/>
    </row>
    <row r="2" spans="2:6" s="47" customFormat="1" ht="13.8">
      <c r="C2" s="48"/>
      <c r="E2" s="49"/>
      <c r="F2" s="50"/>
    </row>
    <row r="3" spans="2:6" s="47" customFormat="1" ht="18.600000000000001" customHeight="1">
      <c r="C3" s="51"/>
      <c r="E3" s="49"/>
      <c r="F3" s="50"/>
    </row>
    <row r="4" spans="2:6" s="42" customFormat="1" ht="17.399999999999999">
      <c r="B4" s="43" t="s">
        <v>71</v>
      </c>
      <c r="C4" s="44"/>
      <c r="E4" s="45"/>
      <c r="F4" s="46"/>
    </row>
    <row r="6" spans="2:6" s="15" customFormat="1" ht="28.35" customHeight="1">
      <c r="C6" s="69" t="s">
        <v>0</v>
      </c>
      <c r="D6" s="19" t="s">
        <v>1</v>
      </c>
      <c r="E6" s="16"/>
      <c r="F6" s="17"/>
    </row>
    <row r="7" spans="2:6" s="15" customFormat="1" ht="28.35" customHeight="1">
      <c r="C7" s="70"/>
      <c r="D7" s="19" t="s">
        <v>2</v>
      </c>
      <c r="E7" s="27"/>
      <c r="F7" s="28"/>
    </row>
    <row r="8" spans="2:6" s="15" customFormat="1" ht="28.35" customHeight="1">
      <c r="C8" s="70"/>
      <c r="D8" s="19" t="s">
        <v>3</v>
      </c>
      <c r="E8" s="16"/>
      <c r="F8" s="17"/>
    </row>
    <row r="9" spans="2:6" s="15" customFormat="1" ht="28.35" customHeight="1">
      <c r="C9" s="70"/>
      <c r="D9" s="18" t="s">
        <v>4</v>
      </c>
      <c r="E9" s="16"/>
      <c r="F9" s="17"/>
    </row>
    <row r="10" spans="2:6" s="15" customFormat="1" ht="28.35" customHeight="1">
      <c r="C10" s="71"/>
      <c r="D10" s="20" t="s">
        <v>5</v>
      </c>
      <c r="E10" s="16"/>
      <c r="F10" s="17"/>
    </row>
    <row r="12" spans="2:6" ht="316.8" customHeight="1">
      <c r="C12" s="36" t="s">
        <v>6</v>
      </c>
      <c r="D12" s="41" t="s">
        <v>81</v>
      </c>
    </row>
    <row r="14" spans="2:6" ht="18">
      <c r="B14" s="61">
        <v>1</v>
      </c>
      <c r="C14" s="72" t="s">
        <v>7</v>
      </c>
      <c r="D14" s="73"/>
      <c r="E14" s="57" t="s">
        <v>8</v>
      </c>
    </row>
    <row r="15" spans="2:6" ht="14.25" customHeight="1">
      <c r="C15" s="60" t="s">
        <v>9</v>
      </c>
      <c r="D15" s="62">
        <v>45429</v>
      </c>
      <c r="E15" s="74" t="s">
        <v>10</v>
      </c>
    </row>
    <row r="16" spans="2:6">
      <c r="C16" s="58" t="s">
        <v>11</v>
      </c>
      <c r="D16" s="59" t="s">
        <v>104</v>
      </c>
      <c r="E16" s="75"/>
    </row>
    <row r="17" spans="2:6">
      <c r="C17" s="8" t="s">
        <v>12</v>
      </c>
      <c r="D17" s="37" t="s">
        <v>105</v>
      </c>
      <c r="E17" s="75"/>
    </row>
    <row r="18" spans="2:6">
      <c r="C18" s="8" t="s">
        <v>13</v>
      </c>
      <c r="D18" s="37" t="s">
        <v>106</v>
      </c>
      <c r="E18" s="75"/>
    </row>
    <row r="19" spans="2:6">
      <c r="C19" s="8" t="s">
        <v>14</v>
      </c>
      <c r="D19" s="37"/>
      <c r="E19" s="75"/>
    </row>
    <row r="20" spans="2:6">
      <c r="C20" s="8" t="s">
        <v>15</v>
      </c>
      <c r="D20" s="37"/>
      <c r="E20" s="75"/>
    </row>
    <row r="21" spans="2:6">
      <c r="C21" s="8" t="s">
        <v>16</v>
      </c>
      <c r="D21" s="63"/>
      <c r="E21" s="75"/>
    </row>
    <row r="22" spans="2:6">
      <c r="C22" s="12" t="s">
        <v>17</v>
      </c>
      <c r="D22" s="37"/>
      <c r="E22" s="75"/>
    </row>
    <row r="23" spans="2:6">
      <c r="C23" s="21" t="s">
        <v>72</v>
      </c>
      <c r="D23" s="26"/>
      <c r="E23" s="75"/>
    </row>
    <row r="24" spans="2:6" ht="18.600000000000001" customHeight="1">
      <c r="D24" s="16"/>
      <c r="E24" s="31"/>
    </row>
    <row r="25" spans="2:6" ht="43.2" customHeight="1">
      <c r="B25" s="9" t="s">
        <v>19</v>
      </c>
      <c r="C25" s="8" t="s">
        <v>73</v>
      </c>
      <c r="D25" s="24"/>
    </row>
    <row r="26" spans="2:6">
      <c r="B26" s="17"/>
      <c r="D26" s="25"/>
      <c r="E26" s="31"/>
    </row>
    <row r="27" spans="2:6">
      <c r="B27" s="17"/>
      <c r="C27" s="31"/>
      <c r="D27" s="4"/>
      <c r="E27" s="4"/>
    </row>
    <row r="28" spans="2:6" ht="18">
      <c r="B28" s="61">
        <v>2</v>
      </c>
      <c r="C28" s="66" t="s">
        <v>74</v>
      </c>
      <c r="D28" s="67"/>
      <c r="E28" s="68"/>
    </row>
    <row r="29" spans="2:6" s="23" customFormat="1" ht="18">
      <c r="B29" s="52"/>
      <c r="C29" s="53"/>
      <c r="D29" s="53"/>
      <c r="E29" s="53"/>
      <c r="F29" s="54"/>
    </row>
    <row r="30" spans="2:6" customFormat="1" ht="36.6" customHeight="1">
      <c r="B30" s="9" t="s">
        <v>20</v>
      </c>
      <c r="C30" s="8" t="s">
        <v>75</v>
      </c>
      <c r="D30" s="39"/>
    </row>
    <row r="31" spans="2:6" customFormat="1" ht="36.6" customHeight="1">
      <c r="B31" s="9">
        <v>2.2000000000000002</v>
      </c>
      <c r="C31" s="8" t="s">
        <v>79</v>
      </c>
      <c r="D31" s="39"/>
    </row>
    <row r="32" spans="2:6" customFormat="1" ht="57.6">
      <c r="B32" s="9">
        <v>2.2999999999999998</v>
      </c>
      <c r="C32" s="8" t="s">
        <v>86</v>
      </c>
      <c r="D32" s="39" t="s">
        <v>114</v>
      </c>
    </row>
    <row r="33" spans="2:6" customFormat="1" ht="36.6" customHeight="1"/>
    <row r="34" spans="2:6" customFormat="1" ht="18.600000000000001" customHeight="1">
      <c r="D34" s="32" t="s">
        <v>21</v>
      </c>
      <c r="E34" s="32" t="s">
        <v>22</v>
      </c>
      <c r="F34" s="32" t="s">
        <v>18</v>
      </c>
    </row>
    <row r="35" spans="2:6" customFormat="1" ht="72">
      <c r="B35" s="9">
        <v>2.4</v>
      </c>
      <c r="C35" s="8" t="s">
        <v>80</v>
      </c>
      <c r="D35" s="33"/>
      <c r="E35" s="11" t="str">
        <f>IF(D35="","",IF(D35&lt;=6,"Detractor",IF(D35&gt;=9,"Promotor","Passive")))</f>
        <v/>
      </c>
      <c r="F35" s="39" t="s">
        <v>109</v>
      </c>
    </row>
    <row r="36" spans="2:6" customFormat="1"/>
    <row r="37" spans="2:6" customFormat="1">
      <c r="B37" s="4"/>
      <c r="D37" s="32" t="s">
        <v>21</v>
      </c>
      <c r="E37" s="32" t="s">
        <v>22</v>
      </c>
      <c r="F37" s="32" t="s">
        <v>18</v>
      </c>
    </row>
    <row r="38" spans="2:6" ht="86.4">
      <c r="B38" s="9">
        <v>2.5</v>
      </c>
      <c r="C38" s="8" t="s">
        <v>76</v>
      </c>
      <c r="D38" s="33"/>
      <c r="E38" s="11" t="str">
        <f>IF(D38="","",IF(D38&lt;=6,"Detractor",IF(D38&gt;=9,"Promotor","Passive")))</f>
        <v/>
      </c>
      <c r="F38" s="39" t="s">
        <v>112</v>
      </c>
    </row>
    <row r="39" spans="2:6" customFormat="1">
      <c r="B39" s="4"/>
    </row>
    <row r="40" spans="2:6" ht="57.6">
      <c r="B40" s="9">
        <v>2.6</v>
      </c>
      <c r="C40" s="8" t="s">
        <v>77</v>
      </c>
      <c r="D40" s="32" t="s">
        <v>23</v>
      </c>
      <c r="E40" s="32" t="s">
        <v>24</v>
      </c>
      <c r="F40" s="32" t="s">
        <v>18</v>
      </c>
    </row>
    <row r="41" spans="2:6">
      <c r="C41" s="31"/>
      <c r="D41" s="39" t="s">
        <v>107</v>
      </c>
      <c r="E41" s="35"/>
      <c r="F41" s="39"/>
    </row>
    <row r="42" spans="2:6">
      <c r="C42" s="31"/>
      <c r="D42" s="39" t="s">
        <v>108</v>
      </c>
      <c r="E42" s="35"/>
      <c r="F42" s="39"/>
    </row>
    <row r="43" spans="2:6">
      <c r="B43" s="17"/>
      <c r="C43" s="31"/>
      <c r="D43" s="39"/>
      <c r="E43" s="35"/>
      <c r="F43" s="39"/>
    </row>
    <row r="44" spans="2:6">
      <c r="B44" s="17"/>
      <c r="C44" s="31"/>
      <c r="D44" s="39"/>
      <c r="E44" s="35"/>
      <c r="F44" s="39"/>
    </row>
    <row r="45" spans="2:6">
      <c r="B45" s="17"/>
      <c r="C45" s="31"/>
      <c r="D45" s="39"/>
      <c r="E45" s="35"/>
      <c r="F45" s="39"/>
    </row>
    <row r="46" spans="2:6" customFormat="1"/>
    <row r="47" spans="2:6" ht="28.8">
      <c r="B47" s="9">
        <v>2.7</v>
      </c>
      <c r="C47" s="8" t="s">
        <v>78</v>
      </c>
      <c r="D47" s="32" t="s">
        <v>23</v>
      </c>
      <c r="E47" s="32" t="s">
        <v>25</v>
      </c>
      <c r="F47" s="32" t="s">
        <v>18</v>
      </c>
    </row>
    <row r="48" spans="2:6">
      <c r="C48" s="31"/>
      <c r="D48" s="38" t="str">
        <f>IF(D41="","",D41)</f>
        <v>Financial metrics</v>
      </c>
      <c r="E48" s="33"/>
      <c r="F48" s="39"/>
    </row>
    <row r="49" spans="2:6">
      <c r="B49" s="17"/>
      <c r="C49" s="31"/>
      <c r="D49" s="38" t="str">
        <f>IF(D42="","",D42)</f>
        <v>comply to isovert, they want to be sustainable leaders</v>
      </c>
      <c r="E49" s="33"/>
      <c r="F49" s="39"/>
    </row>
    <row r="50" spans="2:6">
      <c r="B50" s="17"/>
      <c r="C50" s="31"/>
      <c r="D50" s="38" t="str">
        <f>IF(D43="","",D43)</f>
        <v/>
      </c>
      <c r="E50" s="33"/>
      <c r="F50" s="39"/>
    </row>
    <row r="51" spans="2:6">
      <c r="B51" s="17"/>
      <c r="C51" s="31"/>
      <c r="D51" s="38" t="str">
        <f>IF(D44="","",D44)</f>
        <v/>
      </c>
      <c r="E51" s="33"/>
      <c r="F51" s="39"/>
    </row>
    <row r="52" spans="2:6">
      <c r="B52" s="17"/>
      <c r="C52" s="31"/>
      <c r="D52" s="38" t="str">
        <f>IF(D45="","",D45)</f>
        <v/>
      </c>
      <c r="E52" s="33"/>
      <c r="F52" s="39"/>
    </row>
    <row r="53" spans="2:6" customFormat="1"/>
    <row r="54" spans="2:6" ht="43.2">
      <c r="B54" s="9">
        <v>2.8</v>
      </c>
      <c r="C54" s="8" t="s">
        <v>26</v>
      </c>
      <c r="D54" s="32" t="s">
        <v>23</v>
      </c>
      <c r="E54" s="32" t="s">
        <v>27</v>
      </c>
      <c r="F54" s="32" t="s">
        <v>18</v>
      </c>
    </row>
    <row r="55" spans="2:6">
      <c r="C55" s="31"/>
      <c r="D55" s="38" t="str">
        <f>IF(D41="","",D41)</f>
        <v>Financial metrics</v>
      </c>
      <c r="E55" s="38"/>
      <c r="F55" s="39"/>
    </row>
    <row r="56" spans="2:6">
      <c r="B56" s="17"/>
      <c r="C56" s="31"/>
      <c r="D56" s="38" t="str">
        <f>IF(D42="","",D42)</f>
        <v>comply to isovert, they want to be sustainable leaders</v>
      </c>
      <c r="E56" s="38"/>
      <c r="F56" s="39"/>
    </row>
    <row r="57" spans="2:6">
      <c r="B57" s="17"/>
      <c r="C57" s="31"/>
      <c r="D57" s="38" t="str">
        <f>IF(D43="","",D43)</f>
        <v/>
      </c>
      <c r="E57" s="38"/>
      <c r="F57" s="39"/>
    </row>
    <row r="58" spans="2:6">
      <c r="B58" s="17"/>
      <c r="C58" s="31"/>
      <c r="D58" s="38" t="str">
        <f>IF(D44="","",D44)</f>
        <v/>
      </c>
      <c r="E58" s="38"/>
      <c r="F58" s="39"/>
    </row>
    <row r="59" spans="2:6">
      <c r="B59" s="17"/>
      <c r="C59" s="31"/>
      <c r="D59" s="38" t="str">
        <f>IF(D45="","",D45)</f>
        <v/>
      </c>
      <c r="E59" s="38"/>
      <c r="F59" s="39"/>
    </row>
    <row r="60" spans="2:6">
      <c r="B60" s="17"/>
      <c r="C60" s="31"/>
      <c r="D60" s="4"/>
      <c r="E60" s="10"/>
    </row>
    <row r="61" spans="2:6" ht="18">
      <c r="B61" s="61">
        <v>3</v>
      </c>
      <c r="C61" s="66" t="s">
        <v>82</v>
      </c>
      <c r="D61" s="67"/>
      <c r="E61" s="68"/>
    </row>
    <row r="62" spans="2:6" s="23" customFormat="1" ht="18">
      <c r="B62" s="52"/>
      <c r="C62" s="53"/>
      <c r="D62" s="53"/>
      <c r="E62" s="53"/>
      <c r="F62" s="54"/>
    </row>
    <row r="63" spans="2:6" customFormat="1">
      <c r="D63" s="32" t="s">
        <v>28</v>
      </c>
      <c r="E63" s="32" t="s">
        <v>85</v>
      </c>
    </row>
    <row r="64" spans="2:6" ht="72">
      <c r="B64" s="9" t="s">
        <v>29</v>
      </c>
      <c r="C64" s="8" t="s">
        <v>83</v>
      </c>
      <c r="D64" s="39" t="s">
        <v>111</v>
      </c>
      <c r="E64" s="33"/>
    </row>
    <row r="65" spans="2:5" customFormat="1"/>
    <row r="66" spans="2:5" customFormat="1"/>
    <row r="67" spans="2:5" ht="28.8">
      <c r="B67" s="9" t="s">
        <v>30</v>
      </c>
      <c r="C67" s="8" t="s">
        <v>84</v>
      </c>
      <c r="D67" s="55"/>
      <c r="E67" s="35"/>
    </row>
    <row r="68" spans="2:5">
      <c r="B68" s="17"/>
      <c r="C68" s="31"/>
      <c r="D68" s="25"/>
      <c r="E68" s="17"/>
    </row>
    <row r="69" spans="2:5" ht="28.8">
      <c r="B69" s="9">
        <v>3.3</v>
      </c>
      <c r="C69" s="8" t="s">
        <v>90</v>
      </c>
      <c r="D69" s="55"/>
      <c r="E69" s="35"/>
    </row>
    <row r="70" spans="2:5">
      <c r="B70" s="17"/>
      <c r="C70" s="31"/>
      <c r="D70" s="25"/>
      <c r="E70" s="17"/>
    </row>
    <row r="71" spans="2:5" ht="57.6">
      <c r="B71" s="9">
        <v>3.4</v>
      </c>
      <c r="C71" s="8" t="s">
        <v>87</v>
      </c>
      <c r="D71" s="39"/>
      <c r="E71" s="35"/>
    </row>
    <row r="72" spans="2:5" customFormat="1"/>
    <row r="73" spans="2:5" ht="43.2">
      <c r="B73" s="9">
        <v>3.5</v>
      </c>
      <c r="C73" s="8" t="s">
        <v>88</v>
      </c>
      <c r="D73" s="39"/>
      <c r="E73" s="35"/>
    </row>
    <row r="74" spans="2:5">
      <c r="B74"/>
      <c r="C74"/>
      <c r="D74"/>
      <c r="E74"/>
    </row>
    <row r="75" spans="2:5" ht="57.6">
      <c r="B75" s="9">
        <v>3.6</v>
      </c>
      <c r="C75" s="8" t="s">
        <v>89</v>
      </c>
      <c r="D75" s="39"/>
      <c r="E75" s="39"/>
    </row>
    <row r="76" spans="2:5">
      <c r="B76" s="17"/>
      <c r="C76" s="31"/>
      <c r="D76" s="25"/>
      <c r="E76" s="17"/>
    </row>
    <row r="77" spans="2:5" ht="28.8">
      <c r="B77" s="9">
        <v>3.7</v>
      </c>
      <c r="C77" s="8" t="s">
        <v>100</v>
      </c>
      <c r="D77" s="39"/>
      <c r="E77" s="39"/>
    </row>
    <row r="78" spans="2:5">
      <c r="B78" s="17"/>
      <c r="C78" s="31"/>
      <c r="D78" s="25"/>
      <c r="E78" s="17"/>
    </row>
    <row r="79" spans="2:5" ht="60" customHeight="1">
      <c r="B79" s="9">
        <v>3.8</v>
      </c>
      <c r="C79" s="8" t="s">
        <v>101</v>
      </c>
      <c r="D79" s="39" t="s">
        <v>110</v>
      </c>
      <c r="E79" s="39"/>
    </row>
    <row r="80" spans="2:5" customFormat="1"/>
    <row r="81" spans="2:6" ht="43.2">
      <c r="B81" s="9">
        <v>3.9</v>
      </c>
      <c r="C81" s="56" t="s">
        <v>36</v>
      </c>
      <c r="D81" s="32" t="s">
        <v>23</v>
      </c>
      <c r="E81" s="32" t="s">
        <v>24</v>
      </c>
      <c r="F81" s="32" t="s">
        <v>18</v>
      </c>
    </row>
    <row r="82" spans="2:6" customFormat="1" ht="14.25" customHeight="1">
      <c r="C82" s="29" t="s">
        <v>30</v>
      </c>
      <c r="D82" s="38"/>
      <c r="E82" s="30"/>
      <c r="F82" s="39"/>
    </row>
    <row r="83" spans="2:6" customFormat="1">
      <c r="C83" s="29" t="s">
        <v>31</v>
      </c>
      <c r="D83" s="38"/>
      <c r="E83" s="30"/>
      <c r="F83" s="39"/>
    </row>
    <row r="84" spans="2:6" customFormat="1">
      <c r="C84" s="29" t="s">
        <v>32</v>
      </c>
      <c r="D84" s="38"/>
      <c r="E84" s="30"/>
      <c r="F84" s="39"/>
    </row>
    <row r="85" spans="2:6" customFormat="1">
      <c r="C85" s="29" t="s">
        <v>33</v>
      </c>
      <c r="D85" s="38"/>
      <c r="E85" s="30"/>
      <c r="F85" s="39"/>
    </row>
    <row r="86" spans="2:6" customFormat="1">
      <c r="C86" s="29" t="s">
        <v>34</v>
      </c>
      <c r="D86" s="14"/>
      <c r="E86" s="30"/>
      <c r="F86" s="39"/>
    </row>
    <row r="87" spans="2:6" customFormat="1">
      <c r="B87" s="29"/>
      <c r="C87" s="29" t="s">
        <v>35</v>
      </c>
      <c r="D87" s="38"/>
      <c r="E87" s="30"/>
      <c r="F87" s="39"/>
    </row>
    <row r="88" spans="2:6" customFormat="1">
      <c r="D88" s="7"/>
      <c r="E88" s="5"/>
      <c r="F88" s="10"/>
    </row>
    <row r="89" spans="2:6" ht="43.2">
      <c r="B89" s="9">
        <v>3.1</v>
      </c>
      <c r="C89" s="56" t="s">
        <v>37</v>
      </c>
      <c r="D89" s="32" t="s">
        <v>23</v>
      </c>
      <c r="E89" s="32" t="s">
        <v>27</v>
      </c>
      <c r="F89" s="32" t="s">
        <v>18</v>
      </c>
    </row>
    <row r="90" spans="2:6">
      <c r="B90" s="17"/>
      <c r="C90" s="29" t="s">
        <v>30</v>
      </c>
      <c r="D90" s="38">
        <f t="shared" ref="D90:D95" si="0">D82</f>
        <v>0</v>
      </c>
      <c r="E90" s="38"/>
      <c r="F90" s="39"/>
    </row>
    <row r="91" spans="2:6">
      <c r="B91" s="17"/>
      <c r="C91" s="29" t="s">
        <v>31</v>
      </c>
      <c r="D91" s="38">
        <f t="shared" si="0"/>
        <v>0</v>
      </c>
      <c r="E91" s="38"/>
      <c r="F91" s="39"/>
    </row>
    <row r="92" spans="2:6">
      <c r="B92" s="17"/>
      <c r="C92" s="29" t="s">
        <v>32</v>
      </c>
      <c r="D92" s="38">
        <f t="shared" si="0"/>
        <v>0</v>
      </c>
      <c r="E92" s="38"/>
      <c r="F92" s="39"/>
    </row>
    <row r="93" spans="2:6">
      <c r="B93" s="17"/>
      <c r="C93" s="29" t="s">
        <v>33</v>
      </c>
      <c r="D93" s="38">
        <f t="shared" si="0"/>
        <v>0</v>
      </c>
      <c r="E93" s="38"/>
      <c r="F93" s="39"/>
    </row>
    <row r="94" spans="2:6">
      <c r="B94" s="17"/>
      <c r="C94" s="29" t="s">
        <v>34</v>
      </c>
      <c r="D94" s="38">
        <f t="shared" si="0"/>
        <v>0</v>
      </c>
      <c r="E94" s="38"/>
      <c r="F94" s="39"/>
    </row>
    <row r="95" spans="2:6">
      <c r="B95" s="17"/>
      <c r="C95" s="29" t="s">
        <v>35</v>
      </c>
      <c r="D95" s="38">
        <f t="shared" si="0"/>
        <v>0</v>
      </c>
      <c r="E95" s="38"/>
      <c r="F95" s="39"/>
    </row>
    <row r="96" spans="2:6">
      <c r="B96" s="17"/>
      <c r="C96" s="31"/>
      <c r="D96" s="4"/>
      <c r="E96" s="4"/>
    </row>
    <row r="97" spans="1:6" ht="18">
      <c r="B97" s="61">
        <v>4</v>
      </c>
      <c r="C97" s="66" t="s">
        <v>91</v>
      </c>
      <c r="D97" s="67"/>
      <c r="E97" s="68"/>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28</v>
      </c>
      <c r="E102" s="32" t="s">
        <v>25</v>
      </c>
    </row>
    <row r="103" spans="1:6" ht="28.8">
      <c r="B103" s="34" t="s">
        <v>38</v>
      </c>
      <c r="C103" s="8" t="s">
        <v>92</v>
      </c>
      <c r="D103" s="39" t="s">
        <v>113</v>
      </c>
      <c r="E103" s="33"/>
    </row>
    <row r="104" spans="1:6">
      <c r="C104" s="4"/>
      <c r="D104" s="4"/>
      <c r="E104" s="4"/>
    </row>
    <row r="105" spans="1:6" ht="58.2" customHeight="1">
      <c r="B105" s="34" t="s">
        <v>39</v>
      </c>
      <c r="C105" s="8" t="s">
        <v>103</v>
      </c>
      <c r="D105" s="39"/>
      <c r="E105" s="39"/>
    </row>
    <row r="106" spans="1:6">
      <c r="C106" s="4"/>
      <c r="D106" s="4"/>
      <c r="E106" s="4"/>
    </row>
    <row r="107" spans="1:6" ht="172.8">
      <c r="B107" s="34" t="s">
        <v>40</v>
      </c>
      <c r="C107" s="8" t="s">
        <v>93</v>
      </c>
      <c r="D107" s="39"/>
      <c r="E107" s="39"/>
    </row>
    <row r="108" spans="1:6">
      <c r="C108" s="31"/>
      <c r="D108" s="4"/>
      <c r="E108" s="4"/>
    </row>
    <row r="109" spans="1:6" ht="28.8">
      <c r="B109" s="34" t="s">
        <v>41</v>
      </c>
      <c r="C109" s="8" t="s">
        <v>99</v>
      </c>
      <c r="D109" s="32" t="s">
        <v>23</v>
      </c>
      <c r="E109" s="32" t="s">
        <v>24</v>
      </c>
      <c r="F109" s="32" t="s">
        <v>18</v>
      </c>
    </row>
    <row r="110" spans="1:6">
      <c r="C110" s="29" t="s">
        <v>38</v>
      </c>
      <c r="D110" s="38"/>
      <c r="E110" s="35"/>
      <c r="F110" s="39"/>
    </row>
    <row r="111" spans="1:6">
      <c r="C111" s="29" t="s">
        <v>39</v>
      </c>
      <c r="D111" s="13"/>
      <c r="E111" s="35"/>
      <c r="F111" s="39"/>
    </row>
    <row r="112" spans="1:6">
      <c r="C112" s="29" t="s">
        <v>40</v>
      </c>
      <c r="D112" s="38"/>
      <c r="E112" s="35"/>
      <c r="F112" s="39"/>
    </row>
    <row r="113" spans="2:6">
      <c r="B113" s="29"/>
      <c r="C113" s="29" t="s">
        <v>41</v>
      </c>
      <c r="D113" s="38"/>
      <c r="E113" s="35"/>
      <c r="F113" s="39"/>
    </row>
    <row r="114" spans="2:6">
      <c r="B114"/>
      <c r="C114" s="29" t="s">
        <v>42</v>
      </c>
      <c r="D114" s="40"/>
      <c r="E114" s="35"/>
      <c r="F114" s="39"/>
    </row>
    <row r="115" spans="2:6">
      <c r="B115"/>
      <c r="C115" s="29" t="s">
        <v>43</v>
      </c>
      <c r="D115" s="38"/>
      <c r="E115" s="35"/>
      <c r="F115" s="39"/>
    </row>
    <row r="116" spans="2:6">
      <c r="B116"/>
      <c r="C116" s="29" t="s">
        <v>44</v>
      </c>
      <c r="D116" s="38"/>
      <c r="E116" s="35"/>
      <c r="F116" s="39"/>
    </row>
    <row r="117" spans="2:6">
      <c r="B117" s="17"/>
      <c r="C117" s="31"/>
      <c r="D117" s="4"/>
      <c r="E117" s="4"/>
    </row>
    <row r="118" spans="2:6" ht="43.2">
      <c r="B118" s="34" t="s">
        <v>42</v>
      </c>
      <c r="C118" s="8" t="s">
        <v>37</v>
      </c>
      <c r="D118" s="32" t="s">
        <v>23</v>
      </c>
      <c r="E118" s="32" t="s">
        <v>27</v>
      </c>
      <c r="F118" s="32" t="s">
        <v>18</v>
      </c>
    </row>
    <row r="119" spans="2:6">
      <c r="C119" s="29" t="s">
        <v>38</v>
      </c>
      <c r="D119" s="13">
        <f t="shared" ref="D119:D125" si="1">D110</f>
        <v>0</v>
      </c>
      <c r="E119" s="38"/>
      <c r="F119" s="39"/>
    </row>
    <row r="120" spans="2:6">
      <c r="C120" s="29" t="s">
        <v>39</v>
      </c>
      <c r="D120" s="13">
        <f t="shared" si="1"/>
        <v>0</v>
      </c>
      <c r="E120" s="38"/>
      <c r="F120" s="39"/>
    </row>
    <row r="121" spans="2:6">
      <c r="B121" s="17"/>
      <c r="C121" s="29" t="s">
        <v>40</v>
      </c>
      <c r="D121" s="13">
        <f>D112</f>
        <v>0</v>
      </c>
      <c r="E121" s="38"/>
      <c r="F121" s="39"/>
    </row>
    <row r="122" spans="2:6">
      <c r="B122" s="17"/>
      <c r="C122" s="29" t="s">
        <v>41</v>
      </c>
      <c r="D122" s="13">
        <f t="shared" si="1"/>
        <v>0</v>
      </c>
      <c r="E122" s="38"/>
      <c r="F122" s="39"/>
    </row>
    <row r="123" spans="2:6">
      <c r="C123" s="29" t="s">
        <v>42</v>
      </c>
      <c r="D123" s="13">
        <f t="shared" si="1"/>
        <v>0</v>
      </c>
      <c r="E123" s="38"/>
      <c r="F123" s="39"/>
    </row>
    <row r="124" spans="2:6">
      <c r="B124" s="17"/>
      <c r="C124" s="29" t="s">
        <v>43</v>
      </c>
      <c r="D124" s="13">
        <f t="shared" si="1"/>
        <v>0</v>
      </c>
      <c r="E124" s="38"/>
      <c r="F124" s="39"/>
    </row>
    <row r="125" spans="2:6">
      <c r="B125" s="17"/>
      <c r="C125" s="29" t="s">
        <v>44</v>
      </c>
      <c r="D125" s="13">
        <f t="shared" si="1"/>
        <v>0</v>
      </c>
      <c r="E125" s="38"/>
      <c r="F125" s="39"/>
    </row>
    <row r="126" spans="2:6">
      <c r="B126" s="17"/>
      <c r="C126" s="31"/>
      <c r="D126" s="4"/>
      <c r="E126" s="10"/>
    </row>
    <row r="127" spans="2:6" ht="28.8">
      <c r="B127" s="34" t="s">
        <v>43</v>
      </c>
      <c r="C127" s="12" t="s">
        <v>45</v>
      </c>
      <c r="D127" s="39"/>
      <c r="E127" s="10"/>
    </row>
    <row r="129" spans="3:4" ht="15" thickBot="1"/>
    <row r="130" spans="3:4" ht="15" thickBot="1">
      <c r="C130" s="64" t="s">
        <v>102</v>
      </c>
      <c r="D130" s="65"/>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21875" style="1" customWidth="1"/>
    <col min="2" max="2" width="24.5546875" style="1" customWidth="1"/>
    <col min="3" max="3" width="2.21875" style="1" customWidth="1"/>
    <col min="4" max="4" width="9.109375" style="1"/>
    <col min="5" max="5" width="2.21875" style="1" customWidth="1"/>
    <col min="6" max="6" width="9.77734375" style="1" customWidth="1"/>
    <col min="7" max="7" width="2.2187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77734375" style="1" bestFit="1" customWidth="1"/>
    <col min="21" max="16384" width="9.109375" style="1"/>
  </cols>
  <sheetData>
    <row r="2" spans="2:20">
      <c r="B2" s="3" t="s">
        <v>46</v>
      </c>
      <c r="D2" s="3" t="s">
        <v>47</v>
      </c>
      <c r="F2" s="3" t="s">
        <v>48</v>
      </c>
      <c r="H2" s="3" t="s">
        <v>49</v>
      </c>
      <c r="J2" s="3" t="s">
        <v>50</v>
      </c>
      <c r="L2" s="3" t="s">
        <v>17</v>
      </c>
      <c r="N2" s="3" t="s">
        <v>51</v>
      </c>
      <c r="P2" s="3" t="s">
        <v>52</v>
      </c>
      <c r="R2" s="3" t="s">
        <v>53</v>
      </c>
      <c r="T2" s="3" t="s">
        <v>54</v>
      </c>
    </row>
    <row r="3" spans="2:20" ht="28.8">
      <c r="B3" s="2" t="s">
        <v>55</v>
      </c>
      <c r="D3" s="2">
        <v>1</v>
      </c>
      <c r="F3" s="2" t="s">
        <v>56</v>
      </c>
      <c r="H3" s="2" t="s">
        <v>56</v>
      </c>
      <c r="J3" s="2" t="s">
        <v>56</v>
      </c>
      <c r="L3" s="2" t="s">
        <v>94</v>
      </c>
      <c r="N3" s="2" t="s">
        <v>57</v>
      </c>
      <c r="P3" s="2" t="s">
        <v>58</v>
      </c>
      <c r="R3" s="2" t="s">
        <v>56</v>
      </c>
      <c r="T3" s="2" t="s">
        <v>59</v>
      </c>
    </row>
    <row r="4" spans="2:20">
      <c r="B4" s="2" t="s">
        <v>60</v>
      </c>
      <c r="D4" s="2">
        <v>2</v>
      </c>
      <c r="F4" s="2">
        <v>0</v>
      </c>
      <c r="H4" s="2">
        <v>1</v>
      </c>
      <c r="J4" s="2">
        <v>1</v>
      </c>
      <c r="L4" s="2" t="s">
        <v>95</v>
      </c>
      <c r="N4" s="2" t="s">
        <v>61</v>
      </c>
      <c r="P4" s="2" t="s">
        <v>62</v>
      </c>
      <c r="R4" s="2">
        <v>1</v>
      </c>
      <c r="T4" s="2" t="s">
        <v>63</v>
      </c>
    </row>
    <row r="5" spans="2:20" ht="28.8">
      <c r="B5" s="2" t="s">
        <v>64</v>
      </c>
      <c r="D5" s="2">
        <v>3</v>
      </c>
      <c r="F5" s="2">
        <v>1</v>
      </c>
      <c r="H5" s="2">
        <v>2</v>
      </c>
      <c r="J5" s="2">
        <v>2</v>
      </c>
      <c r="L5" s="2" t="s">
        <v>96</v>
      </c>
      <c r="N5" s="2" t="s">
        <v>65</v>
      </c>
      <c r="P5" s="2" t="s">
        <v>66</v>
      </c>
      <c r="R5" s="2">
        <v>2</v>
      </c>
      <c r="T5" s="2" t="s">
        <v>67</v>
      </c>
    </row>
    <row r="6" spans="2:20" ht="28.8">
      <c r="B6" s="2" t="s">
        <v>68</v>
      </c>
      <c r="D6" s="2">
        <v>4</v>
      </c>
      <c r="F6" s="2">
        <v>2</v>
      </c>
      <c r="H6" s="2">
        <v>3</v>
      </c>
      <c r="J6" s="2">
        <v>3</v>
      </c>
      <c r="L6" s="2" t="s">
        <v>97</v>
      </c>
      <c r="R6" s="2">
        <v>3</v>
      </c>
      <c r="T6" s="2" t="s">
        <v>69</v>
      </c>
    </row>
    <row r="7" spans="2:20" ht="28.8">
      <c r="B7" s="2" t="s">
        <v>70</v>
      </c>
      <c r="D7" s="2">
        <v>5</v>
      </c>
      <c r="F7" s="2">
        <v>3</v>
      </c>
      <c r="H7" s="2">
        <v>4</v>
      </c>
      <c r="J7" s="2">
        <v>4</v>
      </c>
      <c r="L7" s="2" t="s">
        <v>98</v>
      </c>
      <c r="R7" s="2">
        <v>4</v>
      </c>
      <c r="T7" s="2" t="s">
        <v>70</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B630E2-12D8-4DCC-BA93-C7AFC1625627}">
  <ds:schemaRefs>
    <ds:schemaRef ds:uri="http://purl.org/dc/terms/"/>
    <ds:schemaRef ds:uri="4759b6ef-0b45-466c-9faa-2eb2bb5798f4"/>
    <ds:schemaRef ds:uri="http://purl.org/dc/dcmitype/"/>
    <ds:schemaRef ds:uri="http://schemas.microsoft.com/office/2006/documentManagement/types"/>
    <ds:schemaRef ds:uri="http://purl.org/dc/elements/1.1/"/>
    <ds:schemaRef ds:uri="http://schemas.microsoft.com/office/2006/metadata/properties"/>
    <ds:schemaRef ds:uri="7f7fb538-8a20-48e9-8155-c457c56da79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3.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cp:lastModifiedBy>
  <cp:revision/>
  <dcterms:created xsi:type="dcterms:W3CDTF">2011-04-26T10:31:14Z</dcterms:created>
  <dcterms:modified xsi:type="dcterms:W3CDTF">2024-05-22T12:01:38Z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