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svalv\Dropbox\Lele\Other DM stuff\Container\"/>
    </mc:Choice>
  </mc:AlternateContent>
  <xr:revisionPtr revIDLastSave="0" documentId="13_ncr:1_{2EB77484-60BD-4289-96E6-FD875C7BE1F7}" xr6:coauthVersionLast="45" xr6:coauthVersionMax="45" xr10:uidLastSave="{00000000-0000-0000-0000-000000000000}"/>
  <bookViews>
    <workbookView xWindow="-28920" yWindow="717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2" i="1" l="1"/>
  <c r="R122" i="1"/>
  <c r="S122" i="1"/>
  <c r="T122" i="1"/>
  <c r="U122" i="1"/>
  <c r="V122" i="1"/>
  <c r="W122" i="1"/>
  <c r="X122" i="1"/>
  <c r="Y122" i="1"/>
  <c r="AC107" i="1"/>
  <c r="B122" i="1" l="1"/>
  <c r="AC79" i="1" l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78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D122" i="1"/>
  <c r="E122" i="1"/>
  <c r="F122" i="1"/>
  <c r="G122" i="1"/>
  <c r="H122" i="1"/>
  <c r="I122" i="1"/>
  <c r="J122" i="1"/>
  <c r="K122" i="1"/>
  <c r="L122" i="1"/>
  <c r="N122" i="1"/>
  <c r="O122" i="1"/>
  <c r="P122" i="1"/>
  <c r="Q122" i="1"/>
  <c r="C122" i="1"/>
  <c r="AB77" i="1"/>
  <c r="Z77" i="1"/>
  <c r="AB76" i="1"/>
  <c r="Z76" i="1"/>
  <c r="AB75" i="1"/>
  <c r="Z75" i="1"/>
  <c r="AB74" i="1"/>
  <c r="Z74" i="1"/>
  <c r="AB73" i="1"/>
  <c r="Z73" i="1"/>
  <c r="AB72" i="1"/>
  <c r="Z72" i="1"/>
  <c r="AB71" i="1"/>
  <c r="Z71" i="1"/>
  <c r="AB70" i="1"/>
  <c r="Z70" i="1"/>
  <c r="AB69" i="1"/>
  <c r="Z69" i="1"/>
  <c r="AB68" i="1"/>
  <c r="Z68" i="1"/>
  <c r="AB67" i="1"/>
  <c r="Z67" i="1"/>
  <c r="AB66" i="1"/>
  <c r="Z66" i="1"/>
  <c r="AB65" i="1"/>
  <c r="Z65" i="1"/>
  <c r="AB64" i="1"/>
  <c r="Z64" i="1"/>
  <c r="AB63" i="1"/>
  <c r="Z63" i="1"/>
  <c r="AB62" i="1"/>
  <c r="Z62" i="1"/>
  <c r="AB61" i="1"/>
  <c r="Z61" i="1"/>
  <c r="AB60" i="1"/>
  <c r="Z60" i="1"/>
  <c r="AB59" i="1"/>
  <c r="Z59" i="1"/>
  <c r="AB58" i="1"/>
  <c r="Z58" i="1"/>
  <c r="AB57" i="1"/>
  <c r="Z57" i="1"/>
  <c r="AB56" i="1"/>
  <c r="Z56" i="1"/>
  <c r="AB55" i="1"/>
  <c r="Z55" i="1"/>
  <c r="AB54" i="1"/>
  <c r="Z54" i="1"/>
  <c r="AB53" i="1"/>
  <c r="Z53" i="1"/>
  <c r="AB52" i="1"/>
  <c r="Z52" i="1"/>
  <c r="AB51" i="1"/>
  <c r="Z51" i="1"/>
  <c r="AB50" i="1"/>
  <c r="Z50" i="1"/>
  <c r="AB49" i="1"/>
  <c r="Z49" i="1"/>
  <c r="AB48" i="1"/>
  <c r="Z48" i="1"/>
  <c r="AB47" i="1"/>
  <c r="Z47" i="1"/>
  <c r="AB46" i="1"/>
  <c r="Z46" i="1"/>
  <c r="AB45" i="1"/>
  <c r="Z45" i="1"/>
  <c r="AB44" i="1"/>
  <c r="Z44" i="1"/>
  <c r="AB43" i="1"/>
  <c r="Z43" i="1"/>
  <c r="AB42" i="1"/>
  <c r="Z42" i="1"/>
  <c r="AB41" i="1"/>
  <c r="Z41" i="1"/>
  <c r="AB40" i="1"/>
  <c r="Z40" i="1"/>
  <c r="AB39" i="1"/>
  <c r="Z39" i="1"/>
  <c r="AB38" i="1"/>
  <c r="Z38" i="1"/>
  <c r="AB37" i="1"/>
  <c r="Z37" i="1"/>
  <c r="AB36" i="1"/>
  <c r="Z36" i="1"/>
  <c r="AB35" i="1"/>
  <c r="Z35" i="1"/>
  <c r="AB34" i="1"/>
  <c r="Z34" i="1"/>
  <c r="AB33" i="1"/>
  <c r="Z33" i="1"/>
  <c r="AB32" i="1"/>
  <c r="Z32" i="1"/>
  <c r="AB31" i="1"/>
  <c r="Z31" i="1"/>
  <c r="AB30" i="1"/>
  <c r="Z30" i="1"/>
  <c r="AB29" i="1"/>
  <c r="Z29" i="1"/>
  <c r="AB28" i="1"/>
  <c r="Z28" i="1"/>
  <c r="AB27" i="1"/>
  <c r="Z27" i="1"/>
  <c r="AB26" i="1"/>
  <c r="Z26" i="1"/>
  <c r="AB25" i="1"/>
  <c r="Z25" i="1"/>
  <c r="AB24" i="1"/>
  <c r="Z24" i="1"/>
  <c r="AB23" i="1"/>
  <c r="Z23" i="1"/>
  <c r="AB22" i="1"/>
  <c r="Z22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Z122" i="1" l="1"/>
</calcChain>
</file>

<file path=xl/sharedStrings.xml><?xml version="1.0" encoding="utf-8"?>
<sst xmlns="http://schemas.openxmlformats.org/spreadsheetml/2006/main" count="626" uniqueCount="193">
  <si>
    <t>Name</t>
  </si>
  <si>
    <t>Nebelhain</t>
  </si>
  <si>
    <t>Graue Ödnis</t>
  </si>
  <si>
    <t>Skaen</t>
  </si>
  <si>
    <t>Dunstspitzen</t>
  </si>
  <si>
    <t>Vulkannähe</t>
  </si>
  <si>
    <t>Bermatal</t>
  </si>
  <si>
    <t>Summe Vorkommen</t>
  </si>
  <si>
    <t>Rarität</t>
  </si>
  <si>
    <t>Kosten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</si>
  <si>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</si>
  <si>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</si>
  <si>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</si>
  <si>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</si>
  <si>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</si>
  <si>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</si>
  <si>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</si>
  <si>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</si>
  <si>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</si>
  <si>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Faktor:</t>
  </si>
  <si>
    <t>Ödnisbrant</t>
  </si>
  <si>
    <t>Paralyse</t>
  </si>
  <si>
    <t>Moltovismus</t>
  </si>
  <si>
    <t>Narkotika</t>
  </si>
  <si>
    <t>Drain Physical</t>
  </si>
  <si>
    <t>Ödnisherz</t>
  </si>
  <si>
    <t>Verlangsamung</t>
  </si>
  <si>
    <t>Heilung</t>
  </si>
  <si>
    <t>Abgrundpilz</t>
  </si>
  <si>
    <t>Drain Strength</t>
  </si>
  <si>
    <t>Adrenalinika</t>
  </si>
  <si>
    <t>Increase Luck</t>
  </si>
  <si>
    <t>Ungewöhnliches Freizinnkraut</t>
  </si>
  <si>
    <t>Aphrodisika</t>
  </si>
  <si>
    <t>Madnika</t>
  </si>
  <si>
    <t>Die Unsterbliche</t>
  </si>
  <si>
    <t>Increase Strength</t>
  </si>
  <si>
    <t>Zurangk Ukit Kraut</t>
  </si>
  <si>
    <t>Antipyretika</t>
  </si>
  <si>
    <t>Dorne der Ägis</t>
  </si>
  <si>
    <t>Drain Charisma</t>
  </si>
  <si>
    <t>Increase Intelligence</t>
  </si>
  <si>
    <t>Euphorika</t>
  </si>
  <si>
    <t>Increase Agility</t>
  </si>
  <si>
    <t>Aufrechte Hailblüte</t>
  </si>
  <si>
    <t>Drain Agility</t>
  </si>
  <si>
    <t>Endliches Wasserkraut</t>
  </si>
  <si>
    <t>Gift</t>
  </si>
  <si>
    <t>Scheißiges Wasserkraut</t>
  </si>
  <si>
    <t>Klauenpilz</t>
  </si>
  <si>
    <t>Falsches Bittersüß</t>
  </si>
  <si>
    <t>Increase Charisma</t>
  </si>
  <si>
    <t>Wertlose Hainblüte</t>
  </si>
  <si>
    <t>Sedativika</t>
  </si>
  <si>
    <t>Goldpilz</t>
  </si>
  <si>
    <t>Increase Experience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</si>
  <si>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</si>
  <si>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</si>
  <si>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</si>
  <si>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</si>
  <si>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</si>
  <si>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</si>
  <si>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</si>
  <si>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</si>
  <si>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Drain Intelligence</t>
  </si>
  <si>
    <t>Skaiii Pilz</t>
  </si>
  <si>
    <t xml:space="preserve">Epinephrin </t>
  </si>
  <si>
    <t>Falsche Bierranke</t>
  </si>
  <si>
    <t>Freizinnkrautwurzel</t>
  </si>
  <si>
    <t>Nebelgrantika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</si>
  <si>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</si>
  <si>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</si>
  <si>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</si>
  <si>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</si>
  <si>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</si>
  <si>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</si>
  <si>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</si>
  <si>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Drain Luck</t>
  </si>
  <si>
    <t>Junkerkraut</t>
  </si>
  <si>
    <t>Drain Experience</t>
  </si>
  <si>
    <t>Gemeiner Blaustachel</t>
  </si>
  <si>
    <t>Würziger Blaudorn</t>
  </si>
  <si>
    <t>Increase Physical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</si>
  <si>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</si>
  <si>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</si>
  <si>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</si>
  <si>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</si>
  <si>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</si>
  <si>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</si>
  <si>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</si>
  <si>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</si>
  <si>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</si>
  <si>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</si>
  <si>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</si>
  <si>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</si>
  <si>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</si>
  <si>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</si>
  <si>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</si>
  <si>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</si>
  <si>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</si>
  <si>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</si>
  <si>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</si>
  <si>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</si>
  <si>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</si>
  <si>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</si>
  <si>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</si>
  <si>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</si>
  <si>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</si>
  <si>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</si>
  <si>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Ausdauer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</si>
  <si>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</si>
  <si>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</si>
  <si>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</si>
  <si>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</si>
  <si>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</si>
  <si>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</si>
  <si>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</si>
  <si>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</si>
  <si>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</si>
  <si>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</si>
  <si>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</si>
  <si>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</si>
  <si>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</si>
  <si>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</si>
  <si>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Summe Pflanzenvorkommen</t>
  </si>
  <si>
    <t>Blauer Tröter</t>
  </si>
  <si>
    <t>Langlappiger Stielblütler</t>
  </si>
  <si>
    <t>Zwielichtspilz</t>
  </si>
  <si>
    <t>Kleiengras</t>
  </si>
  <si>
    <t>Gelbe Dotterblume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</si>
  <si>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</si>
  <si>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</si>
  <si>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</si>
  <si>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</si>
  <si>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</si>
  <si>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</si>
  <si>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</si>
  <si>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</si>
  <si>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</si>
  <si>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</si>
  <si>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</si>
  <si>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</si>
  <si>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</si>
  <si>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Zarinsdistel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</si>
  <si>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</si>
  <si>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</si>
  <si>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</si>
  <si>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</si>
  <si>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</si>
  <si>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</si>
  <si>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</si>
  <si>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</si>
  <si>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</si>
  <si>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</si>
  <si>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</si>
  <si>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</si>
  <si>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</si>
  <si>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Blaue Meeresflechte</t>
  </si>
  <si>
    <t>Rote Meeresflechte</t>
  </si>
  <si>
    <t>Schwarze Meeresflechte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</si>
  <si>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</si>
  <si>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</si>
  <si>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</si>
  <si>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</si>
  <si>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</si>
  <si>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</si>
  <si>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</si>
  <si>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Dornenzunge</t>
  </si>
  <si>
    <t>Alle</t>
  </si>
  <si>
    <t>Wasseratmung</t>
  </si>
  <si>
    <t>Sicht</t>
  </si>
  <si>
    <t>Herzland</t>
  </si>
  <si>
    <t>Silva Nacia</t>
  </si>
  <si>
    <t>Yondalla</t>
  </si>
  <si>
    <t>Eisland</t>
  </si>
  <si>
    <t>Middenland</t>
  </si>
  <si>
    <t>Himmelsspitzen</t>
  </si>
  <si>
    <t>Nors</t>
  </si>
  <si>
    <t>Appothis</t>
  </si>
  <si>
    <t>Eisenrote Wüste</t>
  </si>
  <si>
    <t>Eid' Rah Kari</t>
  </si>
  <si>
    <t>Eldria</t>
  </si>
  <si>
    <t>Südmeer</t>
  </si>
  <si>
    <t>Nordmeer</t>
  </si>
  <si>
    <t>Ende der Welt</t>
  </si>
  <si>
    <t>Eid' Tanis</t>
  </si>
  <si>
    <t>Wurmfall</t>
  </si>
  <si>
    <t>Grenzland</t>
  </si>
  <si>
    <t>Licht des Allgottes</t>
  </si>
  <si>
    <t>Segen der Sienna</t>
  </si>
  <si>
    <t>Gegengift</t>
  </si>
  <si>
    <t>Reinigung</t>
  </si>
  <si>
    <t>Gemeines Hautkraut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</si>
</sst>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7" borderId="1" xfId="0" applyFill="1" applyBorder="1"/>
    <xf numFmtId="0" fontId="0" fillId="7" borderId="3" xfId="0" applyFill="1" applyBorder="1"/>
    <xf numFmtId="0" fontId="0" fillId="2" borderId="3" xfId="0" applyFill="1" applyBorder="1"/>
    <xf numFmtId="0" fontId="0" fillId="7" borderId="4" xfId="0" applyFill="1" applyBorder="1"/>
    <xf numFmtId="0" fontId="0" fillId="0" borderId="0" xfId="0" applyFill="1" applyBorder="1"/>
  </cellXfs>
  <cellStyles count="1">
    <cellStyle name="Standard" xfId="0" builtinId="0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L163"/>
  <sheetViews>
    <sheetView tabSelected="1" workbookViewId="0">
      <pane xSplit="1" ySplit="1" topLeftCell="Z214" activePane="bottomRight" state="frozen"/>
      <selection pane="topRight" activeCell="B1" sqref="B1"/>
      <selection pane="bottomLeft" activeCell="A2" sqref="A2"/>
      <selection pane="bottomRight" activeCell="AC136" sqref="AC136"/>
    </sheetView>
  </sheetViews>
  <sheetFormatPr baseColWidth="10" defaultColWidth="11.41796875" defaultRowHeight="14.4" x14ac:dyDescent="0.55000000000000004"/>
  <cols>
    <col min="1" max="1" width="24.68359375" customWidth="1"/>
    <col min="2" max="2" width="4.41796875" customWidth="1"/>
    <col min="3" max="3" width="12" customWidth="1"/>
    <col min="4" max="4" width="15.68359375" customWidth="1"/>
    <col min="11" max="11" width="13.26171875" customWidth="1"/>
    <col min="16" max="16" width="20.41796875" customWidth="1"/>
    <col min="28" max="28" width="15.41796875" customWidth="1"/>
    <col min="31" max="31" width="11.41796875" style="8"/>
    <col min="33" max="33" width="11.41796875" style="8"/>
    <col min="35" max="35" width="11.41796875" style="8"/>
  </cols>
  <sheetData>
    <row r="1" spans="1:37" x14ac:dyDescent="0.55000000000000004">
      <c r="A1" t="s">
        <v>0</v>
      </c>
      <c r="B1" t="s">
        <v>168</v>
      </c>
      <c r="C1" t="s">
        <v>1</v>
      </c>
      <c r="D1" t="s">
        <v>172</v>
      </c>
      <c r="E1" t="s">
        <v>2</v>
      </c>
      <c r="F1" t="s">
        <v>3</v>
      </c>
      <c r="G1" t="s">
        <v>4</v>
      </c>
      <c r="H1" t="s">
        <v>173</v>
      </c>
      <c r="I1" t="s">
        <v>174</v>
      </c>
      <c r="J1" t="s">
        <v>175</v>
      </c>
      <c r="K1" t="s">
        <v>176</v>
      </c>
      <c r="L1" t="s">
        <v>5</v>
      </c>
      <c r="M1" t="s">
        <v>180</v>
      </c>
      <c r="N1" t="s">
        <v>178</v>
      </c>
      <c r="O1" t="s">
        <v>177</v>
      </c>
      <c r="P1" t="s">
        <v>6</v>
      </c>
      <c r="Q1" t="s">
        <v>171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179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s="8" t="s">
        <v>12</v>
      </c>
      <c r="AF1" t="s">
        <v>13</v>
      </c>
      <c r="AG1" s="8" t="s">
        <v>14</v>
      </c>
      <c r="AH1" t="s">
        <v>15</v>
      </c>
      <c r="AI1" s="8" t="s">
        <v>16</v>
      </c>
      <c r="AJ1" t="s">
        <v>17</v>
      </c>
      <c r="AK1" s="1" t="s">
        <v>18</v>
      </c>
    </row>
    <row r="2" spans="1:37" x14ac:dyDescent="0.55000000000000004">
      <c r="AA2" t="s">
        <v>19</v>
      </c>
      <c r="AB2">
        <v>50</v>
      </c>
      <c r="AK2" s="1"/>
    </row>
    <row r="3" spans="1:37" x14ac:dyDescent="0.55000000000000004">
      <c r="A3" t="s">
        <v>20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f t="shared" ref="Z3:Z34" si="0">SUM(C3:Q3)</f>
        <v>1</v>
      </c>
      <c r="AA3">
        <v>10</v>
      </c>
      <c r="AB3">
        <f>AA3*$AB$2</f>
        <v>500</v>
      </c>
      <c r="AC3">
        <v>1</v>
      </c>
      <c r="AD3" s="5" t="s">
        <v>21</v>
      </c>
      <c r="AE3" s="8">
        <v>6</v>
      </c>
      <c r="AF3" s="5" t="s">
        <v>22</v>
      </c>
      <c r="AG3" s="8">
        <v>4</v>
      </c>
      <c r="AH3" s="5" t="s">
        <v>23</v>
      </c>
      <c r="AI3" s="8">
        <v>3</v>
      </c>
      <c r="AJ3" s="4" t="s">
        <v>24</v>
      </c>
      <c r="AK3" s="1">
        <v>6</v>
      </c>
    </row>
    <row r="4" spans="1:37" x14ac:dyDescent="0.55000000000000004">
      <c r="A4" t="s">
        <v>25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1</v>
      </c>
      <c r="AA4">
        <v>10</v>
      </c>
      <c r="AB4">
        <f t="shared" ref="AB4:AB67" si="1">AA4*$AB$2</f>
        <v>500</v>
      </c>
      <c r="AC4">
        <v>1</v>
      </c>
      <c r="AD4" s="5" t="s">
        <v>21</v>
      </c>
      <c r="AE4" s="8">
        <v>6</v>
      </c>
      <c r="AF4" s="5" t="s">
        <v>26</v>
      </c>
      <c r="AG4" s="8">
        <v>6</v>
      </c>
      <c r="AH4" s="5" t="s">
        <v>23</v>
      </c>
      <c r="AI4" s="8">
        <v>6</v>
      </c>
      <c r="AJ4" s="6" t="s">
        <v>27</v>
      </c>
      <c r="AK4" s="1">
        <v>5</v>
      </c>
    </row>
    <row r="5" spans="1:37" x14ac:dyDescent="0.55000000000000004">
      <c r="A5" t="s">
        <v>28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f t="shared" si="0"/>
        <v>2</v>
      </c>
      <c r="AA5">
        <v>10</v>
      </c>
      <c r="AB5">
        <f t="shared" si="1"/>
        <v>500</v>
      </c>
      <c r="AC5">
        <v>1</v>
      </c>
      <c r="AD5" s="5" t="s">
        <v>170</v>
      </c>
      <c r="AE5" s="8">
        <v>1</v>
      </c>
      <c r="AF5" s="4" t="s">
        <v>29</v>
      </c>
      <c r="AG5" s="8">
        <v>6</v>
      </c>
      <c r="AH5" s="5" t="s">
        <v>30</v>
      </c>
      <c r="AI5" s="8">
        <v>5</v>
      </c>
      <c r="AJ5" s="6" t="s">
        <v>31</v>
      </c>
      <c r="AK5" s="1">
        <v>4</v>
      </c>
    </row>
    <row r="6" spans="1:37" x14ac:dyDescent="0.55000000000000004">
      <c r="A6" t="s">
        <v>32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2</v>
      </c>
      <c r="AA6">
        <v>10</v>
      </c>
      <c r="AB6">
        <f t="shared" si="1"/>
        <v>500</v>
      </c>
      <c r="AC6">
        <v>1</v>
      </c>
      <c r="AD6" s="5" t="s">
        <v>33</v>
      </c>
      <c r="AE6" s="8">
        <v>6</v>
      </c>
      <c r="AF6" s="4" t="s">
        <v>24</v>
      </c>
      <c r="AG6" s="8">
        <v>3</v>
      </c>
      <c r="AH6" s="5" t="s">
        <v>34</v>
      </c>
      <c r="AI6" s="8">
        <v>6</v>
      </c>
      <c r="AJ6" s="6" t="s">
        <v>31</v>
      </c>
      <c r="AK6" s="1">
        <v>3</v>
      </c>
    </row>
    <row r="7" spans="1:37" x14ac:dyDescent="0.55000000000000004">
      <c r="A7" t="s">
        <v>35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f t="shared" si="0"/>
        <v>5</v>
      </c>
      <c r="AA7">
        <v>10</v>
      </c>
      <c r="AB7">
        <f t="shared" si="1"/>
        <v>500</v>
      </c>
      <c r="AC7">
        <v>1</v>
      </c>
      <c r="AD7" s="2" t="s">
        <v>190</v>
      </c>
      <c r="AE7" s="8">
        <v>6</v>
      </c>
      <c r="AF7" s="6" t="s">
        <v>36</v>
      </c>
      <c r="AG7" s="8">
        <v>6</v>
      </c>
      <c r="AH7" s="4" t="s">
        <v>24</v>
      </c>
      <c r="AI7" s="8">
        <v>3</v>
      </c>
      <c r="AJ7" s="4" t="s">
        <v>29</v>
      </c>
      <c r="AK7" s="1">
        <v>3</v>
      </c>
    </row>
    <row r="8" spans="1:37" x14ac:dyDescent="0.55000000000000004">
      <c r="A8" t="s">
        <v>37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2</v>
      </c>
      <c r="AA8">
        <v>9</v>
      </c>
      <c r="AB8">
        <f t="shared" si="1"/>
        <v>450</v>
      </c>
      <c r="AC8">
        <v>2</v>
      </c>
      <c r="AD8" s="5" t="s">
        <v>38</v>
      </c>
      <c r="AE8" s="8">
        <v>3</v>
      </c>
      <c r="AF8" s="5" t="s">
        <v>26</v>
      </c>
      <c r="AG8" s="8">
        <v>6</v>
      </c>
      <c r="AH8" s="5" t="s">
        <v>21</v>
      </c>
      <c r="AI8" s="8">
        <v>2</v>
      </c>
      <c r="AJ8" s="5" t="s">
        <v>34</v>
      </c>
      <c r="AK8" s="1">
        <v>5</v>
      </c>
    </row>
    <row r="9" spans="1:37" x14ac:dyDescent="0.55000000000000004">
      <c r="A9" t="s">
        <v>39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2</v>
      </c>
      <c r="AA9">
        <v>9</v>
      </c>
      <c r="AB9">
        <f t="shared" si="1"/>
        <v>450</v>
      </c>
      <c r="AC9">
        <v>2</v>
      </c>
      <c r="AD9" s="4" t="s">
        <v>40</v>
      </c>
      <c r="AE9" s="8">
        <v>6</v>
      </c>
      <c r="AF9" s="6" t="s">
        <v>41</v>
      </c>
      <c r="AG9" s="8">
        <v>6</v>
      </c>
      <c r="AH9" s="5" t="s">
        <v>42</v>
      </c>
      <c r="AI9" s="8">
        <v>4</v>
      </c>
      <c r="AJ9" s="6" t="s">
        <v>43</v>
      </c>
      <c r="AK9" s="1">
        <v>4</v>
      </c>
    </row>
    <row r="10" spans="1:37" x14ac:dyDescent="0.55000000000000004">
      <c r="A10" t="s">
        <v>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1</v>
      </c>
      <c r="AA10">
        <v>8</v>
      </c>
      <c r="AB10">
        <f t="shared" si="1"/>
        <v>400</v>
      </c>
      <c r="AC10">
        <v>3</v>
      </c>
      <c r="AD10" s="5" t="s">
        <v>170</v>
      </c>
      <c r="AE10" s="8">
        <v>1</v>
      </c>
      <c r="AF10" s="6" t="s">
        <v>27</v>
      </c>
      <c r="AG10" s="8">
        <v>5</v>
      </c>
      <c r="AH10" s="4" t="s">
        <v>29</v>
      </c>
      <c r="AI10" s="8">
        <v>4</v>
      </c>
      <c r="AJ10" s="4" t="s">
        <v>45</v>
      </c>
      <c r="AK10" s="1">
        <v>4</v>
      </c>
    </row>
    <row r="11" spans="1:37" x14ac:dyDescent="0.55000000000000004">
      <c r="A11" t="s">
        <v>46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1</v>
      </c>
      <c r="AA11">
        <v>8</v>
      </c>
      <c r="AB11">
        <f t="shared" si="1"/>
        <v>400</v>
      </c>
      <c r="AC11">
        <v>3</v>
      </c>
      <c r="AD11" s="4" t="s">
        <v>40</v>
      </c>
      <c r="AE11" s="8">
        <v>4</v>
      </c>
      <c r="AF11" s="6" t="s">
        <v>43</v>
      </c>
      <c r="AG11" s="8">
        <v>3</v>
      </c>
      <c r="AH11" s="4" t="s">
        <v>47</v>
      </c>
      <c r="AI11" s="8">
        <v>5</v>
      </c>
      <c r="AJ11" s="5" t="s">
        <v>42</v>
      </c>
      <c r="AK11" s="1">
        <v>4</v>
      </c>
    </row>
    <row r="12" spans="1:37" x14ac:dyDescent="0.55000000000000004">
      <c r="A12" t="s">
        <v>48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f t="shared" si="0"/>
        <v>1</v>
      </c>
      <c r="AA12">
        <v>8</v>
      </c>
      <c r="AB12">
        <f t="shared" si="1"/>
        <v>400</v>
      </c>
      <c r="AC12">
        <v>3</v>
      </c>
      <c r="AD12" s="6" t="s">
        <v>36</v>
      </c>
      <c r="AE12" s="8">
        <v>3</v>
      </c>
      <c r="AF12" s="5" t="s">
        <v>170</v>
      </c>
      <c r="AG12" s="8">
        <v>1</v>
      </c>
      <c r="AH12" s="5" t="s">
        <v>34</v>
      </c>
      <c r="AI12" s="8">
        <v>5</v>
      </c>
      <c r="AJ12" s="5" t="s">
        <v>30</v>
      </c>
      <c r="AK12" s="1">
        <v>5</v>
      </c>
    </row>
    <row r="13" spans="1:37" x14ac:dyDescent="0.55000000000000004">
      <c r="A13" t="s">
        <v>49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f t="shared" si="0"/>
        <v>3</v>
      </c>
      <c r="AA13">
        <v>8</v>
      </c>
      <c r="AB13">
        <f t="shared" si="1"/>
        <v>400</v>
      </c>
      <c r="AC13">
        <v>3</v>
      </c>
      <c r="AD13" s="5" t="s">
        <v>30</v>
      </c>
      <c r="AE13" s="8">
        <v>3</v>
      </c>
      <c r="AF13" s="6" t="s">
        <v>36</v>
      </c>
      <c r="AG13" s="8">
        <v>4</v>
      </c>
      <c r="AH13" s="6" t="s">
        <v>41</v>
      </c>
      <c r="AI13" s="8">
        <v>3</v>
      </c>
      <c r="AJ13" s="4" t="s">
        <v>24</v>
      </c>
      <c r="AK13" s="1">
        <v>3</v>
      </c>
    </row>
    <row r="14" spans="1:37" x14ac:dyDescent="0.55000000000000004">
      <c r="A14" t="s">
        <v>50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2</v>
      </c>
      <c r="AA14">
        <v>8</v>
      </c>
      <c r="AB14">
        <f t="shared" si="1"/>
        <v>400</v>
      </c>
      <c r="AC14">
        <v>3</v>
      </c>
      <c r="AD14" s="6" t="s">
        <v>43</v>
      </c>
      <c r="AE14" s="8">
        <v>4</v>
      </c>
      <c r="AF14" s="4" t="s">
        <v>47</v>
      </c>
      <c r="AG14" s="8">
        <v>5</v>
      </c>
      <c r="AH14" s="5" t="s">
        <v>26</v>
      </c>
      <c r="AI14" s="8">
        <v>4</v>
      </c>
      <c r="AJ14" s="6" t="s">
        <v>51</v>
      </c>
      <c r="AK14" s="1">
        <v>4</v>
      </c>
    </row>
    <row r="15" spans="1:37" x14ac:dyDescent="0.55000000000000004">
      <c r="A15" t="s">
        <v>52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2</v>
      </c>
      <c r="AA15">
        <v>8</v>
      </c>
      <c r="AB15">
        <f t="shared" si="1"/>
        <v>400</v>
      </c>
      <c r="AC15">
        <v>3</v>
      </c>
      <c r="AD15" s="5" t="s">
        <v>30</v>
      </c>
      <c r="AE15" s="8">
        <v>4</v>
      </c>
      <c r="AF15" s="5" t="s">
        <v>53</v>
      </c>
      <c r="AG15" s="8">
        <v>5</v>
      </c>
      <c r="AH15" s="4" t="s">
        <v>24</v>
      </c>
      <c r="AI15" s="8">
        <v>6</v>
      </c>
      <c r="AJ15" s="5" t="s">
        <v>22</v>
      </c>
      <c r="AK15" s="1">
        <v>4</v>
      </c>
    </row>
    <row r="16" spans="1:37" x14ac:dyDescent="0.55000000000000004">
      <c r="A16" t="s">
        <v>54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 t="shared" si="0"/>
        <v>3</v>
      </c>
      <c r="AA16">
        <v>8</v>
      </c>
      <c r="AB16">
        <f t="shared" si="1"/>
        <v>400</v>
      </c>
      <c r="AC16">
        <v>3</v>
      </c>
      <c r="AD16" s="5" t="s">
        <v>33</v>
      </c>
      <c r="AE16" s="8">
        <v>3</v>
      </c>
      <c r="AF16" s="5" t="s">
        <v>21</v>
      </c>
      <c r="AG16" s="8">
        <v>2</v>
      </c>
      <c r="AH16" s="5" t="s">
        <v>22</v>
      </c>
      <c r="AI16" s="8">
        <v>5</v>
      </c>
      <c r="AJ16" s="6" t="s">
        <v>55</v>
      </c>
      <c r="AK16" s="1">
        <v>3</v>
      </c>
    </row>
    <row r="17" spans="1:37" x14ac:dyDescent="0.55000000000000004">
      <c r="A17" t="s">
        <v>56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f t="shared" si="0"/>
        <v>2</v>
      </c>
      <c r="AA17">
        <v>7</v>
      </c>
      <c r="AB17">
        <f t="shared" si="1"/>
        <v>350</v>
      </c>
      <c r="AC17">
        <v>4</v>
      </c>
      <c r="AD17" s="5" t="s">
        <v>38</v>
      </c>
      <c r="AE17" s="8">
        <v>4</v>
      </c>
      <c r="AF17" s="4" t="s">
        <v>29</v>
      </c>
      <c r="AG17" s="8">
        <v>5</v>
      </c>
      <c r="AH17" s="5" t="s">
        <v>23</v>
      </c>
      <c r="AI17" s="8">
        <v>3</v>
      </c>
      <c r="AJ17" s="5" t="s">
        <v>22</v>
      </c>
      <c r="AK17" s="1">
        <v>2</v>
      </c>
    </row>
    <row r="18" spans="1:37" x14ac:dyDescent="0.55000000000000004">
      <c r="A18" t="s">
        <v>57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f t="shared" si="0"/>
        <v>3</v>
      </c>
      <c r="AA18">
        <v>7</v>
      </c>
      <c r="AB18">
        <f t="shared" si="1"/>
        <v>350</v>
      </c>
      <c r="AC18">
        <v>4</v>
      </c>
      <c r="AD18" s="6" t="s">
        <v>36</v>
      </c>
      <c r="AE18" s="8">
        <v>6</v>
      </c>
      <c r="AF18" s="6" t="s">
        <v>43</v>
      </c>
      <c r="AG18" s="8">
        <v>4</v>
      </c>
      <c r="AH18" s="5" t="s">
        <v>34</v>
      </c>
      <c r="AI18" s="8">
        <v>6</v>
      </c>
      <c r="AJ18" s="5" t="s">
        <v>23</v>
      </c>
      <c r="AK18" s="1">
        <v>4</v>
      </c>
    </row>
    <row r="19" spans="1:37" x14ac:dyDescent="0.55000000000000004">
      <c r="A19" t="s">
        <v>58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3</v>
      </c>
      <c r="AA19">
        <v>7</v>
      </c>
      <c r="AB19">
        <f t="shared" si="1"/>
        <v>350</v>
      </c>
      <c r="AC19">
        <v>4</v>
      </c>
      <c r="AD19" s="5" t="s">
        <v>53</v>
      </c>
      <c r="AE19" s="8">
        <v>4</v>
      </c>
      <c r="AF19" s="6" t="s">
        <v>41</v>
      </c>
      <c r="AG19" s="8">
        <v>4</v>
      </c>
      <c r="AH19" s="4" t="s">
        <v>45</v>
      </c>
      <c r="AI19" s="8">
        <v>6</v>
      </c>
      <c r="AJ19" s="6" t="s">
        <v>51</v>
      </c>
      <c r="AK19" s="1">
        <v>3</v>
      </c>
    </row>
    <row r="20" spans="1:37" x14ac:dyDescent="0.55000000000000004">
      <c r="A20" t="s">
        <v>59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f t="shared" si="0"/>
        <v>3</v>
      </c>
      <c r="AA20">
        <v>7</v>
      </c>
      <c r="AB20">
        <f t="shared" si="1"/>
        <v>350</v>
      </c>
      <c r="AC20">
        <v>4</v>
      </c>
      <c r="AD20" s="4" t="s">
        <v>47</v>
      </c>
      <c r="AE20" s="8">
        <v>4</v>
      </c>
      <c r="AF20" s="4" t="s">
        <v>45</v>
      </c>
      <c r="AG20" s="8">
        <v>4</v>
      </c>
      <c r="AH20" s="5" t="s">
        <v>33</v>
      </c>
      <c r="AI20" s="8">
        <v>4</v>
      </c>
      <c r="AJ20" s="4" t="s">
        <v>24</v>
      </c>
      <c r="AK20" s="1">
        <v>3</v>
      </c>
    </row>
    <row r="21" spans="1:37" x14ac:dyDescent="0.55000000000000004">
      <c r="A21" t="s">
        <v>60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f t="shared" si="0"/>
        <v>4</v>
      </c>
      <c r="AA21">
        <v>7</v>
      </c>
      <c r="AB21">
        <f t="shared" si="1"/>
        <v>350</v>
      </c>
      <c r="AC21">
        <v>4</v>
      </c>
      <c r="AD21" s="5" t="s">
        <v>30</v>
      </c>
      <c r="AE21" s="8">
        <v>5</v>
      </c>
      <c r="AF21" s="4" t="s">
        <v>47</v>
      </c>
      <c r="AG21" s="8">
        <v>4</v>
      </c>
      <c r="AH21" s="4" t="s">
        <v>29</v>
      </c>
      <c r="AI21" s="8">
        <v>4</v>
      </c>
      <c r="AJ21" s="5" t="s">
        <v>22</v>
      </c>
      <c r="AK21" s="1">
        <v>2</v>
      </c>
    </row>
    <row r="22" spans="1:37" x14ac:dyDescent="0.55000000000000004">
      <c r="A22" t="s">
        <v>61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f t="shared" si="0"/>
        <v>1</v>
      </c>
      <c r="AA22">
        <v>6</v>
      </c>
      <c r="AB22">
        <f t="shared" si="1"/>
        <v>300</v>
      </c>
      <c r="AC22">
        <v>5</v>
      </c>
      <c r="AD22" s="4" t="s">
        <v>47</v>
      </c>
      <c r="AE22" s="8">
        <v>2</v>
      </c>
      <c r="AF22" s="6" t="s">
        <v>55</v>
      </c>
      <c r="AG22" s="8">
        <v>4</v>
      </c>
      <c r="AH22" s="5" t="s">
        <v>30</v>
      </c>
      <c r="AI22" s="8">
        <v>4</v>
      </c>
      <c r="AJ22" s="6" t="s">
        <v>41</v>
      </c>
      <c r="AK22" s="1">
        <v>3</v>
      </c>
    </row>
    <row r="23" spans="1:37" x14ac:dyDescent="0.55000000000000004">
      <c r="A23" t="s">
        <v>62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f t="shared" si="0"/>
        <v>1</v>
      </c>
      <c r="AA23">
        <v>6</v>
      </c>
      <c r="AB23">
        <f t="shared" si="1"/>
        <v>300</v>
      </c>
      <c r="AC23">
        <v>5</v>
      </c>
      <c r="AD23" s="6" t="s">
        <v>27</v>
      </c>
      <c r="AE23" s="8">
        <v>3</v>
      </c>
      <c r="AF23" s="4" t="s">
        <v>29</v>
      </c>
      <c r="AG23" s="8">
        <v>3</v>
      </c>
      <c r="AH23" s="5" t="s">
        <v>42</v>
      </c>
      <c r="AI23" s="8">
        <v>4</v>
      </c>
      <c r="AJ23" s="4" t="s">
        <v>47</v>
      </c>
      <c r="AK23" s="1">
        <v>4</v>
      </c>
    </row>
    <row r="24" spans="1:37" x14ac:dyDescent="0.55000000000000004">
      <c r="A24" t="s">
        <v>63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1</v>
      </c>
      <c r="AA24">
        <v>6</v>
      </c>
      <c r="AB24">
        <f t="shared" si="1"/>
        <v>300</v>
      </c>
      <c r="AC24">
        <v>5</v>
      </c>
      <c r="AD24" s="5" t="s">
        <v>33</v>
      </c>
      <c r="AE24" s="8">
        <v>3</v>
      </c>
      <c r="AF24" s="6" t="s">
        <v>27</v>
      </c>
      <c r="AG24" s="8">
        <v>4</v>
      </c>
      <c r="AH24" s="5" t="s">
        <v>34</v>
      </c>
      <c r="AI24" s="8">
        <v>1</v>
      </c>
      <c r="AJ24" s="4" t="s">
        <v>64</v>
      </c>
      <c r="AK24" s="1">
        <v>6</v>
      </c>
    </row>
    <row r="25" spans="1:37" x14ac:dyDescent="0.55000000000000004">
      <c r="A25" t="s">
        <v>65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1</v>
      </c>
      <c r="AA25">
        <v>6</v>
      </c>
      <c r="AB25">
        <f t="shared" si="1"/>
        <v>300</v>
      </c>
      <c r="AC25">
        <v>5</v>
      </c>
      <c r="AD25" s="4" t="s">
        <v>45</v>
      </c>
      <c r="AE25" s="8">
        <v>3</v>
      </c>
      <c r="AF25" s="5" t="s">
        <v>170</v>
      </c>
      <c r="AG25" s="8">
        <v>1</v>
      </c>
      <c r="AH25" s="5" t="s">
        <v>66</v>
      </c>
      <c r="AI25" s="8">
        <v>2</v>
      </c>
      <c r="AJ25" s="5" t="s">
        <v>34</v>
      </c>
      <c r="AK25" s="1">
        <v>1</v>
      </c>
    </row>
    <row r="26" spans="1:37" x14ac:dyDescent="0.55000000000000004">
      <c r="A26" t="s">
        <v>67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f t="shared" si="0"/>
        <v>2</v>
      </c>
      <c r="AA26">
        <v>6</v>
      </c>
      <c r="AB26">
        <f t="shared" si="1"/>
        <v>300</v>
      </c>
      <c r="AC26">
        <v>5</v>
      </c>
      <c r="AD26" s="5" t="s">
        <v>170</v>
      </c>
      <c r="AE26" s="8">
        <v>1</v>
      </c>
      <c r="AF26" s="5" t="s">
        <v>22</v>
      </c>
      <c r="AG26" s="8">
        <v>3</v>
      </c>
      <c r="AH26" s="4" t="s">
        <v>24</v>
      </c>
      <c r="AI26" s="8">
        <v>5</v>
      </c>
      <c r="AJ26" s="6" t="s">
        <v>31</v>
      </c>
      <c r="AK26" s="1">
        <v>4</v>
      </c>
    </row>
    <row r="27" spans="1:37" x14ac:dyDescent="0.55000000000000004">
      <c r="A27" t="s">
        <v>68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2</v>
      </c>
      <c r="AA27">
        <v>6</v>
      </c>
      <c r="AB27">
        <f t="shared" si="1"/>
        <v>300</v>
      </c>
      <c r="AC27">
        <v>5</v>
      </c>
      <c r="AD27" s="5" t="s">
        <v>38</v>
      </c>
      <c r="AE27" s="8">
        <v>2</v>
      </c>
      <c r="AF27" s="6" t="s">
        <v>31</v>
      </c>
      <c r="AG27" s="8">
        <v>3</v>
      </c>
      <c r="AH27" s="5" t="s">
        <v>69</v>
      </c>
      <c r="AI27" s="8">
        <v>5</v>
      </c>
      <c r="AJ27" s="5" t="s">
        <v>30</v>
      </c>
      <c r="AK27" s="1">
        <v>3</v>
      </c>
    </row>
    <row r="28" spans="1:37" x14ac:dyDescent="0.55000000000000004">
      <c r="A28" t="s">
        <v>70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2</v>
      </c>
      <c r="AA28">
        <v>6</v>
      </c>
      <c r="AB28">
        <f t="shared" si="1"/>
        <v>300</v>
      </c>
      <c r="AC28">
        <v>5</v>
      </c>
      <c r="AD28" s="4" t="s">
        <v>64</v>
      </c>
      <c r="AE28" s="8">
        <v>4</v>
      </c>
      <c r="AF28" s="5" t="s">
        <v>26</v>
      </c>
      <c r="AG28" s="8">
        <v>4</v>
      </c>
      <c r="AH28" s="6" t="s">
        <v>27</v>
      </c>
      <c r="AI28" s="8">
        <v>4</v>
      </c>
      <c r="AJ28" s="6" t="s">
        <v>55</v>
      </c>
      <c r="AK28" s="1">
        <v>3</v>
      </c>
    </row>
    <row r="29" spans="1:37" x14ac:dyDescent="0.55000000000000004">
      <c r="A29" t="s">
        <v>71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f t="shared" si="0"/>
        <v>2</v>
      </c>
      <c r="AA29">
        <v>6</v>
      </c>
      <c r="AB29">
        <f t="shared" si="1"/>
        <v>300</v>
      </c>
      <c r="AC29">
        <v>5</v>
      </c>
      <c r="AD29" s="5" t="s">
        <v>33</v>
      </c>
      <c r="AE29" s="8">
        <v>3</v>
      </c>
      <c r="AF29" s="4" t="s">
        <v>64</v>
      </c>
      <c r="AG29" s="8">
        <v>3</v>
      </c>
      <c r="AH29" s="5" t="s">
        <v>170</v>
      </c>
      <c r="AI29" s="8">
        <v>1</v>
      </c>
      <c r="AJ29" s="5" t="s">
        <v>69</v>
      </c>
      <c r="AK29" s="1">
        <v>5</v>
      </c>
    </row>
    <row r="30" spans="1:37" x14ac:dyDescent="0.55000000000000004">
      <c r="A30" t="s">
        <v>72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4</v>
      </c>
      <c r="AA30">
        <v>6</v>
      </c>
      <c r="AB30">
        <f t="shared" si="1"/>
        <v>300</v>
      </c>
      <c r="AC30">
        <v>5</v>
      </c>
      <c r="AD30" s="4" t="s">
        <v>47</v>
      </c>
      <c r="AE30" s="8">
        <v>3</v>
      </c>
      <c r="AF30" s="5" t="s">
        <v>30</v>
      </c>
      <c r="AG30" s="8">
        <v>3</v>
      </c>
      <c r="AH30" s="4" t="s">
        <v>29</v>
      </c>
      <c r="AI30" s="8">
        <v>6</v>
      </c>
      <c r="AJ30" s="5" t="s">
        <v>66</v>
      </c>
      <c r="AK30" s="1">
        <v>2</v>
      </c>
    </row>
    <row r="31" spans="1:37" x14ac:dyDescent="0.55000000000000004">
      <c r="A31" t="s">
        <v>73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1</v>
      </c>
      <c r="AA31">
        <v>5</v>
      </c>
      <c r="AB31">
        <f t="shared" si="1"/>
        <v>250</v>
      </c>
      <c r="AC31">
        <v>6</v>
      </c>
      <c r="AD31" s="5" t="s">
        <v>69</v>
      </c>
      <c r="AE31" s="8">
        <v>2</v>
      </c>
      <c r="AF31" s="5" t="s">
        <v>53</v>
      </c>
      <c r="AG31" s="8">
        <v>2</v>
      </c>
      <c r="AH31" s="5" t="s">
        <v>22</v>
      </c>
      <c r="AI31" s="8">
        <v>3</v>
      </c>
      <c r="AJ31" s="6" t="s">
        <v>31</v>
      </c>
      <c r="AK31" s="1">
        <v>5</v>
      </c>
    </row>
    <row r="32" spans="1:37" x14ac:dyDescent="0.55000000000000004">
      <c r="A32" t="s">
        <v>74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2</v>
      </c>
      <c r="AA32">
        <v>5</v>
      </c>
      <c r="AB32">
        <f t="shared" si="1"/>
        <v>250</v>
      </c>
      <c r="AC32">
        <v>6</v>
      </c>
      <c r="AD32" s="4" t="s">
        <v>40</v>
      </c>
      <c r="AE32" s="8">
        <v>3</v>
      </c>
      <c r="AF32" s="4" t="s">
        <v>47</v>
      </c>
      <c r="AG32" s="8">
        <v>3</v>
      </c>
      <c r="AH32" s="5" t="s">
        <v>30</v>
      </c>
      <c r="AI32" s="8">
        <v>3</v>
      </c>
      <c r="AJ32" s="5" t="s">
        <v>22</v>
      </c>
      <c r="AK32" s="1">
        <v>3</v>
      </c>
    </row>
    <row r="33" spans="1:37" x14ac:dyDescent="0.55000000000000004">
      <c r="A33" t="s">
        <v>75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f t="shared" si="0"/>
        <v>3</v>
      </c>
      <c r="AA33">
        <v>5</v>
      </c>
      <c r="AB33">
        <f t="shared" si="1"/>
        <v>250</v>
      </c>
      <c r="AC33">
        <v>6</v>
      </c>
      <c r="AD33" s="6" t="s">
        <v>41</v>
      </c>
      <c r="AE33" s="8">
        <v>3</v>
      </c>
      <c r="AF33" s="5" t="s">
        <v>42</v>
      </c>
      <c r="AG33" s="8">
        <v>4</v>
      </c>
      <c r="AH33" s="4" t="s">
        <v>29</v>
      </c>
      <c r="AI33" s="8">
        <v>4</v>
      </c>
      <c r="AJ33" s="6" t="s">
        <v>51</v>
      </c>
      <c r="AK33" s="1">
        <v>3</v>
      </c>
    </row>
    <row r="34" spans="1:37" x14ac:dyDescent="0.55000000000000004">
      <c r="A34" t="s">
        <v>76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3</v>
      </c>
      <c r="AA34">
        <v>5</v>
      </c>
      <c r="AB34">
        <f t="shared" si="1"/>
        <v>250</v>
      </c>
      <c r="AC34">
        <v>6</v>
      </c>
      <c r="AD34" s="4" t="s">
        <v>77</v>
      </c>
      <c r="AE34" s="8">
        <v>5</v>
      </c>
      <c r="AF34" s="5" t="s">
        <v>53</v>
      </c>
      <c r="AG34" s="8">
        <v>3</v>
      </c>
      <c r="AH34" s="4" t="s">
        <v>40</v>
      </c>
      <c r="AI34" s="8">
        <v>4</v>
      </c>
      <c r="AJ34" s="5" t="s">
        <v>22</v>
      </c>
      <c r="AK34" s="1">
        <v>5</v>
      </c>
    </row>
    <row r="35" spans="1:37" x14ac:dyDescent="0.55000000000000004">
      <c r="A35" t="s">
        <v>78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f t="shared" ref="Z35:Z66" si="2">SUM(C35:Q35)</f>
        <v>3</v>
      </c>
      <c r="AA35">
        <v>5</v>
      </c>
      <c r="AB35">
        <f t="shared" si="1"/>
        <v>250</v>
      </c>
      <c r="AC35">
        <v>6</v>
      </c>
      <c r="AD35" s="4" t="s">
        <v>45</v>
      </c>
      <c r="AE35" s="8">
        <v>3</v>
      </c>
      <c r="AF35" s="4" t="s">
        <v>29</v>
      </c>
      <c r="AG35" s="8">
        <v>2</v>
      </c>
      <c r="AH35" s="4" t="s">
        <v>79</v>
      </c>
      <c r="AI35" s="8">
        <v>4</v>
      </c>
      <c r="AJ35" s="4" t="s">
        <v>24</v>
      </c>
      <c r="AK35" s="1">
        <v>4</v>
      </c>
    </row>
    <row r="36" spans="1:37" x14ac:dyDescent="0.55000000000000004">
      <c r="A36" t="s">
        <v>80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2"/>
        <v>1</v>
      </c>
      <c r="AA36">
        <v>4</v>
      </c>
      <c r="AB36">
        <f t="shared" si="1"/>
        <v>200</v>
      </c>
      <c r="AC36">
        <v>7</v>
      </c>
      <c r="AD36" s="5" t="s">
        <v>53</v>
      </c>
      <c r="AE36" s="8">
        <v>4</v>
      </c>
      <c r="AF36" s="5" t="s">
        <v>38</v>
      </c>
      <c r="AG36" s="8">
        <v>2</v>
      </c>
      <c r="AH36" s="5" t="s">
        <v>21</v>
      </c>
      <c r="AI36" s="8">
        <v>3</v>
      </c>
      <c r="AJ36" s="5" t="s">
        <v>23</v>
      </c>
      <c r="AK36" s="1">
        <v>1</v>
      </c>
    </row>
    <row r="37" spans="1:37" x14ac:dyDescent="0.55000000000000004">
      <c r="A37" t="s">
        <v>81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f t="shared" si="2"/>
        <v>1</v>
      </c>
      <c r="AA37">
        <v>4</v>
      </c>
      <c r="AB37">
        <f t="shared" si="1"/>
        <v>200</v>
      </c>
      <c r="AC37">
        <v>7</v>
      </c>
      <c r="AD37" s="5" t="s">
        <v>26</v>
      </c>
      <c r="AE37" s="8">
        <v>1</v>
      </c>
      <c r="AF37" s="5" t="s">
        <v>22</v>
      </c>
      <c r="AG37" s="8">
        <v>5</v>
      </c>
      <c r="AH37" s="5" t="s">
        <v>30</v>
      </c>
      <c r="AI37" s="8">
        <v>4</v>
      </c>
      <c r="AJ37" s="6" t="s">
        <v>82</v>
      </c>
      <c r="AK37" s="1">
        <v>5</v>
      </c>
    </row>
    <row r="38" spans="1:37" x14ac:dyDescent="0.55000000000000004">
      <c r="A38" t="s">
        <v>83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2"/>
        <v>2</v>
      </c>
      <c r="AA38">
        <v>4</v>
      </c>
      <c r="AB38">
        <f t="shared" si="1"/>
        <v>200</v>
      </c>
      <c r="AC38">
        <v>7</v>
      </c>
      <c r="AD38" s="6" t="s">
        <v>51</v>
      </c>
      <c r="AE38" s="8">
        <v>4</v>
      </c>
      <c r="AF38" s="5" t="s">
        <v>34</v>
      </c>
      <c r="AG38" s="8">
        <v>2</v>
      </c>
      <c r="AH38" s="4" t="s">
        <v>47</v>
      </c>
      <c r="AI38" s="8">
        <v>5</v>
      </c>
      <c r="AJ38" s="5" t="s">
        <v>38</v>
      </c>
      <c r="AK38" s="1">
        <v>3</v>
      </c>
    </row>
    <row r="39" spans="1:37" x14ac:dyDescent="0.55000000000000004">
      <c r="A39" t="s">
        <v>84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2"/>
        <v>2</v>
      </c>
      <c r="AA39">
        <v>4</v>
      </c>
      <c r="AB39">
        <f t="shared" si="1"/>
        <v>200</v>
      </c>
      <c r="AC39">
        <v>7</v>
      </c>
      <c r="AD39" s="5" t="s">
        <v>38</v>
      </c>
      <c r="AE39" s="8">
        <v>4</v>
      </c>
      <c r="AF39" s="6" t="s">
        <v>27</v>
      </c>
      <c r="AG39" s="8">
        <v>2</v>
      </c>
      <c r="AH39" s="4" t="s">
        <v>29</v>
      </c>
      <c r="AI39" s="8">
        <v>4</v>
      </c>
      <c r="AJ39" s="5" t="s">
        <v>21</v>
      </c>
      <c r="AK39" s="1">
        <v>3</v>
      </c>
    </row>
    <row r="40" spans="1:37" x14ac:dyDescent="0.55000000000000004">
      <c r="A40" t="s">
        <v>85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f t="shared" si="2"/>
        <v>2</v>
      </c>
      <c r="AA40">
        <v>4</v>
      </c>
      <c r="AB40">
        <f t="shared" si="1"/>
        <v>200</v>
      </c>
      <c r="AC40">
        <v>7</v>
      </c>
      <c r="AD40" s="6" t="s">
        <v>51</v>
      </c>
      <c r="AE40" s="8">
        <v>4</v>
      </c>
      <c r="AF40" s="5" t="s">
        <v>69</v>
      </c>
      <c r="AG40" s="8">
        <v>4</v>
      </c>
      <c r="AH40" s="5" t="s">
        <v>30</v>
      </c>
      <c r="AI40" s="8">
        <v>4</v>
      </c>
      <c r="AJ40" s="4" t="s">
        <v>24</v>
      </c>
      <c r="AK40" s="1">
        <v>4</v>
      </c>
    </row>
    <row r="41" spans="1:37" x14ac:dyDescent="0.55000000000000004">
      <c r="A41" t="s">
        <v>86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f t="shared" si="2"/>
        <v>4</v>
      </c>
      <c r="AA41">
        <v>4</v>
      </c>
      <c r="AB41">
        <f t="shared" si="1"/>
        <v>200</v>
      </c>
      <c r="AC41">
        <v>7</v>
      </c>
      <c r="AD41" s="4" t="s">
        <v>47</v>
      </c>
      <c r="AE41" s="8">
        <v>3</v>
      </c>
      <c r="AF41" s="2" t="s">
        <v>190</v>
      </c>
      <c r="AG41" s="8">
        <v>1</v>
      </c>
      <c r="AH41" s="5" t="s">
        <v>66</v>
      </c>
      <c r="AI41" s="8">
        <v>2</v>
      </c>
      <c r="AJ41" s="5" t="s">
        <v>22</v>
      </c>
      <c r="AK41" s="1">
        <v>4</v>
      </c>
    </row>
    <row r="42" spans="1:37" x14ac:dyDescent="0.55000000000000004">
      <c r="A42" t="s">
        <v>87</v>
      </c>
      <c r="B42">
        <v>1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f t="shared" si="2"/>
        <v>3</v>
      </c>
      <c r="AA42">
        <v>4</v>
      </c>
      <c r="AB42">
        <f t="shared" si="1"/>
        <v>200</v>
      </c>
      <c r="AC42">
        <v>7</v>
      </c>
      <c r="AD42" s="4" t="s">
        <v>47</v>
      </c>
      <c r="AE42" s="8">
        <v>2</v>
      </c>
      <c r="AF42" s="5" t="s">
        <v>33</v>
      </c>
      <c r="AG42" s="8">
        <v>4</v>
      </c>
      <c r="AH42" s="4" t="s">
        <v>40</v>
      </c>
      <c r="AI42" s="8">
        <v>3</v>
      </c>
      <c r="AJ42" s="6" t="s">
        <v>82</v>
      </c>
      <c r="AK42" s="1">
        <v>3</v>
      </c>
    </row>
    <row r="43" spans="1:37" x14ac:dyDescent="0.55000000000000004">
      <c r="A43" t="s">
        <v>88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2"/>
        <v>3</v>
      </c>
      <c r="AA43">
        <v>4</v>
      </c>
      <c r="AB43">
        <f t="shared" si="1"/>
        <v>200</v>
      </c>
      <c r="AC43">
        <v>7</v>
      </c>
      <c r="AD43" s="5" t="s">
        <v>69</v>
      </c>
      <c r="AE43" s="8">
        <v>4</v>
      </c>
      <c r="AF43" s="5" t="s">
        <v>26</v>
      </c>
      <c r="AG43" s="8">
        <v>1</v>
      </c>
      <c r="AH43" s="5" t="s">
        <v>66</v>
      </c>
      <c r="AI43" s="8">
        <v>2</v>
      </c>
      <c r="AJ43" s="4" t="s">
        <v>79</v>
      </c>
      <c r="AK43" s="1">
        <v>3</v>
      </c>
    </row>
    <row r="44" spans="1:37" x14ac:dyDescent="0.55000000000000004">
      <c r="A44" t="s">
        <v>89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f t="shared" si="2"/>
        <v>4</v>
      </c>
      <c r="AA44">
        <v>4</v>
      </c>
      <c r="AB44">
        <f t="shared" si="1"/>
        <v>200</v>
      </c>
      <c r="AC44">
        <v>7</v>
      </c>
      <c r="AD44" s="6" t="s">
        <v>43</v>
      </c>
      <c r="AE44" s="8">
        <v>4</v>
      </c>
      <c r="AF44" s="4" t="s">
        <v>45</v>
      </c>
      <c r="AG44" s="8">
        <v>3</v>
      </c>
      <c r="AH44" s="5" t="s">
        <v>34</v>
      </c>
      <c r="AI44" s="8">
        <v>3</v>
      </c>
      <c r="AJ44" s="6" t="s">
        <v>41</v>
      </c>
      <c r="AK44" s="1">
        <v>2</v>
      </c>
    </row>
    <row r="45" spans="1:37" x14ac:dyDescent="0.55000000000000004">
      <c r="A45" t="s">
        <v>90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f t="shared" si="2"/>
        <v>3</v>
      </c>
      <c r="AA45">
        <v>4</v>
      </c>
      <c r="AB45">
        <f t="shared" si="1"/>
        <v>200</v>
      </c>
      <c r="AC45">
        <v>7</v>
      </c>
      <c r="AD45" s="5" t="s">
        <v>170</v>
      </c>
      <c r="AE45" s="8">
        <v>1</v>
      </c>
      <c r="AF45" s="5" t="s">
        <v>30</v>
      </c>
      <c r="AG45" s="8">
        <v>3</v>
      </c>
      <c r="AH45" s="5" t="s">
        <v>33</v>
      </c>
      <c r="AI45" s="8">
        <v>3</v>
      </c>
      <c r="AJ45" s="5" t="s">
        <v>66</v>
      </c>
      <c r="AK45" s="1">
        <v>2</v>
      </c>
    </row>
    <row r="46" spans="1:37" x14ac:dyDescent="0.55000000000000004">
      <c r="A46" t="s">
        <v>91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f t="shared" si="2"/>
        <v>6</v>
      </c>
      <c r="AA46">
        <v>4</v>
      </c>
      <c r="AB46">
        <f t="shared" si="1"/>
        <v>200</v>
      </c>
      <c r="AC46">
        <v>7</v>
      </c>
      <c r="AD46" s="4" t="s">
        <v>45</v>
      </c>
      <c r="AE46" s="8">
        <v>4</v>
      </c>
      <c r="AF46" s="4" t="s">
        <v>64</v>
      </c>
      <c r="AG46" s="8">
        <v>4</v>
      </c>
      <c r="AH46" s="6" t="s">
        <v>27</v>
      </c>
      <c r="AI46" s="8">
        <v>3</v>
      </c>
      <c r="AJ46" s="4" t="s">
        <v>77</v>
      </c>
      <c r="AK46" s="1">
        <v>3</v>
      </c>
    </row>
    <row r="47" spans="1:37" x14ac:dyDescent="0.55000000000000004">
      <c r="A47" t="s">
        <v>92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f t="shared" si="2"/>
        <v>2</v>
      </c>
      <c r="AA47">
        <v>3</v>
      </c>
      <c r="AB47">
        <f t="shared" si="1"/>
        <v>150</v>
      </c>
      <c r="AC47">
        <v>8</v>
      </c>
      <c r="AD47" s="5" t="s">
        <v>69</v>
      </c>
      <c r="AE47" s="8">
        <v>3</v>
      </c>
      <c r="AF47" s="5" t="s">
        <v>21</v>
      </c>
      <c r="AG47" s="8">
        <v>2</v>
      </c>
      <c r="AH47" s="5" t="s">
        <v>170</v>
      </c>
      <c r="AI47" s="8">
        <v>1</v>
      </c>
      <c r="AJ47" s="4" t="s">
        <v>40</v>
      </c>
      <c r="AK47" s="1">
        <v>3</v>
      </c>
    </row>
    <row r="48" spans="1:37" x14ac:dyDescent="0.55000000000000004">
      <c r="A48" t="s">
        <v>93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f t="shared" si="2"/>
        <v>3</v>
      </c>
      <c r="AA48">
        <v>3</v>
      </c>
      <c r="AB48">
        <f t="shared" si="1"/>
        <v>150</v>
      </c>
      <c r="AC48">
        <v>8</v>
      </c>
      <c r="AD48" s="4" t="s">
        <v>47</v>
      </c>
      <c r="AE48" s="8">
        <v>2</v>
      </c>
      <c r="AF48" s="5" t="s">
        <v>66</v>
      </c>
      <c r="AG48" s="8">
        <v>2</v>
      </c>
      <c r="AH48" s="4" t="s">
        <v>77</v>
      </c>
      <c r="AI48" s="8">
        <v>4</v>
      </c>
      <c r="AJ48" s="4" t="s">
        <v>29</v>
      </c>
      <c r="AK48" s="1">
        <v>3</v>
      </c>
    </row>
    <row r="49" spans="1:37" x14ac:dyDescent="0.55000000000000004">
      <c r="A49" t="s">
        <v>94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f t="shared" si="2"/>
        <v>3</v>
      </c>
      <c r="AA49">
        <v>3</v>
      </c>
      <c r="AB49">
        <f t="shared" si="1"/>
        <v>150</v>
      </c>
      <c r="AC49">
        <v>8</v>
      </c>
      <c r="AD49" s="6" t="s">
        <v>43</v>
      </c>
      <c r="AE49" s="8">
        <v>6</v>
      </c>
      <c r="AF49" s="4" t="s">
        <v>77</v>
      </c>
      <c r="AG49" s="8">
        <v>5</v>
      </c>
      <c r="AH49" s="5" t="s">
        <v>30</v>
      </c>
      <c r="AI49" s="8">
        <v>4</v>
      </c>
      <c r="AJ49" s="4" t="s">
        <v>29</v>
      </c>
      <c r="AK49" s="1">
        <v>2</v>
      </c>
    </row>
    <row r="50" spans="1:37" x14ac:dyDescent="0.55000000000000004">
      <c r="A50" t="s">
        <v>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f t="shared" si="2"/>
        <v>3</v>
      </c>
      <c r="AA50">
        <v>3</v>
      </c>
      <c r="AB50">
        <f t="shared" si="1"/>
        <v>150</v>
      </c>
      <c r="AC50">
        <v>8</v>
      </c>
      <c r="AD50" s="5" t="s">
        <v>26</v>
      </c>
      <c r="AE50" s="8">
        <v>4</v>
      </c>
      <c r="AF50" s="5" t="s">
        <v>23</v>
      </c>
      <c r="AG50" s="8">
        <v>2</v>
      </c>
      <c r="AH50" s="4" t="s">
        <v>40</v>
      </c>
      <c r="AI50" s="8">
        <v>4</v>
      </c>
      <c r="AJ50" s="2" t="s">
        <v>191</v>
      </c>
      <c r="AK50" s="1">
        <v>4</v>
      </c>
    </row>
    <row r="51" spans="1:37" x14ac:dyDescent="0.55000000000000004">
      <c r="A51" t="s">
        <v>96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2"/>
        <v>3</v>
      </c>
      <c r="AA51">
        <v>3</v>
      </c>
      <c r="AB51">
        <f t="shared" si="1"/>
        <v>150</v>
      </c>
      <c r="AC51">
        <v>8</v>
      </c>
      <c r="AD51" s="6" t="s">
        <v>27</v>
      </c>
      <c r="AE51" s="8">
        <v>2</v>
      </c>
      <c r="AF51" s="4" t="s">
        <v>47</v>
      </c>
      <c r="AG51" s="8">
        <v>3</v>
      </c>
      <c r="AH51" s="5" t="s">
        <v>69</v>
      </c>
      <c r="AI51" s="8">
        <v>2</v>
      </c>
      <c r="AJ51" s="6" t="s">
        <v>82</v>
      </c>
      <c r="AK51" s="1">
        <v>4</v>
      </c>
    </row>
    <row r="52" spans="1:37" x14ac:dyDescent="0.55000000000000004">
      <c r="A52" t="s">
        <v>97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2"/>
        <v>3</v>
      </c>
      <c r="AA52">
        <v>3</v>
      </c>
      <c r="AB52">
        <f t="shared" si="1"/>
        <v>150</v>
      </c>
      <c r="AC52">
        <v>8</v>
      </c>
      <c r="AD52" s="4" t="s">
        <v>77</v>
      </c>
      <c r="AE52" s="8">
        <v>6</v>
      </c>
      <c r="AF52" s="5" t="s">
        <v>23</v>
      </c>
      <c r="AG52" s="8">
        <v>3</v>
      </c>
      <c r="AH52" s="6" t="s">
        <v>43</v>
      </c>
      <c r="AI52" s="8">
        <v>3</v>
      </c>
      <c r="AJ52" s="6" t="s">
        <v>82</v>
      </c>
      <c r="AK52" s="1">
        <v>6</v>
      </c>
    </row>
    <row r="53" spans="1:37" x14ac:dyDescent="0.55000000000000004">
      <c r="A53" t="s">
        <v>98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2"/>
        <v>4</v>
      </c>
      <c r="AA53">
        <v>3</v>
      </c>
      <c r="AB53">
        <f t="shared" si="1"/>
        <v>150</v>
      </c>
      <c r="AC53">
        <v>8</v>
      </c>
      <c r="AD53" s="5" t="s">
        <v>66</v>
      </c>
      <c r="AE53" s="8">
        <v>2</v>
      </c>
      <c r="AF53" s="4" t="s">
        <v>24</v>
      </c>
      <c r="AG53" s="8">
        <v>3</v>
      </c>
      <c r="AH53" s="5" t="s">
        <v>53</v>
      </c>
      <c r="AI53" s="8">
        <v>1</v>
      </c>
      <c r="AJ53" s="5" t="s">
        <v>170</v>
      </c>
      <c r="AK53" s="1">
        <v>1</v>
      </c>
    </row>
    <row r="54" spans="1:37" x14ac:dyDescent="0.55000000000000004">
      <c r="A54" t="s">
        <v>99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f t="shared" si="2"/>
        <v>4</v>
      </c>
      <c r="AA54">
        <v>3</v>
      </c>
      <c r="AB54">
        <f t="shared" si="1"/>
        <v>150</v>
      </c>
      <c r="AC54">
        <v>8</v>
      </c>
      <c r="AD54" s="4" t="s">
        <v>40</v>
      </c>
      <c r="AE54" s="8">
        <v>6</v>
      </c>
      <c r="AF54" s="5" t="s">
        <v>69</v>
      </c>
      <c r="AG54" s="8">
        <v>3</v>
      </c>
      <c r="AH54" s="5" t="s">
        <v>23</v>
      </c>
      <c r="AI54" s="8">
        <v>1</v>
      </c>
      <c r="AJ54" s="5" t="s">
        <v>21</v>
      </c>
      <c r="AK54" s="1">
        <v>2</v>
      </c>
    </row>
    <row r="55" spans="1:37" x14ac:dyDescent="0.55000000000000004">
      <c r="A55" t="s">
        <v>100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2"/>
        <v>4</v>
      </c>
      <c r="AA55">
        <v>3</v>
      </c>
      <c r="AB55">
        <f t="shared" si="1"/>
        <v>150</v>
      </c>
      <c r="AC55">
        <v>8</v>
      </c>
      <c r="AD55" s="5" t="s">
        <v>26</v>
      </c>
      <c r="AE55" s="8">
        <v>5</v>
      </c>
      <c r="AF55" s="5" t="s">
        <v>53</v>
      </c>
      <c r="AG55" s="8">
        <v>1</v>
      </c>
      <c r="AH55" s="4" t="s">
        <v>47</v>
      </c>
      <c r="AI55" s="8">
        <v>4</v>
      </c>
      <c r="AJ55" s="6" t="s">
        <v>82</v>
      </c>
      <c r="AK55" s="1">
        <v>3</v>
      </c>
    </row>
    <row r="56" spans="1:37" x14ac:dyDescent="0.55000000000000004">
      <c r="A56" t="s">
        <v>101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f t="shared" si="2"/>
        <v>5</v>
      </c>
      <c r="AA56">
        <v>3</v>
      </c>
      <c r="AB56">
        <f t="shared" si="1"/>
        <v>150</v>
      </c>
      <c r="AC56">
        <v>8</v>
      </c>
      <c r="AD56" s="6" t="s">
        <v>82</v>
      </c>
      <c r="AE56" s="8">
        <v>5</v>
      </c>
      <c r="AF56" s="5" t="s">
        <v>69</v>
      </c>
      <c r="AG56" s="8">
        <v>3</v>
      </c>
      <c r="AH56" s="4" t="s">
        <v>64</v>
      </c>
      <c r="AI56" s="8">
        <v>3</v>
      </c>
      <c r="AJ56" s="4" t="s">
        <v>47</v>
      </c>
      <c r="AK56" s="1">
        <v>1</v>
      </c>
    </row>
    <row r="57" spans="1:37" x14ac:dyDescent="0.55000000000000004">
      <c r="A57" t="s">
        <v>102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f t="shared" si="2"/>
        <v>2</v>
      </c>
      <c r="AA57">
        <v>2</v>
      </c>
      <c r="AB57">
        <f t="shared" si="1"/>
        <v>100</v>
      </c>
      <c r="AC57">
        <v>9</v>
      </c>
      <c r="AD57" s="4" t="s">
        <v>47</v>
      </c>
      <c r="AE57" s="8">
        <v>1</v>
      </c>
      <c r="AF57" s="5" t="s">
        <v>42</v>
      </c>
      <c r="AG57" s="8">
        <v>6</v>
      </c>
      <c r="AH57" s="5" t="s">
        <v>170</v>
      </c>
      <c r="AI57" s="8">
        <v>1</v>
      </c>
      <c r="AJ57" s="5" t="s">
        <v>66</v>
      </c>
      <c r="AK57" s="1">
        <v>2</v>
      </c>
    </row>
    <row r="58" spans="1:37" x14ac:dyDescent="0.55000000000000004">
      <c r="A58" t="s">
        <v>103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f t="shared" si="2"/>
        <v>3</v>
      </c>
      <c r="AA58">
        <v>2</v>
      </c>
      <c r="AB58">
        <f t="shared" si="1"/>
        <v>100</v>
      </c>
      <c r="AC58">
        <v>9</v>
      </c>
      <c r="AD58" s="4" t="s">
        <v>77</v>
      </c>
      <c r="AE58" s="8">
        <v>4</v>
      </c>
      <c r="AF58" s="6" t="s">
        <v>27</v>
      </c>
      <c r="AG58" s="8">
        <v>2</v>
      </c>
      <c r="AH58" s="6" t="s">
        <v>82</v>
      </c>
      <c r="AI58" s="8">
        <v>3</v>
      </c>
      <c r="AJ58" s="4" t="s">
        <v>24</v>
      </c>
      <c r="AK58" s="1">
        <v>3</v>
      </c>
    </row>
    <row r="59" spans="1:37" x14ac:dyDescent="0.55000000000000004">
      <c r="A59" t="s">
        <v>104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f t="shared" si="2"/>
        <v>2</v>
      </c>
      <c r="AA59">
        <v>2</v>
      </c>
      <c r="AB59">
        <f t="shared" si="1"/>
        <v>100</v>
      </c>
      <c r="AC59">
        <v>9</v>
      </c>
      <c r="AD59" s="5" t="s">
        <v>66</v>
      </c>
      <c r="AE59" s="8">
        <v>2</v>
      </c>
      <c r="AF59" s="4" t="s">
        <v>77</v>
      </c>
      <c r="AG59" s="8">
        <v>3</v>
      </c>
      <c r="AH59" s="5" t="s">
        <v>53</v>
      </c>
      <c r="AI59" s="8">
        <v>6</v>
      </c>
      <c r="AJ59" s="4" t="s">
        <v>24</v>
      </c>
      <c r="AK59" s="1">
        <v>4</v>
      </c>
    </row>
    <row r="60" spans="1:37" x14ac:dyDescent="0.55000000000000004">
      <c r="A60" t="s">
        <v>105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f t="shared" si="2"/>
        <v>2</v>
      </c>
      <c r="AA60">
        <v>2</v>
      </c>
      <c r="AB60">
        <f t="shared" si="1"/>
        <v>100</v>
      </c>
      <c r="AC60">
        <v>9</v>
      </c>
      <c r="AD60" s="6" t="s">
        <v>43</v>
      </c>
      <c r="AE60" s="8">
        <v>3</v>
      </c>
      <c r="AF60" s="4" t="s">
        <v>29</v>
      </c>
      <c r="AG60" s="8">
        <v>4</v>
      </c>
      <c r="AH60" s="6" t="s">
        <v>27</v>
      </c>
      <c r="AI60" s="8">
        <v>2</v>
      </c>
      <c r="AJ60" s="4" t="s">
        <v>64</v>
      </c>
      <c r="AK60" s="1">
        <v>3</v>
      </c>
    </row>
    <row r="61" spans="1:37" x14ac:dyDescent="0.55000000000000004">
      <c r="A61" t="s">
        <v>106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2"/>
        <v>4</v>
      </c>
      <c r="AA61">
        <v>2</v>
      </c>
      <c r="AB61">
        <f t="shared" si="1"/>
        <v>100</v>
      </c>
      <c r="AC61">
        <v>9</v>
      </c>
      <c r="AD61" s="5" t="s">
        <v>66</v>
      </c>
      <c r="AE61" s="8">
        <v>2</v>
      </c>
      <c r="AF61" s="5" t="s">
        <v>26</v>
      </c>
      <c r="AG61" s="8">
        <v>1</v>
      </c>
      <c r="AH61" s="6" t="s">
        <v>36</v>
      </c>
      <c r="AI61" s="8">
        <v>5</v>
      </c>
      <c r="AJ61" s="6" t="s">
        <v>82</v>
      </c>
      <c r="AK61" s="1">
        <v>4</v>
      </c>
    </row>
    <row r="62" spans="1:37" x14ac:dyDescent="0.55000000000000004">
      <c r="A62" t="s">
        <v>107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2"/>
        <v>3</v>
      </c>
      <c r="AA62">
        <v>1</v>
      </c>
      <c r="AB62">
        <f t="shared" si="1"/>
        <v>50</v>
      </c>
      <c r="AC62">
        <v>10</v>
      </c>
      <c r="AD62" s="6" t="s">
        <v>43</v>
      </c>
      <c r="AE62" s="8">
        <v>3</v>
      </c>
      <c r="AF62" s="4" t="s">
        <v>79</v>
      </c>
      <c r="AG62" s="8">
        <v>5</v>
      </c>
      <c r="AH62" s="5" t="s">
        <v>21</v>
      </c>
      <c r="AI62" s="8">
        <v>2</v>
      </c>
      <c r="AJ62" s="4" t="s">
        <v>64</v>
      </c>
      <c r="AK62" s="1">
        <v>6</v>
      </c>
    </row>
    <row r="63" spans="1:37" x14ac:dyDescent="0.55000000000000004">
      <c r="A63" t="s">
        <v>108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2"/>
        <v>3</v>
      </c>
      <c r="AA63">
        <v>1</v>
      </c>
      <c r="AB63">
        <f t="shared" si="1"/>
        <v>50</v>
      </c>
      <c r="AC63">
        <v>10</v>
      </c>
      <c r="AD63" s="6" t="s">
        <v>27</v>
      </c>
      <c r="AE63" s="8">
        <v>2</v>
      </c>
      <c r="AF63" s="2" t="s">
        <v>190</v>
      </c>
      <c r="AG63" s="8">
        <v>3</v>
      </c>
      <c r="AH63" s="4" t="s">
        <v>79</v>
      </c>
      <c r="AI63" s="8">
        <v>6</v>
      </c>
      <c r="AJ63" s="6" t="s">
        <v>109</v>
      </c>
      <c r="AK63" s="1">
        <v>3</v>
      </c>
    </row>
    <row r="64" spans="1:37" x14ac:dyDescent="0.55000000000000004">
      <c r="A64" t="s">
        <v>110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2"/>
        <v>5</v>
      </c>
      <c r="AA64">
        <v>1</v>
      </c>
      <c r="AB64">
        <f t="shared" si="1"/>
        <v>50</v>
      </c>
      <c r="AC64">
        <v>10</v>
      </c>
      <c r="AD64" s="6" t="s">
        <v>82</v>
      </c>
      <c r="AE64" s="8">
        <v>5</v>
      </c>
      <c r="AF64" s="6" t="s">
        <v>43</v>
      </c>
      <c r="AG64" s="8">
        <v>3</v>
      </c>
      <c r="AH64" s="4" t="s">
        <v>29</v>
      </c>
      <c r="AI64" s="8">
        <v>4</v>
      </c>
      <c r="AJ64" s="5" t="s">
        <v>42</v>
      </c>
      <c r="AK64" s="1">
        <v>1</v>
      </c>
    </row>
    <row r="65" spans="1:37" x14ac:dyDescent="0.55000000000000004">
      <c r="A65" t="s">
        <v>111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2"/>
        <v>4</v>
      </c>
      <c r="AA65">
        <v>1</v>
      </c>
      <c r="AB65">
        <f t="shared" si="1"/>
        <v>50</v>
      </c>
      <c r="AC65">
        <v>10</v>
      </c>
      <c r="AD65" s="6" t="s">
        <v>27</v>
      </c>
      <c r="AE65" s="8">
        <v>2</v>
      </c>
      <c r="AF65" s="4" t="s">
        <v>64</v>
      </c>
      <c r="AG65" s="8">
        <v>4</v>
      </c>
      <c r="AH65" s="2" t="s">
        <v>188</v>
      </c>
      <c r="AI65" s="8">
        <v>4</v>
      </c>
      <c r="AJ65" s="6" t="s">
        <v>109</v>
      </c>
      <c r="AK65" s="1">
        <v>3</v>
      </c>
    </row>
    <row r="66" spans="1:37" x14ac:dyDescent="0.55000000000000004">
      <c r="A66" t="s">
        <v>112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2"/>
        <v>4</v>
      </c>
      <c r="AA66">
        <v>1</v>
      </c>
      <c r="AB66">
        <f t="shared" si="1"/>
        <v>50</v>
      </c>
      <c r="AC66">
        <v>10</v>
      </c>
      <c r="AD66" s="6" t="s">
        <v>27</v>
      </c>
      <c r="AE66" s="8">
        <v>3</v>
      </c>
      <c r="AF66" s="6" t="s">
        <v>55</v>
      </c>
      <c r="AG66" s="8">
        <v>5</v>
      </c>
      <c r="AH66" s="5" t="s">
        <v>42</v>
      </c>
      <c r="AI66" s="8">
        <v>2</v>
      </c>
      <c r="AJ66" s="6" t="s">
        <v>36</v>
      </c>
      <c r="AK66" s="1">
        <v>4</v>
      </c>
    </row>
    <row r="67" spans="1:37" x14ac:dyDescent="0.55000000000000004">
      <c r="A67" t="s">
        <v>113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f t="shared" ref="Z67:Z98" si="3">SUM(C67:Q67)</f>
        <v>5</v>
      </c>
      <c r="AA67">
        <v>1</v>
      </c>
      <c r="AB67">
        <f t="shared" si="1"/>
        <v>50</v>
      </c>
      <c r="AC67">
        <v>10</v>
      </c>
      <c r="AD67" s="6" t="s">
        <v>27</v>
      </c>
      <c r="AE67" s="8">
        <v>3</v>
      </c>
      <c r="AF67" s="2" t="s">
        <v>191</v>
      </c>
      <c r="AG67" s="8">
        <v>3</v>
      </c>
      <c r="AH67" s="4" t="s">
        <v>79</v>
      </c>
      <c r="AI67" s="8">
        <v>3</v>
      </c>
      <c r="AJ67" s="6" t="s">
        <v>109</v>
      </c>
      <c r="AK67" s="1">
        <v>2</v>
      </c>
    </row>
    <row r="68" spans="1:37" x14ac:dyDescent="0.55000000000000004">
      <c r="A68" t="s">
        <v>114</v>
      </c>
      <c r="B68">
        <v>1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f t="shared" si="3"/>
        <v>6</v>
      </c>
      <c r="AA68">
        <v>7</v>
      </c>
      <c r="AB68">
        <f t="shared" ref="AB68:AB122" si="4">AA68*$AB$2</f>
        <v>350</v>
      </c>
      <c r="AC68">
        <v>4</v>
      </c>
      <c r="AD68" s="4" t="s">
        <v>47</v>
      </c>
      <c r="AE68" s="8">
        <v>4</v>
      </c>
      <c r="AF68" s="6" t="s">
        <v>109</v>
      </c>
      <c r="AG68" s="8">
        <v>3</v>
      </c>
      <c r="AH68" s="2" t="s">
        <v>189</v>
      </c>
      <c r="AI68" s="8">
        <v>1</v>
      </c>
      <c r="AJ68" s="7">
        <v>0</v>
      </c>
      <c r="AK68" s="1">
        <v>0</v>
      </c>
    </row>
    <row r="69" spans="1:37" x14ac:dyDescent="0.55000000000000004">
      <c r="A69" t="s">
        <v>115</v>
      </c>
      <c r="B69">
        <v>1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f t="shared" si="3"/>
        <v>5</v>
      </c>
      <c r="AA69">
        <v>7</v>
      </c>
      <c r="AB69">
        <f t="shared" si="4"/>
        <v>350</v>
      </c>
      <c r="AC69">
        <v>4</v>
      </c>
      <c r="AD69" s="4" t="s">
        <v>47</v>
      </c>
      <c r="AE69" s="8">
        <v>2</v>
      </c>
      <c r="AF69" s="6" t="s">
        <v>82</v>
      </c>
      <c r="AG69" s="8">
        <v>5</v>
      </c>
      <c r="AH69" s="6" t="s">
        <v>109</v>
      </c>
      <c r="AI69" s="8">
        <v>6</v>
      </c>
      <c r="AJ69" s="4" t="s">
        <v>77</v>
      </c>
      <c r="AK69" s="1">
        <v>6</v>
      </c>
    </row>
    <row r="70" spans="1:37" x14ac:dyDescent="0.55000000000000004">
      <c r="A70" t="s">
        <v>116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f t="shared" si="3"/>
        <v>5</v>
      </c>
      <c r="AA70">
        <v>1</v>
      </c>
      <c r="AB70">
        <f t="shared" si="4"/>
        <v>50</v>
      </c>
      <c r="AC70">
        <v>10</v>
      </c>
      <c r="AD70" s="5" t="s">
        <v>21</v>
      </c>
      <c r="AE70" s="8">
        <v>2</v>
      </c>
      <c r="AF70" s="6" t="s">
        <v>27</v>
      </c>
      <c r="AG70" s="8">
        <v>2</v>
      </c>
      <c r="AH70" s="5" t="s">
        <v>170</v>
      </c>
      <c r="AI70" s="8">
        <v>1</v>
      </c>
      <c r="AJ70" s="7">
        <v>0</v>
      </c>
      <c r="AK70" s="1">
        <v>0</v>
      </c>
    </row>
    <row r="71" spans="1:37" x14ac:dyDescent="0.55000000000000004">
      <c r="A71" t="s">
        <v>117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3"/>
        <v>5</v>
      </c>
      <c r="AA71">
        <v>1</v>
      </c>
      <c r="AB71">
        <f t="shared" si="4"/>
        <v>50</v>
      </c>
      <c r="AC71">
        <v>10</v>
      </c>
      <c r="AD71" s="6" t="s">
        <v>109</v>
      </c>
      <c r="AE71" s="8">
        <v>2</v>
      </c>
      <c r="AF71" s="5" t="s">
        <v>53</v>
      </c>
      <c r="AG71" s="8">
        <v>1</v>
      </c>
      <c r="AH71" s="4" t="s">
        <v>64</v>
      </c>
      <c r="AI71" s="8">
        <v>3</v>
      </c>
      <c r="AJ71" s="7">
        <v>0</v>
      </c>
      <c r="AK71" s="1">
        <v>0</v>
      </c>
    </row>
    <row r="72" spans="1:37" x14ac:dyDescent="0.55000000000000004">
      <c r="A72" t="s">
        <v>118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3"/>
        <v>5</v>
      </c>
      <c r="AA72">
        <v>1</v>
      </c>
      <c r="AB72">
        <f t="shared" si="4"/>
        <v>50</v>
      </c>
      <c r="AC72">
        <v>10</v>
      </c>
      <c r="AD72" s="6" t="s">
        <v>109</v>
      </c>
      <c r="AE72" s="8">
        <v>3</v>
      </c>
      <c r="AF72" s="6" t="s">
        <v>82</v>
      </c>
      <c r="AG72" s="8">
        <v>3</v>
      </c>
      <c r="AH72" s="2" t="s">
        <v>188</v>
      </c>
      <c r="AI72" s="8">
        <v>2</v>
      </c>
      <c r="AJ72" s="7">
        <v>0</v>
      </c>
      <c r="AK72" s="1">
        <v>0</v>
      </c>
    </row>
    <row r="73" spans="1:37" x14ac:dyDescent="0.55000000000000004">
      <c r="A73" t="s">
        <v>119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f t="shared" si="3"/>
        <v>3</v>
      </c>
      <c r="AA73">
        <v>4</v>
      </c>
      <c r="AB73">
        <f t="shared" si="4"/>
        <v>200</v>
      </c>
      <c r="AC73">
        <v>7</v>
      </c>
      <c r="AD73" s="6" t="s">
        <v>109</v>
      </c>
      <c r="AE73" s="8">
        <v>5</v>
      </c>
      <c r="AF73" s="5" t="s">
        <v>69</v>
      </c>
      <c r="AG73" s="8">
        <v>3</v>
      </c>
      <c r="AH73" s="3">
        <v>0</v>
      </c>
      <c r="AI73" s="8">
        <v>0</v>
      </c>
      <c r="AJ73" s="3">
        <v>0</v>
      </c>
      <c r="AK73" s="1">
        <v>0</v>
      </c>
    </row>
    <row r="74" spans="1:37" x14ac:dyDescent="0.55000000000000004">
      <c r="A74" t="s">
        <v>120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3"/>
        <v>2</v>
      </c>
      <c r="AA74">
        <v>7</v>
      </c>
      <c r="AB74">
        <f t="shared" si="4"/>
        <v>350</v>
      </c>
      <c r="AC74">
        <v>4</v>
      </c>
      <c r="AD74" s="5" t="s">
        <v>26</v>
      </c>
      <c r="AE74" s="8">
        <v>6</v>
      </c>
      <c r="AF74" s="6" t="s">
        <v>109</v>
      </c>
      <c r="AG74" s="8">
        <v>4</v>
      </c>
      <c r="AH74" s="2" t="s">
        <v>189</v>
      </c>
      <c r="AI74" s="8">
        <v>1</v>
      </c>
      <c r="AJ74" s="3">
        <v>0</v>
      </c>
      <c r="AK74" s="1">
        <v>0</v>
      </c>
    </row>
    <row r="75" spans="1:37" x14ac:dyDescent="0.55000000000000004">
      <c r="A75" t="s">
        <v>121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3"/>
        <v>3</v>
      </c>
      <c r="AA75">
        <v>5</v>
      </c>
      <c r="AB75">
        <f t="shared" si="4"/>
        <v>250</v>
      </c>
      <c r="AC75">
        <v>6</v>
      </c>
      <c r="AD75" s="5" t="s">
        <v>34</v>
      </c>
      <c r="AE75" s="8">
        <v>3</v>
      </c>
      <c r="AF75" s="5" t="s">
        <v>66</v>
      </c>
      <c r="AG75" s="8">
        <v>2</v>
      </c>
      <c r="AH75" s="6" t="s">
        <v>109</v>
      </c>
      <c r="AI75" s="8">
        <v>3</v>
      </c>
      <c r="AJ75" s="3">
        <v>0</v>
      </c>
      <c r="AK75" s="1">
        <v>0</v>
      </c>
    </row>
    <row r="76" spans="1:37" x14ac:dyDescent="0.55000000000000004">
      <c r="A76" t="s">
        <v>122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f t="shared" si="3"/>
        <v>3</v>
      </c>
      <c r="AA76">
        <v>8</v>
      </c>
      <c r="AB76">
        <f t="shared" si="4"/>
        <v>400</v>
      </c>
      <c r="AC76">
        <v>3</v>
      </c>
      <c r="AD76" s="6" t="s">
        <v>109</v>
      </c>
      <c r="AE76" s="8">
        <v>6</v>
      </c>
      <c r="AF76" s="4" t="s">
        <v>64</v>
      </c>
      <c r="AG76" s="8">
        <v>6</v>
      </c>
      <c r="AH76" s="5" t="s">
        <v>23</v>
      </c>
      <c r="AI76" s="8">
        <v>6</v>
      </c>
      <c r="AJ76" s="5" t="s">
        <v>21</v>
      </c>
      <c r="AK76" s="1">
        <v>6</v>
      </c>
    </row>
    <row r="77" spans="1:37" x14ac:dyDescent="0.55000000000000004">
      <c r="A77" t="s">
        <v>123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3"/>
        <v>9</v>
      </c>
      <c r="AA77">
        <v>1</v>
      </c>
      <c r="AB77">
        <f t="shared" si="4"/>
        <v>50</v>
      </c>
      <c r="AC77">
        <v>10</v>
      </c>
      <c r="AD77" s="6" t="s">
        <v>51</v>
      </c>
      <c r="AE77" s="8">
        <v>3</v>
      </c>
      <c r="AF77" s="4" t="s">
        <v>64</v>
      </c>
      <c r="AG77" s="8">
        <v>3</v>
      </c>
      <c r="AH77" s="5" t="s">
        <v>42</v>
      </c>
      <c r="AI77" s="8">
        <v>4</v>
      </c>
      <c r="AJ77" s="6" t="s">
        <v>36</v>
      </c>
      <c r="AK77" s="1">
        <v>3</v>
      </c>
    </row>
    <row r="78" spans="1:37" x14ac:dyDescent="0.55000000000000004">
      <c r="A78" t="s">
        <v>125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f t="shared" si="3"/>
        <v>6</v>
      </c>
      <c r="AA78">
        <v>4</v>
      </c>
      <c r="AB78">
        <f t="shared" si="4"/>
        <v>200</v>
      </c>
      <c r="AC78">
        <f>11-AA78</f>
        <v>7</v>
      </c>
      <c r="AD78" s="4" t="s">
        <v>29</v>
      </c>
      <c r="AE78" s="8">
        <v>4</v>
      </c>
      <c r="AF78" s="4" t="s">
        <v>64</v>
      </c>
      <c r="AG78" s="8">
        <v>4</v>
      </c>
      <c r="AH78" s="6" t="s">
        <v>31</v>
      </c>
      <c r="AI78" s="8">
        <v>3</v>
      </c>
      <c r="AJ78" s="2" t="s">
        <v>189</v>
      </c>
      <c r="AK78" s="1">
        <v>4</v>
      </c>
    </row>
    <row r="79" spans="1:37" x14ac:dyDescent="0.55000000000000004">
      <c r="A79" t="s">
        <v>126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3"/>
        <v>2</v>
      </c>
      <c r="AA79">
        <v>5</v>
      </c>
      <c r="AB79">
        <f t="shared" si="4"/>
        <v>250</v>
      </c>
      <c r="AC79">
        <f t="shared" ref="AC79:AC122" si="5">11-AA79</f>
        <v>6</v>
      </c>
      <c r="AD79" s="5" t="s">
        <v>170</v>
      </c>
      <c r="AE79" s="8">
        <v>2</v>
      </c>
      <c r="AF79" s="6" t="s">
        <v>27</v>
      </c>
      <c r="AG79" s="8">
        <v>3</v>
      </c>
      <c r="AH79" s="6" t="s">
        <v>31</v>
      </c>
      <c r="AI79" s="8">
        <v>2</v>
      </c>
      <c r="AJ79" s="5" t="s">
        <v>42</v>
      </c>
      <c r="AK79" s="1">
        <v>3</v>
      </c>
    </row>
    <row r="80" spans="1:37" x14ac:dyDescent="0.55000000000000004">
      <c r="A80" t="s">
        <v>127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f t="shared" si="3"/>
        <v>3</v>
      </c>
      <c r="AA80">
        <v>10</v>
      </c>
      <c r="AB80">
        <f t="shared" si="4"/>
        <v>500</v>
      </c>
      <c r="AC80">
        <f t="shared" si="5"/>
        <v>1</v>
      </c>
      <c r="AD80" s="5" t="s">
        <v>21</v>
      </c>
      <c r="AE80" s="8">
        <v>6</v>
      </c>
      <c r="AF80" s="4" t="s">
        <v>45</v>
      </c>
      <c r="AG80" s="8">
        <v>2</v>
      </c>
      <c r="AH80" s="5" t="s">
        <v>38</v>
      </c>
      <c r="AI80" s="8">
        <v>1</v>
      </c>
      <c r="AJ80" s="6" t="s">
        <v>41</v>
      </c>
      <c r="AK80" s="1">
        <v>1</v>
      </c>
    </row>
    <row r="81" spans="1:37" x14ac:dyDescent="0.55000000000000004">
      <c r="A81" t="s">
        <v>128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f t="shared" si="3"/>
        <v>5</v>
      </c>
      <c r="AA81">
        <v>2</v>
      </c>
      <c r="AB81">
        <f t="shared" si="4"/>
        <v>100</v>
      </c>
      <c r="AC81">
        <f t="shared" si="5"/>
        <v>9</v>
      </c>
      <c r="AD81" s="6" t="s">
        <v>55</v>
      </c>
      <c r="AE81" s="8">
        <v>1</v>
      </c>
      <c r="AF81" s="6" t="s">
        <v>82</v>
      </c>
      <c r="AG81" s="8">
        <v>2</v>
      </c>
      <c r="AH81" s="5" t="s">
        <v>66</v>
      </c>
      <c r="AI81" s="8">
        <v>2</v>
      </c>
      <c r="AJ81" s="4" t="s">
        <v>64</v>
      </c>
      <c r="AK81" s="1">
        <v>1</v>
      </c>
    </row>
    <row r="82" spans="1:37" x14ac:dyDescent="0.55000000000000004">
      <c r="A82" t="s">
        <v>129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f t="shared" si="3"/>
        <v>5</v>
      </c>
      <c r="AA82">
        <v>4</v>
      </c>
      <c r="AB82">
        <f t="shared" si="4"/>
        <v>200</v>
      </c>
      <c r="AC82">
        <f t="shared" si="5"/>
        <v>7</v>
      </c>
      <c r="AD82" s="4" t="s">
        <v>64</v>
      </c>
      <c r="AF82" s="6" t="s">
        <v>51</v>
      </c>
      <c r="AG82" s="8">
        <v>5</v>
      </c>
      <c r="AH82" s="4" t="s">
        <v>64</v>
      </c>
      <c r="AI82" s="8">
        <v>4</v>
      </c>
      <c r="AJ82" s="2" t="s">
        <v>188</v>
      </c>
      <c r="AK82" s="1">
        <v>3</v>
      </c>
    </row>
    <row r="83" spans="1:37" x14ac:dyDescent="0.55000000000000004">
      <c r="A83" t="s">
        <v>167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f t="shared" si="3"/>
        <v>2</v>
      </c>
      <c r="AA83">
        <v>2</v>
      </c>
      <c r="AB83">
        <f t="shared" si="4"/>
        <v>100</v>
      </c>
      <c r="AC83">
        <f t="shared" si="5"/>
        <v>9</v>
      </c>
      <c r="AD83" s="5" t="s">
        <v>26</v>
      </c>
      <c r="AE83" s="8">
        <v>2</v>
      </c>
      <c r="AF83" s="5" t="s">
        <v>69</v>
      </c>
      <c r="AG83" s="8">
        <v>2</v>
      </c>
      <c r="AH83" s="5" t="s">
        <v>170</v>
      </c>
      <c r="AI83" s="8">
        <v>3</v>
      </c>
      <c r="AJ83" s="2" t="s">
        <v>188</v>
      </c>
      <c r="AK83" s="1">
        <v>3</v>
      </c>
    </row>
    <row r="84" spans="1:37" x14ac:dyDescent="0.55000000000000004">
      <c r="A84" t="s">
        <v>130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3"/>
        <v>5</v>
      </c>
      <c r="AA84">
        <v>3</v>
      </c>
      <c r="AB84">
        <f t="shared" si="4"/>
        <v>150</v>
      </c>
      <c r="AC84">
        <f t="shared" si="5"/>
        <v>8</v>
      </c>
      <c r="AD84" s="4" t="s">
        <v>77</v>
      </c>
      <c r="AE84" s="8">
        <v>4</v>
      </c>
      <c r="AF84" s="5" t="s">
        <v>26</v>
      </c>
      <c r="AG84" s="8">
        <v>3</v>
      </c>
      <c r="AH84" s="5" t="s">
        <v>26</v>
      </c>
      <c r="AI84" s="8">
        <v>1</v>
      </c>
      <c r="AJ84" s="5" t="s">
        <v>34</v>
      </c>
      <c r="AK84" s="1">
        <v>6</v>
      </c>
    </row>
    <row r="85" spans="1:37" x14ac:dyDescent="0.55000000000000004">
      <c r="A85" t="s">
        <v>131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f t="shared" si="3"/>
        <v>3</v>
      </c>
      <c r="AA85">
        <v>6</v>
      </c>
      <c r="AB85">
        <f t="shared" si="4"/>
        <v>300</v>
      </c>
      <c r="AC85">
        <f t="shared" si="5"/>
        <v>5</v>
      </c>
      <c r="AD85" s="6" t="s">
        <v>43</v>
      </c>
      <c r="AE85" s="8">
        <v>6</v>
      </c>
      <c r="AF85" s="6" t="s">
        <v>82</v>
      </c>
      <c r="AG85" s="8">
        <v>3</v>
      </c>
      <c r="AH85" s="5" t="s">
        <v>22</v>
      </c>
      <c r="AI85" s="8">
        <v>3</v>
      </c>
      <c r="AJ85" s="4" t="s">
        <v>24</v>
      </c>
      <c r="AK85" s="1">
        <v>3</v>
      </c>
    </row>
    <row r="86" spans="1:37" x14ac:dyDescent="0.55000000000000004">
      <c r="A86" t="s">
        <v>132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f t="shared" si="3"/>
        <v>3</v>
      </c>
      <c r="AA86">
        <v>6</v>
      </c>
      <c r="AB86">
        <f t="shared" si="4"/>
        <v>300</v>
      </c>
      <c r="AC86">
        <f t="shared" si="5"/>
        <v>5</v>
      </c>
      <c r="AD86" s="4" t="s">
        <v>47</v>
      </c>
      <c r="AE86" s="8">
        <v>4</v>
      </c>
      <c r="AF86" s="5" t="s">
        <v>34</v>
      </c>
      <c r="AG86" s="8">
        <v>3</v>
      </c>
      <c r="AH86" s="5" t="s">
        <v>26</v>
      </c>
      <c r="AI86" s="8">
        <v>2</v>
      </c>
      <c r="AJ86" s="6" t="s">
        <v>55</v>
      </c>
      <c r="AK86" s="1">
        <v>5</v>
      </c>
    </row>
    <row r="87" spans="1:37" x14ac:dyDescent="0.55000000000000004">
      <c r="A87" t="s">
        <v>133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3"/>
        <v>2</v>
      </c>
      <c r="AA87">
        <v>6</v>
      </c>
      <c r="AB87">
        <f t="shared" si="4"/>
        <v>300</v>
      </c>
      <c r="AC87">
        <f t="shared" si="5"/>
        <v>5</v>
      </c>
      <c r="AD87" s="4" t="s">
        <v>24</v>
      </c>
      <c r="AE87" s="8">
        <v>2</v>
      </c>
      <c r="AF87" s="6" t="s">
        <v>41</v>
      </c>
      <c r="AG87" s="8">
        <v>5</v>
      </c>
      <c r="AH87" s="4" t="s">
        <v>24</v>
      </c>
      <c r="AI87" s="8">
        <v>3</v>
      </c>
      <c r="AJ87" s="5" t="s">
        <v>69</v>
      </c>
      <c r="AK87" s="1">
        <v>3</v>
      </c>
    </row>
    <row r="88" spans="1:37" x14ac:dyDescent="0.55000000000000004">
      <c r="A88" t="s">
        <v>134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3"/>
        <v>1</v>
      </c>
      <c r="AA88">
        <v>4</v>
      </c>
      <c r="AB88">
        <f t="shared" si="4"/>
        <v>200</v>
      </c>
      <c r="AC88">
        <f t="shared" si="5"/>
        <v>7</v>
      </c>
      <c r="AD88" s="4" t="s">
        <v>47</v>
      </c>
      <c r="AE88" s="8">
        <v>3</v>
      </c>
      <c r="AF88" s="2" t="s">
        <v>189</v>
      </c>
      <c r="AG88" s="8">
        <v>2</v>
      </c>
      <c r="AH88" s="2" t="s">
        <v>191</v>
      </c>
      <c r="AI88" s="8">
        <v>3</v>
      </c>
      <c r="AJ88" s="6" t="s">
        <v>109</v>
      </c>
      <c r="AK88" s="1">
        <v>2</v>
      </c>
    </row>
    <row r="89" spans="1:37" x14ac:dyDescent="0.55000000000000004">
      <c r="A89" t="s">
        <v>135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3"/>
        <v>1</v>
      </c>
      <c r="AA89">
        <v>6</v>
      </c>
      <c r="AB89">
        <f t="shared" si="4"/>
        <v>300</v>
      </c>
      <c r="AC89">
        <f t="shared" si="5"/>
        <v>5</v>
      </c>
      <c r="AD89" s="5" t="s">
        <v>42</v>
      </c>
      <c r="AE89" s="8">
        <v>5</v>
      </c>
      <c r="AF89" s="5" t="s">
        <v>26</v>
      </c>
      <c r="AG89" s="8">
        <v>3</v>
      </c>
      <c r="AH89" s="4" t="s">
        <v>40</v>
      </c>
      <c r="AI89" s="8">
        <v>2</v>
      </c>
      <c r="AJ89" s="4" t="s">
        <v>79</v>
      </c>
      <c r="AK89" s="1">
        <v>1</v>
      </c>
    </row>
    <row r="90" spans="1:37" x14ac:dyDescent="0.55000000000000004">
      <c r="A90" t="s">
        <v>136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3"/>
        <v>1</v>
      </c>
      <c r="AA90">
        <v>3</v>
      </c>
      <c r="AB90">
        <f t="shared" si="4"/>
        <v>150</v>
      </c>
      <c r="AC90">
        <f t="shared" si="5"/>
        <v>8</v>
      </c>
      <c r="AD90" s="5" t="s">
        <v>53</v>
      </c>
      <c r="AE90" s="8">
        <v>4</v>
      </c>
      <c r="AF90" s="6" t="s">
        <v>27</v>
      </c>
      <c r="AG90" s="8">
        <v>2</v>
      </c>
      <c r="AH90" s="6" t="s">
        <v>82</v>
      </c>
      <c r="AI90" s="8">
        <v>4</v>
      </c>
      <c r="AJ90" s="5" t="s">
        <v>21</v>
      </c>
      <c r="AK90" s="1">
        <v>3</v>
      </c>
    </row>
    <row r="91" spans="1:37" x14ac:dyDescent="0.55000000000000004">
      <c r="A91" t="s">
        <v>137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f t="shared" si="3"/>
        <v>1</v>
      </c>
      <c r="AA91">
        <v>2</v>
      </c>
      <c r="AB91">
        <f t="shared" si="4"/>
        <v>100</v>
      </c>
      <c r="AC91">
        <f t="shared" si="5"/>
        <v>9</v>
      </c>
      <c r="AD91" s="4" t="s">
        <v>77</v>
      </c>
      <c r="AE91" s="8">
        <v>5</v>
      </c>
      <c r="AF91" s="2" t="s">
        <v>191</v>
      </c>
      <c r="AG91" s="8">
        <v>1</v>
      </c>
      <c r="AH91" s="4" t="s">
        <v>45</v>
      </c>
      <c r="AI91" s="8">
        <v>4</v>
      </c>
      <c r="AJ91" s="4" t="s">
        <v>29</v>
      </c>
      <c r="AK91" s="1">
        <v>2</v>
      </c>
    </row>
    <row r="92" spans="1:37" x14ac:dyDescent="0.55000000000000004">
      <c r="A92" t="s">
        <v>138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f t="shared" si="3"/>
        <v>1</v>
      </c>
      <c r="AA92">
        <v>7</v>
      </c>
      <c r="AB92">
        <f t="shared" si="4"/>
        <v>350</v>
      </c>
      <c r="AC92">
        <f t="shared" si="5"/>
        <v>4</v>
      </c>
      <c r="AD92" s="2" t="s">
        <v>169</v>
      </c>
      <c r="AE92" s="8">
        <v>2</v>
      </c>
      <c r="AF92" s="5" t="s">
        <v>53</v>
      </c>
      <c r="AG92" s="8">
        <v>4</v>
      </c>
      <c r="AH92" s="2" t="s">
        <v>188</v>
      </c>
      <c r="AI92" s="8">
        <v>6</v>
      </c>
      <c r="AJ92" s="4" t="s">
        <v>40</v>
      </c>
      <c r="AK92" s="1">
        <v>3</v>
      </c>
    </row>
    <row r="93" spans="1:37" x14ac:dyDescent="0.55000000000000004">
      <c r="A93" t="s">
        <v>139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3"/>
        <v>2</v>
      </c>
      <c r="AA93">
        <v>3</v>
      </c>
      <c r="AB93">
        <f t="shared" si="4"/>
        <v>150</v>
      </c>
      <c r="AC93">
        <f t="shared" si="5"/>
        <v>8</v>
      </c>
      <c r="AD93" s="6" t="s">
        <v>55</v>
      </c>
      <c r="AE93" s="8">
        <v>2</v>
      </c>
      <c r="AF93" s="5" t="s">
        <v>33</v>
      </c>
      <c r="AG93" s="8">
        <v>2</v>
      </c>
      <c r="AH93" s="5" t="s">
        <v>26</v>
      </c>
      <c r="AI93" s="8">
        <v>2</v>
      </c>
      <c r="AJ93" s="6" t="s">
        <v>36</v>
      </c>
      <c r="AK93" s="1">
        <v>3</v>
      </c>
    </row>
    <row r="94" spans="1:37" x14ac:dyDescent="0.55000000000000004">
      <c r="A94" t="s">
        <v>140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3"/>
        <v>1</v>
      </c>
      <c r="AA94">
        <v>6</v>
      </c>
      <c r="AB94">
        <f t="shared" si="4"/>
        <v>300</v>
      </c>
      <c r="AC94">
        <f t="shared" si="5"/>
        <v>5</v>
      </c>
      <c r="AD94" s="5" t="s">
        <v>38</v>
      </c>
      <c r="AE94" s="8">
        <v>1</v>
      </c>
      <c r="AF94" s="5" t="s">
        <v>69</v>
      </c>
      <c r="AG94" s="8">
        <v>4</v>
      </c>
      <c r="AH94" s="4" t="s">
        <v>79</v>
      </c>
      <c r="AI94" s="8">
        <v>4</v>
      </c>
      <c r="AJ94" s="4" t="s">
        <v>64</v>
      </c>
      <c r="AK94" s="1">
        <v>4</v>
      </c>
    </row>
    <row r="95" spans="1:37" x14ac:dyDescent="0.55000000000000004">
      <c r="A95" t="s">
        <v>141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f t="shared" si="3"/>
        <v>1</v>
      </c>
      <c r="AA95">
        <v>7</v>
      </c>
      <c r="AB95">
        <f t="shared" si="4"/>
        <v>350</v>
      </c>
      <c r="AC95">
        <f t="shared" si="5"/>
        <v>4</v>
      </c>
      <c r="AD95" s="6" t="s">
        <v>82</v>
      </c>
      <c r="AE95" s="8">
        <v>1</v>
      </c>
      <c r="AF95" s="4" t="s">
        <v>45</v>
      </c>
      <c r="AG95" s="8">
        <v>1</v>
      </c>
      <c r="AH95" s="2" t="s">
        <v>191</v>
      </c>
      <c r="AI95" s="8">
        <v>5</v>
      </c>
      <c r="AJ95" s="5" t="s">
        <v>170</v>
      </c>
      <c r="AK95" s="1">
        <v>4</v>
      </c>
    </row>
    <row r="96" spans="1:37" x14ac:dyDescent="0.55000000000000004">
      <c r="A96" t="s">
        <v>142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f t="shared" si="3"/>
        <v>1</v>
      </c>
      <c r="AA96">
        <v>8</v>
      </c>
      <c r="AB96">
        <f t="shared" si="4"/>
        <v>400</v>
      </c>
      <c r="AC96">
        <f t="shared" si="5"/>
        <v>3</v>
      </c>
      <c r="AD96" s="5" t="s">
        <v>30</v>
      </c>
      <c r="AE96" s="8">
        <v>4</v>
      </c>
      <c r="AF96" s="5" t="s">
        <v>21</v>
      </c>
      <c r="AG96" s="8">
        <v>3</v>
      </c>
      <c r="AH96" s="6" t="s">
        <v>55</v>
      </c>
      <c r="AI96" s="8">
        <v>3</v>
      </c>
      <c r="AJ96" s="5" t="s">
        <v>23</v>
      </c>
      <c r="AK96" s="1">
        <v>6</v>
      </c>
    </row>
    <row r="97" spans="1:37" x14ac:dyDescent="0.55000000000000004">
      <c r="A97" t="s">
        <v>192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f t="shared" si="3"/>
        <v>1</v>
      </c>
      <c r="AA97">
        <v>7</v>
      </c>
      <c r="AB97">
        <f t="shared" si="4"/>
        <v>350</v>
      </c>
      <c r="AC97">
        <f t="shared" si="5"/>
        <v>4</v>
      </c>
      <c r="AD97" s="5" t="s">
        <v>170</v>
      </c>
      <c r="AE97" s="8">
        <v>5</v>
      </c>
      <c r="AF97" s="4" t="s">
        <v>77</v>
      </c>
      <c r="AG97" s="8">
        <v>3</v>
      </c>
      <c r="AH97" s="4" t="s">
        <v>79</v>
      </c>
      <c r="AI97" s="8">
        <v>2</v>
      </c>
      <c r="AJ97" s="5" t="s">
        <v>23</v>
      </c>
      <c r="AK97" s="1">
        <v>2</v>
      </c>
    </row>
    <row r="98" spans="1:37" x14ac:dyDescent="0.55000000000000004">
      <c r="A98" t="s">
        <v>143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3"/>
        <v>5</v>
      </c>
      <c r="AA98">
        <v>3</v>
      </c>
      <c r="AB98">
        <f t="shared" si="4"/>
        <v>150</v>
      </c>
      <c r="AC98">
        <f t="shared" si="5"/>
        <v>8</v>
      </c>
      <c r="AD98" s="6" t="s">
        <v>43</v>
      </c>
      <c r="AE98" s="8">
        <v>4</v>
      </c>
      <c r="AF98" s="5" t="s">
        <v>38</v>
      </c>
      <c r="AG98" s="8">
        <v>2</v>
      </c>
      <c r="AH98" s="2" t="s">
        <v>190</v>
      </c>
      <c r="AI98" s="8">
        <v>2</v>
      </c>
      <c r="AJ98" s="6" t="s">
        <v>51</v>
      </c>
      <c r="AK98" s="1">
        <v>4</v>
      </c>
    </row>
    <row r="99" spans="1:37" x14ac:dyDescent="0.55000000000000004">
      <c r="A99" t="s">
        <v>157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ref="Z99:Z122" si="6">SUM(C99:Q99)</f>
        <v>2</v>
      </c>
      <c r="AA99">
        <v>1</v>
      </c>
      <c r="AB99">
        <f t="shared" si="4"/>
        <v>50</v>
      </c>
      <c r="AC99">
        <f t="shared" si="5"/>
        <v>10</v>
      </c>
      <c r="AD99" s="2" t="s">
        <v>169</v>
      </c>
      <c r="AE99" s="8">
        <v>3</v>
      </c>
      <c r="AF99" s="6" t="s">
        <v>36</v>
      </c>
      <c r="AG99" s="8">
        <v>3</v>
      </c>
      <c r="AH99" s="4" t="s">
        <v>64</v>
      </c>
      <c r="AI99" s="8">
        <v>2</v>
      </c>
      <c r="AJ99" s="2" t="s">
        <v>191</v>
      </c>
      <c r="AK99" s="1">
        <v>1</v>
      </c>
    </row>
    <row r="100" spans="1:37" x14ac:dyDescent="0.55000000000000004">
      <c r="A100" t="s">
        <v>158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6"/>
        <v>2</v>
      </c>
      <c r="AA100">
        <v>3</v>
      </c>
      <c r="AB100">
        <f t="shared" si="4"/>
        <v>150</v>
      </c>
      <c r="AC100">
        <f t="shared" si="5"/>
        <v>8</v>
      </c>
      <c r="AD100" s="6" t="s">
        <v>27</v>
      </c>
      <c r="AE100" s="8">
        <v>4</v>
      </c>
      <c r="AF100" s="5" t="s">
        <v>69</v>
      </c>
      <c r="AG100" s="8">
        <v>2</v>
      </c>
      <c r="AH100" s="5" t="s">
        <v>26</v>
      </c>
      <c r="AI100" s="8">
        <v>5</v>
      </c>
      <c r="AJ100" s="2" t="s">
        <v>188</v>
      </c>
      <c r="AK100" s="1">
        <v>3</v>
      </c>
    </row>
    <row r="101" spans="1:37" x14ac:dyDescent="0.55000000000000004">
      <c r="A101" t="s">
        <v>159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6"/>
        <v>2</v>
      </c>
      <c r="AA101">
        <v>5</v>
      </c>
      <c r="AB101">
        <f t="shared" si="4"/>
        <v>250</v>
      </c>
      <c r="AC101">
        <f t="shared" si="5"/>
        <v>6</v>
      </c>
      <c r="AD101" s="2" t="s">
        <v>169</v>
      </c>
      <c r="AE101" s="8">
        <v>4</v>
      </c>
      <c r="AF101" s="4" t="s">
        <v>45</v>
      </c>
      <c r="AG101" s="8">
        <v>3</v>
      </c>
      <c r="AH101" s="5" t="s">
        <v>170</v>
      </c>
      <c r="AI101" s="8">
        <v>4</v>
      </c>
      <c r="AJ101" s="4" t="s">
        <v>77</v>
      </c>
      <c r="AK101" s="1">
        <v>5</v>
      </c>
    </row>
    <row r="102" spans="1:37" x14ac:dyDescent="0.55000000000000004">
      <c r="A102" t="s">
        <v>144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f t="shared" si="6"/>
        <v>3</v>
      </c>
      <c r="AA102">
        <v>6</v>
      </c>
      <c r="AB102">
        <f t="shared" si="4"/>
        <v>300</v>
      </c>
      <c r="AC102">
        <f t="shared" si="5"/>
        <v>5</v>
      </c>
      <c r="AD102" s="4" t="s">
        <v>47</v>
      </c>
      <c r="AE102" s="8">
        <v>1</v>
      </c>
      <c r="AF102" s="6" t="s">
        <v>43</v>
      </c>
      <c r="AG102" s="8">
        <v>1</v>
      </c>
      <c r="AH102" s="6" t="s">
        <v>51</v>
      </c>
      <c r="AI102" s="8">
        <v>2</v>
      </c>
      <c r="AJ102" s="5" t="s">
        <v>170</v>
      </c>
      <c r="AK102" s="1">
        <v>6</v>
      </c>
    </row>
    <row r="103" spans="1:37" x14ac:dyDescent="0.55000000000000004">
      <c r="A103" t="s">
        <v>145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0</v>
      </c>
      <c r="Z103">
        <f t="shared" si="6"/>
        <v>5</v>
      </c>
      <c r="AA103">
        <v>1</v>
      </c>
      <c r="AB103">
        <f t="shared" si="4"/>
        <v>50</v>
      </c>
      <c r="AC103">
        <f t="shared" si="5"/>
        <v>10</v>
      </c>
      <c r="AD103" s="5" t="s">
        <v>66</v>
      </c>
      <c r="AE103" s="8">
        <v>1</v>
      </c>
      <c r="AF103" s="6" t="s">
        <v>51</v>
      </c>
      <c r="AG103" s="8">
        <v>3</v>
      </c>
      <c r="AH103" s="2" t="s">
        <v>191</v>
      </c>
      <c r="AI103" s="8">
        <v>3</v>
      </c>
      <c r="AJ103" s="2" t="s">
        <v>189</v>
      </c>
      <c r="AK103" s="1">
        <v>4</v>
      </c>
    </row>
    <row r="104" spans="1:37" x14ac:dyDescent="0.55000000000000004">
      <c r="A104" t="s">
        <v>146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f t="shared" si="6"/>
        <v>3</v>
      </c>
      <c r="AA104">
        <v>3</v>
      </c>
      <c r="AB104">
        <f t="shared" si="4"/>
        <v>150</v>
      </c>
      <c r="AC104">
        <f t="shared" si="5"/>
        <v>8</v>
      </c>
      <c r="AD104" s="2" t="s">
        <v>190</v>
      </c>
      <c r="AE104" s="8">
        <v>3</v>
      </c>
      <c r="AF104" s="5" t="s">
        <v>23</v>
      </c>
      <c r="AG104" s="8">
        <v>4</v>
      </c>
      <c r="AH104" s="5" t="s">
        <v>42</v>
      </c>
      <c r="AI104" s="8">
        <v>3</v>
      </c>
      <c r="AJ104" s="4" t="s">
        <v>24</v>
      </c>
      <c r="AK104" s="1">
        <v>5</v>
      </c>
    </row>
    <row r="105" spans="1:37" x14ac:dyDescent="0.55000000000000004">
      <c r="A105" t="s">
        <v>147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f t="shared" si="6"/>
        <v>3</v>
      </c>
      <c r="AA105">
        <v>2</v>
      </c>
      <c r="AB105">
        <f t="shared" si="4"/>
        <v>100</v>
      </c>
      <c r="AC105">
        <f t="shared" si="5"/>
        <v>9</v>
      </c>
      <c r="AD105" s="5" t="s">
        <v>21</v>
      </c>
      <c r="AE105" s="8">
        <v>2</v>
      </c>
      <c r="AF105" s="4" t="s">
        <v>45</v>
      </c>
      <c r="AG105" s="8">
        <v>2</v>
      </c>
      <c r="AH105" s="2" t="s">
        <v>188</v>
      </c>
      <c r="AI105" s="8">
        <v>3</v>
      </c>
      <c r="AJ105" s="5" t="s">
        <v>53</v>
      </c>
      <c r="AK105" s="1">
        <v>1</v>
      </c>
    </row>
    <row r="106" spans="1:37" x14ac:dyDescent="0.55000000000000004">
      <c r="A106" t="s">
        <v>148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f t="shared" si="6"/>
        <v>3</v>
      </c>
      <c r="AA106">
        <v>3</v>
      </c>
      <c r="AB106">
        <f t="shared" si="4"/>
        <v>150</v>
      </c>
      <c r="AC106">
        <f t="shared" si="5"/>
        <v>8</v>
      </c>
      <c r="AD106" s="2" t="s">
        <v>188</v>
      </c>
      <c r="AE106" s="8">
        <v>2</v>
      </c>
      <c r="AF106" s="5" t="s">
        <v>38</v>
      </c>
      <c r="AG106" s="8">
        <v>4</v>
      </c>
      <c r="AH106" s="2" t="s">
        <v>190</v>
      </c>
      <c r="AI106" s="8">
        <v>3</v>
      </c>
      <c r="AJ106" s="6" t="s">
        <v>27</v>
      </c>
      <c r="AK106" s="1">
        <v>2</v>
      </c>
    </row>
    <row r="107" spans="1:37" x14ac:dyDescent="0.55000000000000004">
      <c r="A107" t="s">
        <v>149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f t="shared" si="6"/>
        <v>3</v>
      </c>
      <c r="AA107">
        <v>10</v>
      </c>
      <c r="AB107">
        <f t="shared" si="4"/>
        <v>500</v>
      </c>
      <c r="AC107">
        <f t="shared" si="5"/>
        <v>1</v>
      </c>
      <c r="AD107" s="6" t="s">
        <v>41</v>
      </c>
      <c r="AE107" s="8">
        <v>2</v>
      </c>
      <c r="AF107" s="5" t="s">
        <v>30</v>
      </c>
      <c r="AG107" s="8">
        <v>5</v>
      </c>
      <c r="AH107" s="5" t="s">
        <v>22</v>
      </c>
      <c r="AI107" s="8">
        <v>4</v>
      </c>
      <c r="AJ107" s="5" t="s">
        <v>69</v>
      </c>
      <c r="AK107" s="1">
        <v>3</v>
      </c>
    </row>
    <row r="108" spans="1:37" x14ac:dyDescent="0.55000000000000004">
      <c r="A108" t="s">
        <v>150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6"/>
        <v>1</v>
      </c>
      <c r="AA108">
        <v>10</v>
      </c>
      <c r="AB108">
        <f t="shared" si="4"/>
        <v>500</v>
      </c>
      <c r="AC108">
        <f t="shared" si="5"/>
        <v>1</v>
      </c>
      <c r="AD108" s="6" t="s">
        <v>43</v>
      </c>
      <c r="AE108" s="8">
        <v>3</v>
      </c>
      <c r="AF108" s="6" t="s">
        <v>36</v>
      </c>
      <c r="AG108" s="8">
        <v>3</v>
      </c>
      <c r="AH108" s="5" t="s">
        <v>38</v>
      </c>
      <c r="AI108" s="8">
        <v>4</v>
      </c>
      <c r="AJ108" s="5" t="s">
        <v>170</v>
      </c>
      <c r="AK108" s="1">
        <v>2</v>
      </c>
    </row>
    <row r="109" spans="1:37" x14ac:dyDescent="0.55000000000000004">
      <c r="A109" t="s">
        <v>151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6"/>
        <v>3</v>
      </c>
      <c r="AA109">
        <v>3</v>
      </c>
      <c r="AB109">
        <f t="shared" si="4"/>
        <v>150</v>
      </c>
      <c r="AC109">
        <f t="shared" si="5"/>
        <v>8</v>
      </c>
      <c r="AD109" s="5" t="s">
        <v>33</v>
      </c>
      <c r="AE109" s="8">
        <v>3</v>
      </c>
      <c r="AF109" s="2" t="s">
        <v>189</v>
      </c>
      <c r="AG109" s="8">
        <v>3</v>
      </c>
      <c r="AH109" s="5" t="s">
        <v>53</v>
      </c>
      <c r="AI109" s="8">
        <v>2</v>
      </c>
      <c r="AJ109" s="6" t="s">
        <v>109</v>
      </c>
      <c r="AK109" s="1">
        <v>4</v>
      </c>
    </row>
    <row r="110" spans="1:37" x14ac:dyDescent="0.55000000000000004">
      <c r="A110" t="s">
        <v>152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f t="shared" si="6"/>
        <v>5</v>
      </c>
      <c r="AA110">
        <v>10</v>
      </c>
      <c r="AB110">
        <f t="shared" si="4"/>
        <v>500</v>
      </c>
      <c r="AC110">
        <f t="shared" si="5"/>
        <v>1</v>
      </c>
      <c r="AD110" s="5" t="s">
        <v>23</v>
      </c>
      <c r="AE110" s="8">
        <v>6</v>
      </c>
      <c r="AF110" s="6" t="s">
        <v>55</v>
      </c>
      <c r="AG110" s="8">
        <v>3</v>
      </c>
      <c r="AH110" s="2" t="s">
        <v>169</v>
      </c>
      <c r="AI110" s="8">
        <v>4</v>
      </c>
      <c r="AJ110" s="6" t="s">
        <v>27</v>
      </c>
      <c r="AK110" s="1">
        <v>4</v>
      </c>
    </row>
    <row r="111" spans="1:37" x14ac:dyDescent="0.55000000000000004">
      <c r="A111" t="s">
        <v>153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f t="shared" si="6"/>
        <v>2</v>
      </c>
      <c r="AA111">
        <v>6</v>
      </c>
      <c r="AB111">
        <f t="shared" si="4"/>
        <v>300</v>
      </c>
      <c r="AC111">
        <f t="shared" si="5"/>
        <v>5</v>
      </c>
      <c r="AD111" s="4" t="s">
        <v>29</v>
      </c>
      <c r="AE111" s="8">
        <v>5</v>
      </c>
      <c r="AF111" s="4" t="s">
        <v>64</v>
      </c>
      <c r="AG111" s="8">
        <v>3</v>
      </c>
      <c r="AH111" s="6" t="s">
        <v>31</v>
      </c>
      <c r="AI111" s="8">
        <v>5</v>
      </c>
      <c r="AJ111" s="2" t="s">
        <v>189</v>
      </c>
      <c r="AK111" s="1">
        <v>4</v>
      </c>
    </row>
    <row r="112" spans="1:37" x14ac:dyDescent="0.55000000000000004">
      <c r="A112" t="s">
        <v>154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6"/>
        <v>1</v>
      </c>
      <c r="AA112">
        <v>10</v>
      </c>
      <c r="AB112">
        <f t="shared" si="4"/>
        <v>500</v>
      </c>
      <c r="AC112">
        <f t="shared" si="5"/>
        <v>1</v>
      </c>
      <c r="AD112" s="5" t="s">
        <v>170</v>
      </c>
      <c r="AE112" s="8">
        <v>5</v>
      </c>
      <c r="AF112" s="6" t="s">
        <v>27</v>
      </c>
      <c r="AG112" s="8">
        <v>2</v>
      </c>
      <c r="AH112" s="6" t="s">
        <v>31</v>
      </c>
      <c r="AI112" s="8">
        <v>5</v>
      </c>
      <c r="AJ112" s="5" t="s">
        <v>42</v>
      </c>
      <c r="AK112" s="1">
        <v>1</v>
      </c>
    </row>
    <row r="113" spans="1:38" x14ac:dyDescent="0.55000000000000004">
      <c r="A113" t="s">
        <v>155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6"/>
        <v>3</v>
      </c>
      <c r="AA113">
        <v>2</v>
      </c>
      <c r="AB113">
        <f t="shared" si="4"/>
        <v>100</v>
      </c>
      <c r="AC113">
        <f t="shared" si="5"/>
        <v>9</v>
      </c>
      <c r="AD113" s="5" t="s">
        <v>21</v>
      </c>
      <c r="AE113" s="8">
        <v>2</v>
      </c>
      <c r="AF113" s="4" t="s">
        <v>45</v>
      </c>
      <c r="AG113" s="8">
        <v>3</v>
      </c>
      <c r="AH113" s="5" t="s">
        <v>38</v>
      </c>
      <c r="AI113" s="8">
        <v>2</v>
      </c>
      <c r="AJ113" s="6" t="s">
        <v>41</v>
      </c>
      <c r="AK113" s="1">
        <v>3</v>
      </c>
    </row>
    <row r="114" spans="1:38" x14ac:dyDescent="0.55000000000000004">
      <c r="A114" t="s">
        <v>156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6"/>
        <v>1</v>
      </c>
      <c r="AA114">
        <v>1</v>
      </c>
      <c r="AB114">
        <f t="shared" si="4"/>
        <v>50</v>
      </c>
      <c r="AC114">
        <f t="shared" si="5"/>
        <v>10</v>
      </c>
      <c r="AD114" s="6" t="s">
        <v>55</v>
      </c>
      <c r="AE114" s="8">
        <v>3</v>
      </c>
      <c r="AF114" s="6" t="s">
        <v>82</v>
      </c>
      <c r="AG114" s="8">
        <v>1</v>
      </c>
      <c r="AH114" s="5" t="s">
        <v>66</v>
      </c>
      <c r="AI114" s="8">
        <v>3</v>
      </c>
      <c r="AJ114" s="4" t="s">
        <v>64</v>
      </c>
      <c r="AK114" s="1">
        <v>4</v>
      </c>
    </row>
    <row r="115" spans="1:38" x14ac:dyDescent="0.55000000000000004">
      <c r="A115" t="s">
        <v>160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6"/>
        <v>3</v>
      </c>
      <c r="AA115">
        <v>5</v>
      </c>
      <c r="AB115">
        <f t="shared" si="4"/>
        <v>250</v>
      </c>
      <c r="AC115">
        <f t="shared" si="5"/>
        <v>6</v>
      </c>
      <c r="AD115" s="4" t="s">
        <v>64</v>
      </c>
      <c r="AE115" s="8">
        <v>6</v>
      </c>
      <c r="AF115" s="6" t="s">
        <v>51</v>
      </c>
      <c r="AG115" s="8">
        <v>3</v>
      </c>
      <c r="AH115" s="2" t="s">
        <v>169</v>
      </c>
      <c r="AI115" s="8">
        <v>5</v>
      </c>
      <c r="AJ115" s="2" t="s">
        <v>188</v>
      </c>
      <c r="AK115" s="1">
        <v>6</v>
      </c>
    </row>
    <row r="116" spans="1:38" x14ac:dyDescent="0.55000000000000004">
      <c r="A116" t="s">
        <v>161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f t="shared" si="6"/>
        <v>2</v>
      </c>
      <c r="AA116">
        <v>4</v>
      </c>
      <c r="AB116">
        <f t="shared" si="4"/>
        <v>200</v>
      </c>
      <c r="AC116">
        <f t="shared" si="5"/>
        <v>7</v>
      </c>
      <c r="AD116" s="5" t="s">
        <v>26</v>
      </c>
      <c r="AE116" s="8">
        <v>3</v>
      </c>
      <c r="AF116" s="5" t="s">
        <v>69</v>
      </c>
      <c r="AG116" s="8">
        <v>2</v>
      </c>
      <c r="AH116" s="5" t="s">
        <v>170</v>
      </c>
      <c r="AI116" s="8">
        <v>5</v>
      </c>
      <c r="AJ116" s="2" t="s">
        <v>188</v>
      </c>
      <c r="AK116" s="1">
        <v>4</v>
      </c>
    </row>
    <row r="117" spans="1:38" x14ac:dyDescent="0.55000000000000004">
      <c r="A117" t="s">
        <v>162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 t="shared" si="6"/>
        <v>2</v>
      </c>
      <c r="AA117">
        <v>7</v>
      </c>
      <c r="AB117">
        <f t="shared" si="4"/>
        <v>350</v>
      </c>
      <c r="AC117">
        <f t="shared" si="5"/>
        <v>4</v>
      </c>
      <c r="AD117" s="4" t="s">
        <v>77</v>
      </c>
      <c r="AE117" s="8">
        <v>6</v>
      </c>
      <c r="AF117" s="5" t="s">
        <v>26</v>
      </c>
      <c r="AG117" s="8">
        <v>6</v>
      </c>
      <c r="AH117" s="2" t="s">
        <v>169</v>
      </c>
      <c r="AI117" s="8">
        <v>2</v>
      </c>
      <c r="AJ117" s="5" t="s">
        <v>34</v>
      </c>
      <c r="AK117" s="1">
        <v>3</v>
      </c>
    </row>
    <row r="118" spans="1:38" x14ac:dyDescent="0.55000000000000004">
      <c r="A118" t="s">
        <v>163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t="shared" si="6"/>
        <v>3</v>
      </c>
      <c r="AA118">
        <v>2</v>
      </c>
      <c r="AB118">
        <f t="shared" si="4"/>
        <v>100</v>
      </c>
      <c r="AC118">
        <f t="shared" si="5"/>
        <v>9</v>
      </c>
      <c r="AD118" s="6" t="s">
        <v>43</v>
      </c>
      <c r="AE118" s="8">
        <v>3</v>
      </c>
      <c r="AF118" s="6" t="s">
        <v>82</v>
      </c>
      <c r="AG118" s="8">
        <v>4</v>
      </c>
      <c r="AH118" s="2" t="s">
        <v>190</v>
      </c>
      <c r="AI118" s="8">
        <v>4</v>
      </c>
      <c r="AJ118" s="4" t="s">
        <v>24</v>
      </c>
      <c r="AK118" s="1">
        <v>4</v>
      </c>
    </row>
    <row r="119" spans="1:38" x14ac:dyDescent="0.55000000000000004">
      <c r="A119" t="s">
        <v>164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f t="shared" si="6"/>
        <v>1</v>
      </c>
      <c r="AA119">
        <v>3</v>
      </c>
      <c r="AB119">
        <f t="shared" si="4"/>
        <v>150</v>
      </c>
      <c r="AC119">
        <f t="shared" si="5"/>
        <v>8</v>
      </c>
      <c r="AD119" s="4" t="s">
        <v>47</v>
      </c>
      <c r="AE119" s="8">
        <v>4</v>
      </c>
      <c r="AF119" s="5" t="s">
        <v>34</v>
      </c>
      <c r="AG119" s="8">
        <v>3</v>
      </c>
      <c r="AH119" s="5" t="s">
        <v>26</v>
      </c>
      <c r="AI119" s="8">
        <v>4</v>
      </c>
      <c r="AJ119" s="6" t="s">
        <v>55</v>
      </c>
      <c r="AK119" s="1">
        <v>2</v>
      </c>
    </row>
    <row r="120" spans="1:38" x14ac:dyDescent="0.55000000000000004">
      <c r="A120" t="s">
        <v>165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f t="shared" si="6"/>
        <v>5</v>
      </c>
      <c r="AA120">
        <v>5</v>
      </c>
      <c r="AB120">
        <f t="shared" si="4"/>
        <v>250</v>
      </c>
      <c r="AC120">
        <f t="shared" si="5"/>
        <v>6</v>
      </c>
      <c r="AD120" s="4" t="s">
        <v>24</v>
      </c>
      <c r="AE120" s="8">
        <v>3</v>
      </c>
      <c r="AF120" s="6" t="s">
        <v>41</v>
      </c>
      <c r="AG120" s="8">
        <v>3</v>
      </c>
      <c r="AH120" s="4" t="s">
        <v>24</v>
      </c>
      <c r="AI120" s="8">
        <v>3</v>
      </c>
      <c r="AJ120" s="5" t="s">
        <v>69</v>
      </c>
      <c r="AK120" s="1">
        <v>4</v>
      </c>
    </row>
    <row r="121" spans="1:38" x14ac:dyDescent="0.55000000000000004">
      <c r="A121" t="s">
        <v>166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f t="shared" si="6"/>
        <v>3</v>
      </c>
      <c r="AA121">
        <v>6</v>
      </c>
      <c r="AB121">
        <f t="shared" si="4"/>
        <v>300</v>
      </c>
      <c r="AC121">
        <f t="shared" si="5"/>
        <v>5</v>
      </c>
      <c r="AD121" s="2" t="s">
        <v>190</v>
      </c>
      <c r="AE121" s="8">
        <v>6</v>
      </c>
      <c r="AF121" s="2" t="s">
        <v>189</v>
      </c>
      <c r="AG121" s="8">
        <v>4</v>
      </c>
      <c r="AH121" s="2" t="s">
        <v>191</v>
      </c>
      <c r="AI121" s="8">
        <v>4</v>
      </c>
      <c r="AJ121" s="6" t="s">
        <v>109</v>
      </c>
      <c r="AK121" s="1">
        <v>5</v>
      </c>
    </row>
    <row r="122" spans="1:38" x14ac:dyDescent="0.55000000000000004">
      <c r="A122" t="s">
        <v>124</v>
      </c>
      <c r="B122">
        <f>SUM(B3:B121)</f>
        <v>119</v>
      </c>
      <c r="C122">
        <f>SUM(C3:C121)</f>
        <v>30</v>
      </c>
      <c r="D122">
        <f t="shared" ref="D122:Y122" si="7">SUM(D3:D121)</f>
        <v>44</v>
      </c>
      <c r="E122">
        <f t="shared" si="7"/>
        <v>9</v>
      </c>
      <c r="F122">
        <f t="shared" si="7"/>
        <v>24</v>
      </c>
      <c r="G122">
        <f t="shared" si="7"/>
        <v>16</v>
      </c>
      <c r="H122">
        <f t="shared" si="7"/>
        <v>36</v>
      </c>
      <c r="I122">
        <f t="shared" si="7"/>
        <v>3</v>
      </c>
      <c r="J122">
        <f t="shared" si="7"/>
        <v>10</v>
      </c>
      <c r="K122">
        <f t="shared" si="7"/>
        <v>12</v>
      </c>
      <c r="L122">
        <f t="shared" si="7"/>
        <v>9</v>
      </c>
      <c r="M122">
        <f t="shared" si="7"/>
        <v>32</v>
      </c>
      <c r="N122">
        <f t="shared" si="7"/>
        <v>25</v>
      </c>
      <c r="O122">
        <f t="shared" si="7"/>
        <v>29</v>
      </c>
      <c r="P122">
        <f t="shared" si="7"/>
        <v>15</v>
      </c>
      <c r="Q122">
        <f t="shared" si="7"/>
        <v>38</v>
      </c>
      <c r="R122">
        <f t="shared" si="7"/>
        <v>32</v>
      </c>
      <c r="S122">
        <f t="shared" si="7"/>
        <v>12</v>
      </c>
      <c r="T122">
        <f t="shared" si="7"/>
        <v>14</v>
      </c>
      <c r="U122">
        <f t="shared" si="7"/>
        <v>7</v>
      </c>
      <c r="V122">
        <f t="shared" si="7"/>
        <v>29</v>
      </c>
      <c r="W122">
        <f t="shared" si="7"/>
        <v>13</v>
      </c>
      <c r="X122">
        <f t="shared" si="7"/>
        <v>18</v>
      </c>
      <c r="Y122">
        <f t="shared" si="7"/>
        <v>14</v>
      </c>
      <c r="Z122">
        <f t="shared" si="6"/>
        <v>332</v>
      </c>
      <c r="AA122">
        <v>1</v>
      </c>
      <c r="AB122">
        <f t="shared" si="4"/>
        <v>50</v>
      </c>
      <c r="AC122">
        <f t="shared" si="5"/>
        <v>10</v>
      </c>
      <c r="AE122" s="9"/>
      <c r="AG122" s="9"/>
      <c r="AI122" s="9"/>
      <c r="AK122" s="10"/>
    </row>
    <row r="123" spans="1:38" x14ac:dyDescent="0.55000000000000004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x14ac:dyDescent="0.5500000000000000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 x14ac:dyDescent="0.55000000000000004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 x14ac:dyDescent="0.55000000000000004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 x14ac:dyDescent="0.55000000000000004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 x14ac:dyDescent="0.55000000000000004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x14ac:dyDescent="0.5500000000000000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 x14ac:dyDescent="0.5500000000000000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 x14ac:dyDescent="0.5500000000000000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 x14ac:dyDescent="0.5500000000000000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 x14ac:dyDescent="0.5500000000000000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 x14ac:dyDescent="0.5500000000000000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x14ac:dyDescent="0.5500000000000000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 x14ac:dyDescent="0.5500000000000000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 x14ac:dyDescent="0.5500000000000000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 x14ac:dyDescent="0.5500000000000000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x14ac:dyDescent="0.5500000000000000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 x14ac:dyDescent="0.5500000000000000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 x14ac:dyDescent="0.5500000000000000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 x14ac:dyDescent="0.5500000000000000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 x14ac:dyDescent="0.5500000000000000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 x14ac:dyDescent="0.5500000000000000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 x14ac:dyDescent="0.5500000000000000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 x14ac:dyDescent="0.55000000000000004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 x14ac:dyDescent="0.55000000000000004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 x14ac:dyDescent="0.55000000000000004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 x14ac:dyDescent="0.55000000000000004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 x14ac:dyDescent="0.55000000000000004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 x14ac:dyDescent="0.55000000000000004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 x14ac:dyDescent="0.55000000000000004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 x14ac:dyDescent="0.55000000000000004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 x14ac:dyDescent="0.5500000000000000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 x14ac:dyDescent="0.55000000000000004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 x14ac:dyDescent="0.55000000000000004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 x14ac:dyDescent="0.55000000000000004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 x14ac:dyDescent="0.55000000000000004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 x14ac:dyDescent="0.55000000000000004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 x14ac:dyDescent="0.55000000000000004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 x14ac:dyDescent="0.55000000000000004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 x14ac:dyDescent="0.55000000000000004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 x14ac:dyDescent="0.55000000000000004">
      <c r="AE163" s="11"/>
      <c r="AG163" s="11"/>
      <c r="AI163" s="11"/>
    </row>
  </sheetData>
  <dataConsolidate/>
  <conditionalFormatting sqref="L164:AA209">
    <cfRule type="cellIs" dxfId="10" priority="15" operator="equal">
      <formula>"Gift"</formula>
    </cfRule>
  </conditionalFormatting>
  <conditionalFormatting sqref="AF89">
    <cfRule type="expression" priority="11">
      <formula>$AB$127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7B3CC151-BC3F-48B3-B8F2-1740BDF9C8A7}">
            <xm:f>NOT(ISERROR(SEARCH($AB$126,AD78)))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AD78:AJ123</xm:sqref>
        </x14:conditionalFormatting>
        <x14:conditionalFormatting xmlns:xm="http://schemas.microsoft.com/office/excel/2006/main">
          <x14:cfRule type="containsText" priority="1" operator="containsText" id="{5040241E-25EE-45BA-9EA6-223060C6DF4F}">
            <xm:f>NOT(ISERROR(SEARCH($AB$126,AJ50)))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AJ50</xm:sqref>
        </x14:conditionalFormatting>
        <x14:conditionalFormatting xmlns:xm="http://schemas.microsoft.com/office/excel/2006/main">
          <x14:cfRule type="containsText" priority="9" operator="containsText" id="{4EAB0561-728E-4E8F-A2F3-1DF15483E106}">
            <xm:f>NOT(ISERROR(SEARCH($AB$126,AF63)))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AF63</xm:sqref>
        </x14:conditionalFormatting>
        <x14:conditionalFormatting xmlns:xm="http://schemas.microsoft.com/office/excel/2006/main">
          <x14:cfRule type="containsText" priority="8" operator="containsText" id="{E30E08D3-868F-4FD4-B009-851DA660D8FD}">
            <xm:f>NOT(ISERROR(SEARCH($AB$126,AF41)))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AF41</xm:sqref>
        </x14:conditionalFormatting>
        <x14:conditionalFormatting xmlns:xm="http://schemas.microsoft.com/office/excel/2006/main">
          <x14:cfRule type="containsText" priority="7" operator="containsText" id="{F8B493BD-FB72-44E2-A910-F66C44EDB8DA}">
            <xm:f>NOT(ISERROR(SEARCH($AB$126,AD7)))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ontainsText" priority="6" operator="containsText" id="{2F0E8445-737A-4780-A11B-58F3F88C7B5D}">
            <xm:f>NOT(ISERROR(SEARCH($AB$126,AH65)))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AH65</xm:sqref>
        </x14:conditionalFormatting>
        <x14:conditionalFormatting xmlns:xm="http://schemas.microsoft.com/office/excel/2006/main">
          <x14:cfRule type="containsText" priority="5" operator="containsText" id="{9B329411-53E3-4197-B7D3-637538E2A032}">
            <xm:f>NOT(ISERROR(SEARCH($AB$126,AH72)))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AH72</xm:sqref>
        </x14:conditionalFormatting>
        <x14:conditionalFormatting xmlns:xm="http://schemas.microsoft.com/office/excel/2006/main">
          <x14:cfRule type="containsText" priority="4" operator="containsText" id="{C75BA860-FF43-4C86-AEEE-D55DD7E91F24}">
            <xm:f>NOT(ISERROR(SEARCH($AB$126,AH68)))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AH68</xm:sqref>
        </x14:conditionalFormatting>
        <x14:conditionalFormatting xmlns:xm="http://schemas.microsoft.com/office/excel/2006/main">
          <x14:cfRule type="containsText" priority="3" operator="containsText" id="{B2BE8ADA-CE4E-4F5A-BDB9-B3968E7CDCE5}">
            <xm:f>NOT(ISERROR(SEARCH($AB$126,AH74)))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AH74</xm:sqref>
        </x14:conditionalFormatting>
        <x14:conditionalFormatting xmlns:xm="http://schemas.microsoft.com/office/excel/2006/main">
          <x14:cfRule type="containsText" priority="2" operator="containsText" id="{59407A3D-F2EE-4A9F-B261-112DE179935A}">
            <xm:f>NOT(ISERROR(SEARCH($AB$126,AF67)))</xm:f>
            <xm:f>$AB$126</xm:f>
            <x14:dxf>
              <fill>
                <patternFill>
                  <bgColor theme="7" tint="0.79998168889431442"/>
                </patternFill>
              </fill>
            </x14:dxf>
          </x14:cfRule>
          <xm:sqref>AF67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Simon</cp:lastModifiedBy>
  <dcterms:created xsi:type="dcterms:W3CDTF">2015-06-05T18:19:34Z</dcterms:created>
  <dcterms:modified xsi:type="dcterms:W3CDTF">2020-10-27T21:01:19Z</dcterms:modified>
</cp:coreProperties>
</file>