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8"/>
  <workbookPr autoCompressPictures="0" defaultThemeVersion="166925"/>
  <mc:AlternateContent xmlns:mc="http://schemas.openxmlformats.org/markup-compatibility/2006">
    <mc:Choice Requires="x15">
      <x15ac:absPath xmlns:x15ac="http://schemas.microsoft.com/office/spreadsheetml/2010/11/ac" url="E:\Dropbox\OrbisAsteaDropbox\Orbis Daten Tools\Container\Data\"/>
    </mc:Choice>
  </mc:AlternateContent>
  <xr:revisionPtr revIDLastSave="297" documentId="13_ncr:1_{BEBF9E29-5E38-488D-ACE0-BCBAA8CED90A}" xr6:coauthVersionLast="47" xr6:coauthVersionMax="47" xr10:uidLastSave="{25C00038-2227-4309-856C-C415C73E70E4}"/>
  <bookViews>
    <workbookView xWindow="-57720" yWindow="10065" windowWidth="29040" windowHeight="15990" activeTab="36" xr2:uid="{00000000-000D-0000-FFFF-FFFF00000000}"/>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Animali" sheetId="60" r:id="rId26"/>
    <sheet name="Usukat" sheetId="44" r:id="rId27"/>
    <sheet name="Steinwurm" sheetId="45" r:id="rId28"/>
    <sheet name="Aschwurm" sheetId="46" r:id="rId29"/>
    <sheet name="Weltenwurm" sheetId="47" r:id="rId30"/>
    <sheet name="Rauchghast" sheetId="81" r:id="rId31"/>
    <sheet name="Katakhan" sheetId="48" r:id="rId32"/>
    <sheet name="Lindwurm" sheetId="49" r:id="rId33"/>
    <sheet name="Gepanzerter Gravis" sheetId="58" r:id="rId34"/>
    <sheet name="Gravis" sheetId="50" r:id="rId35"/>
    <sheet name="Wandia Konstrukt" sheetId="51" r:id="rId36"/>
    <sheet name="Erwachter Bär" sheetId="71" r:id="rId37"/>
    <sheet name="Erwachter" sheetId="2" r:id="rId38"/>
    <sheet name="Erwachter Kopflos" sheetId="85" r:id="rId39"/>
    <sheet name="Erwachter Bloater" sheetId="74" r:id="rId40"/>
    <sheet name="Erwachter Stark und Schwer" sheetId="18" r:id="rId41"/>
    <sheet name="Erwachter Blind" sheetId="3" r:id="rId42"/>
    <sheet name="Erwachter Beinschaden" sheetId="4" r:id="rId43"/>
    <sheet name="Erwachter Armschaden" sheetId="5" r:id="rId44"/>
    <sheet name="Erwachter Schwererüstung" sheetId="6" r:id="rId45"/>
    <sheet name="Erwachter Soldat" sheetId="8" r:id="rId46"/>
    <sheet name="Erwachter Mutiert" sheetId="65" r:id="rId47"/>
    <sheet name="Erwachter Ritter" sheetId="7" r:id="rId48"/>
    <sheet name="Erwachter Alamierer" sheetId="64" r:id="rId49"/>
    <sheet name="Erwachter Hund" sheetId="63" r:id="rId50"/>
    <sheet name="Erwachter Hüne" sheetId="31" r:id="rId51"/>
    <sheet name="Erwachter Täuscher" sheetId="32" r:id="rId52"/>
    <sheet name="Erwachter Champion" sheetId="33" r:id="rId53"/>
    <sheet name="Ricor" sheetId="73" r:id="rId54"/>
    <sheet name="Stein Mensch" sheetId="75" r:id="rId55"/>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6" i="85" l="1"/>
  <c r="B15" i="85"/>
  <c r="B14" i="85"/>
  <c r="B13" i="85"/>
  <c r="B10" i="85"/>
  <c r="B24" i="81"/>
  <c r="B23" i="81"/>
  <c r="B22" i="81"/>
  <c r="B21" i="81"/>
  <c r="B20" i="81"/>
  <c r="B19" i="81"/>
  <c r="B16" i="81"/>
  <c r="B15" i="81"/>
  <c r="B14" i="81"/>
  <c r="B13" i="81"/>
  <c r="B10" i="81"/>
  <c r="B16" i="75"/>
  <c r="B15" i="75"/>
  <c r="B14" i="75"/>
  <c r="B13" i="75"/>
  <c r="B10" i="75"/>
  <c r="B24" i="74"/>
  <c r="B23" i="74"/>
  <c r="B20" i="74"/>
  <c r="B21" i="74"/>
  <c r="B22" i="74"/>
  <c r="B16" i="74"/>
  <c r="B15" i="74"/>
  <c r="B14" i="74"/>
  <c r="B13" i="74"/>
  <c r="B10" i="74"/>
  <c r="B16" i="73"/>
  <c r="B15" i="73"/>
  <c r="B14" i="73"/>
  <c r="B13" i="73"/>
  <c r="B10" i="73"/>
  <c r="B10" i="71"/>
  <c r="B13" i="71"/>
  <c r="B14" i="71"/>
  <c r="B15" i="71"/>
  <c r="B20"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<sst xmlns="http://schemas.openxmlformats.org/spreadsheetml/2006/main" count="7164" uniqueCount="406">
  <si>
    <t>Sheet Name</t>
  </si>
  <si>
    <t>Beschreibung</t>
  </si>
  <si>
    <t>Fleischsauger</t>
  </si>
  <si>
    <t>Agiler Vampiridae in humanoider Form. Sneaky Feigling. MID LEVEL Gegner</t>
  </si>
  <si>
    <t>Zwillinge des Abgrundes</t>
  </si>
  <si>
    <t>15 Meter großer knochenschädler aus Wandia. Rennt ständig mit Zwilling herum. Legendäres Monster</t>
  </si>
  <si>
    <t>Knochenschädler Spross d. Zwil.</t>
  </si>
  <si>
    <t>Kleiner Knochenschädler Spross der Zwillinge</t>
  </si>
  <si>
    <t>Fungalit</t>
  </si>
  <si>
    <t>Pilzmonster basic</t>
  </si>
  <si>
    <t>Fungalit Rüstungmittel</t>
  </si>
  <si>
    <t>Pilzmonster in mittlerer Rüstung</t>
  </si>
  <si>
    <t>Fungalit Rüstungschwer</t>
  </si>
  <si>
    <t>Pilzmonster in schwerer Rüstung</t>
  </si>
  <si>
    <t>Fungalit Steinschleuderer</t>
  </si>
  <si>
    <t>Pilzmonster mit Steinschleuder</t>
  </si>
  <si>
    <t>Fungalit Pestwirt</t>
  </si>
  <si>
    <t xml:space="preserve">Pilzmonster das den Pilz überträgt - hat am Rücken Sichtbare grellblaue Pusteln </t>
  </si>
  <si>
    <t>Erwachter Ork Schwer</t>
  </si>
  <si>
    <t>Erwachter Ork schwere Rüstung und Kriegshammer</t>
  </si>
  <si>
    <t>Erwachter Blind</t>
  </si>
  <si>
    <t>Ein Standard Erwachter mit zerstörten Augen</t>
  </si>
  <si>
    <t>Erwachter Beinschaden</t>
  </si>
  <si>
    <t>Ein Standard Erwachter mit verletztem Bein</t>
  </si>
  <si>
    <t>Erwachter Armschaden</t>
  </si>
  <si>
    <t>Ein Standard Erwachter mit nur einem Arm</t>
  </si>
  <si>
    <t>Erwachter Schwererüstung</t>
  </si>
  <si>
    <t>Ein Standard Erwachter mit schwerer Rüstung und Schwert, Das Visier schränkt Sicht ein und das klappern der verwachsenen Rüstung erschwert das schleichen</t>
  </si>
  <si>
    <t>Erwachter Soldat</t>
  </si>
  <si>
    <t>Ein Standart Erwachter in Militär Rüstung</t>
  </si>
  <si>
    <t>Erwachter Stark</t>
  </si>
  <si>
    <t>Erwachter Bär</t>
  </si>
  <si>
    <t>Ein halb verwesender starker Bär</t>
  </si>
  <si>
    <t>Erwachter Bloater</t>
  </si>
  <si>
    <t>Erwachter Ritter</t>
  </si>
  <si>
    <t>Ein Erwachter aus den Überresten eines hochrangigen Ritters dessen Instinkte so tief eingebrannt sind, dass er selbst im Tod noch Angriffe mit seinem Schild blockt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</si>
  <si>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</si>
  <si>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</si>
  <si>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</si>
  <si>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</si>
  <si>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Erwachte Auserwählte unterarten</t>
  </si>
  <si>
    <t>Täuschung, Stratege, Tank, Creep</t>
  </si>
  <si>
    <t>Erwachter Mutiert</t>
  </si>
  <si>
    <t>Erwachter Köder</t>
  </si>
  <si>
    <t>Erwachter Hühne</t>
  </si>
  <si>
    <t>Erwachter Täuscher</t>
  </si>
  <si>
    <t>Erwachter Champion</t>
  </si>
  <si>
    <t>Erwachter Kopflos</t>
  </si>
  <si>
    <t>Kopfloser erwachter- Bissersatz ist Kontaktgift</t>
  </si>
  <si>
    <t>Usukat</t>
  </si>
  <si>
    <t>Haariger, Blinder, nach nichts riechender, schneller, sehr starker "Zombie".  HIGH LEVEL Gegner</t>
  </si>
  <si>
    <t>Kathakan</t>
  </si>
  <si>
    <t>Feuerempfindlich, selbstheilung ,lowlevel monster</t>
  </si>
  <si>
    <t>Werwolf</t>
  </si>
  <si>
    <t>Ein Werwolf</t>
  </si>
  <si>
    <t>Großer Aufspießer</t>
  </si>
  <si>
    <t>High Level high Armor Penetration Monster, multi Attacks</t>
  </si>
  <si>
    <t>Bermatalteufel</t>
  </si>
  <si>
    <t>Mediumlevel, High Armor, Dodgy Viech</t>
  </si>
  <si>
    <t>Blauer Merkantolith</t>
  </si>
  <si>
    <t>Mediumlevel Monster in Silva Nacia</t>
  </si>
  <si>
    <t>Felsenkriecher</t>
  </si>
  <si>
    <t>Mediumlevel Monster in den Himmelsspitzengebirgen</t>
  </si>
  <si>
    <t>Terrut</t>
  </si>
  <si>
    <t>7 Meter Foedukulus, bewaffnet sich rudimentär mit Baumstämmen und riesigen Holzzschilden</t>
  </si>
  <si>
    <t>Wüstenschläger</t>
  </si>
  <si>
    <t>Mediumlevel Vielbeiner</t>
  </si>
  <si>
    <t>Schlammtrommler</t>
  </si>
  <si>
    <t>Highlevel Starkgepanzerter Krebs im Nebelhain und Silva Nacia</t>
  </si>
  <si>
    <t>Nordmeerkrokodil</t>
  </si>
  <si>
    <t>Midlevel Gegner,  große Krokodile in den Nordmeeren</t>
  </si>
  <si>
    <t>Bootsfresser</t>
  </si>
  <si>
    <t>Highlevel Seewurm mit Tentakeln im Gesicht. Verschlingt Boote bis 35 Meter länge.</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</si>
  <si>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</si>
  <si>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</si>
  <si>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</si>
  <si>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</si>
  <si>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</si>
  <si>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</si>
  <si>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Kaisot</t>
  </si>
  <si>
    <t>HIGH LEVEL Gegner im Westen der Himmelsspitzengebirge, Blind</t>
  </si>
  <si>
    <t>Skrogan Skorpion</t>
  </si>
  <si>
    <t>Schratgärtner</t>
  </si>
  <si>
    <t>MantikorBär</t>
  </si>
  <si>
    <t>Steinwurm</t>
  </si>
  <si>
    <t>Aschwurm</t>
  </si>
  <si>
    <t>Weltenwurm</t>
  </si>
  <si>
    <t>Lindwurm</t>
  </si>
  <si>
    <t>Gepanzerter Gravis</t>
  </si>
  <si>
    <t>Gravis</t>
  </si>
  <si>
    <t>Wandia Konstrukt</t>
  </si>
  <si>
    <t>Drachen Baby</t>
  </si>
  <si>
    <t>Ricor</t>
  </si>
  <si>
    <t>Stein Mensch</t>
  </si>
  <si>
    <t>AttributName</t>
  </si>
  <si>
    <t>Attribut</t>
  </si>
  <si>
    <t>Skillname</t>
  </si>
  <si>
    <t>Skill</t>
  </si>
  <si>
    <t>Parthealth</t>
  </si>
  <si>
    <t>Value</t>
  </si>
  <si>
    <t>Ausrüstung</t>
  </si>
  <si>
    <t>Werte</t>
  </si>
  <si>
    <t>Resistenzen</t>
  </si>
  <si>
    <t>Specials</t>
  </si>
  <si>
    <t>Str</t>
  </si>
  <si>
    <t>Reiten</t>
  </si>
  <si>
    <t>Armor</t>
  </si>
  <si>
    <t>ZustandWaffe1</t>
  </si>
  <si>
    <t>Brennt einfachst</t>
  </si>
  <si>
    <t>Agi</t>
  </si>
  <si>
    <t>Armed</t>
  </si>
  <si>
    <t>Helm</t>
  </si>
  <si>
    <t>ZustandWaffe2</t>
  </si>
  <si>
    <t>3 Köpfe 6 Arme 2-4 Beine</t>
  </si>
  <si>
    <t>Cha</t>
  </si>
  <si>
    <t>Unarmed</t>
  </si>
  <si>
    <t>Brust</t>
  </si>
  <si>
    <t>ZustandWaffe3</t>
  </si>
  <si>
    <t>Jeder Kopf hat 300 hp -Bewegungsunfähig sobald 2 Köpfe zerstört wurden</t>
  </si>
  <si>
    <t>Phy</t>
  </si>
  <si>
    <t>Blocken</t>
  </si>
  <si>
    <t>Arme</t>
  </si>
  <si>
    <t>ZustandSchild</t>
  </si>
  <si>
    <t>Kommuniziert mit anderen Kaisoten und ruft um Hilfe (5% Chance - ruft 2ten Kaisot)</t>
  </si>
  <si>
    <t>Int</t>
  </si>
  <si>
    <t>Artillerie</t>
  </si>
  <si>
    <t>Gürtel</t>
  </si>
  <si>
    <t>TierWaffe1</t>
  </si>
  <si>
    <t>Köpfe koordieren sich nur langsam</t>
  </si>
  <si>
    <t>Inst</t>
  </si>
  <si>
    <t>Ranged</t>
  </si>
  <si>
    <t>Beine</t>
  </si>
  <si>
    <t>TierWaffe2</t>
  </si>
  <si>
    <t>Blind</t>
  </si>
  <si>
    <t>Luck</t>
  </si>
  <si>
    <t>throwing</t>
  </si>
  <si>
    <t>Waffe1</t>
  </si>
  <si>
    <t>Monsterschlag</t>
  </si>
  <si>
    <t>TierWaffe3</t>
  </si>
  <si>
    <t>Liefert: Herz des Kaisot (3 Stück)</t>
  </si>
  <si>
    <t>Glaube</t>
  </si>
  <si>
    <t>Dodge</t>
  </si>
  <si>
    <t>Waffe2</t>
  </si>
  <si>
    <t>Biss_Groß</t>
  </si>
  <si>
    <t>TierSchild</t>
  </si>
  <si>
    <t>Merkt NICHT, dass er nicht schwimmen kann und ertrinkt im tiefen Wasser (8m+).</t>
  </si>
  <si>
    <t>Toxisave</t>
  </si>
  <si>
    <t>Acrobatics</t>
  </si>
  <si>
    <t>Waffe3</t>
  </si>
  <si>
    <t>ZustandHelm</t>
  </si>
  <si>
    <t>Ausdauersafe</t>
  </si>
  <si>
    <t>Schleichen</t>
  </si>
  <si>
    <t>Schild</t>
  </si>
  <si>
    <t>ZustandBrust</t>
  </si>
  <si>
    <t>Belastung</t>
  </si>
  <si>
    <t>Mittel</t>
  </si>
  <si>
    <t>Fingerfertigkeit</t>
  </si>
  <si>
    <t>SchadenWaffe1</t>
  </si>
  <si>
    <t>ZustandArme</t>
  </si>
  <si>
    <t>Initiative</t>
  </si>
  <si>
    <t>Lying</t>
  </si>
  <si>
    <t>SchadenWaffe2</t>
  </si>
  <si>
    <t>ZustandGürtel</t>
  </si>
  <si>
    <t>Feilschenattr</t>
  </si>
  <si>
    <t>Persuation</t>
  </si>
  <si>
    <t>SchadenWaffe3</t>
  </si>
  <si>
    <t>ZustandBeine</t>
  </si>
  <si>
    <t>intimidationattr</t>
  </si>
  <si>
    <t>Performance</t>
  </si>
  <si>
    <t>Schildwert</t>
  </si>
  <si>
    <t>TierHelm</t>
  </si>
  <si>
    <t>Lucksave</t>
  </si>
  <si>
    <t>Feilschen</t>
  </si>
  <si>
    <t>Waffe1AP</t>
  </si>
  <si>
    <t>TierBrust</t>
  </si>
  <si>
    <t>Health</t>
  </si>
  <si>
    <t>Insight</t>
  </si>
  <si>
    <t>Waffe2AP</t>
  </si>
  <si>
    <t>TierArme</t>
  </si>
  <si>
    <t>Ausdauer</t>
  </si>
  <si>
    <t>Intimidation</t>
  </si>
  <si>
    <t>Waffe3AP</t>
  </si>
  <si>
    <t>TierGürtel</t>
  </si>
  <si>
    <t>Health Head</t>
  </si>
  <si>
    <t xml:space="preserve">Swimming </t>
  </si>
  <si>
    <t>Waffe1_parry</t>
  </si>
  <si>
    <t>TierBeine</t>
  </si>
  <si>
    <t>Health Torso</t>
  </si>
  <si>
    <t>Running</t>
  </si>
  <si>
    <t>Waffe2_parry</t>
  </si>
  <si>
    <t>ArtHelm</t>
  </si>
  <si>
    <t>Natürlich</t>
  </si>
  <si>
    <t>Health ArmR</t>
  </si>
  <si>
    <t>Handwerk</t>
  </si>
  <si>
    <t>Waffe3_parry</t>
  </si>
  <si>
    <t>ArtBrust</t>
  </si>
  <si>
    <t>Health ArmL</t>
  </si>
  <si>
    <t>Alchemie</t>
  </si>
  <si>
    <t>Rasse</t>
  </si>
  <si>
    <t>Höllenbrut</t>
  </si>
  <si>
    <t>ArtArme</t>
  </si>
  <si>
    <t>Health LegR</t>
  </si>
  <si>
    <t>Vehicles</t>
  </si>
  <si>
    <t>CritMargPos</t>
  </si>
  <si>
    <t>ArtGürtel</t>
  </si>
  <si>
    <t>Health LegL</t>
  </si>
  <si>
    <t>Animalhandling</t>
  </si>
  <si>
    <t>CritMargNeg</t>
  </si>
  <si>
    <t>ArtBeine</t>
  </si>
  <si>
    <t>Vergiftung</t>
  </si>
  <si>
    <t>Survival</t>
  </si>
  <si>
    <t>Waffentyp</t>
  </si>
  <si>
    <t>Normal</t>
  </si>
  <si>
    <t>Lootprofil</t>
  </si>
  <si>
    <t>Loyality</t>
  </si>
  <si>
    <t>Perception</t>
  </si>
  <si>
    <t>Reittier</t>
  </si>
  <si>
    <t>Mount multyplier</t>
  </si>
  <si>
    <t>TameWert</t>
  </si>
  <si>
    <t>Traglast</t>
  </si>
  <si>
    <t>Größe</t>
  </si>
  <si>
    <t>Groß</t>
  </si>
  <si>
    <t>Bewegungsradius/turn</t>
  </si>
  <si>
    <t>Benötigter Skill Reiten</t>
  </si>
  <si>
    <t>Massenhaftes Auftreten im Mondschein möglich</t>
  </si>
  <si>
    <t>Zungenangriff führt nach 2 Runden zu Muskelkrämpfen - Dauer 4h - Gegenmittel: Narkotika</t>
  </si>
  <si>
    <t>Stinkt bestialisch</t>
  </si>
  <si>
    <t>Schlurfendes Bewegungsgeräusch an Land</t>
  </si>
  <si>
    <t>Nachtaktiv</t>
  </si>
  <si>
    <t>Töten lockt weitere Lagunenjungfern an</t>
  </si>
  <si>
    <t>Tentakel_Groß</t>
  </si>
  <si>
    <t>Giftzunge</t>
  </si>
  <si>
    <t>Leicht</t>
  </si>
  <si>
    <t>Piscari</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</si>
  <si>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</si>
  <si>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</si>
  <si>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</si>
  <si>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</si>
  <si>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</si>
  <si>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gift</t>
  </si>
  <si>
    <t>Werden von Seerollenpestnest Monster gespawnt</t>
  </si>
  <si>
    <t>-brennen</t>
  </si>
  <si>
    <t>Resistent gegen Gift</t>
  </si>
  <si>
    <t>Bisse verursachen permanente Getreideallergie</t>
  </si>
  <si>
    <t>Kriechen Nachts auf kleine Schiffe und attackieren Menschen an Deck</t>
  </si>
  <si>
    <t>Brennen wie Öl</t>
  </si>
  <si>
    <t>Rammen</t>
  </si>
  <si>
    <t>Klein</t>
  </si>
  <si>
    <t>Ist allergisch auf Krüllalgengeruch</t>
  </si>
  <si>
    <t>Greift Boote an. Sieht die Boote als Bedrohung und greift nur zufällig die Besatzung an.</t>
  </si>
  <si>
    <t>Kann mit Kopftentakeln bis zu 15 Ziele Gleichzeitig angreifen</t>
  </si>
  <si>
    <t>Greift Spieler immer at Disadvantage -3 an, da dieser das "Boot" als Organismus sieht</t>
  </si>
  <si>
    <t>Lauerjäger</t>
  </si>
  <si>
    <t>Exoskelett lässt sich zu 2-3 (Mittel T2) Rüstungsets verarbeiten</t>
  </si>
  <si>
    <t>Skorpionscheren</t>
  </si>
  <si>
    <t>Skroganstachel</t>
  </si>
  <si>
    <t>Vielbeiner</t>
  </si>
  <si>
    <t>Winterruhe</t>
  </si>
  <si>
    <t>Nur in Silva Nacia Sümpfen/See &amp; Nebelhain</t>
  </si>
  <si>
    <t>Fleisch genießbar</t>
  </si>
  <si>
    <t>Biss stunt zu 50% für 1 Runde.</t>
  </si>
  <si>
    <t>Schwer</t>
  </si>
  <si>
    <t>Schläft Nachts eingegraben im Wüstensand</t>
  </si>
  <si>
    <t>Fleisch giftig</t>
  </si>
  <si>
    <t>Fleisch wertvolles Brennmaterial für Schmieden</t>
  </si>
  <si>
    <t>Exoskelett lässt sich zu (Mittel T1) Rüstungen verarbeiten</t>
  </si>
  <si>
    <t>Attackiert nur sich bewegende Ziele</t>
  </si>
  <si>
    <t>Dumm wie Brot</t>
  </si>
  <si>
    <t>Stürmt auf Ziel zu</t>
  </si>
  <si>
    <t>Wäscht sich Abends und Morgens an Gewässern und summt währenddessen fröhlich vor sich hin</t>
  </si>
  <si>
    <t>Fleisch hat Inhibitor 3 Wirkung</t>
  </si>
  <si>
    <t>Fleisch hat Reinigung 5 Wirkung</t>
  </si>
  <si>
    <t>Baumstamm</t>
  </si>
  <si>
    <t>Foedukulus</t>
  </si>
  <si>
    <t>lootprofil</t>
  </si>
  <si>
    <t>Verscheuchbar durch Lärm und Feuer</t>
  </si>
  <si>
    <t>Bewusstlose Menschen werden durch Gift 2 Tage gelähmt.</t>
  </si>
  <si>
    <t>Schläfts Tagsüber in Felsspalten. Flieht bei Störung.</t>
  </si>
  <si>
    <t>Fleisch gibt zu 50% +1 Strength, +1 Physical für 2h.</t>
  </si>
  <si>
    <t>Klauen</t>
  </si>
  <si>
    <t>Versteckt sich häufig in Bäumen</t>
  </si>
  <si>
    <t>Greift nur in Unwegsamen Terrain an</t>
  </si>
  <si>
    <t>Hämisches Lachen lockt weitere Bermatalteufel an (5% Successrate)</t>
  </si>
  <si>
    <t>Axt</t>
  </si>
  <si>
    <t>Hat 7 Arme und 3 Beine</t>
  </si>
  <si>
    <t>Flieht bei in Brand setzen oder Moltovikasprenggeräuschen</t>
  </si>
  <si>
    <t>Jede Attacke hat eine 50% Chance eine weitere Auszulösen (maximum von 7 Angriffen)</t>
  </si>
  <si>
    <t>Großeraufspießerdorn</t>
  </si>
  <si>
    <t>Großeraufspießerbiss</t>
  </si>
  <si>
    <t>Taschendiebstahl</t>
  </si>
  <si>
    <t>Keine</t>
  </si>
  <si>
    <t>Überträgt Krankheiten</t>
  </si>
  <si>
    <t>WerwolfBiss</t>
  </si>
  <si>
    <t>Bestien</t>
  </si>
  <si>
    <t>Nutzt Waffen</t>
  </si>
  <si>
    <t>Verliert Aggro wenn mindestens 30 kg getrocknetes Steinwurmfleisch mitgebracht wird. Gibt dann Schrat für 2 Obviskertränke</t>
  </si>
  <si>
    <t>15% Chance bei Blutkontakt mit Rückenwarzenmadenbefall infiziert zu werden</t>
  </si>
  <si>
    <t>Knüppel, Kampfstab</t>
  </si>
  <si>
    <t>Schlag</t>
  </si>
  <si>
    <t>Biss</t>
  </si>
  <si>
    <t>Heilt sich indem es Fleisch aus Gegnnern rausreißt und es sich in die Löcher stopft.</t>
  </si>
  <si>
    <t>Anfällig gegenüber Licht des Allgottes und Sonnenlicht - Stunt 2 Runden und fügt 80 Schaden zu</t>
  </si>
  <si>
    <t>Sneaky und Agil. Greift nur kleine Gruppen an</t>
  </si>
  <si>
    <t>Schlag_Mittel</t>
  </si>
  <si>
    <t>Vampiridae</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</si>
  <si>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</si>
  <si>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</si>
  <si>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</si>
  <si>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</si>
  <si>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</si>
  <si>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</si>
  <si>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Tritt_Groß</t>
  </si>
  <si>
    <t>Großes Objekt</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</si>
  <si>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</si>
  <si>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</si>
  <si>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</si>
  <si>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</si>
  <si>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</si>
  <si>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</si>
  <si>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</si>
  <si>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</si>
  <si>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</si>
  <si>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</si>
  <si>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Schwert</t>
  </si>
  <si>
    <t>Schild  Gift Stufe 1 bei Hautkontakt</t>
  </si>
  <si>
    <t>Schleuder, Kurzbogen</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</si>
  <si>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</si>
  <si>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</si>
  <si>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</si>
  <si>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</si>
  <si>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Giftklauen</t>
  </si>
  <si>
    <t>Mentikor</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</si>
  <si>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</si>
  <si>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</si>
  <si>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</si>
  <si>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</si>
  <si>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</si>
  <si>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</si>
  <si>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 xml:space="preserve">Spuckt Säure  ( - 1-4 Rüstungszustand) - Cooldown 6 Runden </t>
  </si>
  <si>
    <t>Fliehen vor Lindwürmern</t>
  </si>
  <si>
    <t>Immun gegen Stumpfe Waffen</t>
  </si>
  <si>
    <t>Giftspucke</t>
  </si>
  <si>
    <t>Würmer</t>
  </si>
  <si>
    <t>Komplett Feuerimmun/ kann durch Lava schlängeln</t>
  </si>
  <si>
    <t>Inaktiv während Vulkanaktivität</t>
  </si>
  <si>
    <t>Orentiert sich an Geräuschen/Geruch/Vibrationen</t>
  </si>
  <si>
    <t>Waffe 2 - Zerdrücken - wird nur versehentlich eingesetzt.</t>
  </si>
  <si>
    <t>Ignoriert eigentlich alle Lebewesen unter Drachen Größe</t>
  </si>
  <si>
    <t>Komplett Feuerimmun</t>
  </si>
  <si>
    <t>Nur mit Großkanonen bekämpfbar</t>
  </si>
  <si>
    <t>Überrollt prinzipiell einfach alles was im weg ist.</t>
  </si>
  <si>
    <t>Emittiert Nebel</t>
  </si>
  <si>
    <t>fast ausschließlich schleichangriffe mithilfe Nebel</t>
  </si>
  <si>
    <t>Ghastkrallen</t>
  </si>
  <si>
    <t>Foedokulus</t>
  </si>
  <si>
    <t>Kathkhan</t>
  </si>
  <si>
    <t>Heilt sich durch Klauenangriffe auf 100%</t>
  </si>
  <si>
    <t>Feuerempfindlich</t>
  </si>
  <si>
    <t>Nachaktiv</t>
  </si>
  <si>
    <t>Steht auf Honigeingeschmierte Schafe</t>
  </si>
  <si>
    <t>Verletzungen durch Holzschwerter verhindern die Selbstheilung</t>
  </si>
  <si>
    <t>Klauen_Groß</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</si>
  <si>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</si>
  <si>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</si>
  <si>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</si>
  <si>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</si>
  <si>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</si>
  <si>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</si>
  <si>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</si>
  <si>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</si>
  <si>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Kriegshammer, Kampfstab</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</si>
  <si>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</si>
  <si>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</si>
  <si>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</si>
  <si>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</si>
  <si>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</si>
  <si>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</si>
  <si>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Pranke</t>
  </si>
  <si>
    <t>Bär</t>
  </si>
  <si>
    <t>Erwachter</t>
  </si>
  <si>
    <t>Biss löst Bluten aus</t>
  </si>
  <si>
    <t>bluten</t>
  </si>
  <si>
    <t>Kann Greifen</t>
  </si>
  <si>
    <t>Keine Defensiv Action</t>
  </si>
  <si>
    <t>Schwert, Axt, Kurzschwert, Knüppel, Streitkolben, Dolch</t>
  </si>
  <si>
    <t>Erwachten_Biss</t>
  </si>
  <si>
    <t>Erwachten_kopflosgift</t>
  </si>
  <si>
    <t>Leicht, Mittel, Schwer</t>
  </si>
  <si>
    <t>Greifen</t>
  </si>
  <si>
    <t>Defensivaktion möglich</t>
  </si>
  <si>
    <t>Macht erwachte in der nähe intelligent</t>
  </si>
  <si>
    <t>Kriegshammer, Großaxt, Pike, Speer</t>
  </si>
  <si>
    <t>keine Defensiv</t>
  </si>
  <si>
    <t>Keine Sicht</t>
  </si>
  <si>
    <t>keine Defensiv Action</t>
  </si>
  <si>
    <t>Großschwert, Kriegshammer, Großaxt, Pike, Speer</t>
  </si>
  <si>
    <t>Koordination</t>
  </si>
  <si>
    <t>Schwert,Speer,Axt,Streitkolben, Rapier</t>
  </si>
  <si>
    <t>Kann Grapple</t>
  </si>
  <si>
    <t>Führt einige Erwachte</t>
  </si>
  <si>
    <t>Schwert, Rapier, Säbel, Axt, Rabenschnabel, Großschwert, Hellebarde</t>
  </si>
  <si>
    <t>Strategie</t>
  </si>
  <si>
    <t>Täuschung</t>
  </si>
  <si>
    <t>Kontrolle über Erwachte Horden</t>
  </si>
  <si>
    <t>Kann Blocken</t>
  </si>
  <si>
    <t>Bogen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</si>
</sst>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40">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6">
    <xf numFmtId="0" fontId="0" fillId="0" borderId="0" xfId="0"/>
    <xf numFmtId="0" fontId="2" fillId="0" borderId="0" xfId="1"/>
    <xf numFmtId="0" fontId="3" fillId="0" borderId="0" xfId="1" applyFont="1"/>
    <xf numFmtId="0" fontId="3" fillId="0" borderId="0" xfId="0" applyFont="1"/>
    <xf numFmtId="0" fontId="6" fillId="0" borderId="0" xfId="0" applyFont="1"/>
    <xf numFmtId="0" fontId="1" fillId="0" borderId="0" xfId="1" applyFont="1"/>
    <xf numFmtId="0" fontId="1" fillId="0" borderId="0" xfId="0" applyFont="1"/>
    <xf numFmtId="0" fontId="7" fillId="0" borderId="0" xfId="1" applyFont="1"/>
    <xf numFmtId="0" fontId="0" fillId="0" borderId="0" xfId="1" applyFont="1"/>
    <xf numFmtId="0" fontId="10" fillId="0" borderId="0" xfId="0" applyFont="1"/>
    <xf numFmtId="0" fontId="0" fillId="0" borderId="0" xfId="0" quotePrefix="1"/>
    <xf numFmtId="0" fontId="1" fillId="0" borderId="0" xfId="1" applyFont="1" applyFill="1"/>
    <xf numFmtId="0" fontId="4" fillId="0" borderId="1" xfId="0" applyFont="1" applyBorder="1" applyAlignment="1">
      <alignment horizontal="center"/>
    </xf>
    <xf numFmtId="0" fontId="6" fillId="0" borderId="3" xfId="0" applyFont="1" applyBorder="1" applyAlignment="1"/>
    <xf numFmtId="0" fontId="5" fillId="0" borderId="2" xfId="0" applyFont="1" applyBorder="1" applyAlignment="1">
      <alignment horizontal="center"/>
    </xf>
    <xf numFmtId="0" fontId="6" fillId="0" borderId="4" xfId="0" applyFont="1" applyBorder="1" applyAlignment="1"/>
  </cellXfs>
  <cellStyles count="40">
    <cellStyle name="Followed Hyperlink" xfId="9" builtinId="9" hidden="1"/>
    <cellStyle name="Followed Hyperlink" xfId="13" builtinId="9" hidden="1"/>
    <cellStyle name="Followed Hyperlink" xfId="15" builtinId="9" hidden="1"/>
    <cellStyle name="Followed Hyperlink" xfId="11" builtinId="9" hidden="1"/>
    <cellStyle name="Followed Hyperlink" xfId="5" builtinId="9" hidden="1"/>
    <cellStyle name="Followed Hyperlink" xfId="7" builtinId="9" hidden="1"/>
    <cellStyle name="Followed Hyperlink" xfId="3" builtinId="9" hidden="1"/>
    <cellStyle name="Followed Hyperlink" xfId="17" builtinId="9" hidden="1"/>
    <cellStyle name="Followed Hyperlink" xfId="19" builtinId="9" hidden="1"/>
    <cellStyle name="Followed Hyperlink" xfId="31" builtinId="9" hidden="1"/>
    <cellStyle name="Followed Hyperlink" xfId="33" builtinId="9" hidden="1"/>
    <cellStyle name="Followed Hyperlink" xfId="39" builtinId="9" hidden="1"/>
    <cellStyle name="Followed Hyperlink" xfId="35" builtinId="9" hidden="1"/>
    <cellStyle name="Followed Hyperlink" xfId="27" builtinId="9" hidden="1"/>
    <cellStyle name="Followed Hyperlink" xfId="37" builtinId="9" hidden="1"/>
    <cellStyle name="Followed Hyperlink" xfId="25" builtinId="9" hidden="1"/>
    <cellStyle name="Followed Hyperlink" xfId="29" builtinId="9" hidden="1"/>
    <cellStyle name="Followed Hyperlink" xfId="23" builtinId="9" hidden="1"/>
    <cellStyle name="Followed Hyperlink" xfId="21" builtinId="9" hidden="1"/>
    <cellStyle name="Hyperlink" xfId="30" builtinId="8" hidden="1"/>
    <cellStyle name="Hyperlink" xfId="32" builtinId="8" hidden="1"/>
    <cellStyle name="Hyperlink" xfId="34" builtinId="8" hidden="1"/>
    <cellStyle name="Hyperlink" xfId="20" builtinId="8" hidden="1"/>
    <cellStyle name="Hyperlink" xfId="8" builtinId="8" hidden="1"/>
    <cellStyle name="Hyperlink" xfId="12" builtinId="8" hidden="1"/>
    <cellStyle name="Hyperlink" xfId="14" builtinId="8" hidden="1"/>
    <cellStyle name="Hyperlink" xfId="4" builtinId="8" hidden="1"/>
    <cellStyle name="Hyperlink" xfId="6" builtinId="8" hidden="1"/>
    <cellStyle name="Hyperlink" xfId="2" builtinId="8" hidden="1"/>
    <cellStyle name="Hyperlink" xfId="10" builtinId="8" hidden="1"/>
    <cellStyle name="Hyperlink" xfId="18" builtinId="8" hidden="1"/>
    <cellStyle name="Hyperlink" xfId="22" builtinId="8" hidden="1"/>
    <cellStyle name="Hyperlink" xfId="26" builtinId="8" hidden="1"/>
    <cellStyle name="Hyperlink" xfId="28" builtinId="8" hidden="1"/>
    <cellStyle name="Hyperlink" xfId="24" builtinId="8" hidden="1"/>
    <cellStyle name="Hyperlink" xfId="36" builtinId="8" hidden="1"/>
    <cellStyle name="Hyperlink" xfId="16" builtinId="8" hidden="1"/>
    <cellStyle name="Hyperlink" xfId="38" builtinId="8" hidden="1"/>
    <cellStyle name="Normal" xfId="0" builtinId="0"/>
    <cellStyle name="Standard 2" xfId="1" xr:uid="{00000000-0005-0000-0000-00002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60"/>
  <sheetViews>
    <sheetView workbookViewId="0">
      <selection activeCell="K11" sqref="K11"/>
    </sheetView>
  </sheetViews>
  <sheetFormatPr defaultColWidth="11.28515625" defaultRowHeight="14.85"/>
  <cols>
    <col min="1" max="1" width="32" bestFit="1" customWidth="1"/>
    <col min="2" max="2" width="19.85546875" customWidth="1"/>
    <col min="6" max="6" width="11.28515625" customWidth="1"/>
  </cols>
  <sheetData>
    <row r="1" spans="1:2">
      <c r="A1" s="12" t="s">
        <v>0</v>
      </c>
      <c r="B1" s="14" t="s">
        <v>1</v>
      </c>
    </row>
    <row r="2" spans="1:2" ht="15.6" thickBot="1">
      <c r="A2" s="13"/>
      <c r="B2" s="15"/>
    </row>
    <row r="3" spans="1:2">
      <c r="A3" s="4"/>
      <c r="B3" s="4"/>
    </row>
    <row r="4" spans="1:2">
      <c r="A4" s="4"/>
      <c r="B4" s="4"/>
    </row>
    <row r="5" spans="1:2">
      <c r="A5" s="4" t="s">
        <v>2</v>
      </c>
      <c r="B5" s="4" t="s">
        <v>3</v>
      </c>
    </row>
    <row r="6" spans="1:2">
      <c r="A6" s="4" t="s">
        <v>4</v>
      </c>
      <c r="B6" s="4" t="s">
        <v>5</v>
      </c>
    </row>
    <row r="7" spans="1:2">
      <c r="A7" s="4" t="s">
        <v>6</v>
      </c>
      <c r="B7" s="4" t="s">
        <v>7</v>
      </c>
    </row>
    <row r="8" spans="1:2">
      <c r="A8" s="3" t="s">
        <v>8</v>
      </c>
      <c r="B8" t="s">
        <v>9</v>
      </c>
    </row>
    <row r="9" spans="1:2">
      <c r="A9" s="3" t="s">
        <v>10</v>
      </c>
      <c r="B9" t="s">
        <v>11</v>
      </c>
    </row>
    <row r="10" spans="1:2">
      <c r="A10" s="3" t="s">
        <v>12</v>
      </c>
      <c r="B10" t="s">
        <v>13</v>
      </c>
    </row>
    <row r="11" spans="1:2">
      <c r="A11" s="3" t="s">
        <v>14</v>
      </c>
      <c r="B11" t="s">
        <v>15</v>
      </c>
    </row>
    <row r="12" spans="1:2">
      <c r="A12" s="3" t="s">
        <v>16</v>
      </c>
      <c r="B12" t="s">
        <v>17</v>
      </c>
    </row>
    <row r="13" spans="1:2">
      <c r="A13" t="s">
        <v>18</v>
      </c>
      <c r="B13" s="3" t="s">
        <v>19</v>
      </c>
    </row>
    <row r="14" spans="1:2">
      <c r="A14" s="3" t="s">
        <v>20</v>
      </c>
      <c r="B14" s="3" t="s">
        <v>21</v>
      </c>
    </row>
    <row r="15" spans="1:2">
      <c r="A15" s="3" t="s">
        <v>22</v>
      </c>
      <c r="B15" s="3" t="s">
        <v>23</v>
      </c>
    </row>
    <row r="16" spans="1:2">
      <c r="A16" s="3" t="s">
        <v>24</v>
      </c>
      <c r="B16" s="3" t="s">
        <v>25</v>
      </c>
    </row>
    <row r="17" spans="1:2">
      <c r="A17" s="3" t="s">
        <v>26</v>
      </c>
      <c r="B17" s="3" t="s">
        <v>27</v>
      </c>
    </row>
    <row r="18" spans="1:2">
      <c r="A18" s="3" t="s">
        <v>28</v>
      </c>
      <c r="B18" s="3" t="s">
        <v>29</v>
      </c>
    </row>
    <row r="19" spans="1:2">
      <c r="A19" s="3" t="s">
        <v>30</v>
      </c>
    </row>
    <row r="20" spans="1:2">
      <c r="A20" s="3" t="s">
        <v>31</v>
      </c>
      <c r="B20" t="s">
        <v>32</v>
      </c>
    </row>
    <row r="21" spans="1:2">
      <c r="A21" s="3" t="s">
        <v>33</v>
      </c>
    </row>
    <row r="22" spans="1:2">
      <c r="A22" s="3" t="s">
        <v>34</v>
      </c>
      <c r="B22" s="3" t="s">
        <v>35</v>
      </c>
    </row>
    <row r="23" spans="1:2">
      <c r="A23" s="3" t="s">
        <v>36</v>
      </c>
      <c r="B23" t="s">
        <v>37</v>
      </c>
    </row>
    <row r="24" spans="1:2">
      <c r="A24" s="3" t="s">
        <v>38</v>
      </c>
      <c r="B24" t="s">
        <v>39</v>
      </c>
    </row>
    <row r="25" spans="1:2">
      <c r="A25" s="3" t="s">
        <v>40</v>
      </c>
      <c r="B25" t="s">
        <v>41</v>
      </c>
    </row>
    <row r="26" spans="1:2">
      <c r="A26" s="3" t="s">
        <v>42</v>
      </c>
    </row>
    <row r="27" spans="1:2">
      <c r="A27" s="3" t="s">
        <v>43</v>
      </c>
    </row>
    <row r="28" spans="1:2">
      <c r="A28" s="3" t="s">
        <v>44</v>
      </c>
    </row>
    <row r="29" spans="1:2">
      <c r="A29" s="3" t="s">
        <v>45</v>
      </c>
    </row>
    <row r="30" spans="1:2">
      <c r="A30" s="3" t="s">
        <v>46</v>
      </c>
    </row>
    <row r="31" spans="1:2">
      <c r="A31" s="3" t="s">
        <v>47</v>
      </c>
      <c r="B31" t="s">
        <v>48</v>
      </c>
    </row>
    <row r="32" spans="1:2">
      <c r="A32" s="3" t="s">
        <v>49</v>
      </c>
      <c r="B32" t="s">
        <v>50</v>
      </c>
    </row>
    <row r="33" spans="1:2">
      <c r="A33" s="3" t="s">
        <v>51</v>
      </c>
      <c r="B33" t="s">
        <v>52</v>
      </c>
    </row>
    <row r="34" spans="1:2">
      <c r="A34" s="3" t="s">
        <v>53</v>
      </c>
      <c r="B34" t="s">
        <v>54</v>
      </c>
    </row>
    <row r="35" spans="1:2">
      <c r="A35" s="3" t="s">
        <v>55</v>
      </c>
      <c r="B35" s="3" t="s">
        <v>56</v>
      </c>
    </row>
    <row r="36" spans="1:2">
      <c r="A36" s="3" t="s">
        <v>57</v>
      </c>
      <c r="B36" s="3" t="s">
        <v>58</v>
      </c>
    </row>
    <row r="37" spans="1:2">
      <c r="A37" s="3" t="s">
        <v>59</v>
      </c>
      <c r="B37" s="3" t="s">
        <v>60</v>
      </c>
    </row>
    <row r="38" spans="1:2">
      <c r="A38" s="3" t="s">
        <v>61</v>
      </c>
      <c r="B38" s="3" t="s">
        <v>62</v>
      </c>
    </row>
    <row r="39" spans="1:2">
      <c r="A39" s="3" t="s">
        <v>63</v>
      </c>
      <c r="B39" s="3" t="s">
        <v>64</v>
      </c>
    </row>
    <row r="40" spans="1:2">
      <c r="A40" s="3" t="s">
        <v>65</v>
      </c>
      <c r="B40" s="3" t="s">
        <v>66</v>
      </c>
    </row>
    <row r="41" spans="1:2">
      <c r="A41" s="3" t="s">
        <v>67</v>
      </c>
      <c r="B41" s="3" t="s">
        <v>68</v>
      </c>
    </row>
    <row r="42" spans="1:2">
      <c r="A42" s="3" t="s">
        <v>69</v>
      </c>
      <c r="B42" s="3" t="s">
        <v>70</v>
      </c>
    </row>
    <row r="43" spans="1:2">
      <c r="A43" s="3" t="s">
        <v>71</v>
      </c>
      <c r="B43" s="3" t="s">
        <v>72</v>
      </c>
    </row>
    <row r="44" spans="1:2">
      <c r="A44" t="s">
        <v>73</v>
      </c>
      <c r="B44" s="3" t="s">
        <v>74</v>
      </c>
    </row>
    <row r="45" spans="1:2">
      <c r="A45" t="s">
        <v>75</v>
      </c>
      <c r="B45" s="3" t="s">
        <v>76</v>
      </c>
    </row>
    <row r="46" spans="1:2">
      <c r="A46" t="s">
        <v>77</v>
      </c>
      <c r="B46" s="3" t="s">
        <v>78</v>
      </c>
    </row>
    <row r="47" spans="1:2">
      <c r="A47" t="s">
        <v>79</v>
      </c>
      <c r="B47" s="3" t="s">
        <v>80</v>
      </c>
    </row>
    <row r="48" spans="1:2">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t="s">
        <v>93</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0"/>
  <sheetViews>
    <sheetView workbookViewId="0">
      <selection activeCell="F11" sqref="F11"/>
    </sheetView>
  </sheetViews>
  <sheetFormatPr defaultColWidth="11.28515625" defaultRowHeight="14.85"/>
  <cols>
    <col min="1" max="1" width="18.14062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2">
        <v>29</v>
      </c>
      <c r="C2" s="5" t="s">
        <v>105</v>
      </c>
      <c r="D2" s="2">
        <v>0</v>
      </c>
      <c r="E2" s="6" t="s">
        <v>106</v>
      </c>
      <c r="F2" s="5">
        <v>70</v>
      </c>
      <c r="G2" s="5" t="s">
        <v>107</v>
      </c>
      <c r="H2">
        <v>0</v>
      </c>
      <c r="J2" s="1" t="s">
        <v>262</v>
      </c>
    </row>
    <row r="3" spans="1:10">
      <c r="A3" s="5" t="s">
        <v>109</v>
      </c>
      <c r="B3" s="2">
        <v>12</v>
      </c>
      <c r="C3" s="5" t="s">
        <v>110</v>
      </c>
      <c r="D3" s="2">
        <v>50</v>
      </c>
      <c r="E3" s="6" t="s">
        <v>111</v>
      </c>
      <c r="F3" s="5">
        <v>15</v>
      </c>
      <c r="G3" s="5" t="s">
        <v>112</v>
      </c>
      <c r="H3">
        <v>0</v>
      </c>
      <c r="J3" s="1" t="s">
        <v>263</v>
      </c>
    </row>
    <row r="4" spans="1:10">
      <c r="A4" s="5" t="s">
        <v>114</v>
      </c>
      <c r="B4" s="2">
        <v>2</v>
      </c>
      <c r="C4" s="5" t="s">
        <v>115</v>
      </c>
      <c r="D4" s="2">
        <v>50</v>
      </c>
      <c r="E4" s="6" t="s">
        <v>116</v>
      </c>
      <c r="F4" s="5">
        <v>15</v>
      </c>
      <c r="G4" s="5" t="s">
        <v>117</v>
      </c>
      <c r="H4">
        <v>0</v>
      </c>
      <c r="J4" s="1" t="s">
        <v>264</v>
      </c>
    </row>
    <row r="5" spans="1:10">
      <c r="A5" s="5" t="s">
        <v>119</v>
      </c>
      <c r="B5" s="2">
        <v>28</v>
      </c>
      <c r="C5" s="5" t="s">
        <v>120</v>
      </c>
      <c r="D5" s="2">
        <v>27</v>
      </c>
      <c r="E5" s="6" t="s">
        <v>121</v>
      </c>
      <c r="F5" s="5">
        <v>15</v>
      </c>
      <c r="G5" s="5" t="s">
        <v>122</v>
      </c>
      <c r="H5">
        <v>0</v>
      </c>
      <c r="J5" s="1" t="s">
        <v>265</v>
      </c>
    </row>
    <row r="6" spans="1:10">
      <c r="A6" s="5" t="s">
        <v>124</v>
      </c>
      <c r="B6" s="2">
        <v>3</v>
      </c>
      <c r="C6" s="5" t="s">
        <v>125</v>
      </c>
      <c r="D6" s="2">
        <v>0</v>
      </c>
      <c r="E6" s="6" t="s">
        <v>126</v>
      </c>
      <c r="F6" s="5">
        <v>10</v>
      </c>
      <c r="G6" s="5" t="s">
        <v>127</v>
      </c>
      <c r="H6">
        <v>0</v>
      </c>
      <c r="J6" s="1" t="s">
        <v>266</v>
      </c>
    </row>
    <row r="7" spans="1:10">
      <c r="A7" s="5" t="s">
        <v>129</v>
      </c>
      <c r="B7" s="2">
        <v>13</v>
      </c>
      <c r="C7" s="5" t="s">
        <v>130</v>
      </c>
      <c r="D7" s="2">
        <v>1</v>
      </c>
      <c r="E7" s="6" t="s">
        <v>131</v>
      </c>
      <c r="F7" s="5">
        <v>15</v>
      </c>
      <c r="G7" s="5" t="s">
        <v>132</v>
      </c>
      <c r="H7">
        <v>0</v>
      </c>
      <c r="J7" s="1" t="s">
        <v>267</v>
      </c>
    </row>
    <row r="8" spans="1:10">
      <c r="A8" s="5" t="s">
        <v>134</v>
      </c>
      <c r="B8" s="2">
        <v>5</v>
      </c>
      <c r="C8" s="5" t="s">
        <v>135</v>
      </c>
      <c r="D8" s="2">
        <v>2</v>
      </c>
      <c r="E8" s="5" t="s">
        <v>136</v>
      </c>
      <c r="F8" s="5" t="s">
        <v>137</v>
      </c>
      <c r="G8" s="5" t="s">
        <v>138</v>
      </c>
      <c r="H8">
        <v>0</v>
      </c>
      <c r="J8" s="1" t="s">
        <v>268</v>
      </c>
    </row>
    <row r="9" spans="1:10">
      <c r="A9" s="5" t="s">
        <v>140</v>
      </c>
      <c r="B9" s="2">
        <v>5</v>
      </c>
      <c r="C9" s="5" t="s">
        <v>141</v>
      </c>
      <c r="D9" s="2">
        <v>22</v>
      </c>
      <c r="E9" s="5" t="s">
        <v>142</v>
      </c>
      <c r="F9" s="5" t="s">
        <v>246</v>
      </c>
      <c r="G9" s="5" t="s">
        <v>144</v>
      </c>
      <c r="H9">
        <v>0</v>
      </c>
      <c r="J9" s="6"/>
    </row>
    <row r="10" spans="1:10">
      <c r="A10" s="5" t="s">
        <v>146</v>
      </c>
      <c r="B10" s="5">
        <f>ROUNDUP((B8+B5+B7+B9)/2,0)</f>
        <v>26</v>
      </c>
      <c r="C10" s="5" t="s">
        <v>147</v>
      </c>
      <c r="D10" s="2">
        <v>20</v>
      </c>
      <c r="E10" s="5" t="s">
        <v>148</v>
      </c>
      <c r="F10" s="5" t="s">
        <v>143</v>
      </c>
      <c r="G10" s="5" t="s">
        <v>149</v>
      </c>
      <c r="H10">
        <v>0</v>
      </c>
      <c r="J10" s="6"/>
    </row>
    <row r="11" spans="1:10">
      <c r="A11" s="5" t="s">
        <v>150</v>
      </c>
      <c r="B11" s="5">
        <v>9</v>
      </c>
      <c r="C11" s="5" t="s">
        <v>151</v>
      </c>
      <c r="D11" s="2">
        <v>1</v>
      </c>
      <c r="E11" s="5" t="s">
        <v>152</v>
      </c>
      <c r="F11" s="5"/>
      <c r="G11" t="s">
        <v>153</v>
      </c>
      <c r="H11">
        <v>0</v>
      </c>
      <c r="J11" s="6"/>
    </row>
    <row r="12" spans="1:10">
      <c r="A12" s="5" t="s">
        <v>154</v>
      </c>
      <c r="B12" s="5" t="s">
        <v>155</v>
      </c>
      <c r="C12" s="5" t="s">
        <v>156</v>
      </c>
      <c r="D12" s="2">
        <v>1</v>
      </c>
      <c r="E12" t="s">
        <v>157</v>
      </c>
      <c r="F12" s="5"/>
      <c r="G12" t="s">
        <v>158</v>
      </c>
      <c r="H12">
        <v>0</v>
      </c>
      <c r="J12" s="6"/>
    </row>
    <row r="13" spans="1:10">
      <c r="A13" s="5" t="s">
        <v>159</v>
      </c>
      <c r="B13" s="5">
        <f>ROUNDUP((B7+B5)/2,0)</f>
        <v>21</v>
      </c>
      <c r="C13" s="5" t="s">
        <v>160</v>
      </c>
      <c r="D13" s="2">
        <v>1</v>
      </c>
      <c r="E13" t="s">
        <v>161</v>
      </c>
      <c r="F13" s="5"/>
      <c r="G13" t="s">
        <v>162</v>
      </c>
      <c r="H13">
        <v>0</v>
      </c>
      <c r="J13" s="6"/>
    </row>
    <row r="14" spans="1:10">
      <c r="A14" s="5" t="s">
        <v>163</v>
      </c>
      <c r="B14" s="5">
        <f>ROUNDUP((B6+B6+B4)/3,0)</f>
        <v>3</v>
      </c>
      <c r="C14" s="5" t="s">
        <v>164</v>
      </c>
      <c r="D14" s="2">
        <v>1</v>
      </c>
      <c r="E14" t="s">
        <v>165</v>
      </c>
      <c r="F14" s="5"/>
      <c r="G14" t="s">
        <v>166</v>
      </c>
      <c r="H14">
        <v>0</v>
      </c>
      <c r="J14" s="6"/>
    </row>
    <row r="15" spans="1:10">
      <c r="A15" s="5" t="s">
        <v>167</v>
      </c>
      <c r="B15" s="5">
        <f>ROUNDUP((B5+B4+B5)/3,0)</f>
        <v>20</v>
      </c>
      <c r="C15" s="5" t="s">
        <v>168</v>
      </c>
      <c r="D15" s="2">
        <v>10</v>
      </c>
      <c r="E15" t="s">
        <v>169</v>
      </c>
      <c r="F15" s="5"/>
      <c r="G15" t="s">
        <v>170</v>
      </c>
      <c r="H15">
        <v>0</v>
      </c>
      <c r="J15" s="6"/>
    </row>
    <row r="16" spans="1:10">
      <c r="A16" s="5" t="s">
        <v>171</v>
      </c>
      <c r="B16" s="5">
        <f>B8+B9</f>
        <v>10</v>
      </c>
      <c r="C16" s="5" t="s">
        <v>172</v>
      </c>
      <c r="D16" s="2">
        <v>1</v>
      </c>
      <c r="E16" s="5" t="s">
        <v>173</v>
      </c>
      <c r="F16" s="5"/>
      <c r="G16" t="s">
        <v>174</v>
      </c>
      <c r="H16">
        <v>0</v>
      </c>
      <c r="J16" s="6"/>
    </row>
    <row r="17" spans="1:10">
      <c r="A17" s="5" t="s">
        <v>175</v>
      </c>
      <c r="B17" s="5">
        <v>750</v>
      </c>
      <c r="C17" s="5" t="s">
        <v>176</v>
      </c>
      <c r="D17" s="2">
        <v>1</v>
      </c>
      <c r="E17" s="5" t="s">
        <v>177</v>
      </c>
      <c r="F17" s="5"/>
      <c r="G17" t="s">
        <v>178</v>
      </c>
      <c r="H17">
        <v>0</v>
      </c>
      <c r="J17" s="6"/>
    </row>
    <row r="18" spans="1:10">
      <c r="A18" s="5" t="s">
        <v>179</v>
      </c>
      <c r="B18" s="5">
        <v>28</v>
      </c>
      <c r="C18" s="5" t="s">
        <v>180</v>
      </c>
      <c r="D18" s="2">
        <v>65</v>
      </c>
      <c r="E18" s="5" t="s">
        <v>181</v>
      </c>
      <c r="F18" s="5"/>
      <c r="G18" t="s">
        <v>182</v>
      </c>
      <c r="H18">
        <v>0</v>
      </c>
      <c r="J18" s="6"/>
    </row>
    <row r="19" spans="1:10">
      <c r="A19" s="5" t="s">
        <v>183</v>
      </c>
      <c r="B19" s="1">
        <v>200</v>
      </c>
      <c r="C19" s="5" t="s">
        <v>184</v>
      </c>
      <c r="D19" s="2">
        <v>1</v>
      </c>
      <c r="E19" s="5" t="s">
        <v>185</v>
      </c>
      <c r="F19" s="5"/>
      <c r="G19" t="s">
        <v>186</v>
      </c>
      <c r="H19">
        <v>0</v>
      </c>
      <c r="J19" s="6"/>
    </row>
    <row r="20" spans="1:10">
      <c r="A20" s="5" t="s">
        <v>187</v>
      </c>
      <c r="B20" s="1">
        <v>600</v>
      </c>
      <c r="C20" s="5" t="s">
        <v>188</v>
      </c>
      <c r="D20" s="2">
        <v>75</v>
      </c>
      <c r="E20" s="5" t="s">
        <v>189</v>
      </c>
      <c r="F20" s="5"/>
      <c r="G20" t="s">
        <v>190</v>
      </c>
      <c r="H20" t="s">
        <v>191</v>
      </c>
      <c r="J20" s="6"/>
    </row>
    <row r="21" spans="1:10">
      <c r="A21" s="5" t="s">
        <v>192</v>
      </c>
      <c r="B21" s="1">
        <v>300</v>
      </c>
      <c r="C21" s="5" t="s">
        <v>193</v>
      </c>
      <c r="D21" s="2">
        <v>1</v>
      </c>
      <c r="E21" s="5" t="s">
        <v>194</v>
      </c>
      <c r="F21" s="5"/>
      <c r="G21" t="s">
        <v>195</v>
      </c>
      <c r="H21" t="s">
        <v>191</v>
      </c>
      <c r="J21" s="6"/>
    </row>
    <row r="22" spans="1:10">
      <c r="A22" s="5" t="s">
        <v>196</v>
      </c>
      <c r="B22" s="1">
        <v>300</v>
      </c>
      <c r="C22" s="5" t="s">
        <v>197</v>
      </c>
      <c r="D22" s="2">
        <v>1</v>
      </c>
      <c r="E22" s="5" t="s">
        <v>198</v>
      </c>
      <c r="F22" s="5" t="s">
        <v>256</v>
      </c>
      <c r="G22" t="s">
        <v>200</v>
      </c>
      <c r="H22" t="s">
        <v>191</v>
      </c>
      <c r="J22" s="6"/>
    </row>
    <row r="23" spans="1:10">
      <c r="A23" s="5" t="s">
        <v>201</v>
      </c>
      <c r="B23" s="1">
        <v>300</v>
      </c>
      <c r="C23" s="5" t="s">
        <v>202</v>
      </c>
      <c r="D23" s="2">
        <v>1</v>
      </c>
      <c r="E23" s="5" t="s">
        <v>203</v>
      </c>
      <c r="F23" s="5">
        <v>2</v>
      </c>
      <c r="G23" t="s">
        <v>204</v>
      </c>
      <c r="H23" t="s">
        <v>191</v>
      </c>
      <c r="J23" s="6"/>
    </row>
    <row r="24" spans="1:10">
      <c r="A24" s="5" t="s">
        <v>205</v>
      </c>
      <c r="B24" s="1">
        <v>300</v>
      </c>
      <c r="C24" s="5" t="s">
        <v>206</v>
      </c>
      <c r="D24" s="2">
        <v>49</v>
      </c>
      <c r="E24" s="5" t="s">
        <v>207</v>
      </c>
      <c r="F24" s="5">
        <v>2</v>
      </c>
      <c r="G24" t="s">
        <v>208</v>
      </c>
      <c r="H24" t="s">
        <v>191</v>
      </c>
      <c r="J24" s="6"/>
    </row>
    <row r="25" spans="1:10">
      <c r="A25" s="5" t="s">
        <v>209</v>
      </c>
      <c r="B25" s="5">
        <v>0</v>
      </c>
      <c r="C25" s="5" t="s">
        <v>210</v>
      </c>
      <c r="D25" s="2">
        <v>66</v>
      </c>
      <c r="E25" s="5" t="s">
        <v>211</v>
      </c>
      <c r="F25" s="5" t="s">
        <v>212</v>
      </c>
      <c r="G25" s="5" t="s">
        <v>213</v>
      </c>
      <c r="H25" s="5" t="s">
        <v>65</v>
      </c>
      <c r="I25" s="5"/>
      <c r="J25" s="6"/>
    </row>
    <row r="26" spans="1:10">
      <c r="A26" t="s">
        <v>214</v>
      </c>
      <c r="B26" s="5">
        <v>0</v>
      </c>
      <c r="C26" s="5" t="s">
        <v>215</v>
      </c>
      <c r="D26" s="2">
        <v>10</v>
      </c>
      <c r="E26" s="5" t="s">
        <v>216</v>
      </c>
      <c r="F26" s="5"/>
      <c r="G26" s="5"/>
      <c r="H26" s="5"/>
      <c r="I26" s="5"/>
      <c r="J26" s="6"/>
    </row>
    <row r="27" spans="1:10">
      <c r="A27" t="s">
        <v>217</v>
      </c>
      <c r="B27">
        <v>1</v>
      </c>
      <c r="E27" t="s">
        <v>218</v>
      </c>
      <c r="F27" s="5">
        <v>11</v>
      </c>
      <c r="G27" s="5"/>
      <c r="H27" s="5"/>
      <c r="I27" s="5"/>
      <c r="J27" s="6"/>
    </row>
    <row r="28" spans="1:10">
      <c r="A28" t="s">
        <v>219</v>
      </c>
      <c r="B28">
        <v>450</v>
      </c>
      <c r="E28" t="s">
        <v>220</v>
      </c>
      <c r="F28" t="s">
        <v>221</v>
      </c>
      <c r="J28" s="6"/>
    </row>
    <row r="29" spans="1:10">
      <c r="A29" t="s">
        <v>222</v>
      </c>
      <c r="B29">
        <v>5</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1"/>
  <sheetViews>
    <sheetView workbookViewId="0">
      <selection activeCell="F10" sqref="F10"/>
    </sheetView>
  </sheetViews>
  <sheetFormatPr defaultColWidth="11.28515625" defaultRowHeight="14.85"/>
  <cols>
    <col min="5" max="5" width="17.140625" customWidth="1"/>
    <col min="6" max="6" width="13.140625" customWidth="1"/>
    <col min="7" max="7" width="14.710937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2">
        <v>55</v>
      </c>
      <c r="C2" s="5" t="s">
        <v>105</v>
      </c>
      <c r="D2" s="2">
        <v>1</v>
      </c>
      <c r="E2" s="6" t="s">
        <v>106</v>
      </c>
      <c r="F2" s="5">
        <v>0</v>
      </c>
      <c r="G2" s="5" t="s">
        <v>107</v>
      </c>
      <c r="H2">
        <v>0</v>
      </c>
      <c r="J2" s="1" t="s">
        <v>269</v>
      </c>
    </row>
    <row r="3" spans="1:10">
      <c r="A3" s="5" t="s">
        <v>109</v>
      </c>
      <c r="B3" s="2">
        <v>14</v>
      </c>
      <c r="C3" s="5" t="s">
        <v>110</v>
      </c>
      <c r="D3" s="2">
        <v>50</v>
      </c>
      <c r="E3" s="6" t="s">
        <v>111</v>
      </c>
      <c r="F3" s="5">
        <v>0</v>
      </c>
      <c r="G3" s="5" t="s">
        <v>112</v>
      </c>
      <c r="H3">
        <v>0</v>
      </c>
      <c r="J3" s="1" t="s">
        <v>270</v>
      </c>
    </row>
    <row r="4" spans="1:10">
      <c r="A4" s="5" t="s">
        <v>114</v>
      </c>
      <c r="B4" s="2">
        <v>6</v>
      </c>
      <c r="C4" s="5" t="s">
        <v>115</v>
      </c>
      <c r="D4" s="2">
        <v>50</v>
      </c>
      <c r="E4" s="6" t="s">
        <v>116</v>
      </c>
      <c r="F4" s="5">
        <v>0</v>
      </c>
      <c r="G4" s="5" t="s">
        <v>117</v>
      </c>
      <c r="H4">
        <v>0</v>
      </c>
      <c r="J4" s="1" t="s">
        <v>271</v>
      </c>
    </row>
    <row r="5" spans="1:10">
      <c r="A5" s="5" t="s">
        <v>119</v>
      </c>
      <c r="B5" s="2">
        <v>45</v>
      </c>
      <c r="C5" s="5" t="s">
        <v>120</v>
      </c>
      <c r="D5" s="2">
        <v>23</v>
      </c>
      <c r="E5" s="6" t="s">
        <v>121</v>
      </c>
      <c r="F5" s="5">
        <v>0</v>
      </c>
      <c r="G5" s="5" t="s">
        <v>122</v>
      </c>
      <c r="H5">
        <v>0</v>
      </c>
      <c r="J5" s="1"/>
    </row>
    <row r="6" spans="1:10">
      <c r="A6" s="5" t="s">
        <v>124</v>
      </c>
      <c r="B6" s="2">
        <v>9</v>
      </c>
      <c r="C6" s="5" t="s">
        <v>125</v>
      </c>
      <c r="D6" s="2">
        <v>0</v>
      </c>
      <c r="E6" s="6" t="s">
        <v>126</v>
      </c>
      <c r="F6" s="5">
        <v>0</v>
      </c>
      <c r="G6" s="5" t="s">
        <v>127</v>
      </c>
      <c r="H6">
        <v>0</v>
      </c>
      <c r="J6" s="1"/>
    </row>
    <row r="7" spans="1:10">
      <c r="A7" s="5" t="s">
        <v>129</v>
      </c>
      <c r="B7" s="2">
        <v>20</v>
      </c>
      <c r="C7" s="5" t="s">
        <v>130</v>
      </c>
      <c r="D7" s="2">
        <v>37</v>
      </c>
      <c r="E7" s="6" t="s">
        <v>131</v>
      </c>
      <c r="F7" s="5">
        <v>0</v>
      </c>
      <c r="G7" s="5" t="s">
        <v>132</v>
      </c>
      <c r="H7">
        <v>0</v>
      </c>
      <c r="J7" s="6"/>
    </row>
    <row r="8" spans="1:10">
      <c r="A8" s="5" t="s">
        <v>134</v>
      </c>
      <c r="B8" s="2">
        <v>5</v>
      </c>
      <c r="C8" s="5" t="s">
        <v>135</v>
      </c>
      <c r="D8" s="2">
        <v>43</v>
      </c>
      <c r="E8" s="5" t="s">
        <v>136</v>
      </c>
      <c r="F8" s="5" t="s">
        <v>272</v>
      </c>
      <c r="G8" s="5" t="s">
        <v>138</v>
      </c>
      <c r="H8">
        <v>0</v>
      </c>
      <c r="J8" s="6"/>
    </row>
    <row r="9" spans="1:10">
      <c r="A9" s="5" t="s">
        <v>140</v>
      </c>
      <c r="B9" s="2">
        <v>5</v>
      </c>
      <c r="C9" s="5" t="s">
        <v>141</v>
      </c>
      <c r="D9" s="2">
        <v>15</v>
      </c>
      <c r="E9" s="5" t="s">
        <v>142</v>
      </c>
      <c r="F9" s="5" t="s">
        <v>137</v>
      </c>
      <c r="G9" s="5" t="s">
        <v>144</v>
      </c>
      <c r="H9">
        <v>0</v>
      </c>
      <c r="J9" s="6"/>
    </row>
    <row r="10" spans="1:10">
      <c r="A10" s="5" t="s">
        <v>146</v>
      </c>
      <c r="B10" s="5">
        <f>ROUNDUP((B8+B5+B7+B9)/2,0)</f>
        <v>38</v>
      </c>
      <c r="C10" s="5" t="s">
        <v>147</v>
      </c>
      <c r="D10" s="2">
        <v>15</v>
      </c>
      <c r="E10" s="5" t="s">
        <v>148</v>
      </c>
      <c r="F10" s="5"/>
      <c r="G10" s="5" t="s">
        <v>149</v>
      </c>
      <c r="H10">
        <v>7</v>
      </c>
      <c r="J10" s="6"/>
    </row>
    <row r="11" spans="1:10">
      <c r="A11" s="5" t="s">
        <v>150</v>
      </c>
      <c r="B11" s="5">
        <v>9</v>
      </c>
      <c r="C11" s="5" t="s">
        <v>151</v>
      </c>
      <c r="D11" s="2">
        <v>1</v>
      </c>
      <c r="E11" s="5" t="s">
        <v>152</v>
      </c>
      <c r="F11" s="5"/>
      <c r="G11" t="s">
        <v>153</v>
      </c>
      <c r="H11">
        <v>7</v>
      </c>
      <c r="J11" s="6"/>
    </row>
    <row r="12" spans="1:10">
      <c r="A12" s="5" t="s">
        <v>154</v>
      </c>
      <c r="B12" s="5" t="s">
        <v>261</v>
      </c>
      <c r="C12" s="5" t="s">
        <v>156</v>
      </c>
      <c r="D12" s="2">
        <v>1</v>
      </c>
      <c r="E12" t="s">
        <v>157</v>
      </c>
      <c r="F12" s="5"/>
      <c r="G12" t="s">
        <v>158</v>
      </c>
      <c r="H12">
        <v>7</v>
      </c>
      <c r="J12" s="6"/>
    </row>
    <row r="13" spans="1:10">
      <c r="A13" s="5" t="s">
        <v>159</v>
      </c>
      <c r="B13" s="5">
        <f>ROUNDUP((B7+B5)/2,0)</f>
        <v>33</v>
      </c>
      <c r="C13" s="5" t="s">
        <v>160</v>
      </c>
      <c r="D13" s="2">
        <v>1</v>
      </c>
      <c r="E13" t="s">
        <v>161</v>
      </c>
      <c r="F13" s="5"/>
      <c r="G13" t="s">
        <v>162</v>
      </c>
      <c r="H13">
        <v>7</v>
      </c>
      <c r="J13" s="6"/>
    </row>
    <row r="14" spans="1:10">
      <c r="A14" s="5" t="s">
        <v>163</v>
      </c>
      <c r="B14" s="5">
        <f>ROUNDUP((B6+B6+B4)/3,0)</f>
        <v>8</v>
      </c>
      <c r="C14" s="5" t="s">
        <v>164</v>
      </c>
      <c r="D14" s="2">
        <v>1</v>
      </c>
      <c r="E14" t="s">
        <v>165</v>
      </c>
      <c r="F14" s="5"/>
      <c r="G14" t="s">
        <v>166</v>
      </c>
      <c r="H14">
        <v>7</v>
      </c>
      <c r="J14" s="6"/>
    </row>
    <row r="15" spans="1:10">
      <c r="A15" s="5" t="s">
        <v>167</v>
      </c>
      <c r="B15" s="5">
        <f>ROUNDUP((B5+B4+B5)/3,0)</f>
        <v>32</v>
      </c>
      <c r="C15" s="5" t="s">
        <v>168</v>
      </c>
      <c r="D15" s="2">
        <v>10</v>
      </c>
      <c r="E15" t="s">
        <v>169</v>
      </c>
      <c r="F15" s="5"/>
      <c r="G15" t="s">
        <v>170</v>
      </c>
      <c r="H15">
        <v>1</v>
      </c>
      <c r="J15" s="6"/>
    </row>
    <row r="16" spans="1:10">
      <c r="A16" s="5" t="s">
        <v>171</v>
      </c>
      <c r="B16" s="5">
        <f>B8+B9</f>
        <v>10</v>
      </c>
      <c r="C16" s="5" t="s">
        <v>172</v>
      </c>
      <c r="D16" s="2">
        <v>1</v>
      </c>
      <c r="E16" s="5" t="s">
        <v>173</v>
      </c>
      <c r="F16" s="5"/>
      <c r="G16" t="s">
        <v>174</v>
      </c>
      <c r="H16">
        <v>1</v>
      </c>
      <c r="J16" s="6"/>
    </row>
    <row r="17" spans="1:10">
      <c r="A17" s="5" t="s">
        <v>175</v>
      </c>
      <c r="B17" s="5">
        <v>4000</v>
      </c>
      <c r="C17" s="5" t="s">
        <v>176</v>
      </c>
      <c r="D17" s="2">
        <v>1</v>
      </c>
      <c r="E17" s="5" t="s">
        <v>177</v>
      </c>
      <c r="F17" s="5"/>
      <c r="G17" t="s">
        <v>178</v>
      </c>
      <c r="H17">
        <v>1</v>
      </c>
      <c r="J17" s="6"/>
    </row>
    <row r="18" spans="1:10">
      <c r="A18" s="5" t="s">
        <v>179</v>
      </c>
      <c r="B18" s="5">
        <v>50</v>
      </c>
      <c r="C18" s="5" t="s">
        <v>180</v>
      </c>
      <c r="D18" s="2">
        <v>85</v>
      </c>
      <c r="E18" s="5" t="s">
        <v>181</v>
      </c>
      <c r="F18" s="5"/>
      <c r="G18" t="s">
        <v>182</v>
      </c>
      <c r="H18">
        <v>1</v>
      </c>
      <c r="J18" s="6"/>
    </row>
    <row r="19" spans="1:10">
      <c r="A19" s="5" t="s">
        <v>183</v>
      </c>
      <c r="B19" s="1">
        <v>1000</v>
      </c>
      <c r="C19" s="5" t="s">
        <v>184</v>
      </c>
      <c r="D19" s="2">
        <v>1</v>
      </c>
      <c r="E19" s="5" t="s">
        <v>185</v>
      </c>
      <c r="F19" s="5"/>
      <c r="G19" t="s">
        <v>186</v>
      </c>
      <c r="H19">
        <v>1</v>
      </c>
      <c r="J19" s="6"/>
    </row>
    <row r="20" spans="1:10">
      <c r="A20" s="5" t="s">
        <v>187</v>
      </c>
      <c r="B20" s="1">
        <v>4000</v>
      </c>
      <c r="C20" s="5" t="s">
        <v>188</v>
      </c>
      <c r="D20" s="2">
        <v>65</v>
      </c>
      <c r="E20" s="5" t="s">
        <v>189</v>
      </c>
      <c r="F20" s="5"/>
      <c r="G20" t="s">
        <v>190</v>
      </c>
      <c r="H20" t="s">
        <v>261</v>
      </c>
      <c r="J20" s="6"/>
    </row>
    <row r="21" spans="1:10">
      <c r="A21" s="5" t="s">
        <v>192</v>
      </c>
      <c r="B21" s="1">
        <v>2500</v>
      </c>
      <c r="C21" s="5" t="s">
        <v>193</v>
      </c>
      <c r="D21" s="2">
        <v>1</v>
      </c>
      <c r="E21" s="5" t="s">
        <v>194</v>
      </c>
      <c r="F21" s="5"/>
      <c r="G21" t="s">
        <v>195</v>
      </c>
      <c r="H21" t="s">
        <v>261</v>
      </c>
      <c r="J21" s="6"/>
    </row>
    <row r="22" spans="1:10">
      <c r="A22" s="5" t="s">
        <v>196</v>
      </c>
      <c r="B22" s="1">
        <v>2500</v>
      </c>
      <c r="C22" s="5" t="s">
        <v>197</v>
      </c>
      <c r="D22" s="2">
        <v>1</v>
      </c>
      <c r="E22" s="5" t="s">
        <v>198</v>
      </c>
      <c r="F22" s="5" t="s">
        <v>273</v>
      </c>
      <c r="G22" t="s">
        <v>200</v>
      </c>
      <c r="H22" t="s">
        <v>261</v>
      </c>
      <c r="J22" s="6"/>
    </row>
    <row r="23" spans="1:10">
      <c r="A23" s="5" t="s">
        <v>201</v>
      </c>
      <c r="B23" s="1">
        <v>3000</v>
      </c>
      <c r="C23" s="5" t="s">
        <v>202</v>
      </c>
      <c r="D23" s="2">
        <v>1</v>
      </c>
      <c r="E23" s="5" t="s">
        <v>203</v>
      </c>
      <c r="F23" s="5">
        <v>2</v>
      </c>
      <c r="G23" t="s">
        <v>204</v>
      </c>
      <c r="H23" t="s">
        <v>261</v>
      </c>
      <c r="J23" s="6"/>
    </row>
    <row r="24" spans="1:10">
      <c r="A24" s="5" t="s">
        <v>205</v>
      </c>
      <c r="B24" s="1">
        <v>3000</v>
      </c>
      <c r="C24" s="5" t="s">
        <v>206</v>
      </c>
      <c r="D24" s="2">
        <v>49</v>
      </c>
      <c r="E24" s="5" t="s">
        <v>207</v>
      </c>
      <c r="F24" s="5">
        <v>2</v>
      </c>
      <c r="G24" t="s">
        <v>208</v>
      </c>
      <c r="H24" t="s">
        <v>261</v>
      </c>
      <c r="J24" s="6"/>
    </row>
    <row r="25" spans="1:10">
      <c r="A25" s="5" t="s">
        <v>209</v>
      </c>
      <c r="B25" s="5">
        <v>0</v>
      </c>
      <c r="C25" s="5" t="s">
        <v>210</v>
      </c>
      <c r="D25" s="2">
        <v>87</v>
      </c>
      <c r="E25" s="5" t="s">
        <v>211</v>
      </c>
      <c r="F25" s="5" t="s">
        <v>212</v>
      </c>
      <c r="G25" s="5" t="s">
        <v>274</v>
      </c>
      <c r="H25" s="5" t="s">
        <v>63</v>
      </c>
      <c r="I25" s="5"/>
      <c r="J25" s="6"/>
    </row>
    <row r="26" spans="1:10">
      <c r="A26" t="s">
        <v>214</v>
      </c>
      <c r="B26" s="5">
        <v>0</v>
      </c>
      <c r="C26" s="5" t="s">
        <v>215</v>
      </c>
      <c r="D26" s="2">
        <v>10</v>
      </c>
      <c r="E26" s="5" t="s">
        <v>216</v>
      </c>
      <c r="F26" s="5"/>
      <c r="G26" s="5"/>
      <c r="H26" s="5"/>
      <c r="I26" s="5"/>
      <c r="J26" s="6"/>
    </row>
    <row r="27" spans="1:10">
      <c r="A27" t="s">
        <v>217</v>
      </c>
      <c r="B27">
        <v>1</v>
      </c>
      <c r="E27" t="s">
        <v>218</v>
      </c>
      <c r="F27" s="5">
        <v>10</v>
      </c>
      <c r="G27" s="5"/>
      <c r="H27" s="5"/>
      <c r="I27" s="5"/>
      <c r="J27" s="6"/>
    </row>
    <row r="28" spans="1:10">
      <c r="A28" t="s">
        <v>219</v>
      </c>
      <c r="B28">
        <v>450</v>
      </c>
      <c r="E28" t="s">
        <v>220</v>
      </c>
      <c r="F28" t="s">
        <v>221</v>
      </c>
      <c r="J28" s="6"/>
    </row>
    <row r="29" spans="1:10">
      <c r="A29" t="s">
        <v>222</v>
      </c>
      <c r="B29">
        <v>6</v>
      </c>
      <c r="J29" s="6"/>
    </row>
    <row r="30" spans="1:10">
      <c r="A30" t="s">
        <v>223</v>
      </c>
      <c r="B30">
        <v>100</v>
      </c>
    </row>
    <row r="31" spans="1:10">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0"/>
  <sheetViews>
    <sheetView topLeftCell="A3" workbookViewId="0">
      <selection activeCell="F9" sqref="F9"/>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5">
        <v>17</v>
      </c>
      <c r="C2" s="5" t="s">
        <v>105</v>
      </c>
      <c r="D2" s="5">
        <v>0</v>
      </c>
      <c r="E2" s="6" t="s">
        <v>106</v>
      </c>
      <c r="F2" s="5">
        <v>25</v>
      </c>
      <c r="G2" s="5" t="s">
        <v>107</v>
      </c>
      <c r="H2">
        <v>0</v>
      </c>
      <c r="J2" s="6" t="s">
        <v>228</v>
      </c>
    </row>
    <row r="3" spans="1:10">
      <c r="A3" s="5" t="s">
        <v>109</v>
      </c>
      <c r="B3" s="5">
        <v>17</v>
      </c>
      <c r="C3" s="5" t="s">
        <v>110</v>
      </c>
      <c r="D3" s="5">
        <v>45</v>
      </c>
      <c r="E3" s="6" t="s">
        <v>111</v>
      </c>
      <c r="F3" s="5">
        <v>5</v>
      </c>
      <c r="G3" s="5" t="s">
        <v>112</v>
      </c>
      <c r="H3">
        <v>0</v>
      </c>
      <c r="J3" s="6" t="s">
        <v>275</v>
      </c>
    </row>
    <row r="4" spans="1:10">
      <c r="A4" s="5" t="s">
        <v>114</v>
      </c>
      <c r="B4" s="5">
        <v>2</v>
      </c>
      <c r="C4" s="5" t="s">
        <v>115</v>
      </c>
      <c r="D4" s="5">
        <v>35</v>
      </c>
      <c r="E4" s="6" t="s">
        <v>116</v>
      </c>
      <c r="F4" s="5">
        <v>5</v>
      </c>
      <c r="G4" s="5" t="s">
        <v>117</v>
      </c>
      <c r="H4">
        <v>0</v>
      </c>
      <c r="J4" t="s">
        <v>276</v>
      </c>
    </row>
    <row r="5" spans="1:10">
      <c r="A5" s="5" t="s">
        <v>119</v>
      </c>
      <c r="B5" s="5">
        <v>17</v>
      </c>
      <c r="C5" s="5" t="s">
        <v>120</v>
      </c>
      <c r="D5" s="5">
        <v>0</v>
      </c>
      <c r="E5" s="6" t="s">
        <v>121</v>
      </c>
      <c r="F5" s="5">
        <v>5</v>
      </c>
      <c r="G5" s="5" t="s">
        <v>122</v>
      </c>
      <c r="H5">
        <v>0</v>
      </c>
      <c r="J5" t="s">
        <v>277</v>
      </c>
    </row>
    <row r="6" spans="1:10">
      <c r="A6" s="5" t="s">
        <v>124</v>
      </c>
      <c r="B6" s="5">
        <v>4</v>
      </c>
      <c r="C6" s="5" t="s">
        <v>125</v>
      </c>
      <c r="D6" s="5">
        <v>0</v>
      </c>
      <c r="E6" s="6" t="s">
        <v>126</v>
      </c>
      <c r="F6" s="5">
        <v>5</v>
      </c>
      <c r="G6" s="5" t="s">
        <v>127</v>
      </c>
      <c r="H6">
        <v>0</v>
      </c>
    </row>
    <row r="7" spans="1:10">
      <c r="A7" s="5" t="s">
        <v>129</v>
      </c>
      <c r="B7" s="5">
        <v>18</v>
      </c>
      <c r="C7" s="5" t="s">
        <v>130</v>
      </c>
      <c r="D7" s="5">
        <v>0</v>
      </c>
      <c r="E7" s="6" t="s">
        <v>131</v>
      </c>
      <c r="F7" s="5">
        <v>5</v>
      </c>
      <c r="G7" s="5" t="s">
        <v>132</v>
      </c>
      <c r="H7">
        <v>0</v>
      </c>
      <c r="J7" s="6"/>
    </row>
    <row r="8" spans="1:10">
      <c r="A8" s="5" t="s">
        <v>134</v>
      </c>
      <c r="B8" s="5">
        <v>5</v>
      </c>
      <c r="C8" s="5" t="s">
        <v>135</v>
      </c>
      <c r="D8" s="5">
        <v>0</v>
      </c>
      <c r="E8" s="5" t="s">
        <v>136</v>
      </c>
      <c r="F8" s="5" t="s">
        <v>137</v>
      </c>
      <c r="G8" s="5" t="s">
        <v>138</v>
      </c>
      <c r="H8">
        <v>0</v>
      </c>
      <c r="J8" s="6"/>
    </row>
    <row r="9" spans="1:10">
      <c r="A9" s="5" t="s">
        <v>140</v>
      </c>
      <c r="B9" s="5">
        <v>5</v>
      </c>
      <c r="C9" s="5" t="s">
        <v>141</v>
      </c>
      <c r="D9" s="5">
        <v>65</v>
      </c>
      <c r="E9" s="5" t="s">
        <v>142</v>
      </c>
      <c r="F9" s="5" t="s">
        <v>143</v>
      </c>
      <c r="G9" s="5" t="s">
        <v>144</v>
      </c>
      <c r="H9">
        <v>0</v>
      </c>
      <c r="J9" s="6"/>
    </row>
    <row r="10" spans="1:10">
      <c r="A10" s="5" t="s">
        <v>146</v>
      </c>
      <c r="B10" s="5">
        <f>ROUNDUP((B8+B5+B7+B9)/2,0)</f>
        <v>23</v>
      </c>
      <c r="C10" s="5" t="s">
        <v>147</v>
      </c>
      <c r="D10" s="5">
        <v>63</v>
      </c>
      <c r="E10" s="5" t="s">
        <v>148</v>
      </c>
      <c r="F10" s="5"/>
      <c r="G10" s="5" t="s">
        <v>149</v>
      </c>
      <c r="H10">
        <v>0</v>
      </c>
      <c r="J10" s="6"/>
    </row>
    <row r="11" spans="1:10">
      <c r="A11" s="5" t="s">
        <v>150</v>
      </c>
      <c r="B11" s="5">
        <v>9</v>
      </c>
      <c r="C11" s="5" t="s">
        <v>151</v>
      </c>
      <c r="D11" s="5">
        <v>75</v>
      </c>
      <c r="E11" s="5" t="s">
        <v>152</v>
      </c>
      <c r="F11" s="5"/>
      <c r="G11" t="s">
        <v>153</v>
      </c>
      <c r="H11">
        <v>0</v>
      </c>
      <c r="J11" s="6"/>
    </row>
    <row r="12" spans="1:10">
      <c r="A12" s="5" t="s">
        <v>154</v>
      </c>
      <c r="B12" s="5" t="s">
        <v>232</v>
      </c>
      <c r="C12" s="5" t="s">
        <v>156</v>
      </c>
      <c r="D12" s="5">
        <v>0</v>
      </c>
      <c r="E12" t="s">
        <v>157</v>
      </c>
      <c r="F12" s="5"/>
      <c r="G12" t="s">
        <v>158</v>
      </c>
      <c r="H12">
        <v>0</v>
      </c>
      <c r="J12" s="6"/>
    </row>
    <row r="13" spans="1:10">
      <c r="A13" s="5" t="s">
        <v>159</v>
      </c>
      <c r="B13" s="5">
        <f>ROUNDUP((B7+B5)/2,0)</f>
        <v>18</v>
      </c>
      <c r="C13" s="5" t="s">
        <v>160</v>
      </c>
      <c r="D13" s="5">
        <v>0</v>
      </c>
      <c r="E13" t="s">
        <v>161</v>
      </c>
      <c r="F13" s="5"/>
      <c r="G13" t="s">
        <v>162</v>
      </c>
      <c r="H13">
        <v>0</v>
      </c>
      <c r="J13" s="6"/>
    </row>
    <row r="14" spans="1:10">
      <c r="A14" s="5" t="s">
        <v>163</v>
      </c>
      <c r="B14" s="5">
        <f>ROUNDUP((B6+B6+B4)/3,0)</f>
        <v>4</v>
      </c>
      <c r="C14" s="5" t="s">
        <v>164</v>
      </c>
      <c r="D14" s="5">
        <v>0</v>
      </c>
      <c r="E14" t="s">
        <v>165</v>
      </c>
      <c r="F14" s="5"/>
      <c r="G14" t="s">
        <v>166</v>
      </c>
      <c r="H14">
        <v>0</v>
      </c>
      <c r="J14" s="6"/>
    </row>
    <row r="15" spans="1:10">
      <c r="A15" s="5" t="s">
        <v>167</v>
      </c>
      <c r="B15" s="5">
        <f>ROUNDUP((B5+B4+B5)/3,0)</f>
        <v>12</v>
      </c>
      <c r="C15" s="5" t="s">
        <v>168</v>
      </c>
      <c r="D15" s="5">
        <v>0</v>
      </c>
      <c r="E15" t="s">
        <v>169</v>
      </c>
      <c r="F15" s="5"/>
      <c r="G15" t="s">
        <v>170</v>
      </c>
      <c r="H15">
        <v>0</v>
      </c>
      <c r="J15" s="6"/>
    </row>
    <row r="16" spans="1:10">
      <c r="A16" s="5" t="s">
        <v>171</v>
      </c>
      <c r="B16" s="5">
        <f>B8+B9</f>
        <v>10</v>
      </c>
      <c r="C16" s="5" t="s">
        <v>172</v>
      </c>
      <c r="D16" s="5">
        <v>0</v>
      </c>
      <c r="E16" s="5" t="s">
        <v>173</v>
      </c>
      <c r="F16" s="5"/>
      <c r="G16" t="s">
        <v>174</v>
      </c>
      <c r="H16">
        <v>0</v>
      </c>
      <c r="J16" s="6"/>
    </row>
    <row r="17" spans="1:10">
      <c r="A17" s="5" t="s">
        <v>175</v>
      </c>
      <c r="B17" s="5">
        <v>750</v>
      </c>
      <c r="C17" s="5" t="s">
        <v>176</v>
      </c>
      <c r="D17" s="5">
        <v>0</v>
      </c>
      <c r="E17" s="5" t="s">
        <v>177</v>
      </c>
      <c r="F17" s="5"/>
      <c r="G17" t="s">
        <v>178</v>
      </c>
      <c r="H17">
        <v>0</v>
      </c>
      <c r="J17" s="6"/>
    </row>
    <row r="18" spans="1:10">
      <c r="A18" s="5" t="s">
        <v>179</v>
      </c>
      <c r="B18" s="5">
        <v>34</v>
      </c>
      <c r="C18" s="5" t="s">
        <v>180</v>
      </c>
      <c r="D18" s="5">
        <v>38</v>
      </c>
      <c r="E18" s="5" t="s">
        <v>181</v>
      </c>
      <c r="F18" s="5"/>
      <c r="G18" t="s">
        <v>182</v>
      </c>
      <c r="H18">
        <v>0</v>
      </c>
      <c r="J18" s="6"/>
    </row>
    <row r="19" spans="1:10">
      <c r="A19" s="5" t="s">
        <v>183</v>
      </c>
      <c r="B19" s="5">
        <v>200</v>
      </c>
      <c r="C19" s="5" t="s">
        <v>184</v>
      </c>
      <c r="D19" s="5">
        <v>1</v>
      </c>
      <c r="E19" s="5" t="s">
        <v>185</v>
      </c>
      <c r="F19" s="5"/>
      <c r="G19" t="s">
        <v>186</v>
      </c>
      <c r="H19">
        <v>0</v>
      </c>
      <c r="J19" s="6"/>
    </row>
    <row r="20" spans="1:10">
      <c r="A20" s="5" t="s">
        <v>187</v>
      </c>
      <c r="B20" s="5">
        <v>200</v>
      </c>
      <c r="C20" s="5" t="s">
        <v>188</v>
      </c>
      <c r="D20" s="5">
        <v>45</v>
      </c>
      <c r="E20" s="5" t="s">
        <v>189</v>
      </c>
      <c r="F20" s="5"/>
      <c r="G20" t="s">
        <v>190</v>
      </c>
      <c r="H20" t="s">
        <v>191</v>
      </c>
      <c r="J20" s="6"/>
    </row>
    <row r="21" spans="1:10">
      <c r="A21" s="5" t="s">
        <v>192</v>
      </c>
      <c r="B21" s="5">
        <v>200</v>
      </c>
      <c r="C21" s="5" t="s">
        <v>193</v>
      </c>
      <c r="D21" s="5">
        <v>0</v>
      </c>
      <c r="E21" s="5" t="s">
        <v>194</v>
      </c>
      <c r="F21" s="5"/>
      <c r="G21" t="s">
        <v>195</v>
      </c>
      <c r="H21" t="s">
        <v>191</v>
      </c>
      <c r="J21" s="6"/>
    </row>
    <row r="22" spans="1:10">
      <c r="A22" s="5" t="s">
        <v>196</v>
      </c>
      <c r="B22" s="5">
        <v>200</v>
      </c>
      <c r="C22" s="5" t="s">
        <v>197</v>
      </c>
      <c r="D22" s="5">
        <v>0</v>
      </c>
      <c r="E22" s="5" t="s">
        <v>198</v>
      </c>
      <c r="F22" s="5" t="s">
        <v>199</v>
      </c>
      <c r="G22" t="s">
        <v>200</v>
      </c>
      <c r="H22" t="s">
        <v>191</v>
      </c>
      <c r="J22" s="6"/>
    </row>
    <row r="23" spans="1:10">
      <c r="A23" s="5" t="s">
        <v>201</v>
      </c>
      <c r="B23" s="5">
        <v>200</v>
      </c>
      <c r="C23" s="5" t="s">
        <v>202</v>
      </c>
      <c r="D23" s="5">
        <v>0</v>
      </c>
      <c r="E23" s="5" t="s">
        <v>203</v>
      </c>
      <c r="F23" s="5">
        <v>2</v>
      </c>
      <c r="G23" t="s">
        <v>204</v>
      </c>
      <c r="H23" t="s">
        <v>191</v>
      </c>
      <c r="J23" s="6"/>
    </row>
    <row r="24" spans="1:10">
      <c r="A24" s="5" t="s">
        <v>205</v>
      </c>
      <c r="B24" s="5">
        <v>200</v>
      </c>
      <c r="C24" s="5" t="s">
        <v>206</v>
      </c>
      <c r="D24" s="5">
        <v>0</v>
      </c>
      <c r="E24" s="5" t="s">
        <v>207</v>
      </c>
      <c r="F24" s="5">
        <v>2</v>
      </c>
      <c r="G24" t="s">
        <v>208</v>
      </c>
      <c r="H24" t="s">
        <v>191</v>
      </c>
      <c r="J24" s="6"/>
    </row>
    <row r="25" spans="1:10">
      <c r="A25" s="5" t="s">
        <v>209</v>
      </c>
      <c r="B25" s="5">
        <v>0</v>
      </c>
      <c r="C25" s="5" t="s">
        <v>210</v>
      </c>
      <c r="D25" s="5">
        <v>0</v>
      </c>
      <c r="E25" s="5" t="s">
        <v>211</v>
      </c>
      <c r="F25" s="5" t="s">
        <v>212</v>
      </c>
      <c r="G25" s="5" t="s">
        <v>213</v>
      </c>
      <c r="H25" s="5" t="s">
        <v>61</v>
      </c>
      <c r="I25" s="5"/>
      <c r="J25" s="6"/>
    </row>
    <row r="26" spans="1:10">
      <c r="A26" t="s">
        <v>214</v>
      </c>
      <c r="B26" s="5">
        <v>0</v>
      </c>
      <c r="C26" s="5" t="s">
        <v>215</v>
      </c>
      <c r="D26" s="5">
        <v>55</v>
      </c>
      <c r="E26" s="5" t="s">
        <v>216</v>
      </c>
      <c r="F26" s="5"/>
      <c r="G26" s="5"/>
      <c r="H26" s="5"/>
      <c r="I26" s="5"/>
      <c r="J26" s="6"/>
    </row>
    <row r="27" spans="1:10">
      <c r="A27" t="s">
        <v>217</v>
      </c>
      <c r="B27">
        <v>1</v>
      </c>
      <c r="E27" t="s">
        <v>218</v>
      </c>
      <c r="F27" s="5">
        <v>9</v>
      </c>
      <c r="G27" s="5"/>
      <c r="H27" s="5"/>
      <c r="I27" s="5"/>
      <c r="J27" s="6"/>
    </row>
    <row r="28" spans="1:10">
      <c r="A28" t="s">
        <v>219</v>
      </c>
      <c r="B28">
        <v>60</v>
      </c>
      <c r="E28" t="s">
        <v>220</v>
      </c>
      <c r="F28" t="s">
        <v>155</v>
      </c>
      <c r="J28" s="6"/>
    </row>
    <row r="29" spans="1:10">
      <c r="A29" t="s">
        <v>222</v>
      </c>
      <c r="B29">
        <v>4</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0"/>
  <sheetViews>
    <sheetView workbookViewId="0">
      <selection activeCell="F10" sqref="F10"/>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5">
        <v>18</v>
      </c>
      <c r="C2" s="5" t="s">
        <v>105</v>
      </c>
      <c r="D2" s="5">
        <v>0</v>
      </c>
      <c r="E2" s="6" t="s">
        <v>106</v>
      </c>
      <c r="F2" s="5">
        <v>120</v>
      </c>
      <c r="G2" s="5" t="s">
        <v>107</v>
      </c>
      <c r="H2">
        <v>0</v>
      </c>
      <c r="J2" s="6" t="s">
        <v>228</v>
      </c>
    </row>
    <row r="3" spans="1:10">
      <c r="A3" s="5" t="s">
        <v>109</v>
      </c>
      <c r="B3" s="5">
        <v>11</v>
      </c>
      <c r="C3" s="5" t="s">
        <v>110</v>
      </c>
      <c r="D3" s="5">
        <v>55</v>
      </c>
      <c r="E3" s="6" t="s">
        <v>111</v>
      </c>
      <c r="F3" s="5">
        <v>5</v>
      </c>
      <c r="G3" s="5" t="s">
        <v>112</v>
      </c>
      <c r="H3">
        <v>0</v>
      </c>
      <c r="J3" s="6" t="s">
        <v>275</v>
      </c>
    </row>
    <row r="4" spans="1:10">
      <c r="A4" s="5" t="s">
        <v>114</v>
      </c>
      <c r="B4" s="5">
        <v>2</v>
      </c>
      <c r="C4" s="5" t="s">
        <v>115</v>
      </c>
      <c r="D4" s="5">
        <v>35</v>
      </c>
      <c r="E4" s="6" t="s">
        <v>116</v>
      </c>
      <c r="F4" s="5">
        <v>30</v>
      </c>
      <c r="G4" s="5" t="s">
        <v>117</v>
      </c>
      <c r="H4">
        <v>0</v>
      </c>
      <c r="J4" t="s">
        <v>278</v>
      </c>
    </row>
    <row r="5" spans="1:10">
      <c r="A5" s="5" t="s">
        <v>119</v>
      </c>
      <c r="B5" s="5">
        <v>17</v>
      </c>
      <c r="C5" s="5" t="s">
        <v>120</v>
      </c>
      <c r="D5" s="5">
        <v>0</v>
      </c>
      <c r="E5" s="6" t="s">
        <v>121</v>
      </c>
      <c r="F5" s="5">
        <v>30</v>
      </c>
      <c r="G5" s="5" t="s">
        <v>122</v>
      </c>
      <c r="H5">
        <v>0</v>
      </c>
    </row>
    <row r="6" spans="1:10">
      <c r="A6" s="5" t="s">
        <v>124</v>
      </c>
      <c r="B6" s="5">
        <v>4</v>
      </c>
      <c r="C6" s="5" t="s">
        <v>125</v>
      </c>
      <c r="D6" s="5">
        <v>0</v>
      </c>
      <c r="E6" s="6" t="s">
        <v>126</v>
      </c>
      <c r="F6" s="5">
        <v>25</v>
      </c>
      <c r="G6" s="5" t="s">
        <v>127</v>
      </c>
      <c r="H6">
        <v>0</v>
      </c>
    </row>
    <row r="7" spans="1:10">
      <c r="A7" s="5" t="s">
        <v>129</v>
      </c>
      <c r="B7" s="5">
        <v>16</v>
      </c>
      <c r="C7" s="5" t="s">
        <v>130</v>
      </c>
      <c r="D7" s="5">
        <v>0</v>
      </c>
      <c r="E7" s="6" t="s">
        <v>131</v>
      </c>
      <c r="F7" s="5">
        <v>30</v>
      </c>
      <c r="G7" s="5" t="s">
        <v>132</v>
      </c>
      <c r="H7">
        <v>0</v>
      </c>
      <c r="J7" s="6"/>
    </row>
    <row r="8" spans="1:10">
      <c r="A8" s="5" t="s">
        <v>134</v>
      </c>
      <c r="B8" s="5">
        <v>5</v>
      </c>
      <c r="C8" s="5" t="s">
        <v>135</v>
      </c>
      <c r="D8" s="5">
        <v>0</v>
      </c>
      <c r="E8" s="5" t="s">
        <v>136</v>
      </c>
      <c r="F8" s="5" t="s">
        <v>143</v>
      </c>
      <c r="G8" s="5" t="s">
        <v>138</v>
      </c>
      <c r="H8">
        <v>0</v>
      </c>
      <c r="J8" s="6"/>
    </row>
    <row r="9" spans="1:10">
      <c r="A9" s="5" t="s">
        <v>140</v>
      </c>
      <c r="B9" s="5">
        <v>5</v>
      </c>
      <c r="C9" s="5" t="s">
        <v>141</v>
      </c>
      <c r="D9" s="5">
        <v>35</v>
      </c>
      <c r="E9" s="5" t="s">
        <v>142</v>
      </c>
      <c r="F9" s="11" t="s">
        <v>279</v>
      </c>
      <c r="G9" s="5" t="s">
        <v>144</v>
      </c>
      <c r="H9">
        <v>0</v>
      </c>
      <c r="J9" s="6"/>
    </row>
    <row r="10" spans="1:10">
      <c r="A10" s="5" t="s">
        <v>146</v>
      </c>
      <c r="B10" s="5">
        <f>ROUNDUP((B8+B5+B7+B9)/2,0)</f>
        <v>22</v>
      </c>
      <c r="C10" s="5" t="s">
        <v>147</v>
      </c>
      <c r="D10" s="5">
        <v>33</v>
      </c>
      <c r="E10" s="5" t="s">
        <v>148</v>
      </c>
      <c r="F10" s="5"/>
      <c r="G10" s="5" t="s">
        <v>149</v>
      </c>
      <c r="H10">
        <v>0</v>
      </c>
      <c r="J10" s="6"/>
    </row>
    <row r="11" spans="1:10">
      <c r="A11" s="5" t="s">
        <v>150</v>
      </c>
      <c r="B11" s="5">
        <v>9</v>
      </c>
      <c r="C11" s="5" t="s">
        <v>151</v>
      </c>
      <c r="D11" s="5">
        <v>35</v>
      </c>
      <c r="E11" s="5" t="s">
        <v>152</v>
      </c>
      <c r="F11" s="5"/>
      <c r="G11" t="s">
        <v>153</v>
      </c>
      <c r="H11">
        <v>0</v>
      </c>
      <c r="J11" s="6"/>
    </row>
    <row r="12" spans="1:10">
      <c r="A12" s="5" t="s">
        <v>154</v>
      </c>
      <c r="B12" s="5" t="s">
        <v>261</v>
      </c>
      <c r="C12" s="5" t="s">
        <v>156</v>
      </c>
      <c r="D12" s="5">
        <v>0</v>
      </c>
      <c r="E12" t="s">
        <v>157</v>
      </c>
      <c r="F12" s="5"/>
      <c r="G12" t="s">
        <v>158</v>
      </c>
      <c r="H12">
        <v>0</v>
      </c>
      <c r="J12" s="6"/>
    </row>
    <row r="13" spans="1:10">
      <c r="A13" s="5" t="s">
        <v>159</v>
      </c>
      <c r="B13" s="5">
        <f>ROUNDUP((B7+B5)/2,0)</f>
        <v>17</v>
      </c>
      <c r="C13" s="5" t="s">
        <v>160</v>
      </c>
      <c r="D13" s="5">
        <v>0</v>
      </c>
      <c r="E13" t="s">
        <v>161</v>
      </c>
      <c r="F13" s="5"/>
      <c r="G13" t="s">
        <v>162</v>
      </c>
      <c r="H13">
        <v>0</v>
      </c>
      <c r="J13" s="6"/>
    </row>
    <row r="14" spans="1:10">
      <c r="A14" s="5" t="s">
        <v>163</v>
      </c>
      <c r="B14" s="5">
        <f>ROUNDUP((B6+B6+B4)/3,0)</f>
        <v>4</v>
      </c>
      <c r="C14" s="5" t="s">
        <v>164</v>
      </c>
      <c r="D14" s="5">
        <v>0</v>
      </c>
      <c r="E14" t="s">
        <v>165</v>
      </c>
      <c r="F14" s="5"/>
      <c r="G14" t="s">
        <v>166</v>
      </c>
      <c r="H14">
        <v>0</v>
      </c>
      <c r="J14" s="6"/>
    </row>
    <row r="15" spans="1:10">
      <c r="A15" s="5" t="s">
        <v>167</v>
      </c>
      <c r="B15" s="5">
        <f>ROUNDUP((B5+B4+B5)/3,0)</f>
        <v>12</v>
      </c>
      <c r="C15" s="5" t="s">
        <v>168</v>
      </c>
      <c r="D15" s="5">
        <v>0</v>
      </c>
      <c r="E15" t="s">
        <v>169</v>
      </c>
      <c r="F15" s="5"/>
      <c r="G15" t="s">
        <v>170</v>
      </c>
      <c r="H15">
        <v>0</v>
      </c>
      <c r="J15" s="6"/>
    </row>
    <row r="16" spans="1:10">
      <c r="A16" s="5" t="s">
        <v>171</v>
      </c>
      <c r="B16" s="5">
        <f>B8+B9</f>
        <v>10</v>
      </c>
      <c r="C16" s="5" t="s">
        <v>172</v>
      </c>
      <c r="D16" s="5">
        <v>0</v>
      </c>
      <c r="E16" s="5" t="s">
        <v>173</v>
      </c>
      <c r="F16" s="5"/>
      <c r="G16" t="s">
        <v>174</v>
      </c>
      <c r="H16">
        <v>0</v>
      </c>
      <c r="J16" s="6"/>
    </row>
    <row r="17" spans="1:10">
      <c r="A17" s="5" t="s">
        <v>175</v>
      </c>
      <c r="B17" s="5">
        <v>850</v>
      </c>
      <c r="C17" s="5" t="s">
        <v>176</v>
      </c>
      <c r="D17" s="5">
        <v>0</v>
      </c>
      <c r="E17" s="5" t="s">
        <v>177</v>
      </c>
      <c r="F17" s="5"/>
      <c r="G17" t="s">
        <v>178</v>
      </c>
      <c r="H17">
        <v>0</v>
      </c>
      <c r="J17" s="6"/>
    </row>
    <row r="18" spans="1:10">
      <c r="A18" s="5" t="s">
        <v>179</v>
      </c>
      <c r="B18" s="5">
        <v>20</v>
      </c>
      <c r="C18" s="5" t="s">
        <v>180</v>
      </c>
      <c r="D18" s="5">
        <v>35</v>
      </c>
      <c r="E18" s="5" t="s">
        <v>181</v>
      </c>
      <c r="F18" s="5"/>
      <c r="G18" t="s">
        <v>182</v>
      </c>
      <c r="H18">
        <v>0</v>
      </c>
      <c r="J18" s="6"/>
    </row>
    <row r="19" spans="1:10">
      <c r="A19" s="5" t="s">
        <v>183</v>
      </c>
      <c r="B19" s="5">
        <v>120</v>
      </c>
      <c r="C19" s="5" t="s">
        <v>184</v>
      </c>
      <c r="D19" s="5">
        <v>1</v>
      </c>
      <c r="E19" s="5" t="s">
        <v>185</v>
      </c>
      <c r="F19" s="5"/>
      <c r="G19" t="s">
        <v>186</v>
      </c>
      <c r="H19">
        <v>0</v>
      </c>
      <c r="J19" s="6"/>
    </row>
    <row r="20" spans="1:10">
      <c r="A20" s="5" t="s">
        <v>187</v>
      </c>
      <c r="B20" s="5">
        <v>450</v>
      </c>
      <c r="C20" s="5" t="s">
        <v>188</v>
      </c>
      <c r="D20" s="5">
        <v>65</v>
      </c>
      <c r="E20" s="5" t="s">
        <v>189</v>
      </c>
      <c r="F20" s="5"/>
      <c r="G20" t="s">
        <v>190</v>
      </c>
      <c r="H20" t="s">
        <v>191</v>
      </c>
      <c r="J20" s="6"/>
    </row>
    <row r="21" spans="1:10">
      <c r="A21" s="5" t="s">
        <v>192</v>
      </c>
      <c r="B21" s="5">
        <v>250</v>
      </c>
      <c r="C21" s="5" t="s">
        <v>193</v>
      </c>
      <c r="D21" s="5">
        <v>0</v>
      </c>
      <c r="E21" s="5" t="s">
        <v>194</v>
      </c>
      <c r="F21" s="5"/>
      <c r="G21" t="s">
        <v>195</v>
      </c>
      <c r="H21" t="s">
        <v>191</v>
      </c>
      <c r="J21" s="6"/>
    </row>
    <row r="22" spans="1:10">
      <c r="A22" s="5" t="s">
        <v>196</v>
      </c>
      <c r="B22" s="5">
        <v>250</v>
      </c>
      <c r="C22" s="5" t="s">
        <v>197</v>
      </c>
      <c r="D22" s="5">
        <v>0</v>
      </c>
      <c r="E22" s="5" t="s">
        <v>198</v>
      </c>
      <c r="F22" s="5" t="s">
        <v>199</v>
      </c>
      <c r="G22" t="s">
        <v>200</v>
      </c>
      <c r="H22" t="s">
        <v>191</v>
      </c>
      <c r="J22" s="6"/>
    </row>
    <row r="23" spans="1:10">
      <c r="A23" s="5" t="s">
        <v>201</v>
      </c>
      <c r="B23" s="5">
        <v>250</v>
      </c>
      <c r="C23" s="5" t="s">
        <v>202</v>
      </c>
      <c r="D23" s="5">
        <v>0</v>
      </c>
      <c r="E23" s="5" t="s">
        <v>203</v>
      </c>
      <c r="F23" s="5">
        <v>2</v>
      </c>
      <c r="G23" t="s">
        <v>204</v>
      </c>
      <c r="H23" t="s">
        <v>191</v>
      </c>
      <c r="J23" s="6"/>
    </row>
    <row r="24" spans="1:10">
      <c r="A24" s="5" t="s">
        <v>205</v>
      </c>
      <c r="B24" s="5">
        <v>250</v>
      </c>
      <c r="C24" s="5" t="s">
        <v>206</v>
      </c>
      <c r="D24" s="5">
        <v>0</v>
      </c>
      <c r="E24" s="5" t="s">
        <v>207</v>
      </c>
      <c r="F24" s="5">
        <v>2</v>
      </c>
      <c r="G24" t="s">
        <v>208</v>
      </c>
      <c r="H24" t="s">
        <v>191</v>
      </c>
      <c r="J24" s="6"/>
    </row>
    <row r="25" spans="1:10">
      <c r="A25" s="5" t="s">
        <v>209</v>
      </c>
      <c r="B25" s="5">
        <v>0</v>
      </c>
      <c r="C25" s="5" t="s">
        <v>210</v>
      </c>
      <c r="D25" s="5">
        <v>0</v>
      </c>
      <c r="E25" s="5" t="s">
        <v>211</v>
      </c>
      <c r="F25" s="5" t="s">
        <v>212</v>
      </c>
      <c r="G25" s="5" t="s">
        <v>213</v>
      </c>
      <c r="H25" s="5" t="s">
        <v>59</v>
      </c>
      <c r="I25" s="5"/>
      <c r="J25" s="6"/>
    </row>
    <row r="26" spans="1:10">
      <c r="A26" t="s">
        <v>214</v>
      </c>
      <c r="B26" s="5">
        <v>0</v>
      </c>
      <c r="C26" s="5" t="s">
        <v>215</v>
      </c>
      <c r="D26" s="5">
        <v>35</v>
      </c>
      <c r="E26" s="5" t="s">
        <v>216</v>
      </c>
      <c r="F26" s="5"/>
      <c r="G26" s="5"/>
      <c r="H26" s="5"/>
      <c r="I26" s="5"/>
      <c r="J26" s="6"/>
    </row>
    <row r="27" spans="1:10">
      <c r="A27" t="s">
        <v>217</v>
      </c>
      <c r="B27">
        <v>1</v>
      </c>
      <c r="E27" t="s">
        <v>218</v>
      </c>
      <c r="F27" s="5">
        <v>11</v>
      </c>
      <c r="G27" s="5"/>
      <c r="H27" s="5"/>
      <c r="I27" s="5"/>
      <c r="J27" s="6"/>
    </row>
    <row r="28" spans="1:10">
      <c r="A28" t="s">
        <v>219</v>
      </c>
      <c r="B28">
        <v>60</v>
      </c>
      <c r="E28" t="s">
        <v>220</v>
      </c>
      <c r="F28" t="s">
        <v>221</v>
      </c>
      <c r="J28" s="6"/>
    </row>
    <row r="29" spans="1:10">
      <c r="A29" t="s">
        <v>222</v>
      </c>
      <c r="B29">
        <v>4.5</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0"/>
  <sheetViews>
    <sheetView workbookViewId="0">
      <selection activeCell="F10" sqref="F10"/>
    </sheetView>
  </sheetViews>
  <sheetFormatPr defaultColWidth="11.28515625" defaultRowHeight="14.85"/>
  <cols>
    <col min="6" max="6" width="13.14062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5">
        <v>18</v>
      </c>
      <c r="C2" s="5" t="s">
        <v>105</v>
      </c>
      <c r="D2" s="5">
        <v>0</v>
      </c>
      <c r="E2" s="6" t="s">
        <v>106</v>
      </c>
      <c r="F2" s="5">
        <v>0</v>
      </c>
      <c r="G2" s="5" t="s">
        <v>107</v>
      </c>
      <c r="H2">
        <v>0</v>
      </c>
      <c r="J2" s="6" t="s">
        <v>280</v>
      </c>
    </row>
    <row r="3" spans="1:10">
      <c r="A3" s="5" t="s">
        <v>109</v>
      </c>
      <c r="B3" s="5">
        <v>17</v>
      </c>
      <c r="C3" s="5" t="s">
        <v>110</v>
      </c>
      <c r="D3" s="5">
        <v>75</v>
      </c>
      <c r="E3" s="6" t="s">
        <v>111</v>
      </c>
      <c r="F3" s="5">
        <v>0</v>
      </c>
      <c r="G3" s="5" t="s">
        <v>112</v>
      </c>
      <c r="H3">
        <v>0</v>
      </c>
      <c r="J3" s="6" t="s">
        <v>281</v>
      </c>
    </row>
    <row r="4" spans="1:10">
      <c r="A4" s="5" t="s">
        <v>114</v>
      </c>
      <c r="B4" s="5">
        <v>2</v>
      </c>
      <c r="C4" s="5" t="s">
        <v>115</v>
      </c>
      <c r="D4" s="5">
        <v>35</v>
      </c>
      <c r="E4" s="6" t="s">
        <v>116</v>
      </c>
      <c r="F4" s="5">
        <v>0</v>
      </c>
      <c r="G4" s="5" t="s">
        <v>117</v>
      </c>
      <c r="H4">
        <v>0</v>
      </c>
      <c r="J4" t="s">
        <v>282</v>
      </c>
    </row>
    <row r="5" spans="1:10">
      <c r="A5" s="5" t="s">
        <v>119</v>
      </c>
      <c r="B5" s="5">
        <v>20</v>
      </c>
      <c r="C5" s="5" t="s">
        <v>120</v>
      </c>
      <c r="D5" s="5">
        <v>0</v>
      </c>
      <c r="E5" s="6" t="s">
        <v>121</v>
      </c>
      <c r="F5" s="5">
        <v>0</v>
      </c>
      <c r="G5" s="5" t="s">
        <v>122</v>
      </c>
      <c r="H5">
        <v>0</v>
      </c>
    </row>
    <row r="6" spans="1:10">
      <c r="A6" s="5" t="s">
        <v>124</v>
      </c>
      <c r="B6" s="5">
        <v>8</v>
      </c>
      <c r="C6" s="5" t="s">
        <v>125</v>
      </c>
      <c r="D6" s="5">
        <v>0</v>
      </c>
      <c r="E6" s="6" t="s">
        <v>126</v>
      </c>
      <c r="F6" s="5">
        <v>0</v>
      </c>
      <c r="G6" s="5" t="s">
        <v>127</v>
      </c>
      <c r="H6">
        <v>0</v>
      </c>
    </row>
    <row r="7" spans="1:10">
      <c r="A7" s="5" t="s">
        <v>129</v>
      </c>
      <c r="B7" s="5">
        <v>19</v>
      </c>
      <c r="C7" s="5" t="s">
        <v>130</v>
      </c>
      <c r="D7" s="5">
        <v>0</v>
      </c>
      <c r="E7" s="6" t="s">
        <v>131</v>
      </c>
      <c r="F7" s="5">
        <v>0</v>
      </c>
      <c r="G7" s="5" t="s">
        <v>132</v>
      </c>
      <c r="H7">
        <v>0</v>
      </c>
      <c r="J7" s="6"/>
    </row>
    <row r="8" spans="1:10">
      <c r="A8" s="5" t="s">
        <v>134</v>
      </c>
      <c r="B8" s="5">
        <v>5</v>
      </c>
      <c r="C8" s="5" t="s">
        <v>135</v>
      </c>
      <c r="D8" s="5">
        <v>0</v>
      </c>
      <c r="E8" s="5" t="s">
        <v>136</v>
      </c>
      <c r="F8" s="5" t="s">
        <v>283</v>
      </c>
      <c r="G8" s="5" t="s">
        <v>138</v>
      </c>
      <c r="H8">
        <v>0</v>
      </c>
      <c r="J8" s="6"/>
    </row>
    <row r="9" spans="1:10">
      <c r="A9" s="5" t="s">
        <v>140</v>
      </c>
      <c r="B9" s="5">
        <v>5</v>
      </c>
      <c r="C9" s="5" t="s">
        <v>141</v>
      </c>
      <c r="D9" s="5">
        <v>65</v>
      </c>
      <c r="E9" s="5" t="s">
        <v>142</v>
      </c>
      <c r="F9" s="5" t="s">
        <v>143</v>
      </c>
      <c r="G9" s="5" t="s">
        <v>144</v>
      </c>
      <c r="H9">
        <v>0</v>
      </c>
      <c r="J9" s="6"/>
    </row>
    <row r="10" spans="1:10">
      <c r="A10" s="5" t="s">
        <v>146</v>
      </c>
      <c r="B10" s="5">
        <f>ROUNDUP((B8+B5+B7+B9)/2,0)</f>
        <v>25</v>
      </c>
      <c r="C10" s="5" t="s">
        <v>147</v>
      </c>
      <c r="D10" s="5">
        <v>73</v>
      </c>
      <c r="E10" s="5" t="s">
        <v>148</v>
      </c>
      <c r="F10" s="5"/>
      <c r="G10" s="5" t="s">
        <v>149</v>
      </c>
      <c r="H10">
        <v>10</v>
      </c>
      <c r="J10" s="6"/>
    </row>
    <row r="11" spans="1:10">
      <c r="A11" s="5" t="s">
        <v>150</v>
      </c>
      <c r="B11" s="5">
        <v>9</v>
      </c>
      <c r="C11" s="5" t="s">
        <v>151</v>
      </c>
      <c r="D11" s="5">
        <v>45</v>
      </c>
      <c r="E11" s="5" t="s">
        <v>152</v>
      </c>
      <c r="F11" s="5"/>
      <c r="G11" t="s">
        <v>153</v>
      </c>
      <c r="H11">
        <v>10</v>
      </c>
      <c r="J11" s="6"/>
    </row>
    <row r="12" spans="1:10">
      <c r="A12" s="5" t="s">
        <v>154</v>
      </c>
      <c r="B12" s="5" t="s">
        <v>261</v>
      </c>
      <c r="C12" s="5" t="s">
        <v>156</v>
      </c>
      <c r="D12" s="5">
        <v>0</v>
      </c>
      <c r="E12" t="s">
        <v>157</v>
      </c>
      <c r="F12" s="5"/>
      <c r="G12" t="s">
        <v>158</v>
      </c>
      <c r="H12">
        <v>10</v>
      </c>
      <c r="J12" s="6"/>
    </row>
    <row r="13" spans="1:10">
      <c r="A13" s="5" t="s">
        <v>159</v>
      </c>
      <c r="B13" s="5">
        <f>ROUNDUP((B7+B5)/2,0)</f>
        <v>20</v>
      </c>
      <c r="C13" s="5" t="s">
        <v>160</v>
      </c>
      <c r="D13" s="5">
        <v>0</v>
      </c>
      <c r="E13" t="s">
        <v>161</v>
      </c>
      <c r="F13" s="5"/>
      <c r="G13" t="s">
        <v>162</v>
      </c>
      <c r="H13">
        <v>10</v>
      </c>
      <c r="J13" s="6"/>
    </row>
    <row r="14" spans="1:10">
      <c r="A14" s="5" t="s">
        <v>163</v>
      </c>
      <c r="B14" s="5">
        <f>ROUNDUP((B6+B6+B4)/3,0)</f>
        <v>6</v>
      </c>
      <c r="C14" s="5" t="s">
        <v>164</v>
      </c>
      <c r="D14" s="5">
        <v>0</v>
      </c>
      <c r="E14" t="s">
        <v>165</v>
      </c>
      <c r="F14" s="5"/>
      <c r="G14" t="s">
        <v>166</v>
      </c>
      <c r="H14">
        <v>10</v>
      </c>
      <c r="J14" s="6"/>
    </row>
    <row r="15" spans="1:10">
      <c r="A15" s="5" t="s">
        <v>167</v>
      </c>
      <c r="B15" s="5">
        <f>ROUNDUP((B5+B4+B5)/3,0)</f>
        <v>14</v>
      </c>
      <c r="C15" s="5" t="s">
        <v>168</v>
      </c>
      <c r="D15" s="5">
        <v>0</v>
      </c>
      <c r="E15" t="s">
        <v>169</v>
      </c>
      <c r="F15" s="5"/>
      <c r="G15" t="s">
        <v>170</v>
      </c>
      <c r="H15">
        <v>2</v>
      </c>
      <c r="J15" s="6"/>
    </row>
    <row r="16" spans="1:10">
      <c r="A16" s="5" t="s">
        <v>171</v>
      </c>
      <c r="B16" s="5">
        <f>B8+B9</f>
        <v>10</v>
      </c>
      <c r="C16" s="5" t="s">
        <v>172</v>
      </c>
      <c r="D16" s="5">
        <v>0</v>
      </c>
      <c r="E16" s="5" t="s">
        <v>173</v>
      </c>
      <c r="F16" s="5"/>
      <c r="G16" t="s">
        <v>174</v>
      </c>
      <c r="H16">
        <v>2</v>
      </c>
      <c r="J16" s="6"/>
    </row>
    <row r="17" spans="1:10">
      <c r="A17" s="5" t="s">
        <v>175</v>
      </c>
      <c r="B17" s="5">
        <v>650</v>
      </c>
      <c r="C17" s="5" t="s">
        <v>176</v>
      </c>
      <c r="D17" s="5">
        <v>0</v>
      </c>
      <c r="E17" s="5" t="s">
        <v>177</v>
      </c>
      <c r="F17" s="5"/>
      <c r="G17" t="s">
        <v>178</v>
      </c>
      <c r="H17">
        <v>2</v>
      </c>
      <c r="J17" s="6"/>
    </row>
    <row r="18" spans="1:10">
      <c r="A18" s="5" t="s">
        <v>179</v>
      </c>
      <c r="B18" s="5">
        <v>28</v>
      </c>
      <c r="C18" s="5" t="s">
        <v>180</v>
      </c>
      <c r="D18" s="5">
        <v>35</v>
      </c>
      <c r="E18" s="5" t="s">
        <v>181</v>
      </c>
      <c r="F18" s="5"/>
      <c r="G18" t="s">
        <v>182</v>
      </c>
      <c r="H18">
        <v>2</v>
      </c>
      <c r="J18" s="6"/>
    </row>
    <row r="19" spans="1:10">
      <c r="A19" s="5" t="s">
        <v>183</v>
      </c>
      <c r="B19" s="5">
        <v>90</v>
      </c>
      <c r="C19" s="5" t="s">
        <v>184</v>
      </c>
      <c r="D19" s="5">
        <v>1</v>
      </c>
      <c r="E19" s="5" t="s">
        <v>185</v>
      </c>
      <c r="F19" s="5"/>
      <c r="G19" t="s">
        <v>186</v>
      </c>
      <c r="H19">
        <v>2</v>
      </c>
      <c r="J19" s="6"/>
    </row>
    <row r="20" spans="1:10">
      <c r="A20" s="5" t="s">
        <v>187</v>
      </c>
      <c r="B20" s="5">
        <v>300</v>
      </c>
      <c r="C20" s="5" t="s">
        <v>188</v>
      </c>
      <c r="D20" s="5">
        <v>45</v>
      </c>
      <c r="E20" s="5" t="s">
        <v>189</v>
      </c>
      <c r="F20" s="5"/>
      <c r="G20" t="s">
        <v>190</v>
      </c>
      <c r="H20" t="s">
        <v>261</v>
      </c>
      <c r="J20" s="6"/>
    </row>
    <row r="21" spans="1:10">
      <c r="A21" s="5" t="s">
        <v>192</v>
      </c>
      <c r="B21" s="5">
        <v>150</v>
      </c>
      <c r="C21" s="5" t="s">
        <v>193</v>
      </c>
      <c r="D21" s="5">
        <v>0</v>
      </c>
      <c r="E21" s="5" t="s">
        <v>194</v>
      </c>
      <c r="F21" s="5"/>
      <c r="G21" t="s">
        <v>195</v>
      </c>
      <c r="H21" t="s">
        <v>261</v>
      </c>
      <c r="J21" s="6"/>
    </row>
    <row r="22" spans="1:10">
      <c r="A22" s="5" t="s">
        <v>196</v>
      </c>
      <c r="B22" s="5">
        <v>150</v>
      </c>
      <c r="C22" s="5" t="s">
        <v>197</v>
      </c>
      <c r="D22" s="5">
        <v>0</v>
      </c>
      <c r="E22" s="5" t="s">
        <v>198</v>
      </c>
      <c r="F22" s="5" t="s">
        <v>199</v>
      </c>
      <c r="G22" t="s">
        <v>200</v>
      </c>
      <c r="H22" t="s">
        <v>261</v>
      </c>
      <c r="J22" s="6"/>
    </row>
    <row r="23" spans="1:10">
      <c r="A23" s="5" t="s">
        <v>201</v>
      </c>
      <c r="B23" s="5">
        <v>200</v>
      </c>
      <c r="C23" s="5" t="s">
        <v>202</v>
      </c>
      <c r="D23" s="5">
        <v>0</v>
      </c>
      <c r="E23" s="5" t="s">
        <v>203</v>
      </c>
      <c r="F23" s="5">
        <v>2</v>
      </c>
      <c r="G23" t="s">
        <v>204</v>
      </c>
      <c r="H23" t="s">
        <v>261</v>
      </c>
      <c r="J23" s="6"/>
    </row>
    <row r="24" spans="1:10">
      <c r="A24" s="5" t="s">
        <v>205</v>
      </c>
      <c r="B24" s="5">
        <v>200</v>
      </c>
      <c r="C24" s="5" t="s">
        <v>206</v>
      </c>
      <c r="D24" s="5">
        <v>0</v>
      </c>
      <c r="E24" s="5" t="s">
        <v>207</v>
      </c>
      <c r="F24" s="5">
        <v>2</v>
      </c>
      <c r="G24" t="s">
        <v>208</v>
      </c>
      <c r="H24" t="s">
        <v>261</v>
      </c>
      <c r="J24" s="6"/>
    </row>
    <row r="25" spans="1:10">
      <c r="A25" s="5" t="s">
        <v>209</v>
      </c>
      <c r="B25" s="5">
        <v>0</v>
      </c>
      <c r="C25" s="5" t="s">
        <v>210</v>
      </c>
      <c r="D25" s="5">
        <v>0</v>
      </c>
      <c r="E25" s="5" t="s">
        <v>211</v>
      </c>
      <c r="F25" s="5" t="s">
        <v>212</v>
      </c>
      <c r="G25" s="5" t="s">
        <v>213</v>
      </c>
      <c r="H25" s="5" t="s">
        <v>57</v>
      </c>
      <c r="I25" s="5"/>
      <c r="J25" s="6"/>
    </row>
    <row r="26" spans="1:10">
      <c r="A26" t="s">
        <v>214</v>
      </c>
      <c r="B26" s="5">
        <v>0</v>
      </c>
      <c r="C26" s="5" t="s">
        <v>215</v>
      </c>
      <c r="D26" s="5">
        <v>48</v>
      </c>
      <c r="E26" s="5" t="s">
        <v>216</v>
      </c>
      <c r="F26" s="5"/>
      <c r="G26" s="5"/>
      <c r="H26" s="5"/>
      <c r="I26" s="5"/>
      <c r="J26" s="6"/>
    </row>
    <row r="27" spans="1:10">
      <c r="A27" t="s">
        <v>217</v>
      </c>
      <c r="B27">
        <v>1</v>
      </c>
      <c r="E27" t="s">
        <v>218</v>
      </c>
      <c r="F27" s="5">
        <v>14</v>
      </c>
      <c r="G27" s="5"/>
      <c r="H27" s="5"/>
      <c r="I27" s="5"/>
      <c r="J27" s="6"/>
    </row>
    <row r="28" spans="1:10">
      <c r="A28" t="s">
        <v>219</v>
      </c>
      <c r="B28">
        <v>60</v>
      </c>
      <c r="E28" t="s">
        <v>220</v>
      </c>
      <c r="F28" t="s">
        <v>221</v>
      </c>
      <c r="J28" s="6"/>
    </row>
    <row r="29" spans="1:10">
      <c r="A29" t="s">
        <v>222</v>
      </c>
      <c r="B29">
        <v>4</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workbookViewId="0">
      <selection activeCell="F8" sqref="F8"/>
    </sheetView>
  </sheetViews>
  <sheetFormatPr defaultColWidth="11.28515625" defaultRowHeight="14.85"/>
  <cols>
    <col min="1" max="1" width="21.28515625" bestFit="1" customWidth="1"/>
    <col min="6" max="6" width="16.28515625" customWidth="1"/>
    <col min="7" max="7" width="14.28515625" bestFit="1"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5">
        <v>36</v>
      </c>
      <c r="C2" s="5" t="s">
        <v>105</v>
      </c>
      <c r="D2" s="5">
        <v>0</v>
      </c>
      <c r="E2" s="6" t="s">
        <v>106</v>
      </c>
      <c r="F2" s="5">
        <v>50</v>
      </c>
      <c r="G2" s="5" t="s">
        <v>107</v>
      </c>
      <c r="H2">
        <v>0</v>
      </c>
      <c r="J2" s="6" t="s">
        <v>284</v>
      </c>
    </row>
    <row r="3" spans="1:10">
      <c r="A3" s="5" t="s">
        <v>109</v>
      </c>
      <c r="B3" s="5">
        <v>24</v>
      </c>
      <c r="C3" s="5" t="s">
        <v>110</v>
      </c>
      <c r="D3" s="5">
        <v>75</v>
      </c>
      <c r="E3" s="6" t="s">
        <v>111</v>
      </c>
      <c r="F3" s="5">
        <v>0</v>
      </c>
      <c r="G3" s="5" t="s">
        <v>112</v>
      </c>
      <c r="H3">
        <v>0</v>
      </c>
      <c r="J3" t="s">
        <v>285</v>
      </c>
    </row>
    <row r="4" spans="1:10">
      <c r="A4" s="5" t="s">
        <v>114</v>
      </c>
      <c r="B4" s="5">
        <v>2</v>
      </c>
      <c r="C4" s="5" t="s">
        <v>115</v>
      </c>
      <c r="D4" s="5">
        <v>35</v>
      </c>
      <c r="E4" s="6" t="s">
        <v>116</v>
      </c>
      <c r="F4" s="5">
        <v>25</v>
      </c>
      <c r="G4" s="5" t="s">
        <v>117</v>
      </c>
      <c r="H4">
        <v>0</v>
      </c>
      <c r="J4" t="s">
        <v>286</v>
      </c>
    </row>
    <row r="5" spans="1:10">
      <c r="A5" s="5" t="s">
        <v>119</v>
      </c>
      <c r="B5" s="5">
        <v>34</v>
      </c>
      <c r="C5" s="5" t="s">
        <v>120</v>
      </c>
      <c r="D5" s="5">
        <v>0</v>
      </c>
      <c r="E5" s="6" t="s">
        <v>121</v>
      </c>
      <c r="F5" s="5">
        <v>25</v>
      </c>
      <c r="G5" s="5" t="s">
        <v>122</v>
      </c>
      <c r="H5">
        <v>0</v>
      </c>
    </row>
    <row r="6" spans="1:10">
      <c r="A6" s="5" t="s">
        <v>124</v>
      </c>
      <c r="B6" s="5">
        <v>4</v>
      </c>
      <c r="C6" s="5" t="s">
        <v>125</v>
      </c>
      <c r="D6" s="5">
        <v>0</v>
      </c>
      <c r="E6" s="6" t="s">
        <v>126</v>
      </c>
      <c r="F6" s="5">
        <v>0</v>
      </c>
      <c r="G6" s="5" t="s">
        <v>127</v>
      </c>
      <c r="H6">
        <v>0</v>
      </c>
    </row>
    <row r="7" spans="1:10">
      <c r="A7" s="5" t="s">
        <v>129</v>
      </c>
      <c r="B7" s="5">
        <v>19</v>
      </c>
      <c r="C7" s="5" t="s">
        <v>130</v>
      </c>
      <c r="D7" s="5">
        <v>0</v>
      </c>
      <c r="E7" s="6" t="s">
        <v>131</v>
      </c>
      <c r="F7" s="5">
        <v>0</v>
      </c>
      <c r="G7" s="5" t="s">
        <v>132</v>
      </c>
      <c r="H7">
        <v>0</v>
      </c>
      <c r="J7" s="6"/>
    </row>
    <row r="8" spans="1:10">
      <c r="A8" s="5" t="s">
        <v>134</v>
      </c>
      <c r="B8" s="5">
        <v>5</v>
      </c>
      <c r="C8" s="5" t="s">
        <v>135</v>
      </c>
      <c r="D8" s="5">
        <v>0</v>
      </c>
      <c r="E8" s="5" t="s">
        <v>136</v>
      </c>
      <c r="F8" s="5" t="s">
        <v>287</v>
      </c>
      <c r="G8" s="5" t="s">
        <v>138</v>
      </c>
      <c r="H8">
        <v>0</v>
      </c>
      <c r="J8" s="6"/>
    </row>
    <row r="9" spans="1:10">
      <c r="A9" s="5" t="s">
        <v>140</v>
      </c>
      <c r="B9" s="5">
        <v>5</v>
      </c>
      <c r="C9" s="5" t="s">
        <v>141</v>
      </c>
      <c r="D9" s="5">
        <v>65</v>
      </c>
      <c r="E9" s="5" t="s">
        <v>142</v>
      </c>
      <c r="F9" s="5" t="s">
        <v>288</v>
      </c>
      <c r="G9" s="5" t="s">
        <v>144</v>
      </c>
      <c r="H9">
        <v>0</v>
      </c>
      <c r="J9" s="6"/>
    </row>
    <row r="10" spans="1:10">
      <c r="A10" s="5" t="s">
        <v>146</v>
      </c>
      <c r="B10" s="5">
        <f>ROUNDUP((B8+B5+B7+B9)/2,0)</f>
        <v>32</v>
      </c>
      <c r="C10" s="5" t="s">
        <v>147</v>
      </c>
      <c r="D10" s="5">
        <v>73</v>
      </c>
      <c r="E10" s="5" t="s">
        <v>148</v>
      </c>
      <c r="F10" s="5"/>
      <c r="G10" s="5" t="s">
        <v>149</v>
      </c>
      <c r="H10">
        <v>0</v>
      </c>
      <c r="J10" s="6"/>
    </row>
    <row r="11" spans="1:10">
      <c r="A11" s="5" t="s">
        <v>150</v>
      </c>
      <c r="B11" s="5">
        <v>9</v>
      </c>
      <c r="C11" s="5" t="s">
        <v>151</v>
      </c>
      <c r="D11" s="5">
        <v>15</v>
      </c>
      <c r="E11" s="5" t="s">
        <v>152</v>
      </c>
      <c r="F11" s="5"/>
      <c r="G11" t="s">
        <v>153</v>
      </c>
      <c r="H11">
        <v>0</v>
      </c>
      <c r="J11" s="6"/>
    </row>
    <row r="12" spans="1:10">
      <c r="A12" s="5" t="s">
        <v>154</v>
      </c>
      <c r="B12" s="5" t="s">
        <v>232</v>
      </c>
      <c r="C12" s="5" t="s">
        <v>289</v>
      </c>
      <c r="D12" s="5">
        <v>0</v>
      </c>
      <c r="E12" t="s">
        <v>157</v>
      </c>
      <c r="F12" s="5"/>
      <c r="G12" t="s">
        <v>158</v>
      </c>
      <c r="H12">
        <v>9</v>
      </c>
      <c r="J12" s="6"/>
    </row>
    <row r="13" spans="1:10">
      <c r="A13" s="5" t="s">
        <v>159</v>
      </c>
      <c r="B13" s="5">
        <f>ROUNDUP((B7+B5)/2,0)</f>
        <v>27</v>
      </c>
      <c r="C13" s="5" t="s">
        <v>156</v>
      </c>
      <c r="D13" s="5">
        <v>0</v>
      </c>
      <c r="E13" t="s">
        <v>161</v>
      </c>
      <c r="F13" s="5"/>
      <c r="G13" t="s">
        <v>162</v>
      </c>
      <c r="H13">
        <v>0</v>
      </c>
      <c r="J13" s="6"/>
    </row>
    <row r="14" spans="1:10">
      <c r="A14" s="5" t="s">
        <v>163</v>
      </c>
      <c r="B14" s="5">
        <f>ROUNDUP((B6+B6+B4)/3,0)</f>
        <v>4</v>
      </c>
      <c r="C14" s="5" t="s">
        <v>160</v>
      </c>
      <c r="D14" s="5">
        <v>0</v>
      </c>
      <c r="E14" t="s">
        <v>165</v>
      </c>
      <c r="F14" s="5"/>
      <c r="G14" t="s">
        <v>166</v>
      </c>
      <c r="H14">
        <v>0</v>
      </c>
      <c r="J14" s="6"/>
    </row>
    <row r="15" spans="1:10">
      <c r="A15" s="5" t="s">
        <v>167</v>
      </c>
      <c r="B15" s="5">
        <f>ROUNDUP((B5+B4+B5)/3,0)</f>
        <v>24</v>
      </c>
      <c r="C15" s="5" t="s">
        <v>164</v>
      </c>
      <c r="D15" s="5">
        <v>0</v>
      </c>
      <c r="E15" t="s">
        <v>169</v>
      </c>
      <c r="F15" s="5"/>
      <c r="G15" t="s">
        <v>170</v>
      </c>
      <c r="H15">
        <v>0</v>
      </c>
      <c r="J15" s="6"/>
    </row>
    <row r="16" spans="1:10">
      <c r="A16" s="5" t="s">
        <v>171</v>
      </c>
      <c r="B16" s="5">
        <f>B8+B9</f>
        <v>10</v>
      </c>
      <c r="C16" s="5" t="s">
        <v>168</v>
      </c>
      <c r="D16" s="5">
        <v>0</v>
      </c>
      <c r="E16" s="5" t="s">
        <v>173</v>
      </c>
      <c r="F16" s="5"/>
      <c r="G16" t="s">
        <v>174</v>
      </c>
      <c r="H16">
        <v>0</v>
      </c>
      <c r="J16" s="6"/>
    </row>
    <row r="17" spans="1:10">
      <c r="A17" s="5" t="s">
        <v>175</v>
      </c>
      <c r="B17" s="5">
        <v>2400</v>
      </c>
      <c r="C17" s="5" t="s">
        <v>172</v>
      </c>
      <c r="D17" s="5">
        <v>0</v>
      </c>
      <c r="E17" s="5" t="s">
        <v>177</v>
      </c>
      <c r="F17" s="5"/>
      <c r="G17" t="s">
        <v>178</v>
      </c>
      <c r="H17">
        <v>0</v>
      </c>
      <c r="J17" s="6"/>
    </row>
    <row r="18" spans="1:10">
      <c r="A18" s="5" t="s">
        <v>179</v>
      </c>
      <c r="B18" s="5">
        <v>80</v>
      </c>
      <c r="C18" s="5" t="s">
        <v>176</v>
      </c>
      <c r="D18" s="5">
        <v>65</v>
      </c>
      <c r="E18" s="5" t="s">
        <v>181</v>
      </c>
      <c r="F18" s="5"/>
      <c r="G18" t="s">
        <v>182</v>
      </c>
      <c r="H18">
        <v>0</v>
      </c>
      <c r="J18" s="6"/>
    </row>
    <row r="19" spans="1:10">
      <c r="A19" s="5" t="s">
        <v>183</v>
      </c>
      <c r="B19" s="5">
        <v>250</v>
      </c>
      <c r="C19" s="5" t="s">
        <v>180</v>
      </c>
      <c r="D19" s="5">
        <v>5</v>
      </c>
      <c r="E19" s="5" t="s">
        <v>185</v>
      </c>
      <c r="F19" s="5"/>
      <c r="G19" t="s">
        <v>186</v>
      </c>
      <c r="H19">
        <v>0</v>
      </c>
      <c r="J19" s="6"/>
    </row>
    <row r="20" spans="1:10">
      <c r="A20" s="5" t="s">
        <v>187</v>
      </c>
      <c r="B20" s="5">
        <v>1800</v>
      </c>
      <c r="C20" s="5" t="s">
        <v>184</v>
      </c>
      <c r="D20" s="5">
        <v>87</v>
      </c>
      <c r="E20" s="5" t="s">
        <v>189</v>
      </c>
      <c r="F20" s="5"/>
      <c r="G20" t="s">
        <v>190</v>
      </c>
      <c r="H20" t="s">
        <v>290</v>
      </c>
      <c r="J20" s="6"/>
    </row>
    <row r="21" spans="1:10">
      <c r="A21" s="5" t="s">
        <v>192</v>
      </c>
      <c r="B21" s="5">
        <v>600</v>
      </c>
      <c r="C21" s="5" t="s">
        <v>188</v>
      </c>
      <c r="D21" s="5">
        <v>0</v>
      </c>
      <c r="E21" s="5" t="s">
        <v>194</v>
      </c>
      <c r="F21" s="5"/>
      <c r="G21" t="s">
        <v>195</v>
      </c>
      <c r="H21" t="s">
        <v>191</v>
      </c>
      <c r="J21" s="6"/>
    </row>
    <row r="22" spans="1:10">
      <c r="A22" s="5" t="s">
        <v>196</v>
      </c>
      <c r="B22" s="5">
        <v>600</v>
      </c>
      <c r="C22" s="5" t="s">
        <v>193</v>
      </c>
      <c r="D22" s="5">
        <v>0</v>
      </c>
      <c r="E22" s="5" t="s">
        <v>198</v>
      </c>
      <c r="F22" s="5" t="s">
        <v>199</v>
      </c>
      <c r="G22" t="s">
        <v>200</v>
      </c>
      <c r="H22" t="s">
        <v>191</v>
      </c>
      <c r="J22" s="6"/>
    </row>
    <row r="23" spans="1:10">
      <c r="A23" s="5" t="s">
        <v>201</v>
      </c>
      <c r="B23" s="5">
        <v>400</v>
      </c>
      <c r="C23" s="5" t="s">
        <v>197</v>
      </c>
      <c r="D23" s="5">
        <v>0</v>
      </c>
      <c r="E23" s="5" t="s">
        <v>203</v>
      </c>
      <c r="F23" s="5">
        <v>2</v>
      </c>
      <c r="G23" t="s">
        <v>204</v>
      </c>
      <c r="H23" t="s">
        <v>290</v>
      </c>
      <c r="J23" s="6"/>
    </row>
    <row r="24" spans="1:10">
      <c r="A24" s="5" t="s">
        <v>205</v>
      </c>
      <c r="B24" s="5">
        <v>400</v>
      </c>
      <c r="C24" s="5" t="s">
        <v>202</v>
      </c>
      <c r="D24" s="5">
        <v>0</v>
      </c>
      <c r="E24" s="5" t="s">
        <v>207</v>
      </c>
      <c r="F24" s="5">
        <v>2</v>
      </c>
      <c r="G24" t="s">
        <v>208</v>
      </c>
      <c r="H24" t="s">
        <v>290</v>
      </c>
      <c r="J24" s="6"/>
    </row>
    <row r="25" spans="1:10">
      <c r="A25" s="5" t="s">
        <v>209</v>
      </c>
      <c r="B25" s="5">
        <v>0</v>
      </c>
      <c r="C25" s="5" t="s">
        <v>206</v>
      </c>
      <c r="D25" s="5">
        <v>0</v>
      </c>
      <c r="E25" s="5" t="s">
        <v>211</v>
      </c>
      <c r="F25" s="5" t="s">
        <v>212</v>
      </c>
      <c r="G25" s="5" t="s">
        <v>213</v>
      </c>
      <c r="H25" s="5" t="s">
        <v>55</v>
      </c>
      <c r="I25" s="5"/>
      <c r="J25" s="6"/>
    </row>
    <row r="26" spans="1:10">
      <c r="A26" t="s">
        <v>214</v>
      </c>
      <c r="B26" s="5">
        <v>0</v>
      </c>
      <c r="C26" s="5" t="s">
        <v>210</v>
      </c>
      <c r="D26" s="5">
        <v>20</v>
      </c>
      <c r="E26" s="5" t="s">
        <v>216</v>
      </c>
      <c r="F26" s="5"/>
      <c r="G26" s="5"/>
      <c r="H26" s="5"/>
      <c r="I26" s="5"/>
      <c r="J26" s="6"/>
    </row>
    <row r="27" spans="1:10">
      <c r="A27" t="s">
        <v>217</v>
      </c>
      <c r="B27">
        <v>1</v>
      </c>
      <c r="C27" s="5" t="s">
        <v>215</v>
      </c>
      <c r="E27" t="s">
        <v>218</v>
      </c>
      <c r="F27" s="5">
        <v>14</v>
      </c>
      <c r="G27" s="5"/>
      <c r="H27" s="5"/>
      <c r="I27" s="5"/>
      <c r="J27" s="6"/>
    </row>
    <row r="28" spans="1:10">
      <c r="A28" t="s">
        <v>219</v>
      </c>
      <c r="B28">
        <v>60</v>
      </c>
      <c r="E28" t="s">
        <v>220</v>
      </c>
      <c r="F28" t="s">
        <v>221</v>
      </c>
      <c r="J28" s="6"/>
    </row>
    <row r="29" spans="1:10">
      <c r="A29" t="s">
        <v>222</v>
      </c>
      <c r="B29">
        <v>10</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3"/>
  <sheetViews>
    <sheetView workbookViewId="0">
      <selection activeCell="F10" sqref="F10"/>
    </sheetView>
  </sheetViews>
  <sheetFormatPr defaultColWidth="8.85546875" defaultRowHeight="14.85"/>
  <cols>
    <col min="1" max="1" width="14.28515625" customWidth="1"/>
    <col min="3" max="3" width="15" customWidth="1"/>
    <col min="4" max="4" width="4.140625" customWidth="1"/>
    <col min="5" max="5" width="15.140625" customWidth="1"/>
    <col min="6" max="6" width="10.7109375" customWidth="1"/>
    <col min="7" max="7" width="15" customWidth="1"/>
  </cols>
  <sheetData>
    <row r="1" spans="1:14">
      <c r="A1" s="5" t="s">
        <v>94</v>
      </c>
      <c r="B1" s="5" t="s">
        <v>95</v>
      </c>
      <c r="C1" s="5" t="s">
        <v>96</v>
      </c>
      <c r="D1" s="5" t="s">
        <v>97</v>
      </c>
      <c r="E1" s="5" t="s">
        <v>98</v>
      </c>
      <c r="F1" s="5" t="s">
        <v>99</v>
      </c>
      <c r="G1" s="5" t="s">
        <v>100</v>
      </c>
      <c r="H1" s="5" t="s">
        <v>101</v>
      </c>
      <c r="I1" s="5" t="s">
        <v>102</v>
      </c>
      <c r="J1" s="5" t="s">
        <v>103</v>
      </c>
      <c r="K1" s="6"/>
    </row>
    <row r="2" spans="1:14">
      <c r="A2" s="5" t="s">
        <v>104</v>
      </c>
      <c r="B2" s="5">
        <v>16</v>
      </c>
      <c r="C2" s="5" t="s">
        <v>105</v>
      </c>
      <c r="D2" s="5">
        <v>0</v>
      </c>
      <c r="E2" s="6" t="s">
        <v>106</v>
      </c>
      <c r="F2" s="5">
        <v>0</v>
      </c>
      <c r="G2" s="5" t="s">
        <v>107</v>
      </c>
      <c r="H2">
        <v>0</v>
      </c>
      <c r="J2" s="6" t="s">
        <v>291</v>
      </c>
      <c r="K2" s="6"/>
    </row>
    <row r="3" spans="1:14">
      <c r="A3" s="5" t="s">
        <v>109</v>
      </c>
      <c r="B3" s="5">
        <v>18</v>
      </c>
      <c r="C3" s="5" t="s">
        <v>110</v>
      </c>
      <c r="D3" s="5">
        <v>35</v>
      </c>
      <c r="E3" s="6" t="s">
        <v>111</v>
      </c>
      <c r="F3" s="5">
        <v>0</v>
      </c>
      <c r="G3" s="5" t="s">
        <v>112</v>
      </c>
      <c r="H3">
        <v>0</v>
      </c>
      <c r="J3" s="6"/>
      <c r="K3" s="6"/>
    </row>
    <row r="4" spans="1:14">
      <c r="A4" s="5" t="s">
        <v>114</v>
      </c>
      <c r="B4" s="5">
        <v>4</v>
      </c>
      <c r="C4" s="5" t="s">
        <v>115</v>
      </c>
      <c r="D4" s="5">
        <v>35</v>
      </c>
      <c r="E4" s="6" t="s">
        <v>116</v>
      </c>
      <c r="F4" s="5">
        <v>0</v>
      </c>
      <c r="G4" s="5" t="s">
        <v>117</v>
      </c>
      <c r="H4">
        <v>0</v>
      </c>
      <c r="J4" s="6"/>
      <c r="K4" s="6"/>
    </row>
    <row r="5" spans="1:14">
      <c r="A5" s="5" t="s">
        <v>119</v>
      </c>
      <c r="B5" s="5">
        <v>14</v>
      </c>
      <c r="C5" s="5" t="s">
        <v>120</v>
      </c>
      <c r="D5" s="5">
        <v>0</v>
      </c>
      <c r="E5" s="6" t="s">
        <v>121</v>
      </c>
      <c r="F5" s="5">
        <v>0</v>
      </c>
      <c r="G5" s="5" t="s">
        <v>122</v>
      </c>
      <c r="H5">
        <v>0</v>
      </c>
      <c r="J5" s="6"/>
      <c r="K5" s="6"/>
    </row>
    <row r="6" spans="1:14">
      <c r="A6" s="5" t="s">
        <v>124</v>
      </c>
      <c r="B6" s="5">
        <v>8</v>
      </c>
      <c r="C6" s="5" t="s">
        <v>125</v>
      </c>
      <c r="D6" s="5">
        <v>0</v>
      </c>
      <c r="E6" s="6" t="s">
        <v>126</v>
      </c>
      <c r="F6" s="5">
        <v>0</v>
      </c>
      <c r="G6" s="5" t="s">
        <v>127</v>
      </c>
      <c r="H6">
        <v>0</v>
      </c>
      <c r="J6" s="6"/>
      <c r="K6" s="6"/>
    </row>
    <row r="7" spans="1:14">
      <c r="A7" s="5" t="s">
        <v>129</v>
      </c>
      <c r="B7" s="5">
        <v>10</v>
      </c>
      <c r="C7" s="5" t="s">
        <v>130</v>
      </c>
      <c r="D7" s="5">
        <v>0</v>
      </c>
      <c r="E7" s="6" t="s">
        <v>131</v>
      </c>
      <c r="F7" s="5">
        <v>0</v>
      </c>
      <c r="G7" s="5" t="s">
        <v>132</v>
      </c>
      <c r="H7">
        <v>0</v>
      </c>
      <c r="J7" s="6"/>
      <c r="K7" s="6"/>
    </row>
    <row r="8" spans="1:14">
      <c r="A8" s="5" t="s">
        <v>134</v>
      </c>
      <c r="B8" s="5">
        <v>5</v>
      </c>
      <c r="C8" s="5" t="s">
        <v>135</v>
      </c>
      <c r="D8" s="5">
        <v>0</v>
      </c>
      <c r="E8" s="5" t="s">
        <v>136</v>
      </c>
      <c r="F8" s="5" t="s">
        <v>279</v>
      </c>
      <c r="G8" s="5" t="s">
        <v>138</v>
      </c>
      <c r="H8">
        <v>0</v>
      </c>
      <c r="J8" s="6"/>
      <c r="K8" s="6"/>
    </row>
    <row r="9" spans="1:14">
      <c r="A9" s="5" t="s">
        <v>140</v>
      </c>
      <c r="B9" s="5">
        <v>5</v>
      </c>
      <c r="C9" s="5" t="s">
        <v>141</v>
      </c>
      <c r="D9" s="5">
        <v>30</v>
      </c>
      <c r="E9" s="5" t="s">
        <v>142</v>
      </c>
      <c r="F9" s="5" t="s">
        <v>292</v>
      </c>
      <c r="G9" s="5" t="s">
        <v>144</v>
      </c>
      <c r="H9">
        <v>0</v>
      </c>
      <c r="J9" s="6"/>
      <c r="K9" s="6"/>
    </row>
    <row r="10" spans="1:14">
      <c r="A10" s="5" t="s">
        <v>146</v>
      </c>
      <c r="B10" s="5">
        <f>ROUNDUP((B8+B5+B7+B9)/2,0)</f>
        <v>17</v>
      </c>
      <c r="C10" s="5" t="s">
        <v>147</v>
      </c>
      <c r="D10" s="5">
        <v>30</v>
      </c>
      <c r="E10" s="5" t="s">
        <v>148</v>
      </c>
      <c r="F10" s="5"/>
      <c r="G10" s="5" t="s">
        <v>149</v>
      </c>
      <c r="H10">
        <v>0</v>
      </c>
      <c r="J10" s="6"/>
      <c r="K10" s="6"/>
      <c r="M10" s="5"/>
      <c r="N10" s="5"/>
    </row>
    <row r="11" spans="1:14">
      <c r="A11" s="5" t="s">
        <v>150</v>
      </c>
      <c r="B11" s="5">
        <v>9</v>
      </c>
      <c r="C11" s="5" t="s">
        <v>151</v>
      </c>
      <c r="D11" s="5">
        <v>30</v>
      </c>
      <c r="E11" s="5" t="s">
        <v>152</v>
      </c>
      <c r="F11" s="5"/>
      <c r="G11" t="s">
        <v>153</v>
      </c>
      <c r="H11">
        <v>0</v>
      </c>
      <c r="J11" s="6"/>
      <c r="K11" s="6"/>
      <c r="M11" s="5"/>
      <c r="N11" s="5"/>
    </row>
    <row r="12" spans="1:14">
      <c r="A12" s="5" t="s">
        <v>154</v>
      </c>
      <c r="B12" s="5" t="s">
        <v>232</v>
      </c>
      <c r="C12" s="5" t="s">
        <v>156</v>
      </c>
      <c r="D12" s="5">
        <v>0</v>
      </c>
      <c r="E12" t="s">
        <v>157</v>
      </c>
      <c r="F12" s="5"/>
      <c r="G12" t="s">
        <v>158</v>
      </c>
      <c r="H12">
        <v>0</v>
      </c>
      <c r="J12" s="6"/>
      <c r="K12" s="6"/>
      <c r="M12" s="5"/>
      <c r="N12" s="5"/>
    </row>
    <row r="13" spans="1:14">
      <c r="A13" s="5" t="s">
        <v>159</v>
      </c>
      <c r="B13" s="5">
        <f>ROUNDUP((B7+B5)/2,0)</f>
        <v>12</v>
      </c>
      <c r="C13" s="5" t="s">
        <v>160</v>
      </c>
      <c r="D13" s="5">
        <v>0</v>
      </c>
      <c r="E13" t="s">
        <v>161</v>
      </c>
      <c r="F13" s="5"/>
      <c r="G13" t="s">
        <v>162</v>
      </c>
      <c r="H13">
        <v>0</v>
      </c>
      <c r="J13" s="6"/>
      <c r="K13" s="6"/>
      <c r="M13" s="5"/>
      <c r="N13" s="5"/>
    </row>
    <row r="14" spans="1:14">
      <c r="A14" s="5" t="s">
        <v>163</v>
      </c>
      <c r="B14" s="5">
        <f>ROUNDUP((B6+B6+B4)/3,0)</f>
        <v>7</v>
      </c>
      <c r="C14" s="5" t="s">
        <v>164</v>
      </c>
      <c r="D14" s="5">
        <v>0</v>
      </c>
      <c r="E14" t="s">
        <v>165</v>
      </c>
      <c r="F14" s="5"/>
      <c r="G14" t="s">
        <v>166</v>
      </c>
      <c r="H14">
        <v>0</v>
      </c>
      <c r="J14" s="6"/>
      <c r="K14" s="6"/>
    </row>
    <row r="15" spans="1:14">
      <c r="A15" s="5" t="s">
        <v>167</v>
      </c>
      <c r="B15" s="5">
        <f>ROUNDUP((B5+B4+B5)/3,0)</f>
        <v>11</v>
      </c>
      <c r="C15" s="5" t="s">
        <v>168</v>
      </c>
      <c r="D15" s="5">
        <v>0</v>
      </c>
      <c r="E15" t="s">
        <v>169</v>
      </c>
      <c r="F15" s="5"/>
      <c r="G15" t="s">
        <v>170</v>
      </c>
      <c r="H15">
        <v>0</v>
      </c>
      <c r="J15" s="6"/>
      <c r="K15" s="6"/>
    </row>
    <row r="16" spans="1:14">
      <c r="A16" s="5" t="s">
        <v>171</v>
      </c>
      <c r="B16" s="5">
        <f>B8+B9</f>
        <v>10</v>
      </c>
      <c r="C16" s="5" t="s">
        <v>172</v>
      </c>
      <c r="D16" s="5">
        <v>0</v>
      </c>
      <c r="E16" s="5" t="s">
        <v>173</v>
      </c>
      <c r="F16" s="5"/>
      <c r="G16" t="s">
        <v>174</v>
      </c>
      <c r="H16">
        <v>0</v>
      </c>
      <c r="J16" s="6"/>
      <c r="K16" s="6"/>
    </row>
    <row r="17" spans="1:11">
      <c r="A17" s="5" t="s">
        <v>175</v>
      </c>
      <c r="B17" s="5">
        <v>500</v>
      </c>
      <c r="C17" s="5" t="s">
        <v>176</v>
      </c>
      <c r="D17" s="5">
        <v>0</v>
      </c>
      <c r="E17" s="5" t="s">
        <v>177</v>
      </c>
      <c r="F17" s="5"/>
      <c r="G17" t="s">
        <v>178</v>
      </c>
      <c r="H17">
        <v>0</v>
      </c>
      <c r="J17" s="6"/>
      <c r="K17" s="6"/>
    </row>
    <row r="18" spans="1:11">
      <c r="A18" s="5" t="s">
        <v>179</v>
      </c>
      <c r="B18" s="5">
        <v>38</v>
      </c>
      <c r="C18" s="5" t="s">
        <v>180</v>
      </c>
      <c r="D18" s="5">
        <v>25</v>
      </c>
      <c r="E18" s="5" t="s">
        <v>181</v>
      </c>
      <c r="F18" s="5"/>
      <c r="G18" t="s">
        <v>182</v>
      </c>
      <c r="H18">
        <v>0</v>
      </c>
      <c r="J18" s="6"/>
      <c r="K18" s="6"/>
    </row>
    <row r="19" spans="1:11">
      <c r="A19" s="5" t="s">
        <v>183</v>
      </c>
      <c r="B19" s="5">
        <v>90</v>
      </c>
      <c r="C19" s="5" t="s">
        <v>184</v>
      </c>
      <c r="D19" s="5">
        <v>0</v>
      </c>
      <c r="E19" s="5" t="s">
        <v>185</v>
      </c>
      <c r="F19" s="5"/>
      <c r="G19" t="s">
        <v>186</v>
      </c>
      <c r="H19">
        <v>0</v>
      </c>
      <c r="J19" s="6"/>
      <c r="K19" s="6"/>
    </row>
    <row r="20" spans="1:11">
      <c r="A20" s="5" t="s">
        <v>187</v>
      </c>
      <c r="B20" s="5">
        <v>350</v>
      </c>
      <c r="C20" s="5" t="s">
        <v>188</v>
      </c>
      <c r="D20" s="5">
        <v>30</v>
      </c>
      <c r="E20" s="5" t="s">
        <v>189</v>
      </c>
      <c r="F20" s="5"/>
      <c r="G20" t="s">
        <v>190</v>
      </c>
      <c r="H20" t="s">
        <v>290</v>
      </c>
      <c r="J20" s="6"/>
      <c r="K20" s="6"/>
    </row>
    <row r="21" spans="1:11">
      <c r="A21" s="5" t="s">
        <v>192</v>
      </c>
      <c r="B21" s="5">
        <v>80</v>
      </c>
      <c r="C21" s="5" t="s">
        <v>193</v>
      </c>
      <c r="D21" s="5">
        <v>0</v>
      </c>
      <c r="E21" s="5" t="s">
        <v>194</v>
      </c>
      <c r="F21" s="5"/>
      <c r="G21" t="s">
        <v>195</v>
      </c>
      <c r="H21" t="s">
        <v>290</v>
      </c>
      <c r="J21" s="6"/>
      <c r="K21" s="6"/>
    </row>
    <row r="22" spans="1:11">
      <c r="A22" s="5" t="s">
        <v>196</v>
      </c>
      <c r="B22" s="5">
        <v>80</v>
      </c>
      <c r="C22" s="5" t="s">
        <v>197</v>
      </c>
      <c r="D22" s="5">
        <v>0</v>
      </c>
      <c r="E22" s="5" t="s">
        <v>198</v>
      </c>
      <c r="F22" s="5" t="s">
        <v>293</v>
      </c>
      <c r="G22" t="s">
        <v>200</v>
      </c>
      <c r="H22" t="s">
        <v>290</v>
      </c>
      <c r="J22" s="6"/>
      <c r="K22" s="6"/>
    </row>
    <row r="23" spans="1:11">
      <c r="A23" s="5" t="s">
        <v>201</v>
      </c>
      <c r="B23" s="5">
        <v>100</v>
      </c>
      <c r="C23" s="5" t="s">
        <v>202</v>
      </c>
      <c r="D23" s="5">
        <v>0</v>
      </c>
      <c r="E23" s="5" t="s">
        <v>203</v>
      </c>
      <c r="F23" s="5">
        <v>2</v>
      </c>
      <c r="G23" t="s">
        <v>204</v>
      </c>
      <c r="H23" t="s">
        <v>290</v>
      </c>
      <c r="J23" s="6"/>
      <c r="K23" s="6"/>
    </row>
    <row r="24" spans="1:11">
      <c r="A24" s="5" t="s">
        <v>205</v>
      </c>
      <c r="B24" s="5">
        <v>100</v>
      </c>
      <c r="C24" s="5" t="s">
        <v>206</v>
      </c>
      <c r="D24" s="5">
        <v>0</v>
      </c>
      <c r="E24" s="5" t="s">
        <v>207</v>
      </c>
      <c r="F24" s="5">
        <v>2</v>
      </c>
      <c r="G24" t="s">
        <v>208</v>
      </c>
      <c r="H24" t="s">
        <v>290</v>
      </c>
      <c r="J24" s="6"/>
      <c r="K24" s="6"/>
    </row>
    <row r="25" spans="1:11">
      <c r="A25" s="5" t="s">
        <v>209</v>
      </c>
      <c r="B25" s="5">
        <v>0</v>
      </c>
      <c r="C25" s="5" t="s">
        <v>210</v>
      </c>
      <c r="D25" s="5">
        <v>0</v>
      </c>
      <c r="E25" s="5" t="s">
        <v>211</v>
      </c>
      <c r="F25" s="5" t="s">
        <v>212</v>
      </c>
      <c r="G25" s="5" t="s">
        <v>213</v>
      </c>
      <c r="H25" s="5" t="s">
        <v>53</v>
      </c>
      <c r="I25" s="5"/>
      <c r="J25" s="6"/>
      <c r="K25" s="6"/>
    </row>
    <row r="26" spans="1:11">
      <c r="A26" t="s">
        <v>214</v>
      </c>
      <c r="B26" s="5">
        <v>0</v>
      </c>
      <c r="C26" s="5" t="s">
        <v>215</v>
      </c>
      <c r="D26" s="5">
        <v>25</v>
      </c>
      <c r="E26" s="5" t="s">
        <v>216</v>
      </c>
      <c r="F26" s="5"/>
      <c r="G26" s="5"/>
      <c r="H26" s="5"/>
      <c r="I26" s="5"/>
      <c r="J26" s="6"/>
      <c r="K26" s="6"/>
    </row>
    <row r="27" spans="1:11">
      <c r="A27" t="s">
        <v>217</v>
      </c>
      <c r="B27">
        <v>1</v>
      </c>
      <c r="E27" t="s">
        <v>218</v>
      </c>
      <c r="F27" s="5">
        <v>9</v>
      </c>
      <c r="G27" s="5"/>
      <c r="H27" s="5"/>
      <c r="I27" s="5"/>
      <c r="J27" s="6"/>
      <c r="K27" s="6"/>
    </row>
    <row r="28" spans="1:11">
      <c r="A28" t="s">
        <v>219</v>
      </c>
      <c r="B28">
        <v>60</v>
      </c>
      <c r="E28" t="s">
        <v>220</v>
      </c>
      <c r="F28" t="s">
        <v>221</v>
      </c>
      <c r="J28" s="6"/>
      <c r="K28" s="6"/>
    </row>
    <row r="29" spans="1:11">
      <c r="A29" t="s">
        <v>222</v>
      </c>
      <c r="B29">
        <v>7</v>
      </c>
      <c r="J29" s="6"/>
      <c r="K29" s="6"/>
    </row>
    <row r="30" spans="1:11">
      <c r="A30" t="s">
        <v>223</v>
      </c>
      <c r="B30">
        <v>100</v>
      </c>
    </row>
    <row r="31" spans="1:11">
      <c r="A31" s="5"/>
      <c r="B31" s="5"/>
      <c r="C31" s="1"/>
      <c r="D31" s="1"/>
      <c r="E31" s="1"/>
      <c r="F31" s="1"/>
      <c r="G31" s="1"/>
      <c r="H31" s="1"/>
      <c r="I31" s="1"/>
    </row>
    <row r="32" spans="1:11">
      <c r="A32" s="5"/>
      <c r="B32" s="5"/>
      <c r="C32" s="1"/>
      <c r="D32" s="1"/>
      <c r="E32" s="1"/>
      <c r="F32" s="1"/>
    </row>
    <row r="33" spans="3:4">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0"/>
  <sheetViews>
    <sheetView workbookViewId="0">
      <selection activeCell="F9" sqref="F9"/>
    </sheetView>
  </sheetViews>
  <sheetFormatPr defaultColWidth="11.28515625" defaultRowHeight="14.85"/>
  <cols>
    <col min="1" max="1" width="21.140625" customWidth="1"/>
    <col min="5" max="5" width="15" customWidth="1"/>
    <col min="7" max="7" width="14.14062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5">
        <v>33</v>
      </c>
      <c r="C2" s="5" t="s">
        <v>105</v>
      </c>
      <c r="D2" s="5">
        <v>0</v>
      </c>
      <c r="E2" s="6" t="s">
        <v>106</v>
      </c>
      <c r="F2" s="5">
        <v>25</v>
      </c>
      <c r="G2" s="5" t="s">
        <v>107</v>
      </c>
      <c r="H2">
        <v>0</v>
      </c>
      <c r="J2" s="6" t="s">
        <v>294</v>
      </c>
    </row>
    <row r="3" spans="1:10">
      <c r="A3" s="5" t="s">
        <v>109</v>
      </c>
      <c r="B3" s="5">
        <v>16</v>
      </c>
      <c r="C3" s="5" t="s">
        <v>110</v>
      </c>
      <c r="D3" s="5">
        <v>45</v>
      </c>
      <c r="E3" s="6" t="s">
        <v>111</v>
      </c>
      <c r="F3" s="5">
        <v>0</v>
      </c>
      <c r="G3" s="5" t="s">
        <v>112</v>
      </c>
      <c r="H3">
        <v>0</v>
      </c>
      <c r="J3" s="6" t="s">
        <v>295</v>
      </c>
    </row>
    <row r="4" spans="1:10">
      <c r="A4" s="5" t="s">
        <v>114</v>
      </c>
      <c r="B4" s="5">
        <v>5</v>
      </c>
      <c r="C4" s="5" t="s">
        <v>115</v>
      </c>
      <c r="D4" s="5">
        <v>45</v>
      </c>
      <c r="E4" s="6" t="s">
        <v>116</v>
      </c>
      <c r="F4" s="5">
        <v>25</v>
      </c>
      <c r="G4" s="5" t="s">
        <v>117</v>
      </c>
      <c r="H4">
        <v>0</v>
      </c>
      <c r="J4" t="s">
        <v>296</v>
      </c>
    </row>
    <row r="5" spans="1:10">
      <c r="A5" s="5" t="s">
        <v>119</v>
      </c>
      <c r="B5" s="5">
        <v>31</v>
      </c>
      <c r="C5" s="5" t="s">
        <v>120</v>
      </c>
      <c r="D5" s="5">
        <v>30</v>
      </c>
      <c r="E5" s="6" t="s">
        <v>121</v>
      </c>
      <c r="F5" s="5">
        <v>0</v>
      </c>
      <c r="G5" s="5" t="s">
        <v>122</v>
      </c>
      <c r="H5">
        <v>0</v>
      </c>
      <c r="J5" s="6"/>
    </row>
    <row r="6" spans="1:10">
      <c r="A6" s="5" t="s">
        <v>124</v>
      </c>
      <c r="B6" s="5">
        <v>8</v>
      </c>
      <c r="C6" s="5" t="s">
        <v>125</v>
      </c>
      <c r="D6" s="5">
        <v>0</v>
      </c>
      <c r="E6" s="6" t="s">
        <v>126</v>
      </c>
      <c r="F6" s="5">
        <v>0</v>
      </c>
      <c r="G6" s="5" t="s">
        <v>127</v>
      </c>
      <c r="H6">
        <v>0</v>
      </c>
      <c r="J6" s="6"/>
    </row>
    <row r="7" spans="1:10">
      <c r="A7" s="5" t="s">
        <v>129</v>
      </c>
      <c r="B7" s="5">
        <v>12</v>
      </c>
      <c r="C7" s="5" t="s">
        <v>130</v>
      </c>
      <c r="D7" s="5">
        <v>0</v>
      </c>
      <c r="E7" s="6" t="s">
        <v>131</v>
      </c>
      <c r="F7" s="5">
        <v>0</v>
      </c>
      <c r="G7" s="5" t="s">
        <v>132</v>
      </c>
      <c r="H7">
        <v>0</v>
      </c>
      <c r="J7" s="6"/>
    </row>
    <row r="8" spans="1:10">
      <c r="A8" s="5" t="s">
        <v>134</v>
      </c>
      <c r="B8" s="5">
        <v>5</v>
      </c>
      <c r="C8" s="5" t="s">
        <v>135</v>
      </c>
      <c r="D8" s="5">
        <v>45</v>
      </c>
      <c r="E8" s="5" t="s">
        <v>136</v>
      </c>
      <c r="F8" s="5" t="s">
        <v>297</v>
      </c>
      <c r="G8" s="5" t="s">
        <v>138</v>
      </c>
      <c r="H8">
        <v>0</v>
      </c>
      <c r="J8" s="6"/>
    </row>
    <row r="9" spans="1:10">
      <c r="A9" s="5" t="s">
        <v>140</v>
      </c>
      <c r="B9" s="5">
        <v>5</v>
      </c>
      <c r="C9" s="5" t="s">
        <v>141</v>
      </c>
      <c r="D9" s="5">
        <v>30</v>
      </c>
      <c r="E9" s="5" t="s">
        <v>142</v>
      </c>
      <c r="F9" s="5" t="s">
        <v>298</v>
      </c>
      <c r="G9" s="5" t="s">
        <v>144</v>
      </c>
      <c r="H9">
        <v>0</v>
      </c>
      <c r="J9" s="6"/>
    </row>
    <row r="10" spans="1:10">
      <c r="A10" s="5" t="s">
        <v>146</v>
      </c>
      <c r="B10" s="5">
        <f>ROUNDUP((B8+B5+B7+B9)/2,0)</f>
        <v>27</v>
      </c>
      <c r="C10" s="5" t="s">
        <v>147</v>
      </c>
      <c r="D10" s="5">
        <v>30</v>
      </c>
      <c r="E10" s="5" t="s">
        <v>148</v>
      </c>
      <c r="F10" s="5" t="s">
        <v>299</v>
      </c>
      <c r="G10" s="5" t="s">
        <v>149</v>
      </c>
      <c r="H10">
        <v>0</v>
      </c>
      <c r="J10" s="6"/>
    </row>
    <row r="11" spans="1:10">
      <c r="A11" s="5" t="s">
        <v>150</v>
      </c>
      <c r="B11" s="5">
        <v>9</v>
      </c>
      <c r="C11" s="5" t="s">
        <v>151</v>
      </c>
      <c r="D11" s="5">
        <v>25</v>
      </c>
      <c r="E11" s="5" t="s">
        <v>152</v>
      </c>
      <c r="F11" s="5"/>
      <c r="G11" t="s">
        <v>153</v>
      </c>
      <c r="H11">
        <v>0</v>
      </c>
      <c r="J11" s="6"/>
    </row>
    <row r="12" spans="1:10">
      <c r="A12" s="5" t="s">
        <v>154</v>
      </c>
      <c r="B12" s="5" t="s">
        <v>232</v>
      </c>
      <c r="C12" s="5" t="s">
        <v>156</v>
      </c>
      <c r="D12" s="5">
        <v>0</v>
      </c>
      <c r="E12" t="s">
        <v>157</v>
      </c>
      <c r="F12" s="5"/>
      <c r="G12" t="s">
        <v>158</v>
      </c>
      <c r="H12">
        <v>0</v>
      </c>
      <c r="J12" s="6"/>
    </row>
    <row r="13" spans="1:10">
      <c r="A13" s="5" t="s">
        <v>159</v>
      </c>
      <c r="B13" s="5">
        <f>ROUNDUP((B7+B5)/2,0)</f>
        <v>22</v>
      </c>
      <c r="C13" s="5" t="s">
        <v>160</v>
      </c>
      <c r="D13" s="5">
        <v>0</v>
      </c>
      <c r="E13" t="s">
        <v>161</v>
      </c>
      <c r="F13" s="5"/>
      <c r="G13" t="s">
        <v>162</v>
      </c>
      <c r="H13">
        <v>0</v>
      </c>
      <c r="J13" s="6"/>
    </row>
    <row r="14" spans="1:10">
      <c r="A14" s="5" t="s">
        <v>163</v>
      </c>
      <c r="B14" s="5">
        <f>ROUNDUP((B6+B6+B4)/3,0)</f>
        <v>7</v>
      </c>
      <c r="C14" s="5" t="s">
        <v>164</v>
      </c>
      <c r="D14" s="5">
        <v>0</v>
      </c>
      <c r="E14" t="s">
        <v>165</v>
      </c>
      <c r="F14" s="5"/>
      <c r="G14" t="s">
        <v>166</v>
      </c>
      <c r="H14">
        <v>0</v>
      </c>
      <c r="J14" s="6"/>
    </row>
    <row r="15" spans="1:10">
      <c r="A15" s="5" t="s">
        <v>167</v>
      </c>
      <c r="B15" s="5">
        <f>ROUNDUP((B5+B4+B5)/3,0)</f>
        <v>23</v>
      </c>
      <c r="C15" s="5" t="s">
        <v>168</v>
      </c>
      <c r="D15" s="5">
        <v>0</v>
      </c>
      <c r="E15" t="s">
        <v>169</v>
      </c>
      <c r="F15" s="5"/>
      <c r="G15" t="s">
        <v>170</v>
      </c>
      <c r="H15">
        <v>0</v>
      </c>
      <c r="J15" s="6"/>
    </row>
    <row r="16" spans="1:10">
      <c r="A16" s="5" t="s">
        <v>171</v>
      </c>
      <c r="B16" s="5">
        <f>B8+B9</f>
        <v>10</v>
      </c>
      <c r="C16" s="5" t="s">
        <v>172</v>
      </c>
      <c r="D16" s="5">
        <v>0</v>
      </c>
      <c r="E16" s="5" t="s">
        <v>173</v>
      </c>
      <c r="F16" s="5"/>
      <c r="G16" t="s">
        <v>174</v>
      </c>
      <c r="H16">
        <v>0</v>
      </c>
      <c r="J16" s="6"/>
    </row>
    <row r="17" spans="1:10">
      <c r="A17" s="5" t="s">
        <v>175</v>
      </c>
      <c r="B17" s="5">
        <v>1700</v>
      </c>
      <c r="C17" s="5" t="s">
        <v>176</v>
      </c>
      <c r="D17" s="5">
        <v>0</v>
      </c>
      <c r="E17" s="5" t="s">
        <v>177</v>
      </c>
      <c r="F17" s="5"/>
      <c r="G17" t="s">
        <v>178</v>
      </c>
      <c r="H17">
        <v>0</v>
      </c>
      <c r="J17" s="6"/>
    </row>
    <row r="18" spans="1:10">
      <c r="A18" s="5" t="s">
        <v>179</v>
      </c>
      <c r="B18" s="5">
        <v>80</v>
      </c>
      <c r="C18" s="5" t="s">
        <v>180</v>
      </c>
      <c r="D18" s="5">
        <v>45</v>
      </c>
      <c r="E18" s="5" t="s">
        <v>181</v>
      </c>
      <c r="F18" s="5"/>
      <c r="G18" t="s">
        <v>182</v>
      </c>
      <c r="H18">
        <v>0</v>
      </c>
      <c r="J18" s="6"/>
    </row>
    <row r="19" spans="1:10">
      <c r="A19" s="5" t="s">
        <v>183</v>
      </c>
      <c r="B19" s="5">
        <v>380</v>
      </c>
      <c r="C19" s="5" t="s">
        <v>184</v>
      </c>
      <c r="D19" s="5">
        <v>0</v>
      </c>
      <c r="E19" s="5" t="s">
        <v>185</v>
      </c>
      <c r="F19" s="5"/>
      <c r="G19" t="s">
        <v>186</v>
      </c>
      <c r="H19">
        <v>0</v>
      </c>
      <c r="J19" s="6"/>
    </row>
    <row r="20" spans="1:10">
      <c r="A20" s="5" t="s">
        <v>187</v>
      </c>
      <c r="B20" s="5">
        <v>1300</v>
      </c>
      <c r="C20" s="5" t="s">
        <v>188</v>
      </c>
      <c r="D20" s="5">
        <v>54</v>
      </c>
      <c r="E20" s="5" t="s">
        <v>189</v>
      </c>
      <c r="F20" s="5"/>
      <c r="G20" t="s">
        <v>190</v>
      </c>
      <c r="H20" t="s">
        <v>290</v>
      </c>
      <c r="J20" s="6"/>
    </row>
    <row r="21" spans="1:10">
      <c r="A21" s="5" t="s">
        <v>192</v>
      </c>
      <c r="B21" s="5">
        <v>700</v>
      </c>
      <c r="C21" s="5" t="s">
        <v>193</v>
      </c>
      <c r="D21" s="5">
        <v>0</v>
      </c>
      <c r="E21" s="5" t="s">
        <v>194</v>
      </c>
      <c r="F21" s="5"/>
      <c r="G21" t="s">
        <v>195</v>
      </c>
      <c r="H21" t="s">
        <v>191</v>
      </c>
      <c r="J21" s="6"/>
    </row>
    <row r="22" spans="1:10">
      <c r="A22" s="5" t="s">
        <v>196</v>
      </c>
      <c r="B22" s="5">
        <v>700</v>
      </c>
      <c r="C22" s="5" t="s">
        <v>197</v>
      </c>
      <c r="D22" s="5">
        <v>0</v>
      </c>
      <c r="E22" s="5" t="s">
        <v>198</v>
      </c>
      <c r="F22" s="5" t="s">
        <v>273</v>
      </c>
      <c r="G22" t="s">
        <v>200</v>
      </c>
      <c r="H22" t="s">
        <v>290</v>
      </c>
      <c r="J22" s="6"/>
    </row>
    <row r="23" spans="1:10">
      <c r="A23" s="5" t="s">
        <v>201</v>
      </c>
      <c r="B23" s="5">
        <v>800</v>
      </c>
      <c r="C23" s="5" t="s">
        <v>202</v>
      </c>
      <c r="D23" s="5">
        <v>0</v>
      </c>
      <c r="E23" s="5" t="s">
        <v>203</v>
      </c>
      <c r="F23" s="5">
        <v>2</v>
      </c>
      <c r="G23" t="s">
        <v>204</v>
      </c>
      <c r="H23" t="s">
        <v>290</v>
      </c>
      <c r="J23" s="6"/>
    </row>
    <row r="24" spans="1:10">
      <c r="A24" s="5" t="s">
        <v>205</v>
      </c>
      <c r="B24" s="5">
        <v>800</v>
      </c>
      <c r="C24" s="5" t="s">
        <v>206</v>
      </c>
      <c r="D24" s="5">
        <v>0</v>
      </c>
      <c r="E24" s="5" t="s">
        <v>207</v>
      </c>
      <c r="F24" s="5">
        <v>2</v>
      </c>
      <c r="G24" t="s">
        <v>208</v>
      </c>
      <c r="H24" t="s">
        <v>290</v>
      </c>
      <c r="J24" s="6"/>
    </row>
    <row r="25" spans="1:10">
      <c r="A25" s="5" t="s">
        <v>209</v>
      </c>
      <c r="B25" s="5">
        <v>0</v>
      </c>
      <c r="C25" s="5" t="s">
        <v>210</v>
      </c>
      <c r="D25" s="5">
        <v>0</v>
      </c>
      <c r="E25" s="5" t="s">
        <v>211</v>
      </c>
      <c r="F25" s="5" t="s">
        <v>212</v>
      </c>
      <c r="G25" s="5" t="s">
        <v>213</v>
      </c>
      <c r="H25" s="5" t="s">
        <v>82</v>
      </c>
      <c r="I25" s="5"/>
      <c r="J25" s="6"/>
    </row>
    <row r="26" spans="1:10">
      <c r="A26" t="s">
        <v>214</v>
      </c>
      <c r="B26" s="5">
        <v>0</v>
      </c>
      <c r="C26" s="5" t="s">
        <v>215</v>
      </c>
      <c r="D26" s="5">
        <v>27</v>
      </c>
      <c r="E26" s="5" t="s">
        <v>216</v>
      </c>
      <c r="F26" s="5"/>
      <c r="G26" s="5"/>
      <c r="H26" s="5"/>
      <c r="I26" s="5"/>
      <c r="J26" s="6"/>
    </row>
    <row r="27" spans="1:10">
      <c r="A27" t="s">
        <v>217</v>
      </c>
      <c r="B27">
        <v>1</v>
      </c>
      <c r="E27" t="s">
        <v>218</v>
      </c>
      <c r="F27" s="5">
        <v>10</v>
      </c>
      <c r="G27" s="5"/>
      <c r="H27" s="5"/>
      <c r="I27" s="5"/>
      <c r="J27" s="6"/>
    </row>
    <row r="28" spans="1:10">
      <c r="A28" t="s">
        <v>219</v>
      </c>
      <c r="B28">
        <v>60</v>
      </c>
      <c r="E28" t="s">
        <v>220</v>
      </c>
      <c r="F28" t="s">
        <v>221</v>
      </c>
      <c r="J28" s="6"/>
    </row>
    <row r="29" spans="1:10">
      <c r="A29" t="s">
        <v>222</v>
      </c>
      <c r="B29">
        <v>3</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3"/>
  <sheetViews>
    <sheetView workbookViewId="0">
      <selection activeCell="F9" sqref="F9"/>
    </sheetView>
  </sheetViews>
  <sheetFormatPr defaultColWidth="11.28515625" defaultRowHeight="14.85"/>
  <cols>
    <col min="1" max="1" width="21.28515625" bestFit="1" customWidth="1"/>
    <col min="3" max="3" width="16.28515625" bestFit="1" customWidth="1"/>
    <col min="5" max="5" width="18" customWidth="1"/>
    <col min="6" max="6" width="11.140625" bestFit="1" customWidth="1"/>
    <col min="7" max="7" width="14.28515625" bestFit="1"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2">
        <v>17</v>
      </c>
      <c r="C2" s="5" t="s">
        <v>105</v>
      </c>
      <c r="D2" s="2">
        <v>0</v>
      </c>
      <c r="E2" s="6" t="s">
        <v>106</v>
      </c>
      <c r="F2" s="5">
        <v>0</v>
      </c>
      <c r="G2" s="5" t="s">
        <v>107</v>
      </c>
      <c r="H2">
        <v>0</v>
      </c>
      <c r="J2" t="s">
        <v>300</v>
      </c>
    </row>
    <row r="3" spans="1:10">
      <c r="A3" s="5" t="s">
        <v>109</v>
      </c>
      <c r="B3" s="2">
        <v>22</v>
      </c>
      <c r="C3" s="5" t="s">
        <v>110</v>
      </c>
      <c r="D3" s="2">
        <v>65</v>
      </c>
      <c r="E3" s="6" t="s">
        <v>111</v>
      </c>
      <c r="F3" s="5">
        <v>0</v>
      </c>
      <c r="G3" s="5" t="s">
        <v>112</v>
      </c>
      <c r="H3">
        <v>0</v>
      </c>
      <c r="J3" s="1" t="s">
        <v>301</v>
      </c>
    </row>
    <row r="4" spans="1:10">
      <c r="A4" s="5" t="s">
        <v>114</v>
      </c>
      <c r="B4" s="2">
        <v>2</v>
      </c>
      <c r="C4" s="5" t="s">
        <v>115</v>
      </c>
      <c r="D4" s="2">
        <v>65</v>
      </c>
      <c r="E4" s="6" t="s">
        <v>116</v>
      </c>
      <c r="F4" s="5">
        <v>0</v>
      </c>
      <c r="G4" s="5" t="s">
        <v>117</v>
      </c>
      <c r="H4">
        <v>0</v>
      </c>
      <c r="J4" s="1" t="s">
        <v>302</v>
      </c>
    </row>
    <row r="5" spans="1:10">
      <c r="A5" s="5" t="s">
        <v>119</v>
      </c>
      <c r="B5" s="2">
        <v>14</v>
      </c>
      <c r="C5" s="5" t="s">
        <v>120</v>
      </c>
      <c r="D5" s="2">
        <v>25</v>
      </c>
      <c r="E5" s="6" t="s">
        <v>121</v>
      </c>
      <c r="F5" s="5">
        <v>0</v>
      </c>
      <c r="G5" s="5" t="s">
        <v>122</v>
      </c>
      <c r="H5">
        <v>0</v>
      </c>
      <c r="J5" s="6"/>
    </row>
    <row r="6" spans="1:10">
      <c r="A6" s="5" t="s">
        <v>124</v>
      </c>
      <c r="B6" s="2">
        <v>8</v>
      </c>
      <c r="C6" s="5" t="s">
        <v>125</v>
      </c>
      <c r="D6" s="2">
        <v>0</v>
      </c>
      <c r="E6" s="6" t="s">
        <v>126</v>
      </c>
      <c r="F6" s="5">
        <v>0</v>
      </c>
      <c r="G6" s="5" t="s">
        <v>127</v>
      </c>
      <c r="H6">
        <v>0</v>
      </c>
      <c r="J6" s="6"/>
    </row>
    <row r="7" spans="1:10">
      <c r="A7" s="5" t="s">
        <v>129</v>
      </c>
      <c r="B7" s="2">
        <v>14</v>
      </c>
      <c r="C7" s="5" t="s">
        <v>130</v>
      </c>
      <c r="D7" s="2">
        <v>0</v>
      </c>
      <c r="E7" s="6" t="s">
        <v>131</v>
      </c>
      <c r="F7" s="5">
        <v>0</v>
      </c>
      <c r="G7" s="5" t="s">
        <v>132</v>
      </c>
      <c r="H7">
        <v>0</v>
      </c>
      <c r="J7" s="6"/>
    </row>
    <row r="8" spans="1:10">
      <c r="A8" s="5" t="s">
        <v>134</v>
      </c>
      <c r="B8" s="2">
        <v>10</v>
      </c>
      <c r="C8" s="5" t="s">
        <v>135</v>
      </c>
      <c r="D8" s="2">
        <v>15</v>
      </c>
      <c r="E8" s="5" t="s">
        <v>136</v>
      </c>
      <c r="F8" s="5" t="s">
        <v>303</v>
      </c>
      <c r="G8" s="5" t="s">
        <v>138</v>
      </c>
      <c r="H8">
        <v>0</v>
      </c>
      <c r="J8" s="6"/>
    </row>
    <row r="9" spans="1:10">
      <c r="A9" s="5" t="s">
        <v>140</v>
      </c>
      <c r="B9" s="2">
        <v>0</v>
      </c>
      <c r="C9" s="5" t="s">
        <v>141</v>
      </c>
      <c r="D9" s="2">
        <v>65</v>
      </c>
      <c r="E9" s="5" t="s">
        <v>142</v>
      </c>
      <c r="F9" s="5" t="s">
        <v>299</v>
      </c>
      <c r="G9" s="5" t="s">
        <v>144</v>
      </c>
      <c r="H9">
        <v>0</v>
      </c>
      <c r="J9" s="6"/>
    </row>
    <row r="10" spans="1:10">
      <c r="A10" s="5" t="s">
        <v>146</v>
      </c>
      <c r="B10" s="2">
        <f>ROUNDUP((B8+B5+B7+B9)/2,0)</f>
        <v>19</v>
      </c>
      <c r="C10" s="5" t="s">
        <v>147</v>
      </c>
      <c r="D10" s="2">
        <v>56</v>
      </c>
      <c r="E10" s="5" t="s">
        <v>148</v>
      </c>
      <c r="F10" s="5"/>
      <c r="G10" s="5" t="s">
        <v>149</v>
      </c>
      <c r="H10">
        <v>0</v>
      </c>
      <c r="J10" s="6"/>
    </row>
    <row r="11" spans="1:10">
      <c r="A11" s="5" t="s">
        <v>150</v>
      </c>
      <c r="B11" s="2">
        <v>9</v>
      </c>
      <c r="C11" s="5" t="s">
        <v>151</v>
      </c>
      <c r="D11" s="2">
        <v>45</v>
      </c>
      <c r="E11" s="5" t="s">
        <v>152</v>
      </c>
      <c r="F11" s="5"/>
      <c r="G11" t="s">
        <v>153</v>
      </c>
      <c r="H11">
        <v>0</v>
      </c>
      <c r="J11" s="6"/>
    </row>
    <row r="12" spans="1:10">
      <c r="A12" s="5" t="s">
        <v>154</v>
      </c>
      <c r="B12" s="5" t="s">
        <v>232</v>
      </c>
      <c r="C12" s="5" t="s">
        <v>156</v>
      </c>
      <c r="D12" s="2">
        <v>0</v>
      </c>
      <c r="E12" t="s">
        <v>157</v>
      </c>
      <c r="F12" s="5"/>
      <c r="G12" t="s">
        <v>158</v>
      </c>
      <c r="H12">
        <v>0</v>
      </c>
      <c r="J12" s="6"/>
    </row>
    <row r="13" spans="1:10">
      <c r="A13" s="5" t="s">
        <v>159</v>
      </c>
      <c r="B13" s="5">
        <f>ROUNDUP((B7+B5)/2,0)</f>
        <v>14</v>
      </c>
      <c r="C13" s="5" t="s">
        <v>160</v>
      </c>
      <c r="D13" s="2">
        <v>0</v>
      </c>
      <c r="E13" t="s">
        <v>161</v>
      </c>
      <c r="F13" s="5"/>
      <c r="G13" t="s">
        <v>162</v>
      </c>
      <c r="H13">
        <v>0</v>
      </c>
      <c r="J13" s="6"/>
    </row>
    <row r="14" spans="1:10">
      <c r="A14" s="5" t="s">
        <v>163</v>
      </c>
      <c r="B14" s="5">
        <f>ROUNDUP((B6+B6+B4)/3,0)</f>
        <v>6</v>
      </c>
      <c r="C14" s="5" t="s">
        <v>164</v>
      </c>
      <c r="D14" s="2">
        <v>0</v>
      </c>
      <c r="E14" t="s">
        <v>165</v>
      </c>
      <c r="F14" s="5"/>
      <c r="G14" t="s">
        <v>166</v>
      </c>
      <c r="H14">
        <v>0</v>
      </c>
      <c r="J14" s="6"/>
    </row>
    <row r="15" spans="1:10">
      <c r="A15" s="5" t="s">
        <v>167</v>
      </c>
      <c r="B15" s="5">
        <f>ROUNDUP((B5+B4+B5)/3,0)</f>
        <v>10</v>
      </c>
      <c r="C15" s="5" t="s">
        <v>168</v>
      </c>
      <c r="D15" s="2">
        <v>0</v>
      </c>
      <c r="E15" t="s">
        <v>169</v>
      </c>
      <c r="F15" s="5"/>
      <c r="G15" t="s">
        <v>170</v>
      </c>
      <c r="H15">
        <v>0</v>
      </c>
      <c r="J15" s="6"/>
    </row>
    <row r="16" spans="1:10">
      <c r="A16" s="5" t="s">
        <v>171</v>
      </c>
      <c r="B16" s="5">
        <f>B8+B9</f>
        <v>10</v>
      </c>
      <c r="C16" s="5" t="s">
        <v>172</v>
      </c>
      <c r="D16" s="2">
        <v>0</v>
      </c>
      <c r="E16" s="5" t="s">
        <v>173</v>
      </c>
      <c r="F16" s="5"/>
      <c r="G16" t="s">
        <v>174</v>
      </c>
      <c r="H16">
        <v>0</v>
      </c>
      <c r="J16" s="6"/>
    </row>
    <row r="17" spans="1:10">
      <c r="A17" s="5" t="s">
        <v>175</v>
      </c>
      <c r="B17" s="5">
        <v>650</v>
      </c>
      <c r="C17" s="5" t="s">
        <v>176</v>
      </c>
      <c r="D17" s="2">
        <v>0</v>
      </c>
      <c r="E17" s="5" t="s">
        <v>177</v>
      </c>
      <c r="F17" s="5"/>
      <c r="G17" t="s">
        <v>178</v>
      </c>
      <c r="H17">
        <v>0</v>
      </c>
      <c r="J17" s="6"/>
    </row>
    <row r="18" spans="1:10">
      <c r="A18" s="5" t="s">
        <v>179</v>
      </c>
      <c r="B18" s="5">
        <v>32</v>
      </c>
      <c r="C18" s="5" t="s">
        <v>180</v>
      </c>
      <c r="D18" s="2">
        <v>35</v>
      </c>
      <c r="E18" s="5" t="s">
        <v>181</v>
      </c>
      <c r="F18" s="5"/>
      <c r="G18" t="s">
        <v>182</v>
      </c>
      <c r="H18">
        <v>0</v>
      </c>
      <c r="J18" s="6"/>
    </row>
    <row r="19" spans="1:10">
      <c r="A19" s="5" t="s">
        <v>183</v>
      </c>
      <c r="B19" s="1">
        <v>80</v>
      </c>
      <c r="C19" s="5" t="s">
        <v>184</v>
      </c>
      <c r="D19" s="2">
        <v>0</v>
      </c>
      <c r="E19" s="5" t="s">
        <v>185</v>
      </c>
      <c r="F19" s="5"/>
      <c r="G19" t="s">
        <v>186</v>
      </c>
      <c r="H19">
        <v>0</v>
      </c>
      <c r="J19" s="6"/>
    </row>
    <row r="20" spans="1:10">
      <c r="A20" s="5" t="s">
        <v>187</v>
      </c>
      <c r="B20" s="1">
        <v>350</v>
      </c>
      <c r="C20" s="5" t="s">
        <v>188</v>
      </c>
      <c r="D20" s="2">
        <v>39</v>
      </c>
      <c r="E20" s="5" t="s">
        <v>189</v>
      </c>
      <c r="F20" s="5"/>
      <c r="G20" t="s">
        <v>190</v>
      </c>
      <c r="H20" t="s">
        <v>290</v>
      </c>
      <c r="J20" s="6"/>
    </row>
    <row r="21" spans="1:10">
      <c r="A21" s="5" t="s">
        <v>192</v>
      </c>
      <c r="B21" s="1">
        <v>110</v>
      </c>
      <c r="C21" s="5" t="s">
        <v>193</v>
      </c>
      <c r="D21" s="2">
        <v>0</v>
      </c>
      <c r="E21" s="5" t="s">
        <v>194</v>
      </c>
      <c r="F21" s="5"/>
      <c r="G21" t="s">
        <v>195</v>
      </c>
      <c r="H21" t="s">
        <v>290</v>
      </c>
      <c r="J21" s="6"/>
    </row>
    <row r="22" spans="1:10">
      <c r="A22" s="5" t="s">
        <v>196</v>
      </c>
      <c r="B22" s="1">
        <v>110</v>
      </c>
      <c r="C22" s="5" t="s">
        <v>197</v>
      </c>
      <c r="D22" s="2">
        <v>0</v>
      </c>
      <c r="E22" s="5" t="s">
        <v>198</v>
      </c>
      <c r="F22" s="5" t="s">
        <v>304</v>
      </c>
      <c r="G22" t="s">
        <v>200</v>
      </c>
      <c r="H22" t="s">
        <v>290</v>
      </c>
      <c r="J22" s="6"/>
    </row>
    <row r="23" spans="1:10">
      <c r="A23" s="5" t="s">
        <v>201</v>
      </c>
      <c r="B23" s="1">
        <v>100</v>
      </c>
      <c r="C23" s="5" t="s">
        <v>202</v>
      </c>
      <c r="D23" s="2">
        <v>0</v>
      </c>
      <c r="E23" s="5" t="s">
        <v>203</v>
      </c>
      <c r="F23" s="5">
        <v>2</v>
      </c>
      <c r="G23" t="s">
        <v>204</v>
      </c>
      <c r="H23" t="s">
        <v>290</v>
      </c>
      <c r="J23" s="6"/>
    </row>
    <row r="24" spans="1:10">
      <c r="A24" s="5" t="s">
        <v>205</v>
      </c>
      <c r="B24" s="1">
        <v>100</v>
      </c>
      <c r="C24" s="5" t="s">
        <v>206</v>
      </c>
      <c r="D24" s="2">
        <v>0</v>
      </c>
      <c r="E24" s="5" t="s">
        <v>207</v>
      </c>
      <c r="F24" s="5">
        <v>2</v>
      </c>
      <c r="G24" t="s">
        <v>208</v>
      </c>
      <c r="H24" t="s">
        <v>290</v>
      </c>
      <c r="J24" s="6"/>
    </row>
    <row r="25" spans="1:10">
      <c r="A25" s="5" t="s">
        <v>209</v>
      </c>
      <c r="B25" s="5">
        <v>0</v>
      </c>
      <c r="C25" s="5" t="s">
        <v>210</v>
      </c>
      <c r="D25" s="2">
        <v>20</v>
      </c>
      <c r="E25" s="5" t="s">
        <v>211</v>
      </c>
      <c r="F25" s="5" t="s">
        <v>212</v>
      </c>
      <c r="G25" s="5" t="s">
        <v>213</v>
      </c>
      <c r="H25" s="5" t="s">
        <v>2</v>
      </c>
      <c r="I25" s="5"/>
      <c r="J25" s="6"/>
    </row>
    <row r="26" spans="1:10">
      <c r="A26" t="s">
        <v>214</v>
      </c>
      <c r="B26" s="5">
        <v>0</v>
      </c>
      <c r="C26" s="5" t="s">
        <v>215</v>
      </c>
      <c r="D26" s="2">
        <v>49</v>
      </c>
      <c r="E26" s="5" t="s">
        <v>216</v>
      </c>
      <c r="F26" s="5"/>
      <c r="G26" s="5"/>
      <c r="H26" s="5"/>
      <c r="I26" s="5"/>
      <c r="J26" s="6"/>
    </row>
    <row r="27" spans="1:10">
      <c r="A27" t="s">
        <v>217</v>
      </c>
      <c r="B27">
        <v>1</v>
      </c>
      <c r="E27" t="s">
        <v>218</v>
      </c>
      <c r="F27" s="5">
        <v>11</v>
      </c>
      <c r="G27" s="5"/>
      <c r="H27" s="5"/>
      <c r="I27" s="5"/>
      <c r="J27" s="6"/>
    </row>
    <row r="28" spans="1:10">
      <c r="A28" t="s">
        <v>219</v>
      </c>
      <c r="B28">
        <v>60</v>
      </c>
      <c r="E28" t="s">
        <v>220</v>
      </c>
      <c r="F28" t="s">
        <v>155</v>
      </c>
      <c r="J28" s="6"/>
    </row>
    <row r="29" spans="1:10">
      <c r="A29" t="s">
        <v>222</v>
      </c>
      <c r="B29">
        <v>7</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3"/>
  <sheetViews>
    <sheetView workbookViewId="0">
      <selection activeCell="F10" sqref="F10"/>
    </sheetView>
  </sheetViews>
  <sheetFormatPr defaultColWidth="11.28515625" defaultRowHeight="14.85"/>
  <cols>
    <col min="1" max="1" width="16.2851562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2">
        <v>350</v>
      </c>
      <c r="C2" s="5" t="s">
        <v>105</v>
      </c>
      <c r="D2" s="2">
        <v>0</v>
      </c>
      <c r="E2" s="6" t="s">
        <v>106</v>
      </c>
      <c r="F2" s="5">
        <v>1300</v>
      </c>
      <c r="G2" s="5" t="s">
        <v>107</v>
      </c>
      <c r="H2">
        <v>0</v>
      </c>
      <c r="J2" t="s">
        <v>305</v>
      </c>
    </row>
    <row r="3" spans="1:10">
      <c r="A3" s="5" t="s">
        <v>109</v>
      </c>
      <c r="B3" s="2">
        <v>28</v>
      </c>
      <c r="C3" s="5" t="s">
        <v>110</v>
      </c>
      <c r="D3" s="2">
        <v>87</v>
      </c>
      <c r="E3" s="6" t="s">
        <v>111</v>
      </c>
      <c r="F3" s="5">
        <v>350</v>
      </c>
      <c r="G3" s="5" t="s">
        <v>112</v>
      </c>
      <c r="H3">
        <v>0</v>
      </c>
      <c r="J3" s="1" t="s">
        <v>306</v>
      </c>
    </row>
    <row r="4" spans="1:10">
      <c r="A4" s="5" t="s">
        <v>114</v>
      </c>
      <c r="B4" s="2">
        <v>2</v>
      </c>
      <c r="C4" s="5" t="s">
        <v>115</v>
      </c>
      <c r="D4" s="2">
        <v>87</v>
      </c>
      <c r="E4" s="6" t="s">
        <v>116</v>
      </c>
      <c r="F4" s="5">
        <v>400</v>
      </c>
      <c r="G4" s="5" t="s">
        <v>117</v>
      </c>
      <c r="H4">
        <v>0</v>
      </c>
      <c r="J4" s="1" t="s">
        <v>307</v>
      </c>
    </row>
    <row r="5" spans="1:10">
      <c r="A5" s="5" t="s">
        <v>119</v>
      </c>
      <c r="B5" s="2">
        <v>45</v>
      </c>
      <c r="C5" s="5" t="s">
        <v>120</v>
      </c>
      <c r="D5" s="2">
        <v>45</v>
      </c>
      <c r="E5" s="6" t="s">
        <v>121</v>
      </c>
      <c r="F5" s="5">
        <v>150</v>
      </c>
      <c r="G5" s="5" t="s">
        <v>122</v>
      </c>
      <c r="H5">
        <v>0</v>
      </c>
      <c r="J5" s="1" t="s">
        <v>308</v>
      </c>
    </row>
    <row r="6" spans="1:10">
      <c r="A6" s="5" t="s">
        <v>124</v>
      </c>
      <c r="B6" s="2">
        <v>20</v>
      </c>
      <c r="C6" s="5" t="s">
        <v>125</v>
      </c>
      <c r="D6" s="2">
        <v>0</v>
      </c>
      <c r="E6" s="6" t="s">
        <v>126</v>
      </c>
      <c r="F6" s="5">
        <v>250</v>
      </c>
      <c r="G6" s="5" t="s">
        <v>127</v>
      </c>
      <c r="H6">
        <v>0</v>
      </c>
      <c r="J6" s="1" t="s">
        <v>309</v>
      </c>
    </row>
    <row r="7" spans="1:10">
      <c r="A7" s="5" t="s">
        <v>129</v>
      </c>
      <c r="B7" s="2">
        <v>15</v>
      </c>
      <c r="C7" s="5" t="s">
        <v>130</v>
      </c>
      <c r="D7" s="2">
        <v>0</v>
      </c>
      <c r="E7" s="6" t="s">
        <v>131</v>
      </c>
      <c r="F7" s="5">
        <v>150</v>
      </c>
      <c r="G7" s="5" t="s">
        <v>132</v>
      </c>
      <c r="H7">
        <v>0</v>
      </c>
      <c r="J7" s="1" t="s">
        <v>310</v>
      </c>
    </row>
    <row r="8" spans="1:10">
      <c r="A8" s="5" t="s">
        <v>134</v>
      </c>
      <c r="B8" s="2">
        <v>6</v>
      </c>
      <c r="C8" s="5" t="s">
        <v>135</v>
      </c>
      <c r="D8" s="2">
        <v>80</v>
      </c>
      <c r="E8" s="5" t="s">
        <v>136</v>
      </c>
      <c r="F8" s="5" t="s">
        <v>137</v>
      </c>
      <c r="G8" s="5" t="s">
        <v>138</v>
      </c>
      <c r="H8">
        <v>0</v>
      </c>
      <c r="J8" s="6"/>
    </row>
    <row r="9" spans="1:10">
      <c r="A9" s="5" t="s">
        <v>140</v>
      </c>
      <c r="B9" s="2">
        <v>0</v>
      </c>
      <c r="C9" s="5" t="s">
        <v>141</v>
      </c>
      <c r="D9" s="2">
        <v>65</v>
      </c>
      <c r="E9" s="5" t="s">
        <v>142</v>
      </c>
      <c r="F9" s="5" t="s">
        <v>311</v>
      </c>
      <c r="G9" s="5" t="s">
        <v>144</v>
      </c>
      <c r="H9">
        <v>0</v>
      </c>
      <c r="J9" s="6"/>
    </row>
    <row r="10" spans="1:10">
      <c r="A10" s="5" t="s">
        <v>146</v>
      </c>
      <c r="B10" s="2">
        <f>ROUNDUP((B8+B5+B7+B9)/2,0)</f>
        <v>33</v>
      </c>
      <c r="C10" s="5" t="s">
        <v>147</v>
      </c>
      <c r="D10" s="2">
        <v>15</v>
      </c>
      <c r="E10" s="5" t="s">
        <v>148</v>
      </c>
      <c r="F10" t="s">
        <v>312</v>
      </c>
      <c r="G10" s="5" t="s">
        <v>149</v>
      </c>
      <c r="H10">
        <v>0</v>
      </c>
      <c r="J10" s="6"/>
    </row>
    <row r="11" spans="1:10">
      <c r="A11" s="5" t="s">
        <v>150</v>
      </c>
      <c r="B11" s="2">
        <v>9</v>
      </c>
      <c r="C11" s="5" t="s">
        <v>151</v>
      </c>
      <c r="D11" s="2">
        <v>1</v>
      </c>
      <c r="E11" s="5" t="s">
        <v>152</v>
      </c>
      <c r="F11" s="5"/>
      <c r="G11" t="s">
        <v>153</v>
      </c>
      <c r="H11">
        <v>0</v>
      </c>
      <c r="J11" s="6"/>
    </row>
    <row r="12" spans="1:10">
      <c r="A12" s="5" t="s">
        <v>154</v>
      </c>
      <c r="B12" s="5" t="s">
        <v>232</v>
      </c>
      <c r="C12" s="5" t="s">
        <v>156</v>
      </c>
      <c r="D12" s="2">
        <v>0</v>
      </c>
      <c r="E12" t="s">
        <v>157</v>
      </c>
      <c r="F12" s="5"/>
      <c r="G12" t="s">
        <v>158</v>
      </c>
      <c r="H12">
        <v>0</v>
      </c>
      <c r="J12" s="6"/>
    </row>
    <row r="13" spans="1:10">
      <c r="A13" s="5" t="s">
        <v>159</v>
      </c>
      <c r="B13" s="5">
        <f>ROUNDUP((B7+B5)/2,0)</f>
        <v>30</v>
      </c>
      <c r="C13" s="5" t="s">
        <v>160</v>
      </c>
      <c r="D13" s="2">
        <v>0</v>
      </c>
      <c r="E13" t="s">
        <v>161</v>
      </c>
      <c r="F13" s="5"/>
      <c r="G13" t="s">
        <v>162</v>
      </c>
      <c r="H13">
        <v>0</v>
      </c>
      <c r="J13" s="6"/>
    </row>
    <row r="14" spans="1:10">
      <c r="A14" s="5" t="s">
        <v>163</v>
      </c>
      <c r="B14" s="5">
        <f>ROUNDUP((B6+B6+B4)/3,0)</f>
        <v>14</v>
      </c>
      <c r="C14" s="5" t="s">
        <v>164</v>
      </c>
      <c r="D14" s="2">
        <v>0</v>
      </c>
      <c r="E14" t="s">
        <v>165</v>
      </c>
      <c r="F14" s="5"/>
      <c r="G14" t="s">
        <v>166</v>
      </c>
      <c r="H14">
        <v>0</v>
      </c>
      <c r="J14" s="6"/>
    </row>
    <row r="15" spans="1:10">
      <c r="A15" s="5" t="s">
        <v>167</v>
      </c>
      <c r="B15" s="5">
        <f>ROUNDUP((B5+B4+B5)/3,0)</f>
        <v>31</v>
      </c>
      <c r="C15" s="5" t="s">
        <v>168</v>
      </c>
      <c r="D15" s="2">
        <v>0</v>
      </c>
      <c r="E15" t="s">
        <v>169</v>
      </c>
      <c r="F15" s="5"/>
      <c r="G15" t="s">
        <v>170</v>
      </c>
      <c r="H15">
        <v>0</v>
      </c>
      <c r="J15" s="6"/>
    </row>
    <row r="16" spans="1:10">
      <c r="A16" s="5" t="s">
        <v>171</v>
      </c>
      <c r="B16" s="5">
        <f>B8+B9</f>
        <v>6</v>
      </c>
      <c r="C16" s="5" t="s">
        <v>172</v>
      </c>
      <c r="D16" s="2">
        <v>0</v>
      </c>
      <c r="E16" s="5" t="s">
        <v>173</v>
      </c>
      <c r="F16" s="5"/>
      <c r="G16" t="s">
        <v>174</v>
      </c>
      <c r="H16">
        <v>0</v>
      </c>
      <c r="J16" s="6"/>
    </row>
    <row r="17" spans="1:10">
      <c r="A17" s="5" t="s">
        <v>175</v>
      </c>
      <c r="B17" s="5">
        <v>50000</v>
      </c>
      <c r="C17" s="5" t="s">
        <v>176</v>
      </c>
      <c r="D17" s="2">
        <v>0</v>
      </c>
      <c r="E17" s="5" t="s">
        <v>177</v>
      </c>
      <c r="F17" s="5"/>
      <c r="G17" t="s">
        <v>178</v>
      </c>
      <c r="H17">
        <v>0</v>
      </c>
      <c r="J17" s="6"/>
    </row>
    <row r="18" spans="1:10">
      <c r="A18" s="5" t="s">
        <v>179</v>
      </c>
      <c r="B18" s="5">
        <v>150</v>
      </c>
      <c r="C18" s="5" t="s">
        <v>180</v>
      </c>
      <c r="D18" s="2">
        <v>90</v>
      </c>
      <c r="E18" s="5" t="s">
        <v>181</v>
      </c>
      <c r="F18" s="5"/>
      <c r="G18" t="s">
        <v>182</v>
      </c>
      <c r="H18">
        <v>0</v>
      </c>
      <c r="J18" s="6"/>
    </row>
    <row r="19" spans="1:10">
      <c r="A19" s="5" t="s">
        <v>183</v>
      </c>
      <c r="B19" s="1">
        <v>11000</v>
      </c>
      <c r="C19" s="5" t="s">
        <v>184</v>
      </c>
      <c r="D19" s="2">
        <v>0</v>
      </c>
      <c r="E19" s="5" t="s">
        <v>185</v>
      </c>
      <c r="F19" s="5"/>
      <c r="G19" t="s">
        <v>186</v>
      </c>
      <c r="H19">
        <v>0</v>
      </c>
      <c r="J19" s="6"/>
    </row>
    <row r="20" spans="1:10">
      <c r="A20" s="5" t="s">
        <v>187</v>
      </c>
      <c r="B20" s="1">
        <v>50000</v>
      </c>
      <c r="C20" s="5" t="s">
        <v>188</v>
      </c>
      <c r="D20" s="2">
        <v>15</v>
      </c>
      <c r="E20" s="5" t="s">
        <v>189</v>
      </c>
      <c r="F20" s="5"/>
      <c r="G20" t="s">
        <v>190</v>
      </c>
      <c r="H20" t="s">
        <v>191</v>
      </c>
      <c r="J20" s="6"/>
    </row>
    <row r="21" spans="1:10">
      <c r="A21" s="5" t="s">
        <v>192</v>
      </c>
      <c r="B21" s="1">
        <v>15000</v>
      </c>
      <c r="C21" s="5" t="s">
        <v>193</v>
      </c>
      <c r="D21" s="2">
        <v>0</v>
      </c>
      <c r="E21" s="5" t="s">
        <v>194</v>
      </c>
      <c r="F21" s="5"/>
      <c r="G21" t="s">
        <v>195</v>
      </c>
      <c r="H21" t="s">
        <v>191</v>
      </c>
      <c r="J21" s="6"/>
    </row>
    <row r="22" spans="1:10">
      <c r="A22" s="5" t="s">
        <v>196</v>
      </c>
      <c r="B22" s="1">
        <v>15000</v>
      </c>
      <c r="C22" s="5" t="s">
        <v>197</v>
      </c>
      <c r="D22" s="2">
        <v>0</v>
      </c>
      <c r="E22" s="5" t="s">
        <v>198</v>
      </c>
      <c r="F22" s="5" t="s">
        <v>313</v>
      </c>
      <c r="G22" t="s">
        <v>200</v>
      </c>
      <c r="H22" t="s">
        <v>191</v>
      </c>
      <c r="J22" s="6"/>
    </row>
    <row r="23" spans="1:10">
      <c r="A23" s="5" t="s">
        <v>201</v>
      </c>
      <c r="B23" s="1">
        <v>17000</v>
      </c>
      <c r="C23" s="5" t="s">
        <v>202</v>
      </c>
      <c r="D23" s="2">
        <v>0</v>
      </c>
      <c r="E23" s="5" t="s">
        <v>203</v>
      </c>
      <c r="F23" s="5">
        <v>2</v>
      </c>
      <c r="G23" t="s">
        <v>204</v>
      </c>
      <c r="H23" t="s">
        <v>191</v>
      </c>
      <c r="J23" s="6"/>
    </row>
    <row r="24" spans="1:10">
      <c r="A24" s="5" t="s">
        <v>205</v>
      </c>
      <c r="B24" s="1">
        <v>17000</v>
      </c>
      <c r="C24" s="5" t="s">
        <v>206</v>
      </c>
      <c r="D24" s="2">
        <v>0</v>
      </c>
      <c r="E24" s="5" t="s">
        <v>207</v>
      </c>
      <c r="F24" s="5">
        <v>2</v>
      </c>
      <c r="G24" t="s">
        <v>208</v>
      </c>
      <c r="H24" t="s">
        <v>191</v>
      </c>
      <c r="J24" s="6"/>
    </row>
    <row r="25" spans="1:10">
      <c r="A25" s="5" t="s">
        <v>209</v>
      </c>
      <c r="B25" s="5">
        <v>0</v>
      </c>
      <c r="C25" s="5" t="s">
        <v>210</v>
      </c>
      <c r="D25" s="2">
        <v>20</v>
      </c>
      <c r="E25" s="5" t="s">
        <v>211</v>
      </c>
      <c r="F25" s="5" t="s">
        <v>212</v>
      </c>
      <c r="G25" s="5" t="s">
        <v>213</v>
      </c>
      <c r="H25" s="5" t="s">
        <v>4</v>
      </c>
      <c r="I25" s="5"/>
      <c r="J25" s="6"/>
    </row>
    <row r="26" spans="1:10">
      <c r="A26" t="s">
        <v>214</v>
      </c>
      <c r="B26" s="5">
        <v>0</v>
      </c>
      <c r="C26" s="5" t="s">
        <v>215</v>
      </c>
      <c r="D26" s="2">
        <v>20</v>
      </c>
      <c r="E26" s="5" t="s">
        <v>216</v>
      </c>
      <c r="F26" s="5"/>
      <c r="G26" s="5"/>
      <c r="H26" s="5"/>
      <c r="I26" s="5"/>
      <c r="J26" s="6"/>
    </row>
    <row r="27" spans="1:10">
      <c r="A27" t="s">
        <v>217</v>
      </c>
      <c r="B27">
        <v>1</v>
      </c>
      <c r="E27" t="s">
        <v>218</v>
      </c>
      <c r="F27" s="5">
        <v>14</v>
      </c>
      <c r="G27" s="5"/>
      <c r="H27" s="5"/>
      <c r="I27" s="5"/>
      <c r="J27" s="6"/>
    </row>
    <row r="28" spans="1:10">
      <c r="A28" t="s">
        <v>219</v>
      </c>
      <c r="B28">
        <v>12000</v>
      </c>
      <c r="E28" t="s">
        <v>220</v>
      </c>
      <c r="F28" t="s">
        <v>221</v>
      </c>
      <c r="J28" s="6"/>
    </row>
    <row r="29" spans="1:10">
      <c r="A29" t="s">
        <v>222</v>
      </c>
      <c r="B29">
        <v>10</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
  <sheetViews>
    <sheetView workbookViewId="0">
      <selection activeCell="G29" sqref="G29"/>
    </sheetView>
  </sheetViews>
  <sheetFormatPr defaultColWidth="11.425781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65</v>
      </c>
      <c r="C2" s="5" t="s">
        <v>105</v>
      </c>
      <c r="D2" s="2">
        <v>0</v>
      </c>
      <c r="E2" s="6" t="s">
        <v>106</v>
      </c>
      <c r="F2" s="5">
        <v>0</v>
      </c>
      <c r="G2" s="5" t="s">
        <v>107</v>
      </c>
      <c r="H2">
        <v>0</v>
      </c>
      <c r="J2" s="1" t="s">
        <v>108</v>
      </c>
    </row>
    <row r="3" spans="1:10">
      <c r="A3" s="5" t="s">
        <v>109</v>
      </c>
      <c r="B3" s="2">
        <v>28</v>
      </c>
      <c r="C3" s="5" t="s">
        <v>110</v>
      </c>
      <c r="D3" s="2">
        <v>44</v>
      </c>
      <c r="E3" s="6" t="s">
        <v>111</v>
      </c>
      <c r="F3" s="5">
        <v>0</v>
      </c>
      <c r="G3" s="5" t="s">
        <v>112</v>
      </c>
      <c r="H3">
        <v>0</v>
      </c>
      <c r="J3" s="1" t="s">
        <v>113</v>
      </c>
    </row>
    <row r="4" spans="1:10">
      <c r="A4" s="5" t="s">
        <v>114</v>
      </c>
      <c r="B4" s="2">
        <v>2</v>
      </c>
      <c r="C4" s="5" t="s">
        <v>115</v>
      </c>
      <c r="D4" s="2">
        <v>64</v>
      </c>
      <c r="E4" s="6" t="s">
        <v>116</v>
      </c>
      <c r="F4" s="5">
        <v>0</v>
      </c>
      <c r="G4" s="5" t="s">
        <v>117</v>
      </c>
      <c r="H4">
        <v>0</v>
      </c>
      <c r="J4" s="1" t="s">
        <v>118</v>
      </c>
    </row>
    <row r="5" spans="1:10">
      <c r="A5" s="5" t="s">
        <v>119</v>
      </c>
      <c r="B5" s="2">
        <v>34</v>
      </c>
      <c r="C5" s="5" t="s">
        <v>120</v>
      </c>
      <c r="D5" s="2">
        <v>1</v>
      </c>
      <c r="E5" s="6" t="s">
        <v>121</v>
      </c>
      <c r="F5" s="5">
        <v>0</v>
      </c>
      <c r="G5" s="5" t="s">
        <v>122</v>
      </c>
      <c r="H5">
        <v>0</v>
      </c>
      <c r="J5" s="1" t="s">
        <v>123</v>
      </c>
    </row>
    <row r="6" spans="1:10">
      <c r="A6" s="5" t="s">
        <v>124</v>
      </c>
      <c r="B6" s="2">
        <v>4</v>
      </c>
      <c r="C6" s="5" t="s">
        <v>125</v>
      </c>
      <c r="D6" s="2">
        <v>0</v>
      </c>
      <c r="E6" s="6" t="s">
        <v>126</v>
      </c>
      <c r="F6" s="5">
        <v>0</v>
      </c>
      <c r="G6" s="5" t="s">
        <v>127</v>
      </c>
      <c r="H6">
        <v>0</v>
      </c>
      <c r="J6" s="1" t="s">
        <v>128</v>
      </c>
    </row>
    <row r="7" spans="1:10">
      <c r="A7" s="5" t="s">
        <v>129</v>
      </c>
      <c r="B7" s="2">
        <v>11</v>
      </c>
      <c r="C7" s="5" t="s">
        <v>130</v>
      </c>
      <c r="D7" s="2">
        <v>1</v>
      </c>
      <c r="E7" s="6" t="s">
        <v>131</v>
      </c>
      <c r="F7" s="5">
        <v>0</v>
      </c>
      <c r="G7" s="5" t="s">
        <v>132</v>
      </c>
      <c r="H7">
        <v>0</v>
      </c>
      <c r="J7" s="1" t="s">
        <v>133</v>
      </c>
    </row>
    <row r="8" spans="1:10">
      <c r="A8" s="5" t="s">
        <v>134</v>
      </c>
      <c r="B8" s="2">
        <v>5</v>
      </c>
      <c r="C8" s="5" t="s">
        <v>135</v>
      </c>
      <c r="D8" s="2">
        <v>2</v>
      </c>
      <c r="E8" s="5" t="s">
        <v>136</v>
      </c>
      <c r="F8" t="s">
        <v>137</v>
      </c>
      <c r="G8" s="5" t="s">
        <v>138</v>
      </c>
      <c r="H8">
        <v>0</v>
      </c>
      <c r="J8" s="1" t="s">
        <v>139</v>
      </c>
    </row>
    <row r="9" spans="1:10">
      <c r="A9" s="5" t="s">
        <v>140</v>
      </c>
      <c r="B9" s="2">
        <v>2</v>
      </c>
      <c r="C9" s="5" t="s">
        <v>141</v>
      </c>
      <c r="D9" s="2">
        <v>46</v>
      </c>
      <c r="E9" s="5" t="s">
        <v>142</v>
      </c>
      <c r="F9" s="5" t="s">
        <v>143</v>
      </c>
      <c r="G9" s="5" t="s">
        <v>144</v>
      </c>
      <c r="H9">
        <v>0</v>
      </c>
      <c r="J9" s="1" t="s">
        <v>145</v>
      </c>
    </row>
    <row r="10" spans="1:10">
      <c r="A10" s="5" t="s">
        <v>146</v>
      </c>
      <c r="B10" s="5">
        <f>ROUNDUP((B8+B5+B7+B9)/2,0)</f>
        <v>26</v>
      </c>
      <c r="C10" s="5" t="s">
        <v>147</v>
      </c>
      <c r="D10" s="2">
        <v>23</v>
      </c>
      <c r="E10" s="5" t="s">
        <v>148</v>
      </c>
      <c r="F10" s="5" t="s">
        <v>137</v>
      </c>
      <c r="G10" s="5" t="s">
        <v>149</v>
      </c>
      <c r="H10">
        <v>0</v>
      </c>
      <c r="J10" s="6"/>
    </row>
    <row r="11" spans="1:10">
      <c r="A11" s="5" t="s">
        <v>150</v>
      </c>
      <c r="B11" s="5">
        <v>9</v>
      </c>
      <c r="C11" s="5" t="s">
        <v>151</v>
      </c>
      <c r="D11" s="2">
        <v>6</v>
      </c>
      <c r="E11" s="5" t="s">
        <v>152</v>
      </c>
      <c r="F11" s="5"/>
      <c r="G11" t="s">
        <v>153</v>
      </c>
      <c r="H11">
        <v>0</v>
      </c>
      <c r="J11" s="6"/>
    </row>
    <row r="12" spans="1:10">
      <c r="A12" s="5" t="s">
        <v>154</v>
      </c>
      <c r="B12" s="5" t="s">
        <v>155</v>
      </c>
      <c r="C12" s="5" t="s">
        <v>156</v>
      </c>
      <c r="D12" s="2">
        <v>1</v>
      </c>
      <c r="E12" t="s">
        <v>157</v>
      </c>
      <c r="F12" s="5"/>
      <c r="G12" t="s">
        <v>158</v>
      </c>
      <c r="H12">
        <v>0</v>
      </c>
      <c r="J12" s="6"/>
    </row>
    <row r="13" spans="1:10">
      <c r="A13" s="5" t="s">
        <v>159</v>
      </c>
      <c r="B13" s="5">
        <f>ROUNDUP((B7+B5)/2,0)</f>
        <v>23</v>
      </c>
      <c r="C13" s="5" t="s">
        <v>160</v>
      </c>
      <c r="D13" s="2">
        <v>1</v>
      </c>
      <c r="E13" t="s">
        <v>161</v>
      </c>
      <c r="F13" s="5"/>
      <c r="G13" t="s">
        <v>162</v>
      </c>
      <c r="H13">
        <v>0</v>
      </c>
      <c r="J13" s="6"/>
    </row>
    <row r="14" spans="1:10">
      <c r="A14" s="5" t="s">
        <v>163</v>
      </c>
      <c r="B14" s="5">
        <f>ROUNDUP((B6+B6+B4)/3,0)</f>
        <v>4</v>
      </c>
      <c r="C14" s="5" t="s">
        <v>164</v>
      </c>
      <c r="D14" s="2">
        <v>1</v>
      </c>
      <c r="E14" t="s">
        <v>165</v>
      </c>
      <c r="F14" s="5"/>
      <c r="G14" t="s">
        <v>166</v>
      </c>
      <c r="H14">
        <v>0</v>
      </c>
      <c r="J14" s="6"/>
    </row>
    <row r="15" spans="1:10">
      <c r="A15" s="5" t="s">
        <v>167</v>
      </c>
      <c r="B15" s="5">
        <f>ROUNDUP((B5+B4+B5)/3,0)</f>
        <v>24</v>
      </c>
      <c r="C15" s="5" t="s">
        <v>168</v>
      </c>
      <c r="D15" s="2">
        <v>1</v>
      </c>
      <c r="E15" t="s">
        <v>169</v>
      </c>
      <c r="F15" s="5"/>
      <c r="G15" t="s">
        <v>170</v>
      </c>
      <c r="H15">
        <v>0</v>
      </c>
      <c r="J15" s="6"/>
    </row>
    <row r="16" spans="1:10">
      <c r="A16" s="5" t="s">
        <v>171</v>
      </c>
      <c r="B16" s="5">
        <f>B8+B9</f>
        <v>7</v>
      </c>
      <c r="C16" s="5" t="s">
        <v>172</v>
      </c>
      <c r="D16" s="2">
        <v>1</v>
      </c>
      <c r="E16" s="5" t="s">
        <v>173</v>
      </c>
      <c r="F16" s="5"/>
      <c r="G16" t="s">
        <v>174</v>
      </c>
      <c r="H16">
        <v>0</v>
      </c>
      <c r="J16" s="6"/>
    </row>
    <row r="17" spans="1:10">
      <c r="A17" s="5" t="s">
        <v>175</v>
      </c>
      <c r="B17" s="5">
        <v>6500</v>
      </c>
      <c r="C17" s="5" t="s">
        <v>176</v>
      </c>
      <c r="D17" s="2">
        <v>1</v>
      </c>
      <c r="E17" s="5" t="s">
        <v>177</v>
      </c>
      <c r="F17" s="5"/>
      <c r="G17" t="s">
        <v>178</v>
      </c>
      <c r="H17">
        <v>0</v>
      </c>
      <c r="J17" s="6"/>
    </row>
    <row r="18" spans="1:10">
      <c r="A18" s="5" t="s">
        <v>179</v>
      </c>
      <c r="B18" s="5">
        <v>60</v>
      </c>
      <c r="C18" s="5" t="s">
        <v>180</v>
      </c>
      <c r="D18" s="2">
        <v>46</v>
      </c>
      <c r="E18" s="5" t="s">
        <v>181</v>
      </c>
      <c r="F18" s="5"/>
      <c r="G18" t="s">
        <v>182</v>
      </c>
      <c r="H18">
        <v>0</v>
      </c>
      <c r="J18" s="6"/>
    </row>
    <row r="19" spans="1:10">
      <c r="A19" s="5" t="s">
        <v>183</v>
      </c>
      <c r="B19" s="1">
        <v>900</v>
      </c>
      <c r="C19" s="5" t="s">
        <v>184</v>
      </c>
      <c r="D19" s="2">
        <v>1</v>
      </c>
      <c r="E19" s="5" t="s">
        <v>185</v>
      </c>
      <c r="F19" s="5"/>
      <c r="G19" t="s">
        <v>186</v>
      </c>
      <c r="H19">
        <v>0</v>
      </c>
      <c r="J19" s="6"/>
    </row>
    <row r="20" spans="1:10">
      <c r="A20" s="5" t="s">
        <v>187</v>
      </c>
      <c r="B20" s="1">
        <v>6000</v>
      </c>
      <c r="C20" s="5" t="s">
        <v>188</v>
      </c>
      <c r="D20" s="2">
        <v>65</v>
      </c>
      <c r="E20" s="5" t="s">
        <v>189</v>
      </c>
      <c r="F20" s="5"/>
      <c r="G20" t="s">
        <v>190</v>
      </c>
      <c r="H20" t="s">
        <v>191</v>
      </c>
      <c r="J20" s="6"/>
    </row>
    <row r="21" spans="1:10">
      <c r="A21" s="5" t="s">
        <v>192</v>
      </c>
      <c r="B21" s="1">
        <v>800</v>
      </c>
      <c r="C21" s="5" t="s">
        <v>193</v>
      </c>
      <c r="D21" s="2">
        <v>1</v>
      </c>
      <c r="E21" s="5" t="s">
        <v>194</v>
      </c>
      <c r="F21" s="5"/>
      <c r="G21" t="s">
        <v>195</v>
      </c>
      <c r="H21" t="s">
        <v>191</v>
      </c>
      <c r="J21" s="6"/>
    </row>
    <row r="22" spans="1:10">
      <c r="A22" s="5" t="s">
        <v>196</v>
      </c>
      <c r="B22" s="1">
        <v>700</v>
      </c>
      <c r="C22" s="5" t="s">
        <v>197</v>
      </c>
      <c r="D22" s="2">
        <v>1</v>
      </c>
      <c r="E22" s="5" t="s">
        <v>198</v>
      </c>
      <c r="F22" s="5" t="s">
        <v>199</v>
      </c>
      <c r="G22" t="s">
        <v>200</v>
      </c>
      <c r="H22" t="s">
        <v>191</v>
      </c>
      <c r="J22" s="6"/>
    </row>
    <row r="23" spans="1:10">
      <c r="A23" s="5" t="s">
        <v>201</v>
      </c>
      <c r="B23" s="1">
        <v>650</v>
      </c>
      <c r="C23" s="5" t="s">
        <v>202</v>
      </c>
      <c r="D23" s="2">
        <v>1</v>
      </c>
      <c r="E23" s="5" t="s">
        <v>203</v>
      </c>
      <c r="F23" s="5">
        <v>2</v>
      </c>
      <c r="G23" t="s">
        <v>204</v>
      </c>
      <c r="H23" t="s">
        <v>191</v>
      </c>
      <c r="J23" s="6"/>
    </row>
    <row r="24" spans="1:10">
      <c r="A24" s="5" t="s">
        <v>205</v>
      </c>
      <c r="B24" s="1">
        <v>650</v>
      </c>
      <c r="C24" s="5" t="s">
        <v>206</v>
      </c>
      <c r="D24" s="2">
        <v>10</v>
      </c>
      <c r="E24" s="5" t="s">
        <v>207</v>
      </c>
      <c r="F24" s="5">
        <v>2</v>
      </c>
      <c r="G24" t="s">
        <v>208</v>
      </c>
      <c r="H24" t="s">
        <v>191</v>
      </c>
      <c r="J24" s="6"/>
    </row>
    <row r="25" spans="1:10">
      <c r="A25" s="5" t="s">
        <v>209</v>
      </c>
      <c r="B25" s="5">
        <v>0</v>
      </c>
      <c r="C25" s="5" t="s">
        <v>210</v>
      </c>
      <c r="D25" s="2">
        <v>42</v>
      </c>
      <c r="E25" s="5" t="s">
        <v>211</v>
      </c>
      <c r="F25" s="5" t="s">
        <v>212</v>
      </c>
      <c r="G25" s="5" t="s">
        <v>213</v>
      </c>
      <c r="H25" s="5" t="s">
        <v>79</v>
      </c>
      <c r="I25" s="5"/>
      <c r="J25" s="6"/>
    </row>
    <row r="26" spans="1:10">
      <c r="A26" t="s">
        <v>214</v>
      </c>
      <c r="B26" s="5">
        <v>0</v>
      </c>
      <c r="C26" s="5" t="s">
        <v>215</v>
      </c>
      <c r="D26" s="2">
        <v>32</v>
      </c>
      <c r="E26" s="5" t="s">
        <v>216</v>
      </c>
      <c r="F26" s="5"/>
      <c r="G26" s="5"/>
      <c r="H26" s="5"/>
      <c r="I26" s="5"/>
      <c r="J26" s="6"/>
    </row>
    <row r="27" spans="1:10">
      <c r="A27" t="s">
        <v>217</v>
      </c>
      <c r="B27">
        <v>1</v>
      </c>
      <c r="E27" t="s">
        <v>218</v>
      </c>
      <c r="F27" s="5">
        <v>13</v>
      </c>
      <c r="G27" s="5"/>
      <c r="H27" s="5"/>
      <c r="I27" s="5"/>
      <c r="J27" s="6"/>
    </row>
    <row r="28" spans="1:10">
      <c r="A28" t="s">
        <v>219</v>
      </c>
      <c r="B28">
        <v>25</v>
      </c>
      <c r="E28" t="s">
        <v>220</v>
      </c>
      <c r="F28" t="s">
        <v>221</v>
      </c>
      <c r="J28" s="6"/>
    </row>
    <row r="29" spans="1:10">
      <c r="A29" t="s">
        <v>222</v>
      </c>
      <c r="B29">
        <v>1</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3"/>
  <sheetViews>
    <sheetView workbookViewId="0">
      <selection activeCell="K27" sqref="K27"/>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16</v>
      </c>
      <c r="C2" s="5" t="s">
        <v>105</v>
      </c>
      <c r="D2" s="2">
        <v>0</v>
      </c>
      <c r="E2" s="6" t="s">
        <v>106</v>
      </c>
      <c r="F2" s="5">
        <v>30</v>
      </c>
      <c r="G2" s="5" t="s">
        <v>107</v>
      </c>
      <c r="H2">
        <v>0</v>
      </c>
      <c r="J2" t="s">
        <v>314</v>
      </c>
    </row>
    <row r="3" spans="1:10">
      <c r="A3" s="5" t="s">
        <v>109</v>
      </c>
      <c r="B3" s="2">
        <v>13</v>
      </c>
      <c r="C3" s="5" t="s">
        <v>110</v>
      </c>
      <c r="D3" s="2">
        <v>40</v>
      </c>
      <c r="E3" s="6" t="s">
        <v>111</v>
      </c>
      <c r="F3" s="5">
        <v>15</v>
      </c>
      <c r="G3" s="5" t="s">
        <v>112</v>
      </c>
      <c r="H3">
        <v>0</v>
      </c>
      <c r="J3" s="1" t="s">
        <v>315</v>
      </c>
    </row>
    <row r="4" spans="1:10">
      <c r="A4" s="5" t="s">
        <v>114</v>
      </c>
      <c r="B4" s="2">
        <v>1</v>
      </c>
      <c r="C4" s="5" t="s">
        <v>115</v>
      </c>
      <c r="D4" s="2">
        <v>40</v>
      </c>
      <c r="E4" s="6" t="s">
        <v>116</v>
      </c>
      <c r="F4" s="5">
        <v>15</v>
      </c>
      <c r="G4" s="5" t="s">
        <v>117</v>
      </c>
      <c r="H4">
        <v>0</v>
      </c>
      <c r="J4" s="1" t="s">
        <v>316</v>
      </c>
    </row>
    <row r="5" spans="1:10">
      <c r="A5" s="5" t="s">
        <v>119</v>
      </c>
      <c r="B5" s="2">
        <v>14</v>
      </c>
      <c r="C5" s="5" t="s">
        <v>120</v>
      </c>
      <c r="D5" s="2">
        <v>20</v>
      </c>
      <c r="E5" s="6" t="s">
        <v>121</v>
      </c>
      <c r="F5" s="5">
        <v>0</v>
      </c>
      <c r="G5" s="5" t="s">
        <v>122</v>
      </c>
      <c r="H5">
        <v>0</v>
      </c>
      <c r="J5" s="1" t="s">
        <v>317</v>
      </c>
    </row>
    <row r="6" spans="1:10">
      <c r="A6" s="5" t="s">
        <v>124</v>
      </c>
      <c r="B6" s="2">
        <v>7</v>
      </c>
      <c r="C6" s="5" t="s">
        <v>125</v>
      </c>
      <c r="D6" s="2">
        <v>0</v>
      </c>
      <c r="E6" s="6" t="s">
        <v>126</v>
      </c>
      <c r="F6" s="5">
        <v>0</v>
      </c>
      <c r="G6" s="5" t="s">
        <v>127</v>
      </c>
      <c r="H6">
        <v>0</v>
      </c>
      <c r="J6" s="6"/>
    </row>
    <row r="7" spans="1:10">
      <c r="A7" s="5" t="s">
        <v>129</v>
      </c>
      <c r="B7" s="2">
        <v>13</v>
      </c>
      <c r="C7" s="5" t="s">
        <v>130</v>
      </c>
      <c r="D7" s="2">
        <v>0</v>
      </c>
      <c r="E7" s="6" t="s">
        <v>131</v>
      </c>
      <c r="F7" s="5">
        <v>0</v>
      </c>
      <c r="G7" s="5" t="s">
        <v>132</v>
      </c>
      <c r="H7">
        <v>0</v>
      </c>
      <c r="J7" s="6"/>
    </row>
    <row r="8" spans="1:10">
      <c r="A8" s="5" t="s">
        <v>134</v>
      </c>
      <c r="B8" s="2">
        <v>7</v>
      </c>
      <c r="C8" s="5" t="s">
        <v>135</v>
      </c>
      <c r="D8" s="2">
        <v>20</v>
      </c>
      <c r="E8" s="5" t="s">
        <v>136</v>
      </c>
      <c r="F8" s="5" t="s">
        <v>298</v>
      </c>
      <c r="G8" s="5" t="s">
        <v>138</v>
      </c>
      <c r="H8">
        <v>0</v>
      </c>
      <c r="J8" s="6"/>
    </row>
    <row r="9" spans="1:10">
      <c r="A9" s="5" t="s">
        <v>140</v>
      </c>
      <c r="B9" s="2">
        <v>0</v>
      </c>
      <c r="C9" s="5" t="s">
        <v>141</v>
      </c>
      <c r="D9" s="2">
        <v>25</v>
      </c>
      <c r="E9" s="5" t="s">
        <v>142</v>
      </c>
      <c r="F9" s="5"/>
      <c r="G9" s="5" t="s">
        <v>144</v>
      </c>
      <c r="H9">
        <v>0</v>
      </c>
      <c r="J9" s="6"/>
    </row>
    <row r="10" spans="1:10">
      <c r="A10" s="5" t="s">
        <v>146</v>
      </c>
      <c r="B10" s="2">
        <f>ROUNDUP((B8+B5+B7+B9)/2,0)</f>
        <v>17</v>
      </c>
      <c r="C10" s="5" t="s">
        <v>147</v>
      </c>
      <c r="D10" s="2">
        <v>15</v>
      </c>
      <c r="E10" s="5" t="s">
        <v>148</v>
      </c>
      <c r="F10" s="5"/>
      <c r="G10" s="5" t="s">
        <v>149</v>
      </c>
      <c r="H10">
        <v>0</v>
      </c>
      <c r="J10" s="6"/>
    </row>
    <row r="11" spans="1:10">
      <c r="A11" s="5" t="s">
        <v>150</v>
      </c>
      <c r="B11" s="2">
        <v>9</v>
      </c>
      <c r="C11" s="5" t="s">
        <v>151</v>
      </c>
      <c r="D11" s="2">
        <v>30</v>
      </c>
      <c r="E11" s="5" t="s">
        <v>152</v>
      </c>
      <c r="F11" s="5"/>
      <c r="G11" t="s">
        <v>153</v>
      </c>
      <c r="H11">
        <v>0</v>
      </c>
      <c r="J11" s="6"/>
    </row>
    <row r="12" spans="1:10">
      <c r="A12" s="5" t="s">
        <v>154</v>
      </c>
      <c r="B12" s="5" t="s">
        <v>155</v>
      </c>
      <c r="C12" s="5" t="s">
        <v>156</v>
      </c>
      <c r="D12" s="2">
        <v>0</v>
      </c>
      <c r="E12" t="s">
        <v>157</v>
      </c>
      <c r="F12" s="5"/>
      <c r="G12" t="s">
        <v>158</v>
      </c>
      <c r="H12">
        <v>0</v>
      </c>
      <c r="J12" s="6"/>
    </row>
    <row r="13" spans="1:10">
      <c r="A13" s="5" t="s">
        <v>159</v>
      </c>
      <c r="B13" s="5">
        <f>ROUNDUP((B7+B5)/2,0)</f>
        <v>14</v>
      </c>
      <c r="C13" s="5" t="s">
        <v>160</v>
      </c>
      <c r="D13" s="2">
        <v>0</v>
      </c>
      <c r="E13" t="s">
        <v>161</v>
      </c>
      <c r="F13" s="5"/>
      <c r="G13" t="s">
        <v>162</v>
      </c>
      <c r="H13">
        <v>0</v>
      </c>
      <c r="J13" s="6"/>
    </row>
    <row r="14" spans="1:10">
      <c r="A14" s="5" t="s">
        <v>163</v>
      </c>
      <c r="B14" s="5">
        <f>ROUNDUP((B6+B6+B4)/3,0)</f>
        <v>5</v>
      </c>
      <c r="C14" s="5" t="s">
        <v>164</v>
      </c>
      <c r="D14" s="2">
        <v>0</v>
      </c>
      <c r="E14" t="s">
        <v>165</v>
      </c>
      <c r="F14" s="5"/>
      <c r="G14" t="s">
        <v>166</v>
      </c>
      <c r="H14">
        <v>0</v>
      </c>
      <c r="J14" s="6"/>
    </row>
    <row r="15" spans="1:10">
      <c r="A15" s="5" t="s">
        <v>167</v>
      </c>
      <c r="B15" s="5">
        <f>ROUNDUP((B5+B4+B5)/3,0)</f>
        <v>10</v>
      </c>
      <c r="C15" s="5" t="s">
        <v>168</v>
      </c>
      <c r="D15" s="2">
        <v>0</v>
      </c>
      <c r="E15" t="s">
        <v>169</v>
      </c>
      <c r="F15" s="5"/>
      <c r="G15" t="s">
        <v>170</v>
      </c>
      <c r="H15">
        <v>0</v>
      </c>
      <c r="J15" s="6"/>
    </row>
    <row r="16" spans="1:10">
      <c r="A16" s="5" t="s">
        <v>171</v>
      </c>
      <c r="B16" s="5">
        <f>B8+B9</f>
        <v>7</v>
      </c>
      <c r="C16" s="5" t="s">
        <v>172</v>
      </c>
      <c r="D16" s="2">
        <v>0</v>
      </c>
      <c r="E16" s="5" t="s">
        <v>173</v>
      </c>
      <c r="F16" s="5"/>
      <c r="G16" t="s">
        <v>174</v>
      </c>
      <c r="H16">
        <v>0</v>
      </c>
      <c r="J16" s="6"/>
    </row>
    <row r="17" spans="1:10">
      <c r="A17" s="5" t="s">
        <v>175</v>
      </c>
      <c r="B17" s="5">
        <v>600</v>
      </c>
      <c r="C17" s="5" t="s">
        <v>176</v>
      </c>
      <c r="D17" s="2">
        <v>0</v>
      </c>
      <c r="E17" s="5" t="s">
        <v>177</v>
      </c>
      <c r="F17" s="5"/>
      <c r="G17" t="s">
        <v>178</v>
      </c>
      <c r="H17">
        <v>0</v>
      </c>
      <c r="J17" s="6"/>
    </row>
    <row r="18" spans="1:10">
      <c r="A18" s="5" t="s">
        <v>179</v>
      </c>
      <c r="B18" s="5">
        <v>10</v>
      </c>
      <c r="C18" s="5" t="s">
        <v>180</v>
      </c>
      <c r="D18" s="2">
        <v>35</v>
      </c>
      <c r="E18" s="5" t="s">
        <v>181</v>
      </c>
      <c r="F18" s="5"/>
      <c r="G18" t="s">
        <v>182</v>
      </c>
      <c r="H18">
        <v>0</v>
      </c>
      <c r="J18" s="6"/>
    </row>
    <row r="19" spans="1:10">
      <c r="A19" s="5" t="s">
        <v>183</v>
      </c>
      <c r="B19" s="1">
        <v>120</v>
      </c>
      <c r="C19" s="5" t="s">
        <v>184</v>
      </c>
      <c r="D19" s="2">
        <v>0</v>
      </c>
      <c r="E19" s="5" t="s">
        <v>185</v>
      </c>
      <c r="F19" s="5"/>
      <c r="G19" t="s">
        <v>186</v>
      </c>
      <c r="H19">
        <v>0</v>
      </c>
      <c r="J19" s="6"/>
    </row>
    <row r="20" spans="1:10">
      <c r="A20" s="5" t="s">
        <v>187</v>
      </c>
      <c r="B20" s="1">
        <v>400</v>
      </c>
      <c r="C20" s="5" t="s">
        <v>188</v>
      </c>
      <c r="D20" s="2">
        <v>25</v>
      </c>
      <c r="E20" s="5" t="s">
        <v>189</v>
      </c>
      <c r="F20" s="5"/>
      <c r="G20" t="s">
        <v>190</v>
      </c>
      <c r="H20" t="s">
        <v>290</v>
      </c>
      <c r="J20" s="6"/>
    </row>
    <row r="21" spans="1:10">
      <c r="A21" s="5" t="s">
        <v>192</v>
      </c>
      <c r="B21" s="1">
        <v>160</v>
      </c>
      <c r="C21" s="5" t="s">
        <v>193</v>
      </c>
      <c r="D21" s="2">
        <v>0</v>
      </c>
      <c r="E21" s="5" t="s">
        <v>194</v>
      </c>
      <c r="F21" s="5"/>
      <c r="G21" t="s">
        <v>195</v>
      </c>
      <c r="H21" t="s">
        <v>290</v>
      </c>
      <c r="J21" s="6"/>
    </row>
    <row r="22" spans="1:10">
      <c r="A22" s="5" t="s">
        <v>196</v>
      </c>
      <c r="B22" s="1">
        <v>160</v>
      </c>
      <c r="C22" s="5" t="s">
        <v>197</v>
      </c>
      <c r="D22" s="2">
        <v>0</v>
      </c>
      <c r="E22" s="5" t="s">
        <v>198</v>
      </c>
      <c r="F22" s="5" t="s">
        <v>313</v>
      </c>
      <c r="G22" t="s">
        <v>200</v>
      </c>
      <c r="H22" t="s">
        <v>290</v>
      </c>
      <c r="J22" s="6"/>
    </row>
    <row r="23" spans="1:10">
      <c r="A23" s="5" t="s">
        <v>201</v>
      </c>
      <c r="B23" s="1">
        <v>160</v>
      </c>
      <c r="C23" s="5" t="s">
        <v>202</v>
      </c>
      <c r="D23" s="2">
        <v>0</v>
      </c>
      <c r="E23" s="5" t="s">
        <v>203</v>
      </c>
      <c r="F23" s="5">
        <v>2</v>
      </c>
      <c r="G23" t="s">
        <v>204</v>
      </c>
      <c r="H23" t="s">
        <v>290</v>
      </c>
      <c r="J23" s="6"/>
    </row>
    <row r="24" spans="1:10">
      <c r="A24" s="5" t="s">
        <v>205</v>
      </c>
      <c r="B24" s="1">
        <v>160</v>
      </c>
      <c r="C24" s="5" t="s">
        <v>206</v>
      </c>
      <c r="D24" s="2">
        <v>0</v>
      </c>
      <c r="E24" s="5" t="s">
        <v>207</v>
      </c>
      <c r="F24" s="5">
        <v>2</v>
      </c>
      <c r="G24" t="s">
        <v>208</v>
      </c>
      <c r="H24" t="s">
        <v>290</v>
      </c>
      <c r="J24" s="6"/>
    </row>
    <row r="25" spans="1:10">
      <c r="A25" s="5" t="s">
        <v>209</v>
      </c>
      <c r="B25" s="5">
        <v>0</v>
      </c>
      <c r="C25" s="5" t="s">
        <v>210</v>
      </c>
      <c r="D25" s="2">
        <v>20</v>
      </c>
      <c r="E25" s="5" t="s">
        <v>211</v>
      </c>
      <c r="F25" s="5" t="s">
        <v>212</v>
      </c>
      <c r="G25" s="5" t="s">
        <v>213</v>
      </c>
      <c r="H25" s="5" t="s">
        <v>6</v>
      </c>
      <c r="I25" s="5"/>
      <c r="J25" s="6"/>
    </row>
    <row r="26" spans="1:10">
      <c r="A26" t="s">
        <v>214</v>
      </c>
      <c r="B26" s="5">
        <v>0</v>
      </c>
      <c r="C26" s="5" t="s">
        <v>215</v>
      </c>
      <c r="D26" s="2">
        <v>35</v>
      </c>
      <c r="E26" s="5" t="s">
        <v>216</v>
      </c>
      <c r="F26" s="5"/>
      <c r="G26" s="5"/>
      <c r="H26" s="5"/>
      <c r="I26" s="5"/>
      <c r="J26" s="6"/>
    </row>
    <row r="27" spans="1:10">
      <c r="A27" t="s">
        <v>217</v>
      </c>
      <c r="B27">
        <v>1</v>
      </c>
      <c r="E27" t="s">
        <v>218</v>
      </c>
      <c r="F27" s="5">
        <v>14</v>
      </c>
      <c r="G27" s="5"/>
      <c r="H27" s="5"/>
      <c r="I27" s="5"/>
      <c r="J27" s="6"/>
    </row>
    <row r="28" spans="1:10">
      <c r="A28" t="s">
        <v>219</v>
      </c>
      <c r="B28">
        <v>60</v>
      </c>
      <c r="E28" t="s">
        <v>220</v>
      </c>
      <c r="F28" t="s">
        <v>221</v>
      </c>
      <c r="J28" s="6"/>
    </row>
    <row r="29" spans="1:10">
      <c r="A29" t="s">
        <v>222</v>
      </c>
      <c r="B29">
        <v>9</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33"/>
  <sheetViews>
    <sheetView workbookViewId="0">
      <selection activeCell="K27" sqref="K27"/>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11</v>
      </c>
      <c r="C2" s="5" t="s">
        <v>105</v>
      </c>
      <c r="D2" s="2">
        <v>0</v>
      </c>
      <c r="E2" s="6" t="s">
        <v>106</v>
      </c>
      <c r="F2" s="5">
        <v>0</v>
      </c>
      <c r="G2" s="5" t="s">
        <v>107</v>
      </c>
      <c r="H2">
        <v>0</v>
      </c>
      <c r="J2" t="s">
        <v>318</v>
      </c>
    </row>
    <row r="3" spans="1:10">
      <c r="A3" s="5" t="s">
        <v>109</v>
      </c>
      <c r="B3" s="2">
        <v>14</v>
      </c>
      <c r="C3" s="5" t="s">
        <v>110</v>
      </c>
      <c r="D3" s="2">
        <v>37</v>
      </c>
      <c r="E3" s="6" t="s">
        <v>111</v>
      </c>
      <c r="F3" s="5">
        <v>0</v>
      </c>
      <c r="G3" s="5" t="s">
        <v>112</v>
      </c>
      <c r="H3">
        <v>0</v>
      </c>
      <c r="J3" s="1" t="s">
        <v>319</v>
      </c>
    </row>
    <row r="4" spans="1:10">
      <c r="A4" s="5" t="s">
        <v>114</v>
      </c>
      <c r="B4" s="2">
        <v>3</v>
      </c>
      <c r="C4" s="5" t="s">
        <v>115</v>
      </c>
      <c r="D4" s="2">
        <v>37</v>
      </c>
      <c r="E4" s="6" t="s">
        <v>116</v>
      </c>
      <c r="F4" s="5">
        <v>0</v>
      </c>
      <c r="G4" s="5" t="s">
        <v>117</v>
      </c>
      <c r="H4">
        <v>0</v>
      </c>
      <c r="J4" s="1" t="s">
        <v>320</v>
      </c>
    </row>
    <row r="5" spans="1:10">
      <c r="A5" s="5" t="s">
        <v>119</v>
      </c>
      <c r="B5" s="2">
        <v>18</v>
      </c>
      <c r="C5" s="5" t="s">
        <v>120</v>
      </c>
      <c r="D5" s="2">
        <v>0</v>
      </c>
      <c r="E5" s="6" t="s">
        <v>121</v>
      </c>
      <c r="F5" s="5">
        <v>0</v>
      </c>
      <c r="G5" s="5" t="s">
        <v>122</v>
      </c>
      <c r="H5">
        <v>0</v>
      </c>
      <c r="J5" s="6"/>
    </row>
    <row r="6" spans="1:10">
      <c r="A6" s="5" t="s">
        <v>124</v>
      </c>
      <c r="B6" s="2">
        <v>6</v>
      </c>
      <c r="C6" s="5" t="s">
        <v>125</v>
      </c>
      <c r="D6" s="2">
        <v>0</v>
      </c>
      <c r="E6" s="6" t="s">
        <v>126</v>
      </c>
      <c r="F6" s="5">
        <v>0</v>
      </c>
      <c r="G6" s="5" t="s">
        <v>127</v>
      </c>
      <c r="H6">
        <v>0</v>
      </c>
      <c r="J6" s="6"/>
    </row>
    <row r="7" spans="1:10">
      <c r="A7" s="5" t="s">
        <v>129</v>
      </c>
      <c r="B7" s="2">
        <v>8</v>
      </c>
      <c r="C7" s="5" t="s">
        <v>130</v>
      </c>
      <c r="D7" s="2">
        <v>0</v>
      </c>
      <c r="E7" s="6" t="s">
        <v>131</v>
      </c>
      <c r="F7" s="5">
        <v>0</v>
      </c>
      <c r="G7" s="5" t="s">
        <v>132</v>
      </c>
      <c r="H7">
        <v>0</v>
      </c>
      <c r="J7" s="6"/>
    </row>
    <row r="8" spans="1:10">
      <c r="A8" s="5" t="s">
        <v>134</v>
      </c>
      <c r="B8" s="2">
        <v>9</v>
      </c>
      <c r="C8" s="5" t="s">
        <v>135</v>
      </c>
      <c r="D8" s="2">
        <v>20</v>
      </c>
      <c r="E8" s="5" t="s">
        <v>136</v>
      </c>
      <c r="F8" s="5" t="s">
        <v>321</v>
      </c>
      <c r="G8" s="5" t="s">
        <v>138</v>
      </c>
      <c r="H8">
        <v>0</v>
      </c>
      <c r="J8" s="6"/>
    </row>
    <row r="9" spans="1:10">
      <c r="A9" s="5" t="s">
        <v>140</v>
      </c>
      <c r="B9" s="2">
        <v>0</v>
      </c>
      <c r="C9" s="5" t="s">
        <v>141</v>
      </c>
      <c r="D9" s="2">
        <v>28</v>
      </c>
      <c r="E9" s="5" t="s">
        <v>142</v>
      </c>
      <c r="F9" s="5"/>
      <c r="G9" s="5" t="s">
        <v>144</v>
      </c>
      <c r="H9">
        <v>0</v>
      </c>
      <c r="J9" s="6"/>
    </row>
    <row r="10" spans="1:10">
      <c r="A10" s="5" t="s">
        <v>146</v>
      </c>
      <c r="B10" s="2">
        <f>ROUNDUP((B8+B5+B7+B9)/2,0)</f>
        <v>18</v>
      </c>
      <c r="C10" s="5" t="s">
        <v>147</v>
      </c>
      <c r="D10" s="2">
        <v>25</v>
      </c>
      <c r="E10" s="5" t="s">
        <v>148</v>
      </c>
      <c r="F10" s="5"/>
      <c r="G10" s="5" t="s">
        <v>149</v>
      </c>
      <c r="H10">
        <v>0</v>
      </c>
      <c r="J10" s="6"/>
    </row>
    <row r="11" spans="1:10">
      <c r="A11" s="5" t="s">
        <v>150</v>
      </c>
      <c r="B11" s="2">
        <v>9</v>
      </c>
      <c r="C11" s="5" t="s">
        <v>151</v>
      </c>
      <c r="D11" s="2">
        <v>40</v>
      </c>
      <c r="E11" s="5" t="s">
        <v>152</v>
      </c>
      <c r="F11" s="5"/>
      <c r="G11" t="s">
        <v>153</v>
      </c>
      <c r="H11">
        <v>0</v>
      </c>
      <c r="J11" s="6"/>
    </row>
    <row r="12" spans="1:10">
      <c r="A12" s="5" t="s">
        <v>154</v>
      </c>
      <c r="B12" s="5" t="s">
        <v>232</v>
      </c>
      <c r="C12" s="5" t="s">
        <v>156</v>
      </c>
      <c r="D12" s="2">
        <v>0</v>
      </c>
      <c r="E12" t="s">
        <v>157</v>
      </c>
      <c r="F12" s="5"/>
      <c r="G12" t="s">
        <v>158</v>
      </c>
      <c r="H12">
        <v>0</v>
      </c>
      <c r="J12" s="6"/>
    </row>
    <row r="13" spans="1:10">
      <c r="A13" s="5" t="s">
        <v>159</v>
      </c>
      <c r="B13" s="5">
        <f>ROUNDUP((B7+B5)/2,0)</f>
        <v>13</v>
      </c>
      <c r="C13" s="5" t="s">
        <v>160</v>
      </c>
      <c r="D13" s="2">
        <v>0</v>
      </c>
      <c r="E13" t="s">
        <v>161</v>
      </c>
      <c r="F13" s="5"/>
      <c r="G13" t="s">
        <v>162</v>
      </c>
      <c r="H13">
        <v>0</v>
      </c>
      <c r="J13" s="6"/>
    </row>
    <row r="14" spans="1:10">
      <c r="A14" s="5" t="s">
        <v>163</v>
      </c>
      <c r="B14" s="5">
        <f>ROUNDUP((B6+B6+B4)/3,0)</f>
        <v>5</v>
      </c>
      <c r="C14" s="5" t="s">
        <v>164</v>
      </c>
      <c r="D14" s="2">
        <v>0</v>
      </c>
      <c r="E14" t="s">
        <v>165</v>
      </c>
      <c r="F14" s="5"/>
      <c r="G14" t="s">
        <v>166</v>
      </c>
      <c r="H14">
        <v>0</v>
      </c>
      <c r="J14" s="6"/>
    </row>
    <row r="15" spans="1:10">
      <c r="A15" s="5" t="s">
        <v>167</v>
      </c>
      <c r="B15" s="5">
        <f>ROUNDUP((B5+B4+B5)/3,0)</f>
        <v>13</v>
      </c>
      <c r="C15" s="5" t="s">
        <v>168</v>
      </c>
      <c r="D15" s="2">
        <v>0</v>
      </c>
      <c r="E15" t="s">
        <v>169</v>
      </c>
      <c r="F15" s="5"/>
      <c r="G15" t="s">
        <v>170</v>
      </c>
      <c r="H15">
        <v>0</v>
      </c>
      <c r="J15" s="6"/>
    </row>
    <row r="16" spans="1:10">
      <c r="A16" s="5" t="s">
        <v>171</v>
      </c>
      <c r="B16" s="5">
        <f>B8+B9</f>
        <v>9</v>
      </c>
      <c r="C16" s="5" t="s">
        <v>172</v>
      </c>
      <c r="D16" s="2">
        <v>0</v>
      </c>
      <c r="E16" s="5" t="s">
        <v>173</v>
      </c>
      <c r="F16" s="5"/>
      <c r="G16" t="s">
        <v>174</v>
      </c>
      <c r="H16">
        <v>0</v>
      </c>
      <c r="J16" s="6"/>
    </row>
    <row r="17" spans="1:10">
      <c r="A17" s="5" t="s">
        <v>175</v>
      </c>
      <c r="B17" s="5">
        <v>375</v>
      </c>
      <c r="C17" s="5" t="s">
        <v>176</v>
      </c>
      <c r="D17" s="2">
        <v>0</v>
      </c>
      <c r="E17" s="5" t="s">
        <v>177</v>
      </c>
      <c r="F17" s="5"/>
      <c r="G17" t="s">
        <v>178</v>
      </c>
      <c r="H17">
        <v>0</v>
      </c>
      <c r="J17" s="6"/>
    </row>
    <row r="18" spans="1:10">
      <c r="A18" s="5" t="s">
        <v>179</v>
      </c>
      <c r="B18" s="5">
        <v>10</v>
      </c>
      <c r="C18" s="5" t="s">
        <v>180</v>
      </c>
      <c r="D18" s="2">
        <v>28</v>
      </c>
      <c r="E18" s="5" t="s">
        <v>181</v>
      </c>
      <c r="F18" s="5"/>
      <c r="G18" t="s">
        <v>182</v>
      </c>
      <c r="H18">
        <v>0</v>
      </c>
      <c r="J18" s="6"/>
    </row>
    <row r="19" spans="1:10">
      <c r="A19" s="5" t="s">
        <v>183</v>
      </c>
      <c r="B19" s="1">
        <v>140</v>
      </c>
      <c r="C19" s="5" t="s">
        <v>184</v>
      </c>
      <c r="D19" s="2">
        <v>45</v>
      </c>
      <c r="E19" s="5" t="s">
        <v>185</v>
      </c>
      <c r="F19" s="5"/>
      <c r="G19" t="s">
        <v>186</v>
      </c>
      <c r="H19">
        <v>0</v>
      </c>
      <c r="J19" s="6"/>
    </row>
    <row r="20" spans="1:10">
      <c r="A20" s="5" t="s">
        <v>187</v>
      </c>
      <c r="B20" s="1">
        <v>300</v>
      </c>
      <c r="C20" s="5" t="s">
        <v>188</v>
      </c>
      <c r="D20" s="2">
        <v>25</v>
      </c>
      <c r="E20" s="5" t="s">
        <v>189</v>
      </c>
      <c r="F20" s="5"/>
      <c r="G20" t="s">
        <v>190</v>
      </c>
      <c r="H20" t="s">
        <v>290</v>
      </c>
      <c r="J20" s="6"/>
    </row>
    <row r="21" spans="1:10">
      <c r="A21" s="5" t="s">
        <v>192</v>
      </c>
      <c r="B21" s="1">
        <v>75</v>
      </c>
      <c r="C21" s="5" t="s">
        <v>193</v>
      </c>
      <c r="D21" s="2">
        <v>0</v>
      </c>
      <c r="E21" s="5" t="s">
        <v>194</v>
      </c>
      <c r="F21" s="5"/>
      <c r="G21" t="s">
        <v>195</v>
      </c>
      <c r="H21" t="s">
        <v>290</v>
      </c>
      <c r="J21" s="6"/>
    </row>
    <row r="22" spans="1:10">
      <c r="A22" s="5" t="s">
        <v>196</v>
      </c>
      <c r="B22" s="1">
        <v>75</v>
      </c>
      <c r="C22" s="5" t="s">
        <v>197</v>
      </c>
      <c r="D22" s="2">
        <v>0</v>
      </c>
      <c r="E22" s="5" t="s">
        <v>198</v>
      </c>
      <c r="F22" s="5" t="s">
        <v>322</v>
      </c>
      <c r="G22" t="s">
        <v>200</v>
      </c>
      <c r="H22" t="s">
        <v>290</v>
      </c>
      <c r="J22" s="6"/>
    </row>
    <row r="23" spans="1:10">
      <c r="A23" s="5" t="s">
        <v>201</v>
      </c>
      <c r="B23" s="1">
        <v>80</v>
      </c>
      <c r="C23" s="5" t="s">
        <v>202</v>
      </c>
      <c r="D23" s="2">
        <v>0</v>
      </c>
      <c r="E23" s="5" t="s">
        <v>203</v>
      </c>
      <c r="F23" s="5">
        <v>2</v>
      </c>
      <c r="G23" t="s">
        <v>204</v>
      </c>
      <c r="H23" t="s">
        <v>290</v>
      </c>
      <c r="J23" s="6"/>
    </row>
    <row r="24" spans="1:10">
      <c r="A24" s="5" t="s">
        <v>205</v>
      </c>
      <c r="B24" s="1">
        <v>80</v>
      </c>
      <c r="C24" s="5" t="s">
        <v>206</v>
      </c>
      <c r="D24" s="2">
        <v>0</v>
      </c>
      <c r="E24" s="5" t="s">
        <v>207</v>
      </c>
      <c r="F24" s="5">
        <v>2</v>
      </c>
      <c r="G24" t="s">
        <v>208</v>
      </c>
      <c r="H24" t="s">
        <v>290</v>
      </c>
      <c r="J24" s="6"/>
    </row>
    <row r="25" spans="1:10">
      <c r="A25" s="5" t="s">
        <v>209</v>
      </c>
      <c r="B25" s="5">
        <v>0</v>
      </c>
      <c r="C25" s="5" t="s">
        <v>210</v>
      </c>
      <c r="D25" s="2">
        <v>75</v>
      </c>
      <c r="E25" s="5" t="s">
        <v>211</v>
      </c>
      <c r="F25" s="5" t="s">
        <v>212</v>
      </c>
      <c r="G25" s="5" t="s">
        <v>274</v>
      </c>
      <c r="H25" s="5" t="s">
        <v>8</v>
      </c>
      <c r="I25" s="5"/>
      <c r="J25" s="6"/>
    </row>
    <row r="26" spans="1:10">
      <c r="A26" t="s">
        <v>214</v>
      </c>
      <c r="B26" s="5">
        <v>0</v>
      </c>
      <c r="C26" s="5" t="s">
        <v>215</v>
      </c>
      <c r="D26" s="2">
        <v>28</v>
      </c>
      <c r="E26" s="5" t="s">
        <v>216</v>
      </c>
      <c r="F26" s="5"/>
      <c r="G26" s="5"/>
      <c r="H26" s="5"/>
      <c r="I26" s="5"/>
      <c r="J26" s="6"/>
    </row>
    <row r="27" spans="1:10">
      <c r="A27" t="s">
        <v>217</v>
      </c>
      <c r="B27">
        <v>1</v>
      </c>
      <c r="E27" t="s">
        <v>218</v>
      </c>
      <c r="F27" s="5">
        <v>9</v>
      </c>
      <c r="G27" s="5"/>
      <c r="H27" s="5"/>
      <c r="I27" s="5"/>
      <c r="J27" s="6"/>
    </row>
    <row r="28" spans="1:10">
      <c r="A28" t="s">
        <v>219</v>
      </c>
      <c r="B28">
        <v>38</v>
      </c>
      <c r="E28" t="s">
        <v>220</v>
      </c>
      <c r="F28" t="s">
        <v>155</v>
      </c>
      <c r="J28" s="6"/>
    </row>
    <row r="29" spans="1:10">
      <c r="A29" t="s">
        <v>222</v>
      </c>
      <c r="B29">
        <v>9</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33"/>
  <sheetViews>
    <sheetView workbookViewId="0">
      <selection activeCell="K27" sqref="K27"/>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13</v>
      </c>
      <c r="C2" s="5" t="s">
        <v>105</v>
      </c>
      <c r="D2" s="2">
        <v>0</v>
      </c>
      <c r="E2" s="6" t="s">
        <v>106</v>
      </c>
      <c r="F2" s="5">
        <v>0</v>
      </c>
      <c r="G2" s="5" t="s">
        <v>107</v>
      </c>
      <c r="H2">
        <v>0</v>
      </c>
      <c r="J2" t="s">
        <v>318</v>
      </c>
    </row>
    <row r="3" spans="1:10">
      <c r="A3" s="5" t="s">
        <v>109</v>
      </c>
      <c r="B3" s="2">
        <v>14</v>
      </c>
      <c r="C3" s="5" t="s">
        <v>110</v>
      </c>
      <c r="D3" s="2">
        <v>37</v>
      </c>
      <c r="E3" s="6" t="s">
        <v>111</v>
      </c>
      <c r="F3" s="5">
        <v>0</v>
      </c>
      <c r="G3" s="5" t="s">
        <v>112</v>
      </c>
      <c r="H3">
        <v>0</v>
      </c>
      <c r="J3" s="1" t="s">
        <v>319</v>
      </c>
    </row>
    <row r="4" spans="1:10">
      <c r="A4" s="5" t="s">
        <v>114</v>
      </c>
      <c r="B4" s="2">
        <v>3</v>
      </c>
      <c r="C4" s="5" t="s">
        <v>115</v>
      </c>
      <c r="D4" s="2">
        <v>37</v>
      </c>
      <c r="E4" s="6" t="s">
        <v>116</v>
      </c>
      <c r="F4" s="5">
        <v>0</v>
      </c>
      <c r="G4" s="5" t="s">
        <v>117</v>
      </c>
      <c r="H4">
        <v>0</v>
      </c>
      <c r="J4" s="1" t="s">
        <v>320</v>
      </c>
    </row>
    <row r="5" spans="1:10">
      <c r="A5" s="5" t="s">
        <v>119</v>
      </c>
      <c r="B5" s="2">
        <v>19</v>
      </c>
      <c r="C5" s="5" t="s">
        <v>120</v>
      </c>
      <c r="D5" s="2">
        <v>0</v>
      </c>
      <c r="E5" s="6" t="s">
        <v>121</v>
      </c>
      <c r="F5" s="5">
        <v>0</v>
      </c>
      <c r="G5" s="5" t="s">
        <v>122</v>
      </c>
      <c r="H5">
        <v>0</v>
      </c>
      <c r="J5" s="6"/>
    </row>
    <row r="6" spans="1:10">
      <c r="A6" s="5" t="s">
        <v>124</v>
      </c>
      <c r="B6" s="2">
        <v>6</v>
      </c>
      <c r="C6" s="5" t="s">
        <v>125</v>
      </c>
      <c r="D6" s="2">
        <v>0</v>
      </c>
      <c r="E6" s="6" t="s">
        <v>126</v>
      </c>
      <c r="F6" s="5">
        <v>0</v>
      </c>
      <c r="G6" s="5" t="s">
        <v>127</v>
      </c>
      <c r="H6">
        <v>0</v>
      </c>
      <c r="J6" s="6"/>
    </row>
    <row r="7" spans="1:10">
      <c r="A7" s="5" t="s">
        <v>129</v>
      </c>
      <c r="B7" s="2">
        <v>8</v>
      </c>
      <c r="C7" s="5" t="s">
        <v>130</v>
      </c>
      <c r="D7" s="2">
        <v>0</v>
      </c>
      <c r="E7" s="6" t="s">
        <v>131</v>
      </c>
      <c r="F7" s="5">
        <v>0</v>
      </c>
      <c r="G7" s="5" t="s">
        <v>132</v>
      </c>
      <c r="H7">
        <v>0</v>
      </c>
      <c r="J7" s="6"/>
    </row>
    <row r="8" spans="1:10">
      <c r="A8" s="5" t="s">
        <v>134</v>
      </c>
      <c r="B8" s="2">
        <v>9</v>
      </c>
      <c r="C8" s="5" t="s">
        <v>135</v>
      </c>
      <c r="D8" s="2">
        <v>20</v>
      </c>
      <c r="E8" s="5" t="s">
        <v>136</v>
      </c>
      <c r="F8" s="5" t="s">
        <v>323</v>
      </c>
      <c r="G8" s="5" t="s">
        <v>138</v>
      </c>
      <c r="H8">
        <v>0</v>
      </c>
      <c r="J8" s="6"/>
    </row>
    <row r="9" spans="1:10">
      <c r="A9" s="5" t="s">
        <v>140</v>
      </c>
      <c r="B9" s="2">
        <v>0</v>
      </c>
      <c r="C9" s="5" t="s">
        <v>141</v>
      </c>
      <c r="D9" s="2">
        <v>28</v>
      </c>
      <c r="E9" s="5" t="s">
        <v>142</v>
      </c>
      <c r="F9" s="5" t="s">
        <v>321</v>
      </c>
      <c r="G9" s="5" t="s">
        <v>144</v>
      </c>
      <c r="H9">
        <v>0</v>
      </c>
      <c r="J9" s="6"/>
    </row>
    <row r="10" spans="1:10">
      <c r="A10" s="5" t="s">
        <v>146</v>
      </c>
      <c r="B10" s="2">
        <f>ROUNDUP((B8+B5+B7+B9)/2,0)</f>
        <v>18</v>
      </c>
      <c r="C10" s="5" t="s">
        <v>147</v>
      </c>
      <c r="D10" s="2">
        <v>22</v>
      </c>
      <c r="E10" s="5" t="s">
        <v>148</v>
      </c>
      <c r="F10" s="5"/>
      <c r="G10" s="5" t="s">
        <v>149</v>
      </c>
      <c r="H10">
        <v>7</v>
      </c>
      <c r="J10" s="6"/>
    </row>
    <row r="11" spans="1:10">
      <c r="A11" s="5" t="s">
        <v>150</v>
      </c>
      <c r="B11" s="2">
        <v>9</v>
      </c>
      <c r="C11" s="5" t="s">
        <v>151</v>
      </c>
      <c r="D11" s="2">
        <v>37</v>
      </c>
      <c r="E11" s="5" t="s">
        <v>152</v>
      </c>
      <c r="F11" s="5"/>
      <c r="G11" t="s">
        <v>153</v>
      </c>
      <c r="H11">
        <v>7</v>
      </c>
      <c r="J11" s="6"/>
    </row>
    <row r="12" spans="1:10">
      <c r="A12" s="5" t="s">
        <v>154</v>
      </c>
      <c r="B12" s="5" t="s">
        <v>155</v>
      </c>
      <c r="C12" s="5" t="s">
        <v>156</v>
      </c>
      <c r="D12" s="2">
        <v>0</v>
      </c>
      <c r="E12" t="s">
        <v>157</v>
      </c>
      <c r="F12" s="5"/>
      <c r="G12" t="s">
        <v>158</v>
      </c>
      <c r="H12">
        <v>7</v>
      </c>
      <c r="J12" s="6"/>
    </row>
    <row r="13" spans="1:10">
      <c r="A13" s="5" t="s">
        <v>159</v>
      </c>
      <c r="B13" s="5">
        <f>ROUNDUP((B7+B5)/2,0)</f>
        <v>14</v>
      </c>
      <c r="C13" s="5" t="s">
        <v>160</v>
      </c>
      <c r="D13" s="2">
        <v>0</v>
      </c>
      <c r="E13" t="s">
        <v>161</v>
      </c>
      <c r="F13" s="5"/>
      <c r="G13" t="s">
        <v>162</v>
      </c>
      <c r="H13">
        <v>7</v>
      </c>
      <c r="J13" s="6"/>
    </row>
    <row r="14" spans="1:10">
      <c r="A14" s="5" t="s">
        <v>163</v>
      </c>
      <c r="B14" s="5">
        <f>ROUNDUP((B6+B6+B4)/3,0)</f>
        <v>5</v>
      </c>
      <c r="C14" s="5" t="s">
        <v>164</v>
      </c>
      <c r="D14" s="2">
        <v>0</v>
      </c>
      <c r="E14" t="s">
        <v>165</v>
      </c>
      <c r="F14" s="5"/>
      <c r="G14" t="s">
        <v>166</v>
      </c>
      <c r="H14">
        <v>7</v>
      </c>
      <c r="J14" s="6"/>
    </row>
    <row r="15" spans="1:10">
      <c r="A15" s="5" t="s">
        <v>167</v>
      </c>
      <c r="B15" s="5">
        <f>ROUNDUP((B5+B4+B5)/3,0)</f>
        <v>14</v>
      </c>
      <c r="C15" s="5" t="s">
        <v>168</v>
      </c>
      <c r="D15" s="2">
        <v>0</v>
      </c>
      <c r="E15" t="s">
        <v>169</v>
      </c>
      <c r="F15" s="5"/>
      <c r="G15" t="s">
        <v>170</v>
      </c>
      <c r="H15">
        <v>1</v>
      </c>
      <c r="J15" s="6"/>
    </row>
    <row r="16" spans="1:10">
      <c r="A16" s="5" t="s">
        <v>171</v>
      </c>
      <c r="B16" s="5">
        <f>B8+B9</f>
        <v>9</v>
      </c>
      <c r="C16" s="5" t="s">
        <v>172</v>
      </c>
      <c r="D16" s="2">
        <v>0</v>
      </c>
      <c r="E16" s="5" t="s">
        <v>173</v>
      </c>
      <c r="F16" s="5"/>
      <c r="G16" t="s">
        <v>174</v>
      </c>
      <c r="H16">
        <v>1</v>
      </c>
      <c r="J16" s="6"/>
    </row>
    <row r="17" spans="1:10">
      <c r="A17" s="5" t="s">
        <v>175</v>
      </c>
      <c r="B17" s="5">
        <v>425</v>
      </c>
      <c r="C17" s="5" t="s">
        <v>176</v>
      </c>
      <c r="D17" s="2">
        <v>0</v>
      </c>
      <c r="E17" s="5" t="s">
        <v>177</v>
      </c>
      <c r="F17" s="5"/>
      <c r="G17" t="s">
        <v>178</v>
      </c>
      <c r="H17">
        <v>1</v>
      </c>
      <c r="J17" s="6"/>
    </row>
    <row r="18" spans="1:10">
      <c r="A18" s="5" t="s">
        <v>179</v>
      </c>
      <c r="B18" s="5">
        <v>30</v>
      </c>
      <c r="C18" s="5" t="s">
        <v>180</v>
      </c>
      <c r="D18" s="2">
        <v>30</v>
      </c>
      <c r="E18" s="5" t="s">
        <v>181</v>
      </c>
      <c r="F18" s="5"/>
      <c r="G18" t="s">
        <v>182</v>
      </c>
      <c r="H18">
        <v>1</v>
      </c>
      <c r="J18" s="6"/>
    </row>
    <row r="19" spans="1:10">
      <c r="A19" s="5" t="s">
        <v>183</v>
      </c>
      <c r="B19" s="1">
        <v>140</v>
      </c>
      <c r="C19" s="5" t="s">
        <v>184</v>
      </c>
      <c r="D19" s="2">
        <v>37</v>
      </c>
      <c r="E19" s="5" t="s">
        <v>185</v>
      </c>
      <c r="F19" s="5"/>
      <c r="G19" t="s">
        <v>186</v>
      </c>
      <c r="H19">
        <v>1</v>
      </c>
      <c r="J19" s="6"/>
    </row>
    <row r="20" spans="1:10">
      <c r="A20" s="5" t="s">
        <v>187</v>
      </c>
      <c r="B20" s="1">
        <v>300</v>
      </c>
      <c r="C20" s="5" t="s">
        <v>188</v>
      </c>
      <c r="D20" s="2">
        <v>28</v>
      </c>
      <c r="E20" s="5" t="s">
        <v>189</v>
      </c>
      <c r="F20" s="5"/>
      <c r="G20" t="s">
        <v>190</v>
      </c>
      <c r="H20" t="s">
        <v>155</v>
      </c>
      <c r="J20" s="6"/>
    </row>
    <row r="21" spans="1:10">
      <c r="A21" s="5" t="s">
        <v>192</v>
      </c>
      <c r="B21" s="1">
        <v>80</v>
      </c>
      <c r="C21" s="5" t="s">
        <v>193</v>
      </c>
      <c r="D21" s="2">
        <v>0</v>
      </c>
      <c r="E21" s="5" t="s">
        <v>194</v>
      </c>
      <c r="F21" s="5"/>
      <c r="G21" t="s">
        <v>195</v>
      </c>
      <c r="H21" t="s">
        <v>155</v>
      </c>
      <c r="J21" s="6"/>
    </row>
    <row r="22" spans="1:10">
      <c r="A22" s="5" t="s">
        <v>196</v>
      </c>
      <c r="B22" s="1">
        <v>80</v>
      </c>
      <c r="C22" s="5" t="s">
        <v>197</v>
      </c>
      <c r="D22" s="2">
        <v>0</v>
      </c>
      <c r="E22" s="5" t="s">
        <v>198</v>
      </c>
      <c r="F22" s="5" t="s">
        <v>322</v>
      </c>
      <c r="G22" t="s">
        <v>200</v>
      </c>
      <c r="H22" t="s">
        <v>155</v>
      </c>
      <c r="J22" s="6"/>
    </row>
    <row r="23" spans="1:10">
      <c r="A23" s="5" t="s">
        <v>201</v>
      </c>
      <c r="B23" s="1">
        <v>75</v>
      </c>
      <c r="C23" s="5" t="s">
        <v>202</v>
      </c>
      <c r="D23" s="2">
        <v>0</v>
      </c>
      <c r="E23" s="5" t="s">
        <v>203</v>
      </c>
      <c r="F23" s="5">
        <v>2</v>
      </c>
      <c r="G23" t="s">
        <v>204</v>
      </c>
      <c r="H23" t="s">
        <v>155</v>
      </c>
      <c r="J23" s="6"/>
    </row>
    <row r="24" spans="1:10">
      <c r="A24" s="5" t="s">
        <v>205</v>
      </c>
      <c r="B24" s="1">
        <v>75</v>
      </c>
      <c r="C24" s="5" t="s">
        <v>206</v>
      </c>
      <c r="D24" s="2">
        <v>0</v>
      </c>
      <c r="E24" s="5" t="s">
        <v>207</v>
      </c>
      <c r="F24" s="5">
        <v>2</v>
      </c>
      <c r="G24" t="s">
        <v>208</v>
      </c>
      <c r="H24" t="s">
        <v>155</v>
      </c>
      <c r="J24" s="6"/>
    </row>
    <row r="25" spans="1:10">
      <c r="A25" s="5" t="s">
        <v>209</v>
      </c>
      <c r="B25" s="5">
        <v>0</v>
      </c>
      <c r="C25" s="5" t="s">
        <v>210</v>
      </c>
      <c r="D25" s="2">
        <v>75</v>
      </c>
      <c r="E25" s="5" t="s">
        <v>211</v>
      </c>
      <c r="F25" s="5" t="s">
        <v>212</v>
      </c>
      <c r="G25" s="5" t="s">
        <v>213</v>
      </c>
      <c r="H25" s="5" t="s">
        <v>10</v>
      </c>
      <c r="I25" s="5"/>
      <c r="J25" s="6"/>
    </row>
    <row r="26" spans="1:10">
      <c r="A26" t="s">
        <v>214</v>
      </c>
      <c r="B26" s="5">
        <v>0</v>
      </c>
      <c r="C26" s="5" t="s">
        <v>215</v>
      </c>
      <c r="D26" s="2">
        <v>30</v>
      </c>
      <c r="E26" s="5" t="s">
        <v>216</v>
      </c>
      <c r="F26" s="5"/>
      <c r="G26" s="5"/>
      <c r="H26" s="5"/>
      <c r="I26" s="5"/>
      <c r="J26" s="6"/>
    </row>
    <row r="27" spans="1:10">
      <c r="A27" t="s">
        <v>217</v>
      </c>
      <c r="B27">
        <v>1</v>
      </c>
      <c r="E27" t="s">
        <v>218</v>
      </c>
      <c r="F27" s="5">
        <v>10</v>
      </c>
      <c r="G27" s="5"/>
      <c r="H27" s="5"/>
      <c r="I27" s="5"/>
      <c r="J27" s="6"/>
    </row>
    <row r="28" spans="1:10">
      <c r="A28" t="s">
        <v>219</v>
      </c>
      <c r="B28">
        <v>60</v>
      </c>
      <c r="E28" t="s">
        <v>220</v>
      </c>
      <c r="F28" t="s">
        <v>155</v>
      </c>
      <c r="J28" s="6"/>
    </row>
    <row r="29" spans="1:10">
      <c r="A29" t="s">
        <v>222</v>
      </c>
      <c r="B29">
        <v>5</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33"/>
  <sheetViews>
    <sheetView workbookViewId="0">
      <selection activeCell="K27" sqref="K27"/>
    </sheetView>
  </sheetViews>
  <sheetFormatPr defaultColWidth="11.28515625" defaultRowHeight="14.85"/>
  <cols>
    <col min="5" max="5" width="16.710937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2">
        <v>14</v>
      </c>
      <c r="C2" s="5" t="s">
        <v>105</v>
      </c>
      <c r="D2" s="2">
        <v>0</v>
      </c>
      <c r="E2" s="6" t="s">
        <v>106</v>
      </c>
      <c r="F2" s="5">
        <v>0</v>
      </c>
      <c r="G2" s="5" t="s">
        <v>107</v>
      </c>
      <c r="H2">
        <v>0</v>
      </c>
      <c r="I2" t="s">
        <v>239</v>
      </c>
      <c r="J2" t="s">
        <v>318</v>
      </c>
    </row>
    <row r="3" spans="1:10">
      <c r="A3" s="5" t="s">
        <v>109</v>
      </c>
      <c r="B3" s="2">
        <v>14</v>
      </c>
      <c r="C3" s="5" t="s">
        <v>110</v>
      </c>
      <c r="D3" s="2">
        <v>38</v>
      </c>
      <c r="E3" s="6" t="s">
        <v>111</v>
      </c>
      <c r="F3" s="5">
        <v>0</v>
      </c>
      <c r="G3" s="5" t="s">
        <v>112</v>
      </c>
      <c r="H3">
        <v>0</v>
      </c>
      <c r="I3" s="1"/>
      <c r="J3" s="1" t="s">
        <v>319</v>
      </c>
    </row>
    <row r="4" spans="1:10">
      <c r="A4" s="5" t="s">
        <v>114</v>
      </c>
      <c r="B4" s="2">
        <v>1</v>
      </c>
      <c r="C4" s="5" t="s">
        <v>115</v>
      </c>
      <c r="D4" s="2">
        <v>37</v>
      </c>
      <c r="E4" s="6" t="s">
        <v>116</v>
      </c>
      <c r="F4" s="5">
        <v>0</v>
      </c>
      <c r="G4" s="5" t="s">
        <v>117</v>
      </c>
      <c r="H4">
        <v>0</v>
      </c>
      <c r="I4" s="1"/>
      <c r="J4" s="1" t="s">
        <v>320</v>
      </c>
    </row>
    <row r="5" spans="1:10">
      <c r="A5" s="5" t="s">
        <v>119</v>
      </c>
      <c r="B5" s="2">
        <v>18</v>
      </c>
      <c r="C5" s="5" t="s">
        <v>120</v>
      </c>
      <c r="D5" s="2">
        <v>0</v>
      </c>
      <c r="E5" s="6" t="s">
        <v>121</v>
      </c>
      <c r="F5" s="5">
        <v>0</v>
      </c>
      <c r="G5" s="5" t="s">
        <v>122</v>
      </c>
      <c r="H5">
        <v>0</v>
      </c>
      <c r="I5" s="1"/>
      <c r="J5" s="1" t="s">
        <v>324</v>
      </c>
    </row>
    <row r="6" spans="1:10">
      <c r="A6" s="5" t="s">
        <v>124</v>
      </c>
      <c r="B6" s="2">
        <v>6</v>
      </c>
      <c r="C6" s="5" t="s">
        <v>125</v>
      </c>
      <c r="D6" s="2">
        <v>0</v>
      </c>
      <c r="E6" s="6" t="s">
        <v>126</v>
      </c>
      <c r="F6" s="5">
        <v>0</v>
      </c>
      <c r="G6" s="5" t="s">
        <v>127</v>
      </c>
      <c r="H6">
        <v>0</v>
      </c>
      <c r="I6" s="6"/>
    </row>
    <row r="7" spans="1:10">
      <c r="A7" s="5" t="s">
        <v>129</v>
      </c>
      <c r="B7" s="2">
        <v>8</v>
      </c>
      <c r="C7" s="5" t="s">
        <v>130</v>
      </c>
      <c r="D7" s="2">
        <v>0</v>
      </c>
      <c r="E7" s="6" t="s">
        <v>131</v>
      </c>
      <c r="F7" s="5">
        <v>0</v>
      </c>
      <c r="G7" s="5" t="s">
        <v>132</v>
      </c>
      <c r="H7">
        <v>0</v>
      </c>
      <c r="I7" s="6"/>
    </row>
    <row r="8" spans="1:10">
      <c r="A8" s="5" t="s">
        <v>134</v>
      </c>
      <c r="B8" s="2">
        <v>9</v>
      </c>
      <c r="C8" s="5" t="s">
        <v>135</v>
      </c>
      <c r="D8" s="2">
        <v>20</v>
      </c>
      <c r="E8" s="5" t="s">
        <v>136</v>
      </c>
      <c r="F8" s="5" t="s">
        <v>323</v>
      </c>
      <c r="G8" s="5" t="s">
        <v>138</v>
      </c>
      <c r="H8">
        <v>0</v>
      </c>
      <c r="I8" s="6"/>
    </row>
    <row r="9" spans="1:10">
      <c r="A9" s="5" t="s">
        <v>140</v>
      </c>
      <c r="B9" s="2">
        <v>0</v>
      </c>
      <c r="C9" s="5" t="s">
        <v>141</v>
      </c>
      <c r="D9" s="2">
        <v>25</v>
      </c>
      <c r="E9" s="5" t="s">
        <v>142</v>
      </c>
      <c r="F9" s="5"/>
      <c r="G9" s="5" t="s">
        <v>144</v>
      </c>
      <c r="H9">
        <v>0</v>
      </c>
      <c r="I9" s="6"/>
    </row>
    <row r="10" spans="1:10">
      <c r="A10" s="5" t="s">
        <v>146</v>
      </c>
      <c r="B10" s="2">
        <f>ROUNDUP((B8+B5+B7+B9)/2,0)</f>
        <v>18</v>
      </c>
      <c r="C10" s="5" t="s">
        <v>147</v>
      </c>
      <c r="D10" s="2">
        <v>29</v>
      </c>
      <c r="E10" s="5" t="s">
        <v>148</v>
      </c>
      <c r="F10" s="5"/>
      <c r="G10" s="5" t="s">
        <v>149</v>
      </c>
      <c r="H10">
        <v>7</v>
      </c>
      <c r="I10" s="6"/>
    </row>
    <row r="11" spans="1:10">
      <c r="A11" s="5" t="s">
        <v>150</v>
      </c>
      <c r="B11" s="2">
        <v>9</v>
      </c>
      <c r="C11" s="5" t="s">
        <v>151</v>
      </c>
      <c r="D11" s="2">
        <v>25</v>
      </c>
      <c r="E11" s="5" t="s">
        <v>152</v>
      </c>
      <c r="F11" s="5"/>
      <c r="G11" t="s">
        <v>153</v>
      </c>
      <c r="H11">
        <v>7</v>
      </c>
      <c r="I11" s="6"/>
    </row>
    <row r="12" spans="1:10">
      <c r="A12" s="5" t="s">
        <v>154</v>
      </c>
      <c r="B12" s="5" t="s">
        <v>261</v>
      </c>
      <c r="C12" s="5" t="s">
        <v>156</v>
      </c>
      <c r="D12" s="2">
        <v>0</v>
      </c>
      <c r="E12" t="s">
        <v>157</v>
      </c>
      <c r="F12" s="5"/>
      <c r="G12" t="s">
        <v>158</v>
      </c>
      <c r="H12">
        <v>7</v>
      </c>
      <c r="I12" s="6"/>
    </row>
    <row r="13" spans="1:10">
      <c r="A13" s="5" t="s">
        <v>159</v>
      </c>
      <c r="B13" s="5">
        <f>ROUNDUP((B7+B5)/2,0)</f>
        <v>13</v>
      </c>
      <c r="C13" s="5" t="s">
        <v>160</v>
      </c>
      <c r="D13" s="2">
        <v>0</v>
      </c>
      <c r="E13" t="s">
        <v>161</v>
      </c>
      <c r="F13" s="5"/>
      <c r="G13" t="s">
        <v>162</v>
      </c>
      <c r="H13">
        <v>7</v>
      </c>
    </row>
    <row r="14" spans="1:10">
      <c r="A14" s="5" t="s">
        <v>163</v>
      </c>
      <c r="B14" s="5">
        <f>ROUNDUP((B6+B6+B4)/3,0)</f>
        <v>5</v>
      </c>
      <c r="C14" s="5" t="s">
        <v>164</v>
      </c>
      <c r="D14" s="2">
        <v>0</v>
      </c>
      <c r="E14" t="s">
        <v>165</v>
      </c>
      <c r="F14" s="5"/>
      <c r="G14" t="s">
        <v>166</v>
      </c>
      <c r="H14">
        <v>7</v>
      </c>
    </row>
    <row r="15" spans="1:10">
      <c r="A15" s="5" t="s">
        <v>167</v>
      </c>
      <c r="B15" s="5">
        <f>ROUNDUP((B5+B4+B5)/3,0)</f>
        <v>13</v>
      </c>
      <c r="C15" s="5" t="s">
        <v>168</v>
      </c>
      <c r="D15" s="2">
        <v>0</v>
      </c>
      <c r="E15" t="s">
        <v>169</v>
      </c>
      <c r="F15" s="5"/>
      <c r="G15" t="s">
        <v>170</v>
      </c>
      <c r="H15">
        <v>1</v>
      </c>
    </row>
    <row r="16" spans="1:10">
      <c r="A16" s="5" t="s">
        <v>171</v>
      </c>
      <c r="B16" s="5">
        <f>B8+B9</f>
        <v>9</v>
      </c>
      <c r="C16" s="5" t="s">
        <v>172</v>
      </c>
      <c r="D16" s="2">
        <v>0</v>
      </c>
      <c r="E16" s="5" t="s">
        <v>173</v>
      </c>
      <c r="F16" s="5"/>
      <c r="G16" t="s">
        <v>174</v>
      </c>
      <c r="H16">
        <v>1</v>
      </c>
    </row>
    <row r="17" spans="1:9">
      <c r="A17" s="5" t="s">
        <v>175</v>
      </c>
      <c r="B17" s="5">
        <v>425</v>
      </c>
      <c r="C17" s="5" t="s">
        <v>176</v>
      </c>
      <c r="D17" s="2">
        <v>0</v>
      </c>
      <c r="E17" s="5" t="s">
        <v>177</v>
      </c>
      <c r="F17" s="5"/>
      <c r="G17" t="s">
        <v>178</v>
      </c>
      <c r="H17">
        <v>1</v>
      </c>
    </row>
    <row r="18" spans="1:9">
      <c r="A18" s="5" t="s">
        <v>179</v>
      </c>
      <c r="B18" s="5">
        <v>28</v>
      </c>
      <c r="C18" s="5" t="s">
        <v>180</v>
      </c>
      <c r="D18" s="2">
        <v>43</v>
      </c>
      <c r="E18" s="5" t="s">
        <v>181</v>
      </c>
      <c r="F18" s="5"/>
      <c r="G18" t="s">
        <v>182</v>
      </c>
      <c r="H18">
        <v>1</v>
      </c>
      <c r="I18" s="6"/>
    </row>
    <row r="19" spans="1:9">
      <c r="A19" s="5" t="s">
        <v>183</v>
      </c>
      <c r="B19" s="1">
        <v>140</v>
      </c>
      <c r="C19" s="5" t="s">
        <v>184</v>
      </c>
      <c r="D19" s="2">
        <v>0</v>
      </c>
      <c r="E19" s="5" t="s">
        <v>185</v>
      </c>
      <c r="F19" s="5"/>
      <c r="G19" t="s">
        <v>186</v>
      </c>
      <c r="H19">
        <v>1</v>
      </c>
      <c r="I19" s="6"/>
    </row>
    <row r="20" spans="1:9">
      <c r="A20" s="5" t="s">
        <v>187</v>
      </c>
      <c r="B20" s="1">
        <v>300</v>
      </c>
      <c r="C20" s="5" t="s">
        <v>188</v>
      </c>
      <c r="D20" s="2">
        <v>28</v>
      </c>
      <c r="E20" s="5" t="s">
        <v>189</v>
      </c>
      <c r="F20" s="5"/>
      <c r="G20" t="s">
        <v>190</v>
      </c>
      <c r="H20" t="s">
        <v>261</v>
      </c>
      <c r="I20" s="6"/>
    </row>
    <row r="21" spans="1:9">
      <c r="A21" s="5" t="s">
        <v>192</v>
      </c>
      <c r="B21" s="1">
        <v>80</v>
      </c>
      <c r="C21" s="5" t="s">
        <v>193</v>
      </c>
      <c r="D21" s="2">
        <v>0</v>
      </c>
      <c r="E21" s="5" t="s">
        <v>194</v>
      </c>
      <c r="F21" s="5"/>
      <c r="G21" t="s">
        <v>195</v>
      </c>
      <c r="H21" t="s">
        <v>261</v>
      </c>
      <c r="I21" s="6"/>
    </row>
    <row r="22" spans="1:9">
      <c r="A22" s="5" t="s">
        <v>196</v>
      </c>
      <c r="B22" s="1">
        <v>80</v>
      </c>
      <c r="C22" s="5" t="s">
        <v>197</v>
      </c>
      <c r="D22" s="2">
        <v>0</v>
      </c>
      <c r="E22" s="5" t="s">
        <v>198</v>
      </c>
      <c r="F22" s="5" t="s">
        <v>322</v>
      </c>
      <c r="G22" t="s">
        <v>200</v>
      </c>
      <c r="H22" t="s">
        <v>261</v>
      </c>
      <c r="I22" s="6"/>
    </row>
    <row r="23" spans="1:9">
      <c r="A23" s="5" t="s">
        <v>201</v>
      </c>
      <c r="B23" s="1">
        <v>75</v>
      </c>
      <c r="C23" s="5" t="s">
        <v>202</v>
      </c>
      <c r="D23" s="2">
        <v>0</v>
      </c>
      <c r="E23" s="5" t="s">
        <v>203</v>
      </c>
      <c r="F23" s="5">
        <v>2</v>
      </c>
      <c r="G23" t="s">
        <v>204</v>
      </c>
      <c r="H23" t="s">
        <v>261</v>
      </c>
      <c r="I23" s="6"/>
    </row>
    <row r="24" spans="1:9">
      <c r="A24" s="5" t="s">
        <v>205</v>
      </c>
      <c r="B24" s="1">
        <v>75</v>
      </c>
      <c r="C24" s="5" t="s">
        <v>206</v>
      </c>
      <c r="D24" s="2">
        <v>0</v>
      </c>
      <c r="E24" s="5" t="s">
        <v>207</v>
      </c>
      <c r="F24" s="5">
        <v>2</v>
      </c>
      <c r="G24" t="s">
        <v>208</v>
      </c>
      <c r="H24" t="s">
        <v>261</v>
      </c>
      <c r="I24" s="6"/>
    </row>
    <row r="25" spans="1:9">
      <c r="A25" s="5" t="s">
        <v>209</v>
      </c>
      <c r="B25" s="5">
        <v>0</v>
      </c>
      <c r="C25" s="5" t="s">
        <v>210</v>
      </c>
      <c r="D25" s="2">
        <v>75</v>
      </c>
      <c r="E25" s="5" t="s">
        <v>211</v>
      </c>
      <c r="F25" s="5" t="s">
        <v>212</v>
      </c>
      <c r="G25" s="5" t="s">
        <v>213</v>
      </c>
      <c r="H25" s="5" t="s">
        <v>12</v>
      </c>
      <c r="I25" s="6"/>
    </row>
    <row r="26" spans="1:9">
      <c r="A26" t="s">
        <v>214</v>
      </c>
      <c r="B26" s="5">
        <v>0</v>
      </c>
      <c r="C26" s="5" t="s">
        <v>215</v>
      </c>
      <c r="D26" s="2">
        <v>30</v>
      </c>
      <c r="E26" s="5" t="s">
        <v>216</v>
      </c>
      <c r="F26" s="5"/>
      <c r="G26" s="5"/>
      <c r="H26" s="5"/>
      <c r="I26" s="6"/>
    </row>
    <row r="27" spans="1:9">
      <c r="A27" t="s">
        <v>217</v>
      </c>
      <c r="B27">
        <v>1</v>
      </c>
      <c r="E27" t="s">
        <v>218</v>
      </c>
      <c r="F27" s="5">
        <v>10</v>
      </c>
      <c r="G27" s="5"/>
      <c r="H27" s="5"/>
      <c r="I27" s="6"/>
    </row>
    <row r="28" spans="1:9">
      <c r="A28" t="s">
        <v>219</v>
      </c>
      <c r="B28">
        <v>60</v>
      </c>
      <c r="E28" t="s">
        <v>220</v>
      </c>
      <c r="F28" t="s">
        <v>155</v>
      </c>
      <c r="I28" s="6"/>
    </row>
    <row r="29" spans="1:9">
      <c r="A29" t="s">
        <v>222</v>
      </c>
      <c r="B29">
        <v>9</v>
      </c>
      <c r="I29" s="6"/>
    </row>
    <row r="30" spans="1:9">
      <c r="A30" t="s">
        <v>223</v>
      </c>
      <c r="B30">
        <v>100</v>
      </c>
    </row>
    <row r="31" spans="1:9">
      <c r="A31" s="2"/>
      <c r="B31" s="2"/>
      <c r="C31" s="1"/>
      <c r="D31" s="1"/>
      <c r="E31" s="1"/>
      <c r="F31" s="1"/>
      <c r="G31" s="1"/>
    </row>
    <row r="32" spans="1:9">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33"/>
  <sheetViews>
    <sheetView workbookViewId="0">
      <selection activeCell="F11" sqref="F11"/>
    </sheetView>
  </sheetViews>
  <sheetFormatPr defaultColWidth="11.28515625" defaultRowHeight="14.85"/>
  <cols>
    <col min="2" max="2" width="16.7109375" customWidth="1"/>
    <col min="3" max="3" width="15.7109375" customWidth="1"/>
    <col min="6" max="6" width="1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2">
        <v>11</v>
      </c>
      <c r="C2" s="5" t="s">
        <v>105</v>
      </c>
      <c r="D2" s="2">
        <v>0</v>
      </c>
      <c r="E2" s="6" t="s">
        <v>106</v>
      </c>
      <c r="F2" s="5">
        <v>0</v>
      </c>
      <c r="G2" s="5" t="s">
        <v>107</v>
      </c>
      <c r="H2">
        <v>0</v>
      </c>
      <c r="J2" t="s">
        <v>318</v>
      </c>
    </row>
    <row r="3" spans="1:10">
      <c r="A3" s="5" t="s">
        <v>109</v>
      </c>
      <c r="B3" s="2">
        <v>16</v>
      </c>
      <c r="C3" s="5" t="s">
        <v>110</v>
      </c>
      <c r="D3" s="2">
        <v>37</v>
      </c>
      <c r="E3" s="6" t="s">
        <v>111</v>
      </c>
      <c r="F3" s="5">
        <v>0</v>
      </c>
      <c r="G3" s="5" t="s">
        <v>112</v>
      </c>
      <c r="H3">
        <v>0</v>
      </c>
      <c r="J3" s="1" t="s">
        <v>319</v>
      </c>
    </row>
    <row r="4" spans="1:10">
      <c r="A4" s="5" t="s">
        <v>114</v>
      </c>
      <c r="B4" s="2">
        <v>3</v>
      </c>
      <c r="C4" s="5" t="s">
        <v>115</v>
      </c>
      <c r="D4" s="2">
        <v>37</v>
      </c>
      <c r="E4" s="6" t="s">
        <v>116</v>
      </c>
      <c r="F4" s="5">
        <v>0</v>
      </c>
      <c r="G4" s="5" t="s">
        <v>117</v>
      </c>
      <c r="H4">
        <v>0</v>
      </c>
      <c r="J4" s="1" t="s">
        <v>320</v>
      </c>
    </row>
    <row r="5" spans="1:10">
      <c r="A5" s="5" t="s">
        <v>119</v>
      </c>
      <c r="B5" s="2">
        <v>16</v>
      </c>
      <c r="C5" s="5" t="s">
        <v>120</v>
      </c>
      <c r="D5" s="2">
        <v>0</v>
      </c>
      <c r="E5" s="6" t="s">
        <v>121</v>
      </c>
      <c r="F5" s="5">
        <v>0</v>
      </c>
      <c r="G5" s="5" t="s">
        <v>122</v>
      </c>
      <c r="H5">
        <v>0</v>
      </c>
      <c r="J5" s="6"/>
    </row>
    <row r="6" spans="1:10">
      <c r="A6" s="5" t="s">
        <v>124</v>
      </c>
      <c r="B6" s="2">
        <v>6</v>
      </c>
      <c r="C6" s="5" t="s">
        <v>125</v>
      </c>
      <c r="D6" s="2">
        <v>0</v>
      </c>
      <c r="E6" s="6" t="s">
        <v>126</v>
      </c>
      <c r="F6" s="5">
        <v>0</v>
      </c>
      <c r="G6" s="5" t="s">
        <v>127</v>
      </c>
      <c r="H6">
        <v>0</v>
      </c>
      <c r="J6" s="6"/>
    </row>
    <row r="7" spans="1:10">
      <c r="A7" s="5" t="s">
        <v>129</v>
      </c>
      <c r="B7" s="2">
        <v>8</v>
      </c>
      <c r="C7" s="5" t="s">
        <v>130</v>
      </c>
      <c r="D7" s="2">
        <v>0</v>
      </c>
      <c r="E7" s="6" t="s">
        <v>131</v>
      </c>
      <c r="F7" s="5">
        <v>0</v>
      </c>
      <c r="G7" s="5" t="s">
        <v>132</v>
      </c>
      <c r="H7">
        <v>0</v>
      </c>
      <c r="J7" s="6"/>
    </row>
    <row r="8" spans="1:10">
      <c r="A8" s="5" t="s">
        <v>134</v>
      </c>
      <c r="B8" s="2">
        <v>9</v>
      </c>
      <c r="C8" s="5" t="s">
        <v>135</v>
      </c>
      <c r="D8" s="2">
        <v>42</v>
      </c>
      <c r="E8" s="5" t="s">
        <v>136</v>
      </c>
      <c r="F8" s="5" t="s">
        <v>321</v>
      </c>
      <c r="G8" s="5" t="s">
        <v>138</v>
      </c>
      <c r="H8">
        <v>0</v>
      </c>
      <c r="J8" s="6"/>
    </row>
    <row r="9" spans="1:10">
      <c r="A9" s="5" t="s">
        <v>140</v>
      </c>
      <c r="B9" s="2">
        <v>0</v>
      </c>
      <c r="C9" s="5" t="s">
        <v>141</v>
      </c>
      <c r="D9" s="2">
        <v>32</v>
      </c>
      <c r="E9" s="5" t="s">
        <v>142</v>
      </c>
      <c r="F9" s="5"/>
      <c r="G9" s="5" t="s">
        <v>144</v>
      </c>
      <c r="H9">
        <v>0</v>
      </c>
      <c r="J9" s="6"/>
    </row>
    <row r="10" spans="1:10">
      <c r="A10" s="5" t="s">
        <v>146</v>
      </c>
      <c r="B10" s="2">
        <f>ROUNDUP((B8+B5+B7+B9)/2,0)</f>
        <v>17</v>
      </c>
      <c r="C10" s="5" t="s">
        <v>147</v>
      </c>
      <c r="D10" s="2">
        <v>25</v>
      </c>
      <c r="E10" s="5" t="s">
        <v>148</v>
      </c>
      <c r="F10" s="5" t="s">
        <v>325</v>
      </c>
      <c r="G10" s="5" t="s">
        <v>149</v>
      </c>
      <c r="H10">
        <v>7</v>
      </c>
      <c r="J10" s="6"/>
    </row>
    <row r="11" spans="1:10">
      <c r="A11" s="5" t="s">
        <v>150</v>
      </c>
      <c r="B11" s="2">
        <v>9</v>
      </c>
      <c r="C11" s="5" t="s">
        <v>151</v>
      </c>
      <c r="D11" s="2">
        <v>40</v>
      </c>
      <c r="E11" s="5" t="s">
        <v>152</v>
      </c>
      <c r="F11" s="5"/>
      <c r="G11" t="s">
        <v>153</v>
      </c>
      <c r="H11">
        <v>7</v>
      </c>
      <c r="J11" s="6"/>
    </row>
    <row r="12" spans="1:10">
      <c r="A12" s="5" t="s">
        <v>154</v>
      </c>
      <c r="B12" s="5" t="s">
        <v>232</v>
      </c>
      <c r="C12" s="5" t="s">
        <v>156</v>
      </c>
      <c r="D12" s="2">
        <v>0</v>
      </c>
      <c r="E12" t="s">
        <v>157</v>
      </c>
      <c r="F12" s="5"/>
      <c r="G12" t="s">
        <v>158</v>
      </c>
      <c r="H12">
        <v>7</v>
      </c>
      <c r="J12" s="6"/>
    </row>
    <row r="13" spans="1:10">
      <c r="A13" s="5" t="s">
        <v>159</v>
      </c>
      <c r="B13" s="5">
        <f>ROUNDUP((B7+B5)/2,0)</f>
        <v>12</v>
      </c>
      <c r="C13" s="5" t="s">
        <v>160</v>
      </c>
      <c r="D13" s="2">
        <v>0</v>
      </c>
      <c r="E13" t="s">
        <v>161</v>
      </c>
      <c r="F13" s="5"/>
      <c r="G13" t="s">
        <v>162</v>
      </c>
      <c r="H13">
        <v>7</v>
      </c>
      <c r="J13" s="6"/>
    </row>
    <row r="14" spans="1:10">
      <c r="A14" s="5" t="s">
        <v>163</v>
      </c>
      <c r="B14" s="5">
        <f>ROUNDUP((B6+B6+B4)/3,0)</f>
        <v>5</v>
      </c>
      <c r="C14" s="5" t="s">
        <v>164</v>
      </c>
      <c r="D14" s="2">
        <v>0</v>
      </c>
      <c r="E14" t="s">
        <v>165</v>
      </c>
      <c r="F14" s="5"/>
      <c r="G14" t="s">
        <v>166</v>
      </c>
      <c r="H14">
        <v>7</v>
      </c>
      <c r="J14" s="6"/>
    </row>
    <row r="15" spans="1:10">
      <c r="A15" s="5" t="s">
        <v>167</v>
      </c>
      <c r="B15" s="5">
        <f>ROUNDUP((B5+B4+B5)/3,0)</f>
        <v>12</v>
      </c>
      <c r="C15" s="5" t="s">
        <v>168</v>
      </c>
      <c r="D15" s="2">
        <v>0</v>
      </c>
      <c r="E15" t="s">
        <v>169</v>
      </c>
      <c r="F15" s="5"/>
      <c r="G15" t="s">
        <v>170</v>
      </c>
      <c r="H15">
        <v>1</v>
      </c>
      <c r="J15" s="6"/>
    </row>
    <row r="16" spans="1:10">
      <c r="A16" s="5" t="s">
        <v>171</v>
      </c>
      <c r="B16" s="5">
        <f>B8+B9</f>
        <v>9</v>
      </c>
      <c r="C16" s="5" t="s">
        <v>172</v>
      </c>
      <c r="D16" s="2">
        <v>0</v>
      </c>
      <c r="E16" s="5" t="s">
        <v>173</v>
      </c>
      <c r="F16" s="5"/>
      <c r="G16" t="s">
        <v>174</v>
      </c>
      <c r="H16">
        <v>1</v>
      </c>
      <c r="J16" s="6"/>
    </row>
    <row r="17" spans="1:10">
      <c r="A17" s="5" t="s">
        <v>175</v>
      </c>
      <c r="B17" s="5">
        <v>300</v>
      </c>
      <c r="C17" s="5" t="s">
        <v>176</v>
      </c>
      <c r="D17" s="2">
        <v>0</v>
      </c>
      <c r="E17" s="5" t="s">
        <v>177</v>
      </c>
      <c r="F17" s="5"/>
      <c r="G17" t="s">
        <v>178</v>
      </c>
      <c r="H17">
        <v>1</v>
      </c>
      <c r="J17" s="6"/>
    </row>
    <row r="18" spans="1:10">
      <c r="A18" s="5" t="s">
        <v>179</v>
      </c>
      <c r="B18" s="5">
        <v>32</v>
      </c>
      <c r="C18" s="5" t="s">
        <v>180</v>
      </c>
      <c r="D18" s="2">
        <v>28</v>
      </c>
      <c r="E18" s="5" t="s">
        <v>181</v>
      </c>
      <c r="F18" s="5"/>
      <c r="G18" t="s">
        <v>182</v>
      </c>
      <c r="H18">
        <v>1</v>
      </c>
      <c r="J18" s="6"/>
    </row>
    <row r="19" spans="1:10">
      <c r="A19" s="5" t="s">
        <v>183</v>
      </c>
      <c r="B19" s="1">
        <v>140</v>
      </c>
      <c r="C19" s="5" t="s">
        <v>184</v>
      </c>
      <c r="D19" s="2">
        <v>45</v>
      </c>
      <c r="E19" s="5" t="s">
        <v>185</v>
      </c>
      <c r="F19" s="5"/>
      <c r="G19" t="s">
        <v>186</v>
      </c>
      <c r="H19">
        <v>1</v>
      </c>
      <c r="J19" s="6"/>
    </row>
    <row r="20" spans="1:10">
      <c r="A20" s="5" t="s">
        <v>187</v>
      </c>
      <c r="B20" s="1">
        <v>300</v>
      </c>
      <c r="C20" s="5" t="s">
        <v>188</v>
      </c>
      <c r="D20" s="2">
        <v>25</v>
      </c>
      <c r="E20" s="5" t="s">
        <v>189</v>
      </c>
      <c r="F20" s="5"/>
      <c r="G20" t="s">
        <v>190</v>
      </c>
      <c r="H20" t="s">
        <v>155</v>
      </c>
      <c r="J20" s="6"/>
    </row>
    <row r="21" spans="1:10">
      <c r="A21" s="5" t="s">
        <v>192</v>
      </c>
      <c r="B21" s="1">
        <v>80</v>
      </c>
      <c r="C21" s="5" t="s">
        <v>193</v>
      </c>
      <c r="D21" s="2">
        <v>0</v>
      </c>
      <c r="E21" s="5" t="s">
        <v>194</v>
      </c>
      <c r="F21" s="5"/>
      <c r="G21" t="s">
        <v>195</v>
      </c>
      <c r="H21" t="s">
        <v>232</v>
      </c>
      <c r="J21" s="6"/>
    </row>
    <row r="22" spans="1:10">
      <c r="A22" s="5" t="s">
        <v>196</v>
      </c>
      <c r="B22" s="1">
        <v>80</v>
      </c>
      <c r="C22" s="5" t="s">
        <v>197</v>
      </c>
      <c r="D22" s="2">
        <v>0</v>
      </c>
      <c r="E22" s="5" t="s">
        <v>198</v>
      </c>
      <c r="F22" s="5" t="s">
        <v>322</v>
      </c>
      <c r="G22" t="s">
        <v>200</v>
      </c>
      <c r="H22" t="s">
        <v>232</v>
      </c>
      <c r="J22" s="6"/>
    </row>
    <row r="23" spans="1:10">
      <c r="A23" s="5" t="s">
        <v>201</v>
      </c>
      <c r="B23" s="1">
        <v>75</v>
      </c>
      <c r="C23" s="5" t="s">
        <v>202</v>
      </c>
      <c r="D23" s="2">
        <v>0</v>
      </c>
      <c r="E23" s="5" t="s">
        <v>203</v>
      </c>
      <c r="F23" s="5">
        <v>2</v>
      </c>
      <c r="G23" t="s">
        <v>204</v>
      </c>
      <c r="H23" t="s">
        <v>155</v>
      </c>
      <c r="J23" s="6"/>
    </row>
    <row r="24" spans="1:10">
      <c r="A24" s="5" t="s">
        <v>205</v>
      </c>
      <c r="B24" s="1">
        <v>75</v>
      </c>
      <c r="C24" s="5" t="s">
        <v>206</v>
      </c>
      <c r="D24" s="2">
        <v>0</v>
      </c>
      <c r="E24" s="5" t="s">
        <v>207</v>
      </c>
      <c r="F24" s="5">
        <v>2</v>
      </c>
      <c r="G24" t="s">
        <v>208</v>
      </c>
      <c r="H24" t="s">
        <v>232</v>
      </c>
      <c r="J24" s="6"/>
    </row>
    <row r="25" spans="1:10">
      <c r="A25" s="5" t="s">
        <v>209</v>
      </c>
      <c r="B25" s="5">
        <v>0</v>
      </c>
      <c r="C25" s="5" t="s">
        <v>210</v>
      </c>
      <c r="D25" s="2">
        <v>75</v>
      </c>
      <c r="E25" s="5" t="s">
        <v>211</v>
      </c>
      <c r="F25" s="5" t="s">
        <v>212</v>
      </c>
      <c r="G25" s="5" t="s">
        <v>213</v>
      </c>
      <c r="H25" s="5" t="s">
        <v>14</v>
      </c>
      <c r="I25" s="5"/>
      <c r="J25" s="6"/>
    </row>
    <row r="26" spans="1:10">
      <c r="A26" t="s">
        <v>214</v>
      </c>
      <c r="B26" s="5">
        <v>0</v>
      </c>
      <c r="C26" s="5" t="s">
        <v>215</v>
      </c>
      <c r="D26" s="2">
        <v>38</v>
      </c>
      <c r="E26" s="5" t="s">
        <v>216</v>
      </c>
      <c r="F26" s="5"/>
      <c r="G26" s="5"/>
      <c r="H26" s="5"/>
      <c r="I26" s="5"/>
      <c r="J26" s="6"/>
    </row>
    <row r="27" spans="1:10">
      <c r="A27" t="s">
        <v>217</v>
      </c>
      <c r="B27">
        <v>1</v>
      </c>
      <c r="E27" t="s">
        <v>218</v>
      </c>
      <c r="F27" s="5">
        <v>11</v>
      </c>
      <c r="G27" s="5"/>
      <c r="H27" s="5"/>
      <c r="I27" s="5"/>
      <c r="J27" s="6"/>
    </row>
    <row r="28" spans="1:10">
      <c r="A28" t="s">
        <v>219</v>
      </c>
      <c r="B28">
        <v>35</v>
      </c>
      <c r="E28" t="s">
        <v>220</v>
      </c>
      <c r="F28" t="s">
        <v>155</v>
      </c>
      <c r="J28" s="6"/>
    </row>
    <row r="29" spans="1:10">
      <c r="A29" t="s">
        <v>222</v>
      </c>
      <c r="B29">
        <v>9</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3"/>
  <sheetViews>
    <sheetView workbookViewId="0">
      <selection activeCell="K27" sqref="K27"/>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9</v>
      </c>
      <c r="C2" s="5" t="s">
        <v>105</v>
      </c>
      <c r="D2" s="2">
        <v>0</v>
      </c>
      <c r="E2" s="6" t="s">
        <v>106</v>
      </c>
      <c r="F2" s="5">
        <v>0</v>
      </c>
      <c r="G2" s="5" t="s">
        <v>107</v>
      </c>
      <c r="H2">
        <v>0</v>
      </c>
      <c r="J2" t="s">
        <v>318</v>
      </c>
    </row>
    <row r="3" spans="1:10">
      <c r="A3" s="5" t="s">
        <v>109</v>
      </c>
      <c r="B3" s="2">
        <v>19</v>
      </c>
      <c r="C3" s="5" t="s">
        <v>110</v>
      </c>
      <c r="D3" s="2">
        <v>25</v>
      </c>
      <c r="E3" s="6" t="s">
        <v>111</v>
      </c>
      <c r="F3" s="5">
        <v>0</v>
      </c>
      <c r="G3" s="5" t="s">
        <v>112</v>
      </c>
      <c r="H3">
        <v>0</v>
      </c>
      <c r="J3" s="1" t="s">
        <v>319</v>
      </c>
    </row>
    <row r="4" spans="1:10">
      <c r="A4" s="5" t="s">
        <v>114</v>
      </c>
      <c r="B4" s="2">
        <v>3</v>
      </c>
      <c r="C4" s="5" t="s">
        <v>115</v>
      </c>
      <c r="D4" s="2">
        <v>25</v>
      </c>
      <c r="E4" s="6" t="s">
        <v>116</v>
      </c>
      <c r="F4" s="5">
        <v>0</v>
      </c>
      <c r="G4" s="5" t="s">
        <v>117</v>
      </c>
      <c r="H4">
        <v>0</v>
      </c>
      <c r="J4" t="s">
        <v>326</v>
      </c>
    </row>
    <row r="5" spans="1:10">
      <c r="A5" s="5" t="s">
        <v>119</v>
      </c>
      <c r="B5" s="2">
        <v>16</v>
      </c>
      <c r="C5" s="5" t="s">
        <v>120</v>
      </c>
      <c r="D5" s="2">
        <v>0</v>
      </c>
      <c r="E5" s="6" t="s">
        <v>121</v>
      </c>
      <c r="F5" s="5">
        <v>0</v>
      </c>
      <c r="G5" s="5" t="s">
        <v>122</v>
      </c>
      <c r="H5">
        <v>0</v>
      </c>
      <c r="J5" s="1" t="s">
        <v>327</v>
      </c>
    </row>
    <row r="6" spans="1:10">
      <c r="A6" s="5" t="s">
        <v>124</v>
      </c>
      <c r="B6" s="2">
        <v>12</v>
      </c>
      <c r="C6" s="5" t="s">
        <v>125</v>
      </c>
      <c r="D6" s="2">
        <v>0</v>
      </c>
      <c r="E6" s="6" t="s">
        <v>126</v>
      </c>
      <c r="F6" s="5">
        <v>0</v>
      </c>
      <c r="G6" s="5" t="s">
        <v>127</v>
      </c>
      <c r="H6">
        <v>0</v>
      </c>
      <c r="J6" s="1" t="s">
        <v>328</v>
      </c>
    </row>
    <row r="7" spans="1:10">
      <c r="A7" s="5" t="s">
        <v>129</v>
      </c>
      <c r="B7" s="2">
        <v>8</v>
      </c>
      <c r="C7" s="5" t="s">
        <v>130</v>
      </c>
      <c r="D7" s="2">
        <v>0</v>
      </c>
      <c r="E7" s="6" t="s">
        <v>131</v>
      </c>
      <c r="F7" s="5">
        <v>0</v>
      </c>
      <c r="G7" s="5" t="s">
        <v>132</v>
      </c>
      <c r="H7">
        <v>0</v>
      </c>
      <c r="J7" s="1" t="s">
        <v>329</v>
      </c>
    </row>
    <row r="8" spans="1:10">
      <c r="A8" s="5" t="s">
        <v>134</v>
      </c>
      <c r="B8" s="2">
        <v>9</v>
      </c>
      <c r="C8" s="5" t="s">
        <v>135</v>
      </c>
      <c r="D8" s="2">
        <v>15</v>
      </c>
      <c r="E8" s="5" t="s">
        <v>136</v>
      </c>
      <c r="F8" s="5" t="s">
        <v>321</v>
      </c>
      <c r="G8" s="5" t="s">
        <v>138</v>
      </c>
      <c r="H8">
        <v>0</v>
      </c>
      <c r="J8" s="6"/>
    </row>
    <row r="9" spans="1:10">
      <c r="A9" s="5" t="s">
        <v>140</v>
      </c>
      <c r="B9" s="2">
        <v>0</v>
      </c>
      <c r="C9" s="5" t="s">
        <v>141</v>
      </c>
      <c r="D9" s="2">
        <v>35</v>
      </c>
      <c r="E9" s="5" t="s">
        <v>142</v>
      </c>
      <c r="F9" s="5"/>
      <c r="G9" s="5" t="s">
        <v>144</v>
      </c>
      <c r="H9">
        <v>0</v>
      </c>
      <c r="J9" s="6"/>
    </row>
    <row r="10" spans="1:10">
      <c r="A10" s="5" t="s">
        <v>146</v>
      </c>
      <c r="B10" s="2">
        <f>ROUNDUP((B8+B5+B7+B9)/2,0)</f>
        <v>17</v>
      </c>
      <c r="C10" s="5" t="s">
        <v>147</v>
      </c>
      <c r="D10" s="2">
        <v>25</v>
      </c>
      <c r="E10" s="5" t="s">
        <v>148</v>
      </c>
      <c r="F10" s="5"/>
      <c r="G10" s="5" t="s">
        <v>149</v>
      </c>
      <c r="H10">
        <v>0</v>
      </c>
      <c r="J10" s="6"/>
    </row>
    <row r="11" spans="1:10">
      <c r="A11" s="5" t="s">
        <v>150</v>
      </c>
      <c r="B11" s="2">
        <v>9</v>
      </c>
      <c r="C11" s="5" t="s">
        <v>151</v>
      </c>
      <c r="D11" s="2">
        <v>40</v>
      </c>
      <c r="E11" s="5" t="s">
        <v>152</v>
      </c>
      <c r="F11" s="5"/>
      <c r="G11" t="s">
        <v>153</v>
      </c>
      <c r="H11">
        <v>0</v>
      </c>
      <c r="J11" s="6"/>
    </row>
    <row r="12" spans="1:10">
      <c r="A12" s="5" t="s">
        <v>154</v>
      </c>
      <c r="B12" s="5" t="s">
        <v>232</v>
      </c>
      <c r="C12" s="5" t="s">
        <v>156</v>
      </c>
      <c r="D12" s="2">
        <v>0</v>
      </c>
      <c r="E12" t="s">
        <v>157</v>
      </c>
      <c r="F12" s="5"/>
      <c r="G12" t="s">
        <v>158</v>
      </c>
      <c r="H12">
        <v>0</v>
      </c>
      <c r="J12" s="6"/>
    </row>
    <row r="13" spans="1:10">
      <c r="A13" s="5" t="s">
        <v>159</v>
      </c>
      <c r="B13" s="5">
        <f>ROUNDUP((B7+B5)/2,0)</f>
        <v>12</v>
      </c>
      <c r="C13" s="5" t="s">
        <v>160</v>
      </c>
      <c r="D13" s="2">
        <v>0</v>
      </c>
      <c r="E13" t="s">
        <v>161</v>
      </c>
      <c r="F13" s="5"/>
      <c r="G13" t="s">
        <v>162</v>
      </c>
      <c r="H13">
        <v>0</v>
      </c>
      <c r="J13" s="6"/>
    </row>
    <row r="14" spans="1:10">
      <c r="A14" s="5" t="s">
        <v>163</v>
      </c>
      <c r="B14" s="5">
        <f>ROUNDUP((B6+B6+B4)/3,0)</f>
        <v>9</v>
      </c>
      <c r="C14" s="5" t="s">
        <v>164</v>
      </c>
      <c r="D14" s="2">
        <v>0</v>
      </c>
      <c r="E14" t="s">
        <v>165</v>
      </c>
      <c r="F14" s="5"/>
      <c r="G14" t="s">
        <v>166</v>
      </c>
      <c r="H14">
        <v>0</v>
      </c>
      <c r="J14" s="6"/>
    </row>
    <row r="15" spans="1:10">
      <c r="A15" s="5" t="s">
        <v>167</v>
      </c>
      <c r="B15" s="5">
        <f>ROUNDUP((B5+B4+B5)/3,0)</f>
        <v>12</v>
      </c>
      <c r="C15" s="5" t="s">
        <v>168</v>
      </c>
      <c r="D15" s="2">
        <v>0</v>
      </c>
      <c r="E15" t="s">
        <v>169</v>
      </c>
      <c r="F15" s="5"/>
      <c r="G15" t="s">
        <v>170</v>
      </c>
      <c r="H15">
        <v>0</v>
      </c>
      <c r="J15" s="6"/>
    </row>
    <row r="16" spans="1:10">
      <c r="A16" s="5" t="s">
        <v>171</v>
      </c>
      <c r="B16" s="5">
        <f>B8+B9</f>
        <v>9</v>
      </c>
      <c r="C16" s="5" t="s">
        <v>172</v>
      </c>
      <c r="D16" s="2">
        <v>0</v>
      </c>
      <c r="E16" s="5" t="s">
        <v>173</v>
      </c>
      <c r="F16" s="5"/>
      <c r="G16" t="s">
        <v>174</v>
      </c>
      <c r="H16">
        <v>0</v>
      </c>
      <c r="J16" s="6"/>
    </row>
    <row r="17" spans="1:10">
      <c r="A17" s="5" t="s">
        <v>175</v>
      </c>
      <c r="B17" s="5">
        <v>240</v>
      </c>
      <c r="C17" s="5" t="s">
        <v>176</v>
      </c>
      <c r="D17" s="2">
        <v>0</v>
      </c>
      <c r="E17" s="5" t="s">
        <v>177</v>
      </c>
      <c r="F17" s="5"/>
      <c r="G17" t="s">
        <v>178</v>
      </c>
      <c r="H17">
        <v>0</v>
      </c>
      <c r="J17" s="6"/>
    </row>
    <row r="18" spans="1:10">
      <c r="A18" s="5" t="s">
        <v>179</v>
      </c>
      <c r="B18" s="5">
        <v>28</v>
      </c>
      <c r="C18" s="5" t="s">
        <v>180</v>
      </c>
      <c r="D18" s="2">
        <v>58</v>
      </c>
      <c r="E18" s="5" t="s">
        <v>181</v>
      </c>
      <c r="F18" s="5"/>
      <c r="G18" t="s">
        <v>182</v>
      </c>
      <c r="H18">
        <v>0</v>
      </c>
      <c r="J18" s="6"/>
    </row>
    <row r="19" spans="1:10">
      <c r="A19" s="5" t="s">
        <v>183</v>
      </c>
      <c r="B19" s="1">
        <v>140</v>
      </c>
      <c r="C19" s="5" t="s">
        <v>184</v>
      </c>
      <c r="D19" s="2">
        <v>35</v>
      </c>
      <c r="E19" s="5" t="s">
        <v>185</v>
      </c>
      <c r="F19" s="5"/>
      <c r="G19" t="s">
        <v>186</v>
      </c>
      <c r="H19">
        <v>0</v>
      </c>
      <c r="J19" s="6"/>
    </row>
    <row r="20" spans="1:10">
      <c r="A20" s="5" t="s">
        <v>187</v>
      </c>
      <c r="B20" s="1">
        <v>300</v>
      </c>
      <c r="C20" s="5" t="s">
        <v>188</v>
      </c>
      <c r="D20" s="2">
        <v>30</v>
      </c>
      <c r="E20" s="5" t="s">
        <v>189</v>
      </c>
      <c r="F20" s="5"/>
      <c r="G20" t="s">
        <v>190</v>
      </c>
      <c r="H20" t="s">
        <v>290</v>
      </c>
      <c r="J20" s="6"/>
    </row>
    <row r="21" spans="1:10">
      <c r="A21" s="5" t="s">
        <v>192</v>
      </c>
      <c r="B21" s="1">
        <v>80</v>
      </c>
      <c r="C21" s="5" t="s">
        <v>193</v>
      </c>
      <c r="D21" s="2">
        <v>0</v>
      </c>
      <c r="E21" s="5" t="s">
        <v>194</v>
      </c>
      <c r="F21" s="5"/>
      <c r="G21" t="s">
        <v>195</v>
      </c>
      <c r="H21" t="s">
        <v>290</v>
      </c>
      <c r="J21" s="6"/>
    </row>
    <row r="22" spans="1:10">
      <c r="A22" s="5" t="s">
        <v>196</v>
      </c>
      <c r="B22" s="1">
        <v>80</v>
      </c>
      <c r="C22" s="5" t="s">
        <v>197</v>
      </c>
      <c r="D22" s="2">
        <v>0</v>
      </c>
      <c r="E22" s="5" t="s">
        <v>198</v>
      </c>
      <c r="F22" s="5" t="s">
        <v>322</v>
      </c>
      <c r="G22" t="s">
        <v>200</v>
      </c>
      <c r="H22" t="s">
        <v>290</v>
      </c>
      <c r="J22" s="6"/>
    </row>
    <row r="23" spans="1:10">
      <c r="A23" s="5" t="s">
        <v>201</v>
      </c>
      <c r="B23" s="1">
        <v>80</v>
      </c>
      <c r="C23" s="5" t="s">
        <v>202</v>
      </c>
      <c r="D23" s="2">
        <v>0</v>
      </c>
      <c r="E23" s="5" t="s">
        <v>203</v>
      </c>
      <c r="F23" s="5">
        <v>2</v>
      </c>
      <c r="G23" t="s">
        <v>204</v>
      </c>
      <c r="H23" t="s">
        <v>290</v>
      </c>
      <c r="J23" s="6"/>
    </row>
    <row r="24" spans="1:10">
      <c r="A24" s="5" t="s">
        <v>205</v>
      </c>
      <c r="B24" s="1">
        <v>80</v>
      </c>
      <c r="C24" s="5" t="s">
        <v>206</v>
      </c>
      <c r="D24" s="2">
        <v>0</v>
      </c>
      <c r="E24" s="5" t="s">
        <v>207</v>
      </c>
      <c r="F24" s="5">
        <v>2</v>
      </c>
      <c r="G24" t="s">
        <v>208</v>
      </c>
      <c r="H24" t="s">
        <v>290</v>
      </c>
      <c r="J24" s="6"/>
    </row>
    <row r="25" spans="1:10">
      <c r="A25" s="5" t="s">
        <v>209</v>
      </c>
      <c r="B25" s="5">
        <v>0</v>
      </c>
      <c r="C25" s="5" t="s">
        <v>210</v>
      </c>
      <c r="D25" s="2">
        <v>75</v>
      </c>
      <c r="E25" s="5" t="s">
        <v>211</v>
      </c>
      <c r="F25" s="5" t="s">
        <v>212</v>
      </c>
      <c r="G25" s="5" t="s">
        <v>213</v>
      </c>
      <c r="H25" s="5" t="s">
        <v>16</v>
      </c>
      <c r="I25" s="5"/>
      <c r="J25" s="6"/>
    </row>
    <row r="26" spans="1:10">
      <c r="A26" t="s">
        <v>214</v>
      </c>
      <c r="B26" s="5">
        <v>0</v>
      </c>
      <c r="C26" s="5" t="s">
        <v>215</v>
      </c>
      <c r="D26" s="2">
        <v>37</v>
      </c>
      <c r="E26" s="5" t="s">
        <v>216</v>
      </c>
      <c r="F26" s="5"/>
      <c r="G26" s="5"/>
      <c r="H26" s="5"/>
      <c r="I26" s="5"/>
      <c r="J26" s="6"/>
    </row>
    <row r="27" spans="1:10">
      <c r="A27" t="s">
        <v>217</v>
      </c>
      <c r="B27">
        <v>1</v>
      </c>
      <c r="E27" t="s">
        <v>218</v>
      </c>
      <c r="F27" s="5">
        <v>12</v>
      </c>
      <c r="G27" s="5"/>
      <c r="H27" s="5"/>
      <c r="I27" s="5"/>
      <c r="J27" s="6"/>
    </row>
    <row r="28" spans="1:10">
      <c r="A28" t="s">
        <v>219</v>
      </c>
      <c r="B28">
        <v>60</v>
      </c>
      <c r="E28" t="s">
        <v>220</v>
      </c>
      <c r="F28" t="s">
        <v>155</v>
      </c>
      <c r="J28" s="6"/>
    </row>
    <row r="29" spans="1:10">
      <c r="A29" t="s">
        <v>222</v>
      </c>
      <c r="B29">
        <v>9</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3"/>
  <sheetViews>
    <sheetView workbookViewId="0">
      <selection activeCell="K27" sqref="K27"/>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35</v>
      </c>
      <c r="C2" s="5" t="s">
        <v>105</v>
      </c>
      <c r="D2" s="2">
        <v>0</v>
      </c>
      <c r="E2" s="6" t="s">
        <v>106</v>
      </c>
      <c r="F2" s="5">
        <v>30</v>
      </c>
      <c r="G2" s="5" t="s">
        <v>107</v>
      </c>
      <c r="H2">
        <v>12</v>
      </c>
      <c r="J2" s="1"/>
    </row>
    <row r="3" spans="1:10">
      <c r="A3" s="5" t="s">
        <v>109</v>
      </c>
      <c r="B3" s="2">
        <v>29</v>
      </c>
      <c r="C3" s="5" t="s">
        <v>110</v>
      </c>
      <c r="D3" s="2">
        <v>82</v>
      </c>
      <c r="E3" s="6" t="s">
        <v>111</v>
      </c>
      <c r="F3" s="5">
        <v>30</v>
      </c>
      <c r="G3" s="5" t="s">
        <v>112</v>
      </c>
      <c r="H3">
        <v>12</v>
      </c>
      <c r="J3" s="1"/>
    </row>
    <row r="4" spans="1:10">
      <c r="A4" s="5" t="s">
        <v>114</v>
      </c>
      <c r="B4" s="2">
        <v>2</v>
      </c>
      <c r="C4" s="5" t="s">
        <v>115</v>
      </c>
      <c r="D4" s="2">
        <v>79</v>
      </c>
      <c r="E4" s="6" t="s">
        <v>116</v>
      </c>
      <c r="F4" s="5">
        <v>30</v>
      </c>
      <c r="G4" s="5" t="s">
        <v>117</v>
      </c>
      <c r="H4">
        <v>0</v>
      </c>
      <c r="J4" s="1"/>
    </row>
    <row r="5" spans="1:10">
      <c r="A5" s="5" t="s">
        <v>119</v>
      </c>
      <c r="B5" s="2">
        <v>28</v>
      </c>
      <c r="C5" s="5" t="s">
        <v>120</v>
      </c>
      <c r="D5" s="2">
        <v>0</v>
      </c>
      <c r="E5" s="6" t="s">
        <v>121</v>
      </c>
      <c r="F5" s="5">
        <v>30</v>
      </c>
      <c r="G5" s="5" t="s">
        <v>122</v>
      </c>
      <c r="H5">
        <v>0</v>
      </c>
      <c r="J5" s="1"/>
    </row>
    <row r="6" spans="1:10">
      <c r="A6" s="5" t="s">
        <v>124</v>
      </c>
      <c r="B6" s="2">
        <v>10</v>
      </c>
      <c r="C6" s="5" t="s">
        <v>125</v>
      </c>
      <c r="D6" s="2">
        <v>0</v>
      </c>
      <c r="E6" s="6" t="s">
        <v>126</v>
      </c>
      <c r="F6" s="5">
        <v>30</v>
      </c>
      <c r="G6" s="5" t="s">
        <v>127</v>
      </c>
      <c r="H6">
        <v>0</v>
      </c>
      <c r="J6" s="1"/>
    </row>
    <row r="7" spans="1:10">
      <c r="A7" s="5" t="s">
        <v>129</v>
      </c>
      <c r="B7" s="2">
        <v>14</v>
      </c>
      <c r="C7" s="5" t="s">
        <v>130</v>
      </c>
      <c r="D7" s="2">
        <v>0</v>
      </c>
      <c r="E7" s="6" t="s">
        <v>131</v>
      </c>
      <c r="F7" s="5">
        <v>30</v>
      </c>
      <c r="G7" s="5" t="s">
        <v>132</v>
      </c>
      <c r="H7">
        <v>0</v>
      </c>
      <c r="J7" s="1"/>
    </row>
    <row r="8" spans="1:10">
      <c r="A8" s="5" t="s">
        <v>134</v>
      </c>
      <c r="B8" s="2">
        <v>5</v>
      </c>
      <c r="C8" s="5" t="s">
        <v>135</v>
      </c>
      <c r="D8" s="2">
        <v>60</v>
      </c>
      <c r="E8" s="5" t="s">
        <v>136</v>
      </c>
      <c r="F8" s="5" t="s">
        <v>330</v>
      </c>
      <c r="G8" s="5" t="s">
        <v>138</v>
      </c>
      <c r="H8">
        <v>0</v>
      </c>
      <c r="J8" s="1"/>
    </row>
    <row r="9" spans="1:10">
      <c r="A9" s="5" t="s">
        <v>140</v>
      </c>
      <c r="B9" s="2">
        <v>5</v>
      </c>
      <c r="C9" s="5" t="s">
        <v>141</v>
      </c>
      <c r="D9" s="2">
        <v>98</v>
      </c>
      <c r="E9" s="5" t="s">
        <v>142</v>
      </c>
      <c r="F9" s="5" t="s">
        <v>279</v>
      </c>
      <c r="G9" s="5" t="s">
        <v>144</v>
      </c>
      <c r="H9">
        <v>0</v>
      </c>
      <c r="J9" s="6"/>
    </row>
    <row r="10" spans="1:10">
      <c r="A10" s="5" t="s">
        <v>146</v>
      </c>
      <c r="B10" s="2">
        <f>ROUNDUP((B8+B5+B7+B9)/2,0)</f>
        <v>26</v>
      </c>
      <c r="C10" s="5" t="s">
        <v>147</v>
      </c>
      <c r="D10" s="2">
        <v>94</v>
      </c>
      <c r="E10" s="5" t="s">
        <v>148</v>
      </c>
      <c r="F10" s="5"/>
      <c r="G10" s="5" t="s">
        <v>149</v>
      </c>
      <c r="H10">
        <v>10</v>
      </c>
      <c r="J10" s="6"/>
    </row>
    <row r="11" spans="1:10">
      <c r="A11" s="5" t="s">
        <v>150</v>
      </c>
      <c r="B11" s="2">
        <v>9</v>
      </c>
      <c r="C11" s="5" t="s">
        <v>151</v>
      </c>
      <c r="D11" s="2">
        <v>15</v>
      </c>
      <c r="E11" s="5" t="s">
        <v>152</v>
      </c>
      <c r="F11" s="5"/>
      <c r="G11" t="s">
        <v>153</v>
      </c>
      <c r="H11">
        <v>10</v>
      </c>
      <c r="J11" s="6"/>
    </row>
    <row r="12" spans="1:10">
      <c r="A12" s="5" t="s">
        <v>154</v>
      </c>
      <c r="B12" s="5" t="s">
        <v>232</v>
      </c>
      <c r="C12" s="5" t="s">
        <v>156</v>
      </c>
      <c r="D12" s="2">
        <v>0</v>
      </c>
      <c r="E12" t="s">
        <v>157</v>
      </c>
      <c r="F12" s="5"/>
      <c r="G12" t="s">
        <v>158</v>
      </c>
      <c r="H12">
        <v>10</v>
      </c>
      <c r="J12" s="6"/>
    </row>
    <row r="13" spans="1:10">
      <c r="A13" s="5" t="s">
        <v>159</v>
      </c>
      <c r="B13" s="5">
        <f>ROUNDUP((B7+B5)/2,0)</f>
        <v>21</v>
      </c>
      <c r="C13" s="5" t="s">
        <v>160</v>
      </c>
      <c r="D13" s="2">
        <v>0</v>
      </c>
      <c r="E13" t="s">
        <v>161</v>
      </c>
      <c r="F13" s="5"/>
      <c r="G13" t="s">
        <v>162</v>
      </c>
      <c r="H13">
        <v>10</v>
      </c>
      <c r="J13" s="6"/>
    </row>
    <row r="14" spans="1:10">
      <c r="A14" s="5" t="s">
        <v>163</v>
      </c>
      <c r="B14" s="5">
        <f>ROUNDUP((B6+B6+B4)/3,0)</f>
        <v>8</v>
      </c>
      <c r="C14" s="5" t="s">
        <v>164</v>
      </c>
      <c r="D14" s="2">
        <v>0</v>
      </c>
      <c r="E14" t="s">
        <v>165</v>
      </c>
      <c r="F14" s="5"/>
      <c r="G14" t="s">
        <v>166</v>
      </c>
      <c r="H14">
        <v>10</v>
      </c>
      <c r="J14" s="6"/>
    </row>
    <row r="15" spans="1:10">
      <c r="A15" s="5" t="s">
        <v>167</v>
      </c>
      <c r="B15" s="5">
        <f>ROUNDUP((B5+B4+B5)/3,0)</f>
        <v>20</v>
      </c>
      <c r="C15" s="5" t="s">
        <v>168</v>
      </c>
      <c r="D15" s="2">
        <v>0</v>
      </c>
      <c r="E15" t="s">
        <v>169</v>
      </c>
      <c r="F15" s="5"/>
      <c r="G15" t="s">
        <v>170</v>
      </c>
      <c r="H15">
        <v>1</v>
      </c>
      <c r="J15" s="6"/>
    </row>
    <row r="16" spans="1:10">
      <c r="A16" s="5" t="s">
        <v>171</v>
      </c>
      <c r="B16" s="5">
        <f>B8+B9</f>
        <v>10</v>
      </c>
      <c r="C16" s="5" t="s">
        <v>172</v>
      </c>
      <c r="D16" s="2">
        <v>0</v>
      </c>
      <c r="E16" s="5" t="s">
        <v>173</v>
      </c>
      <c r="F16" s="5"/>
      <c r="G16" t="s">
        <v>174</v>
      </c>
      <c r="H16">
        <v>1</v>
      </c>
      <c r="J16" s="6"/>
    </row>
    <row r="17" spans="1:10">
      <c r="A17" s="5" t="s">
        <v>175</v>
      </c>
      <c r="B17" s="5">
        <v>2200</v>
      </c>
      <c r="C17" s="5" t="s">
        <v>176</v>
      </c>
      <c r="D17" s="2">
        <v>0</v>
      </c>
      <c r="E17" s="5" t="s">
        <v>177</v>
      </c>
      <c r="F17" s="5"/>
      <c r="G17" t="s">
        <v>178</v>
      </c>
      <c r="H17">
        <v>1</v>
      </c>
      <c r="J17" s="6"/>
    </row>
    <row r="18" spans="1:10">
      <c r="A18" s="5" t="s">
        <v>179</v>
      </c>
      <c r="B18" s="5">
        <v>60</v>
      </c>
      <c r="C18" s="5" t="s">
        <v>180</v>
      </c>
      <c r="D18" s="2">
        <v>65</v>
      </c>
      <c r="E18" s="5" t="s">
        <v>181</v>
      </c>
      <c r="F18" s="5"/>
      <c r="G18" t="s">
        <v>182</v>
      </c>
      <c r="H18">
        <v>1</v>
      </c>
      <c r="J18" s="6"/>
    </row>
    <row r="19" spans="1:10">
      <c r="A19" s="5" t="s">
        <v>183</v>
      </c>
      <c r="B19" s="5">
        <v>500</v>
      </c>
      <c r="C19" s="5" t="s">
        <v>184</v>
      </c>
      <c r="D19" s="2">
        <v>0</v>
      </c>
      <c r="E19" s="5" t="s">
        <v>185</v>
      </c>
      <c r="F19" s="5"/>
      <c r="G19" t="s">
        <v>186</v>
      </c>
      <c r="H19">
        <v>1</v>
      </c>
      <c r="J19" s="6"/>
    </row>
    <row r="20" spans="1:10">
      <c r="A20" s="5" t="s">
        <v>187</v>
      </c>
      <c r="B20" s="5">
        <v>1300</v>
      </c>
      <c r="C20" s="5" t="s">
        <v>188</v>
      </c>
      <c r="D20" s="2">
        <v>45</v>
      </c>
      <c r="E20" s="5" t="s">
        <v>189</v>
      </c>
      <c r="F20" s="5"/>
      <c r="G20" t="s">
        <v>190</v>
      </c>
      <c r="H20" t="s">
        <v>191</v>
      </c>
      <c r="J20" s="6"/>
    </row>
    <row r="21" spans="1:10">
      <c r="A21" s="5" t="s">
        <v>192</v>
      </c>
      <c r="B21" s="5">
        <v>900</v>
      </c>
      <c r="C21" s="5" t="s">
        <v>193</v>
      </c>
      <c r="D21" s="2">
        <v>0</v>
      </c>
      <c r="E21" s="5" t="s">
        <v>194</v>
      </c>
      <c r="F21" s="5"/>
      <c r="G21" t="s">
        <v>195</v>
      </c>
      <c r="H21" t="s">
        <v>191</v>
      </c>
      <c r="J21" s="6"/>
    </row>
    <row r="22" spans="1:10">
      <c r="A22" s="5" t="s">
        <v>196</v>
      </c>
      <c r="B22" s="5">
        <v>900</v>
      </c>
      <c r="C22" s="5" t="s">
        <v>197</v>
      </c>
      <c r="D22" s="2">
        <v>0</v>
      </c>
      <c r="E22" s="5" t="s">
        <v>198</v>
      </c>
      <c r="F22" s="5" t="s">
        <v>331</v>
      </c>
      <c r="G22" t="s">
        <v>200</v>
      </c>
      <c r="H22" t="s">
        <v>191</v>
      </c>
      <c r="J22" s="6"/>
    </row>
    <row r="23" spans="1:10">
      <c r="A23" s="5" t="s">
        <v>201</v>
      </c>
      <c r="B23" s="5">
        <v>1000</v>
      </c>
      <c r="C23" s="5" t="s">
        <v>202</v>
      </c>
      <c r="D23" s="2">
        <v>0</v>
      </c>
      <c r="E23" s="5" t="s">
        <v>203</v>
      </c>
      <c r="F23" s="5">
        <v>2</v>
      </c>
      <c r="G23" t="s">
        <v>204</v>
      </c>
      <c r="H23" t="s">
        <v>191</v>
      </c>
      <c r="J23" s="6"/>
    </row>
    <row r="24" spans="1:10">
      <c r="A24" s="5" t="s">
        <v>205</v>
      </c>
      <c r="B24" s="5">
        <v>1000</v>
      </c>
      <c r="C24" s="5" t="s">
        <v>206</v>
      </c>
      <c r="D24" s="2">
        <v>0</v>
      </c>
      <c r="E24" s="5" t="s">
        <v>207</v>
      </c>
      <c r="F24" s="5">
        <v>2</v>
      </c>
      <c r="G24" t="s">
        <v>208</v>
      </c>
      <c r="H24" t="s">
        <v>191</v>
      </c>
      <c r="J24" s="6"/>
    </row>
    <row r="25" spans="1:10">
      <c r="A25" s="5" t="s">
        <v>209</v>
      </c>
      <c r="B25" s="5">
        <v>0</v>
      </c>
      <c r="C25" s="5" t="s">
        <v>210</v>
      </c>
      <c r="D25" s="2">
        <v>0</v>
      </c>
      <c r="E25" s="5" t="s">
        <v>211</v>
      </c>
      <c r="F25" s="5" t="s">
        <v>212</v>
      </c>
      <c r="G25" s="5" t="s">
        <v>213</v>
      </c>
      <c r="H25" s="5" t="s">
        <v>83</v>
      </c>
      <c r="I25" s="5"/>
      <c r="J25" s="6"/>
    </row>
    <row r="26" spans="1:10">
      <c r="A26" t="s">
        <v>214</v>
      </c>
      <c r="B26" s="5">
        <v>0</v>
      </c>
      <c r="C26" s="5" t="s">
        <v>215</v>
      </c>
      <c r="D26" s="2">
        <v>50</v>
      </c>
      <c r="E26" s="5" t="s">
        <v>216</v>
      </c>
      <c r="F26" s="5"/>
      <c r="G26" s="5"/>
      <c r="H26" s="5"/>
      <c r="I26" s="5"/>
      <c r="J26" s="6"/>
    </row>
    <row r="27" spans="1:10">
      <c r="A27" t="s">
        <v>217</v>
      </c>
      <c r="B27">
        <v>1</v>
      </c>
      <c r="E27" t="s">
        <v>218</v>
      </c>
      <c r="F27" s="5">
        <v>13</v>
      </c>
      <c r="G27" s="5"/>
      <c r="H27" s="5"/>
      <c r="I27" s="5"/>
      <c r="J27" s="6"/>
    </row>
    <row r="28" spans="1:10">
      <c r="A28" t="s">
        <v>219</v>
      </c>
      <c r="B28">
        <v>250</v>
      </c>
      <c r="E28" t="s">
        <v>220</v>
      </c>
      <c r="F28" t="s">
        <v>221</v>
      </c>
      <c r="J28" s="6"/>
    </row>
    <row r="29" spans="1:10">
      <c r="A29" t="s">
        <v>222</v>
      </c>
      <c r="B29">
        <v>16</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33"/>
  <sheetViews>
    <sheetView workbookViewId="0">
      <selection activeCell="F11" sqref="F11"/>
    </sheetView>
  </sheetViews>
  <sheetFormatPr defaultColWidth="11.28515625" defaultRowHeight="14.85"/>
  <cols>
    <col min="5" max="5" width="16.2851562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2">
        <v>45</v>
      </c>
      <c r="C2" s="5" t="s">
        <v>105</v>
      </c>
      <c r="D2" s="2">
        <v>0</v>
      </c>
      <c r="E2" s="6" t="s">
        <v>106</v>
      </c>
      <c r="F2" s="5">
        <v>0</v>
      </c>
      <c r="G2" s="5" t="s">
        <v>107</v>
      </c>
      <c r="H2">
        <v>0</v>
      </c>
      <c r="J2" s="1" t="s">
        <v>133</v>
      </c>
    </row>
    <row r="3" spans="1:10">
      <c r="A3" s="5" t="s">
        <v>109</v>
      </c>
      <c r="B3" s="2">
        <v>18</v>
      </c>
      <c r="C3" s="5" t="s">
        <v>110</v>
      </c>
      <c r="D3" s="2">
        <v>65</v>
      </c>
      <c r="E3" s="6" t="s">
        <v>111</v>
      </c>
      <c r="F3" s="5">
        <v>0</v>
      </c>
      <c r="G3" s="5" t="s">
        <v>112</v>
      </c>
      <c r="H3">
        <v>0</v>
      </c>
      <c r="J3" s="1" t="s">
        <v>332</v>
      </c>
    </row>
    <row r="4" spans="1:10">
      <c r="A4" s="5" t="s">
        <v>114</v>
      </c>
      <c r="B4" s="2">
        <v>2</v>
      </c>
      <c r="C4" s="5" t="s">
        <v>115</v>
      </c>
      <c r="D4" s="2">
        <v>65</v>
      </c>
      <c r="E4" s="6" t="s">
        <v>116</v>
      </c>
      <c r="F4" s="5">
        <v>0</v>
      </c>
      <c r="G4" s="5" t="s">
        <v>117</v>
      </c>
      <c r="H4">
        <v>0</v>
      </c>
      <c r="J4" s="1" t="s">
        <v>333</v>
      </c>
    </row>
    <row r="5" spans="1:10">
      <c r="A5" s="5" t="s">
        <v>119</v>
      </c>
      <c r="B5" s="2">
        <v>25</v>
      </c>
      <c r="C5" s="5" t="s">
        <v>120</v>
      </c>
      <c r="D5" s="2">
        <v>0</v>
      </c>
      <c r="E5" s="6" t="s">
        <v>121</v>
      </c>
      <c r="F5" s="5">
        <v>0</v>
      </c>
      <c r="G5" s="5" t="s">
        <v>122</v>
      </c>
      <c r="H5">
        <v>0</v>
      </c>
      <c r="J5" s="1" t="s">
        <v>334</v>
      </c>
    </row>
    <row r="6" spans="1:10">
      <c r="A6" s="5" t="s">
        <v>124</v>
      </c>
      <c r="B6" s="2">
        <v>10</v>
      </c>
      <c r="C6" s="5" t="s">
        <v>125</v>
      </c>
      <c r="D6" s="2">
        <v>0</v>
      </c>
      <c r="E6" s="6" t="s">
        <v>126</v>
      </c>
      <c r="F6" s="5">
        <v>0</v>
      </c>
      <c r="G6" s="5" t="s">
        <v>127</v>
      </c>
      <c r="H6">
        <v>0</v>
      </c>
      <c r="J6" s="1" t="s">
        <v>335</v>
      </c>
    </row>
    <row r="7" spans="1:10">
      <c r="A7" s="5" t="s">
        <v>129</v>
      </c>
      <c r="B7" s="2">
        <v>14</v>
      </c>
      <c r="C7" s="5" t="s">
        <v>130</v>
      </c>
      <c r="D7" s="2">
        <v>0</v>
      </c>
      <c r="E7" s="6" t="s">
        <v>131</v>
      </c>
      <c r="F7" s="5">
        <v>0</v>
      </c>
      <c r="G7" s="5" t="s">
        <v>132</v>
      </c>
      <c r="H7">
        <v>0</v>
      </c>
      <c r="J7" s="1" t="s">
        <v>336</v>
      </c>
    </row>
    <row r="8" spans="1:10">
      <c r="A8" s="5" t="s">
        <v>134</v>
      </c>
      <c r="B8" s="2">
        <v>5</v>
      </c>
      <c r="C8" s="5" t="s">
        <v>135</v>
      </c>
      <c r="D8" s="2">
        <v>30</v>
      </c>
      <c r="E8" s="5" t="s">
        <v>136</v>
      </c>
      <c r="F8" s="5" t="s">
        <v>143</v>
      </c>
      <c r="G8" s="5" t="s">
        <v>138</v>
      </c>
      <c r="H8">
        <v>0</v>
      </c>
      <c r="J8" s="1" t="s">
        <v>337</v>
      </c>
    </row>
    <row r="9" spans="1:10">
      <c r="A9" s="5" t="s">
        <v>140</v>
      </c>
      <c r="B9" s="2">
        <v>5</v>
      </c>
      <c r="C9" s="5" t="s">
        <v>141</v>
      </c>
      <c r="D9" s="2">
        <v>55</v>
      </c>
      <c r="E9" s="5" t="s">
        <v>142</v>
      </c>
      <c r="F9" s="5" t="s">
        <v>137</v>
      </c>
      <c r="G9" s="5" t="s">
        <v>144</v>
      </c>
      <c r="H9">
        <v>0</v>
      </c>
      <c r="J9" s="6"/>
    </row>
    <row r="10" spans="1:10">
      <c r="A10" s="5" t="s">
        <v>146</v>
      </c>
      <c r="B10" s="2">
        <f>ROUNDUP((B8+B5+B7+B9)/2,0)</f>
        <v>25</v>
      </c>
      <c r="C10" s="5" t="s">
        <v>147</v>
      </c>
      <c r="D10" s="2">
        <v>40</v>
      </c>
      <c r="E10" s="5" t="s">
        <v>148</v>
      </c>
      <c r="F10" s="5" t="s">
        <v>311</v>
      </c>
      <c r="G10" s="5" t="s">
        <v>149</v>
      </c>
      <c r="H10">
        <v>0</v>
      </c>
      <c r="J10" s="6"/>
    </row>
    <row r="11" spans="1:10">
      <c r="A11" s="5" t="s">
        <v>150</v>
      </c>
      <c r="B11" s="2">
        <v>9</v>
      </c>
      <c r="C11" s="5" t="s">
        <v>151</v>
      </c>
      <c r="D11" s="2">
        <v>50</v>
      </c>
      <c r="E11" s="5" t="s">
        <v>152</v>
      </c>
      <c r="F11" s="5"/>
      <c r="G11" t="s">
        <v>153</v>
      </c>
      <c r="H11">
        <v>0</v>
      </c>
      <c r="J11" s="6"/>
    </row>
    <row r="12" spans="1:10">
      <c r="A12" s="5" t="s">
        <v>154</v>
      </c>
      <c r="B12" s="5" t="s">
        <v>232</v>
      </c>
      <c r="C12" s="5" t="s">
        <v>156</v>
      </c>
      <c r="D12" s="2">
        <v>0</v>
      </c>
      <c r="E12" t="s">
        <v>157</v>
      </c>
      <c r="F12" s="5"/>
      <c r="G12" t="s">
        <v>158</v>
      </c>
      <c r="H12">
        <v>0</v>
      </c>
      <c r="J12" s="6"/>
    </row>
    <row r="13" spans="1:10">
      <c r="A13" s="5" t="s">
        <v>159</v>
      </c>
      <c r="B13" s="5">
        <f>ROUNDUP((B7+B5)/2,0)</f>
        <v>20</v>
      </c>
      <c r="C13" s="5" t="s">
        <v>160</v>
      </c>
      <c r="D13" s="2">
        <v>0</v>
      </c>
      <c r="E13" t="s">
        <v>161</v>
      </c>
      <c r="F13" s="5"/>
      <c r="G13" t="s">
        <v>162</v>
      </c>
      <c r="H13">
        <v>0</v>
      </c>
      <c r="J13" s="6"/>
    </row>
    <row r="14" spans="1:10">
      <c r="A14" s="5" t="s">
        <v>163</v>
      </c>
      <c r="B14" s="5">
        <f>ROUNDUP((B6+B6+B4)/3,0)</f>
        <v>8</v>
      </c>
      <c r="C14" s="5" t="s">
        <v>164</v>
      </c>
      <c r="D14" s="2">
        <v>0</v>
      </c>
      <c r="E14" t="s">
        <v>165</v>
      </c>
      <c r="F14" s="5"/>
      <c r="G14" t="s">
        <v>166</v>
      </c>
      <c r="H14">
        <v>0</v>
      </c>
      <c r="J14" s="6"/>
    </row>
    <row r="15" spans="1:10">
      <c r="A15" s="5" t="s">
        <v>167</v>
      </c>
      <c r="B15" s="5">
        <f>ROUNDUP((B5+B4+B5)/3,0)</f>
        <v>18</v>
      </c>
      <c r="C15" s="5" t="s">
        <v>168</v>
      </c>
      <c r="D15" s="2">
        <v>0</v>
      </c>
      <c r="E15" t="s">
        <v>169</v>
      </c>
      <c r="F15" s="5"/>
      <c r="G15" t="s">
        <v>170</v>
      </c>
      <c r="H15">
        <v>0</v>
      </c>
      <c r="J15" s="6"/>
    </row>
    <row r="16" spans="1:10">
      <c r="A16" s="5" t="s">
        <v>171</v>
      </c>
      <c r="B16" s="5">
        <f>B8+B9</f>
        <v>10</v>
      </c>
      <c r="C16" s="5" t="s">
        <v>172</v>
      </c>
      <c r="D16" s="2">
        <v>0</v>
      </c>
      <c r="E16" s="5" t="s">
        <v>173</v>
      </c>
      <c r="F16" s="5"/>
      <c r="G16" t="s">
        <v>174</v>
      </c>
      <c r="H16">
        <v>0</v>
      </c>
      <c r="J16" s="6"/>
    </row>
    <row r="17" spans="1:10">
      <c r="A17" s="5" t="s">
        <v>175</v>
      </c>
      <c r="B17" s="5">
        <v>1100</v>
      </c>
      <c r="C17" s="5" t="s">
        <v>176</v>
      </c>
      <c r="D17" s="2">
        <v>0</v>
      </c>
      <c r="E17" s="5" t="s">
        <v>177</v>
      </c>
      <c r="F17" s="5"/>
      <c r="G17" t="s">
        <v>178</v>
      </c>
      <c r="H17">
        <v>0</v>
      </c>
      <c r="J17" s="6"/>
    </row>
    <row r="18" spans="1:10">
      <c r="A18" s="5" t="s">
        <v>179</v>
      </c>
      <c r="B18" s="5">
        <v>70</v>
      </c>
      <c r="C18" s="5" t="s">
        <v>180</v>
      </c>
      <c r="D18" s="2">
        <v>65</v>
      </c>
      <c r="E18" s="5" t="s">
        <v>181</v>
      </c>
      <c r="F18" s="5"/>
      <c r="G18" t="s">
        <v>182</v>
      </c>
      <c r="H18">
        <v>0</v>
      </c>
      <c r="J18" s="6"/>
    </row>
    <row r="19" spans="1:10">
      <c r="A19" s="5" t="s">
        <v>183</v>
      </c>
      <c r="B19" s="5">
        <v>250</v>
      </c>
      <c r="C19" s="5" t="s">
        <v>184</v>
      </c>
      <c r="D19" s="2">
        <v>0</v>
      </c>
      <c r="E19" s="5" t="s">
        <v>185</v>
      </c>
      <c r="F19" s="5"/>
      <c r="G19" t="s">
        <v>186</v>
      </c>
      <c r="H19">
        <v>0</v>
      </c>
      <c r="J19" s="6"/>
    </row>
    <row r="20" spans="1:10">
      <c r="A20" s="5" t="s">
        <v>187</v>
      </c>
      <c r="B20" s="5">
        <v>650</v>
      </c>
      <c r="C20" s="5" t="s">
        <v>188</v>
      </c>
      <c r="D20" s="2">
        <v>45</v>
      </c>
      <c r="E20" s="5" t="s">
        <v>189</v>
      </c>
      <c r="F20" s="5"/>
      <c r="G20" t="s">
        <v>190</v>
      </c>
      <c r="H20" t="s">
        <v>290</v>
      </c>
      <c r="J20" s="6"/>
    </row>
    <row r="21" spans="1:10">
      <c r="A21" s="5" t="s">
        <v>192</v>
      </c>
      <c r="B21" s="5">
        <v>450</v>
      </c>
      <c r="C21" s="5" t="s">
        <v>193</v>
      </c>
      <c r="D21" s="2">
        <v>0</v>
      </c>
      <c r="E21" s="5" t="s">
        <v>194</v>
      </c>
      <c r="F21" s="5"/>
      <c r="G21" t="s">
        <v>195</v>
      </c>
      <c r="H21" t="s">
        <v>290</v>
      </c>
      <c r="J21" s="6"/>
    </row>
    <row r="22" spans="1:10">
      <c r="A22" s="5" t="s">
        <v>196</v>
      </c>
      <c r="B22" s="5">
        <v>450</v>
      </c>
      <c r="C22" s="5" t="s">
        <v>197</v>
      </c>
      <c r="D22" s="2">
        <v>0</v>
      </c>
      <c r="E22" s="5" t="s">
        <v>198</v>
      </c>
      <c r="F22" s="5" t="s">
        <v>199</v>
      </c>
      <c r="G22" t="s">
        <v>200</v>
      </c>
      <c r="H22" t="s">
        <v>290</v>
      </c>
      <c r="J22" s="6"/>
    </row>
    <row r="23" spans="1:10">
      <c r="A23" s="5" t="s">
        <v>201</v>
      </c>
      <c r="B23" s="5">
        <v>500</v>
      </c>
      <c r="C23" s="5" t="s">
        <v>202</v>
      </c>
      <c r="D23" s="2">
        <v>0</v>
      </c>
      <c r="E23" s="5" t="s">
        <v>203</v>
      </c>
      <c r="F23" s="5">
        <v>2</v>
      </c>
      <c r="G23" t="s">
        <v>204</v>
      </c>
      <c r="H23" t="s">
        <v>290</v>
      </c>
      <c r="J23" s="6"/>
    </row>
    <row r="24" spans="1:10">
      <c r="A24" s="5" t="s">
        <v>205</v>
      </c>
      <c r="B24" s="5">
        <v>500</v>
      </c>
      <c r="C24" s="5" t="s">
        <v>206</v>
      </c>
      <c r="D24" s="2">
        <v>0</v>
      </c>
      <c r="E24" s="5" t="s">
        <v>207</v>
      </c>
      <c r="F24" s="5">
        <v>2</v>
      </c>
      <c r="G24" t="s">
        <v>208</v>
      </c>
      <c r="H24" t="s">
        <v>290</v>
      </c>
      <c r="J24" s="6"/>
    </row>
    <row r="25" spans="1:10">
      <c r="A25" s="5" t="s">
        <v>209</v>
      </c>
      <c r="B25" s="5">
        <v>0</v>
      </c>
      <c r="C25" s="5" t="s">
        <v>210</v>
      </c>
      <c r="D25" s="2">
        <v>0</v>
      </c>
      <c r="E25" s="5" t="s">
        <v>211</v>
      </c>
      <c r="F25" s="5" t="s">
        <v>212</v>
      </c>
      <c r="G25" s="5" t="s">
        <v>213</v>
      </c>
      <c r="H25" s="5" t="s">
        <v>49</v>
      </c>
      <c r="I25" s="5"/>
      <c r="J25" s="6"/>
    </row>
    <row r="26" spans="1:10">
      <c r="A26" t="s">
        <v>214</v>
      </c>
      <c r="B26" s="5">
        <v>0</v>
      </c>
      <c r="C26" s="5" t="s">
        <v>215</v>
      </c>
      <c r="D26" s="2">
        <v>50</v>
      </c>
      <c r="E26" s="5" t="s">
        <v>216</v>
      </c>
      <c r="F26" s="5"/>
      <c r="G26" s="5"/>
      <c r="H26" s="5"/>
      <c r="I26" s="5"/>
      <c r="J26" s="6"/>
    </row>
    <row r="27" spans="1:10">
      <c r="A27" t="s">
        <v>217</v>
      </c>
      <c r="B27">
        <v>1</v>
      </c>
      <c r="E27" t="s">
        <v>218</v>
      </c>
      <c r="F27" s="5">
        <v>13</v>
      </c>
      <c r="G27" s="5"/>
      <c r="H27" s="5"/>
      <c r="I27" s="5"/>
      <c r="J27" s="6"/>
    </row>
    <row r="28" spans="1:10">
      <c r="A28" t="s">
        <v>219</v>
      </c>
      <c r="B28">
        <v>250</v>
      </c>
      <c r="E28" t="s">
        <v>220</v>
      </c>
      <c r="F28" t="s">
        <v>221</v>
      </c>
      <c r="J28" s="6"/>
    </row>
    <row r="29" spans="1:10">
      <c r="A29" t="s">
        <v>222</v>
      </c>
      <c r="B29">
        <v>16</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33"/>
  <sheetViews>
    <sheetView workbookViewId="0">
      <selection activeCell="F10" sqref="F10"/>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45</v>
      </c>
      <c r="C2" s="5" t="s">
        <v>105</v>
      </c>
      <c r="D2" s="2">
        <v>0</v>
      </c>
      <c r="E2" s="6" t="s">
        <v>106</v>
      </c>
      <c r="F2" s="5">
        <v>35</v>
      </c>
      <c r="G2" s="5" t="s">
        <v>107</v>
      </c>
      <c r="H2">
        <v>0</v>
      </c>
      <c r="J2" s="1" t="s">
        <v>133</v>
      </c>
    </row>
    <row r="3" spans="1:10">
      <c r="A3" s="5" t="s">
        <v>109</v>
      </c>
      <c r="B3" s="2">
        <v>11</v>
      </c>
      <c r="C3" s="5" t="s">
        <v>110</v>
      </c>
      <c r="D3" s="2">
        <v>65</v>
      </c>
      <c r="E3" s="6" t="s">
        <v>111</v>
      </c>
      <c r="F3" s="5">
        <v>7</v>
      </c>
      <c r="G3" s="5" t="s">
        <v>112</v>
      </c>
      <c r="H3">
        <v>0</v>
      </c>
      <c r="J3" s="1" t="s">
        <v>338</v>
      </c>
    </row>
    <row r="4" spans="1:10">
      <c r="A4" s="5" t="s">
        <v>114</v>
      </c>
      <c r="B4" s="2">
        <v>1</v>
      </c>
      <c r="C4" s="5" t="s">
        <v>115</v>
      </c>
      <c r="D4" s="2">
        <v>65</v>
      </c>
      <c r="E4" s="6" t="s">
        <v>116</v>
      </c>
      <c r="F4" s="5">
        <v>7</v>
      </c>
      <c r="G4" s="5" t="s">
        <v>117</v>
      </c>
      <c r="H4">
        <v>0</v>
      </c>
      <c r="J4" s="1" t="s">
        <v>339</v>
      </c>
    </row>
    <row r="5" spans="1:10">
      <c r="A5" s="5" t="s">
        <v>119</v>
      </c>
      <c r="B5" s="2">
        <v>55</v>
      </c>
      <c r="C5" s="5" t="s">
        <v>120</v>
      </c>
      <c r="D5" s="2">
        <v>0</v>
      </c>
      <c r="E5" s="6" t="s">
        <v>121</v>
      </c>
      <c r="F5" s="5">
        <v>7</v>
      </c>
      <c r="G5" s="5" t="s">
        <v>122</v>
      </c>
      <c r="H5">
        <v>0</v>
      </c>
      <c r="J5" s="1" t="s">
        <v>334</v>
      </c>
    </row>
    <row r="6" spans="1:10">
      <c r="A6" s="5" t="s">
        <v>124</v>
      </c>
      <c r="B6" s="2">
        <v>4</v>
      </c>
      <c r="C6" s="5" t="s">
        <v>125</v>
      </c>
      <c r="D6" s="2">
        <v>0</v>
      </c>
      <c r="E6" s="6" t="s">
        <v>126</v>
      </c>
      <c r="F6" s="5">
        <v>7</v>
      </c>
      <c r="G6" s="5" t="s">
        <v>127</v>
      </c>
      <c r="H6">
        <v>0</v>
      </c>
      <c r="J6" s="1" t="s">
        <v>340</v>
      </c>
    </row>
    <row r="7" spans="1:10">
      <c r="A7" s="5" t="s">
        <v>129</v>
      </c>
      <c r="B7" s="2">
        <v>16</v>
      </c>
      <c r="C7" s="5" t="s">
        <v>130</v>
      </c>
      <c r="D7" s="2">
        <v>0</v>
      </c>
      <c r="E7" s="6" t="s">
        <v>131</v>
      </c>
      <c r="F7" s="5">
        <v>7</v>
      </c>
      <c r="G7" s="5" t="s">
        <v>132</v>
      </c>
      <c r="H7">
        <v>0</v>
      </c>
      <c r="J7" s="6"/>
    </row>
    <row r="8" spans="1:10">
      <c r="A8" s="5" t="s">
        <v>134</v>
      </c>
      <c r="B8" s="2">
        <v>5</v>
      </c>
      <c r="C8" s="5" t="s">
        <v>135</v>
      </c>
      <c r="D8" s="2">
        <v>30</v>
      </c>
      <c r="E8" s="5" t="s">
        <v>136</v>
      </c>
      <c r="F8" s="5" t="s">
        <v>299</v>
      </c>
      <c r="G8" s="5" t="s">
        <v>138</v>
      </c>
      <c r="H8">
        <v>0</v>
      </c>
      <c r="J8" s="6"/>
    </row>
    <row r="9" spans="1:10">
      <c r="A9" s="5" t="s">
        <v>140</v>
      </c>
      <c r="B9" s="2">
        <v>5</v>
      </c>
      <c r="C9" s="5" t="s">
        <v>141</v>
      </c>
      <c r="D9" s="2">
        <v>55</v>
      </c>
      <c r="E9" s="5" t="s">
        <v>142</v>
      </c>
      <c r="F9" s="5" t="s">
        <v>246</v>
      </c>
      <c r="G9" s="5" t="s">
        <v>144</v>
      </c>
      <c r="H9">
        <v>0</v>
      </c>
      <c r="J9" s="6"/>
    </row>
    <row r="10" spans="1:10">
      <c r="A10" s="5" t="s">
        <v>146</v>
      </c>
      <c r="B10" s="2">
        <f>ROUNDUP((B8+B5+B7+B9)/2,0)</f>
        <v>41</v>
      </c>
      <c r="C10" s="5" t="s">
        <v>147</v>
      </c>
      <c r="D10" s="2">
        <v>40</v>
      </c>
      <c r="E10" s="5" t="s">
        <v>148</v>
      </c>
      <c r="F10" s="5" t="s">
        <v>341</v>
      </c>
      <c r="G10" s="5" t="s">
        <v>149</v>
      </c>
      <c r="H10">
        <v>0</v>
      </c>
      <c r="J10" s="6"/>
    </row>
    <row r="11" spans="1:10">
      <c r="A11" s="5" t="s">
        <v>150</v>
      </c>
      <c r="B11" s="2">
        <v>15</v>
      </c>
      <c r="C11" s="5" t="s">
        <v>151</v>
      </c>
      <c r="D11" s="2">
        <v>50</v>
      </c>
      <c r="E11" s="5" t="s">
        <v>152</v>
      </c>
      <c r="F11" s="5"/>
      <c r="G11" t="s">
        <v>153</v>
      </c>
      <c r="H11">
        <v>0</v>
      </c>
      <c r="J11" s="6"/>
    </row>
    <row r="12" spans="1:10">
      <c r="A12" s="5" t="s">
        <v>154</v>
      </c>
      <c r="B12" s="5" t="s">
        <v>155</v>
      </c>
      <c r="C12" s="5" t="s">
        <v>156</v>
      </c>
      <c r="D12" s="2">
        <v>0</v>
      </c>
      <c r="E12" t="s">
        <v>157</v>
      </c>
      <c r="F12" s="5"/>
      <c r="G12" t="s">
        <v>158</v>
      </c>
      <c r="H12">
        <v>0</v>
      </c>
      <c r="J12" s="6"/>
    </row>
    <row r="13" spans="1:10">
      <c r="A13" s="5" t="s">
        <v>159</v>
      </c>
      <c r="B13" s="5">
        <f>ROUNDUP((B7+B5)/2,0)</f>
        <v>36</v>
      </c>
      <c r="C13" s="5" t="s">
        <v>160</v>
      </c>
      <c r="D13" s="2">
        <v>0</v>
      </c>
      <c r="E13" t="s">
        <v>161</v>
      </c>
      <c r="F13" s="5"/>
      <c r="G13" t="s">
        <v>162</v>
      </c>
      <c r="H13">
        <v>0</v>
      </c>
      <c r="J13" s="6"/>
    </row>
    <row r="14" spans="1:10">
      <c r="A14" s="5" t="s">
        <v>163</v>
      </c>
      <c r="B14" s="5">
        <f>ROUNDUP((B6+B6+B4)/3,0)</f>
        <v>3</v>
      </c>
      <c r="C14" s="5" t="s">
        <v>164</v>
      </c>
      <c r="D14" s="2">
        <v>0</v>
      </c>
      <c r="E14" t="s">
        <v>165</v>
      </c>
      <c r="F14" s="5"/>
      <c r="G14" t="s">
        <v>166</v>
      </c>
      <c r="H14">
        <v>0</v>
      </c>
      <c r="J14" s="6"/>
    </row>
    <row r="15" spans="1:10">
      <c r="A15" s="5" t="s">
        <v>167</v>
      </c>
      <c r="B15" s="5">
        <f>ROUNDUP((B5+B4+B5)/3,0)</f>
        <v>37</v>
      </c>
      <c r="C15" s="5" t="s">
        <v>168</v>
      </c>
      <c r="D15" s="2">
        <v>0</v>
      </c>
      <c r="E15" t="s">
        <v>169</v>
      </c>
      <c r="F15" s="5"/>
      <c r="G15" t="s">
        <v>170</v>
      </c>
      <c r="H15">
        <v>0</v>
      </c>
      <c r="J15" s="6"/>
    </row>
    <row r="16" spans="1:10">
      <c r="A16" s="5" t="s">
        <v>171</v>
      </c>
      <c r="B16" s="5">
        <f>B8+B9</f>
        <v>10</v>
      </c>
      <c r="C16" s="5" t="s">
        <v>172</v>
      </c>
      <c r="D16" s="2">
        <v>0</v>
      </c>
      <c r="E16" s="5" t="s">
        <v>173</v>
      </c>
      <c r="F16" s="5"/>
      <c r="G16" t="s">
        <v>174</v>
      </c>
      <c r="H16">
        <v>0</v>
      </c>
      <c r="J16" s="6"/>
    </row>
    <row r="17" spans="1:10">
      <c r="A17" s="5" t="s">
        <v>175</v>
      </c>
      <c r="B17" s="5">
        <v>1800</v>
      </c>
      <c r="C17" s="5" t="s">
        <v>176</v>
      </c>
      <c r="D17" s="2">
        <v>0</v>
      </c>
      <c r="E17" s="5" t="s">
        <v>177</v>
      </c>
      <c r="F17" s="5"/>
      <c r="G17" t="s">
        <v>178</v>
      </c>
      <c r="H17">
        <v>0</v>
      </c>
      <c r="J17" s="6"/>
    </row>
    <row r="18" spans="1:10">
      <c r="A18" s="5" t="s">
        <v>179</v>
      </c>
      <c r="B18" s="5">
        <v>30</v>
      </c>
      <c r="C18" s="5" t="s">
        <v>180</v>
      </c>
      <c r="D18" s="2">
        <v>55</v>
      </c>
      <c r="E18" s="5" t="s">
        <v>181</v>
      </c>
      <c r="F18" s="5"/>
      <c r="G18" t="s">
        <v>182</v>
      </c>
      <c r="H18">
        <v>0</v>
      </c>
      <c r="J18" s="6"/>
    </row>
    <row r="19" spans="1:10">
      <c r="A19" s="5" t="s">
        <v>183</v>
      </c>
      <c r="B19" s="1">
        <v>900</v>
      </c>
      <c r="C19" s="5" t="s">
        <v>184</v>
      </c>
      <c r="D19" s="2">
        <v>0</v>
      </c>
      <c r="E19" s="5" t="s">
        <v>185</v>
      </c>
      <c r="F19" s="5"/>
      <c r="G19" t="s">
        <v>186</v>
      </c>
      <c r="H19">
        <v>0</v>
      </c>
      <c r="J19" s="6"/>
    </row>
    <row r="20" spans="1:10">
      <c r="A20" s="5" t="s">
        <v>187</v>
      </c>
      <c r="B20" s="1">
        <v>1400</v>
      </c>
      <c r="C20" s="5" t="s">
        <v>188</v>
      </c>
      <c r="D20" s="2">
        <v>45</v>
      </c>
      <c r="E20" s="5" t="s">
        <v>189</v>
      </c>
      <c r="F20" s="5"/>
      <c r="G20" t="s">
        <v>190</v>
      </c>
      <c r="H20" t="s">
        <v>191</v>
      </c>
      <c r="J20" s="6"/>
    </row>
    <row r="21" spans="1:10">
      <c r="A21" s="5" t="s">
        <v>192</v>
      </c>
      <c r="B21" s="1">
        <v>1400</v>
      </c>
      <c r="C21" s="5" t="s">
        <v>193</v>
      </c>
      <c r="D21" s="2">
        <v>0</v>
      </c>
      <c r="E21" s="5" t="s">
        <v>194</v>
      </c>
      <c r="F21" s="5"/>
      <c r="G21" t="s">
        <v>195</v>
      </c>
      <c r="H21" t="s">
        <v>191</v>
      </c>
      <c r="J21" s="6"/>
    </row>
    <row r="22" spans="1:10">
      <c r="A22" s="5" t="s">
        <v>196</v>
      </c>
      <c r="B22" s="1">
        <v>1400</v>
      </c>
      <c r="C22" s="5" t="s">
        <v>197</v>
      </c>
      <c r="D22" s="2">
        <v>0</v>
      </c>
      <c r="E22" s="5" t="s">
        <v>198</v>
      </c>
      <c r="F22" s="5" t="s">
        <v>342</v>
      </c>
      <c r="G22" t="s">
        <v>200</v>
      </c>
      <c r="H22" t="s">
        <v>191</v>
      </c>
      <c r="J22" s="6"/>
    </row>
    <row r="23" spans="1:10">
      <c r="A23" s="5" t="s">
        <v>201</v>
      </c>
      <c r="B23" s="1">
        <v>1400</v>
      </c>
      <c r="C23" s="5" t="s">
        <v>202</v>
      </c>
      <c r="D23" s="2">
        <v>0</v>
      </c>
      <c r="E23" s="5" t="s">
        <v>203</v>
      </c>
      <c r="F23" s="5">
        <v>2</v>
      </c>
      <c r="G23" t="s">
        <v>204</v>
      </c>
      <c r="H23" t="s">
        <v>191</v>
      </c>
      <c r="J23" s="6"/>
    </row>
    <row r="24" spans="1:10">
      <c r="A24" s="5" t="s">
        <v>205</v>
      </c>
      <c r="B24" s="1">
        <v>1400</v>
      </c>
      <c r="C24" s="5" t="s">
        <v>206</v>
      </c>
      <c r="D24" s="2">
        <v>0</v>
      </c>
      <c r="E24" s="5" t="s">
        <v>207</v>
      </c>
      <c r="F24" s="5">
        <v>2</v>
      </c>
      <c r="G24" t="s">
        <v>208</v>
      </c>
      <c r="H24" t="s">
        <v>191</v>
      </c>
      <c r="J24" s="6"/>
    </row>
    <row r="25" spans="1:10">
      <c r="A25" s="5" t="s">
        <v>209</v>
      </c>
      <c r="B25" s="5">
        <v>0</v>
      </c>
      <c r="C25" s="5" t="s">
        <v>210</v>
      </c>
      <c r="D25" s="2">
        <v>0</v>
      </c>
      <c r="E25" s="5" t="s">
        <v>211</v>
      </c>
      <c r="F25" s="5" t="s">
        <v>212</v>
      </c>
      <c r="G25" s="5" t="s">
        <v>213</v>
      </c>
      <c r="H25" s="5" t="s">
        <v>84</v>
      </c>
      <c r="I25" s="5"/>
      <c r="J25" s="6"/>
    </row>
    <row r="26" spans="1:10">
      <c r="A26" t="s">
        <v>214</v>
      </c>
      <c r="B26" s="5">
        <v>0</v>
      </c>
      <c r="C26" s="5" t="s">
        <v>215</v>
      </c>
      <c r="D26" s="2">
        <v>50</v>
      </c>
      <c r="E26" s="5" t="s">
        <v>216</v>
      </c>
      <c r="F26" s="5"/>
      <c r="G26" s="5"/>
      <c r="H26" s="5"/>
      <c r="I26" s="5"/>
      <c r="J26" s="6"/>
    </row>
    <row r="27" spans="1:10">
      <c r="A27" t="s">
        <v>217</v>
      </c>
      <c r="B27">
        <v>1</v>
      </c>
      <c r="E27" t="s">
        <v>218</v>
      </c>
      <c r="F27" s="5">
        <v>12</v>
      </c>
      <c r="G27" s="5"/>
      <c r="H27" s="5"/>
      <c r="I27" s="5"/>
      <c r="J27" s="6"/>
    </row>
    <row r="28" spans="1:10">
      <c r="A28" t="s">
        <v>219</v>
      </c>
      <c r="B28">
        <v>480</v>
      </c>
      <c r="E28" t="s">
        <v>220</v>
      </c>
      <c r="F28" t="s">
        <v>221</v>
      </c>
      <c r="J28" s="6"/>
    </row>
    <row r="29" spans="1:10">
      <c r="A29" t="s">
        <v>222</v>
      </c>
      <c r="B29">
        <v>9</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3"/>
  <sheetViews>
    <sheetView workbookViewId="0">
      <selection activeCell="F8" sqref="F8:F9"/>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110</v>
      </c>
      <c r="C2" s="5" t="s">
        <v>105</v>
      </c>
      <c r="D2" s="2">
        <v>0</v>
      </c>
      <c r="E2" s="6" t="s">
        <v>106</v>
      </c>
      <c r="F2" s="5">
        <v>350</v>
      </c>
      <c r="G2" s="5" t="s">
        <v>107</v>
      </c>
      <c r="H2">
        <v>0</v>
      </c>
      <c r="J2" s="1" t="s">
        <v>133</v>
      </c>
    </row>
    <row r="3" spans="1:10">
      <c r="A3" s="5" t="s">
        <v>109</v>
      </c>
      <c r="B3" s="2">
        <v>13</v>
      </c>
      <c r="C3" s="5" t="s">
        <v>110</v>
      </c>
      <c r="D3" s="2">
        <v>55</v>
      </c>
      <c r="E3" s="6" t="s">
        <v>111</v>
      </c>
      <c r="F3" s="5">
        <v>70</v>
      </c>
      <c r="G3" s="5" t="s">
        <v>112</v>
      </c>
      <c r="H3">
        <v>0</v>
      </c>
      <c r="J3" s="1" t="s">
        <v>343</v>
      </c>
    </row>
    <row r="4" spans="1:10">
      <c r="A4" s="5" t="s">
        <v>114</v>
      </c>
      <c r="B4" s="2">
        <v>1</v>
      </c>
      <c r="C4" s="5" t="s">
        <v>115</v>
      </c>
      <c r="D4" s="2">
        <v>55</v>
      </c>
      <c r="E4" s="6" t="s">
        <v>116</v>
      </c>
      <c r="F4" s="5">
        <v>70</v>
      </c>
      <c r="G4" s="5" t="s">
        <v>117</v>
      </c>
      <c r="H4">
        <v>0</v>
      </c>
      <c r="J4" s="1" t="s">
        <v>344</v>
      </c>
    </row>
    <row r="5" spans="1:10">
      <c r="A5" s="5" t="s">
        <v>119</v>
      </c>
      <c r="B5" s="2">
        <v>132</v>
      </c>
      <c r="C5" s="5" t="s">
        <v>120</v>
      </c>
      <c r="D5" s="2">
        <v>0</v>
      </c>
      <c r="E5" s="6" t="s">
        <v>121</v>
      </c>
      <c r="F5" s="5">
        <v>70</v>
      </c>
      <c r="G5" s="5" t="s">
        <v>122</v>
      </c>
      <c r="H5">
        <v>0</v>
      </c>
      <c r="J5" s="1" t="s">
        <v>345</v>
      </c>
    </row>
    <row r="6" spans="1:10">
      <c r="A6" s="5" t="s">
        <v>124</v>
      </c>
      <c r="B6" s="2">
        <v>4</v>
      </c>
      <c r="C6" s="5" t="s">
        <v>125</v>
      </c>
      <c r="D6" s="2">
        <v>0</v>
      </c>
      <c r="E6" s="6" t="s">
        <v>126</v>
      </c>
      <c r="F6" s="5">
        <v>70</v>
      </c>
      <c r="G6" s="5" t="s">
        <v>127</v>
      </c>
      <c r="H6">
        <v>0</v>
      </c>
      <c r="J6" s="1" t="s">
        <v>346</v>
      </c>
    </row>
    <row r="7" spans="1:10">
      <c r="A7" s="5" t="s">
        <v>129</v>
      </c>
      <c r="B7" s="2">
        <v>16</v>
      </c>
      <c r="C7" s="5" t="s">
        <v>130</v>
      </c>
      <c r="D7" s="2">
        <v>0</v>
      </c>
      <c r="E7" s="6" t="s">
        <v>131</v>
      </c>
      <c r="F7" s="5">
        <v>70</v>
      </c>
      <c r="G7" s="5" t="s">
        <v>132</v>
      </c>
      <c r="H7">
        <v>0</v>
      </c>
      <c r="J7" s="6"/>
    </row>
    <row r="8" spans="1:10">
      <c r="A8" s="5" t="s">
        <v>134</v>
      </c>
      <c r="B8" s="2">
        <v>5</v>
      </c>
      <c r="C8" s="5" t="s">
        <v>135</v>
      </c>
      <c r="D8" s="2">
        <v>0</v>
      </c>
      <c r="E8" s="5" t="s">
        <v>136</v>
      </c>
      <c r="F8" s="5" t="s">
        <v>143</v>
      </c>
      <c r="G8" s="5" t="s">
        <v>138</v>
      </c>
      <c r="H8">
        <v>0</v>
      </c>
      <c r="J8" s="6"/>
    </row>
    <row r="9" spans="1:10">
      <c r="A9" s="5" t="s">
        <v>140</v>
      </c>
      <c r="B9" s="2">
        <v>5</v>
      </c>
      <c r="C9" s="5" t="s">
        <v>141</v>
      </c>
      <c r="D9" s="2">
        <v>25</v>
      </c>
      <c r="E9" s="5" t="s">
        <v>142</v>
      </c>
      <c r="F9" s="5" t="s">
        <v>246</v>
      </c>
      <c r="G9" s="5" t="s">
        <v>144</v>
      </c>
      <c r="H9">
        <v>0</v>
      </c>
      <c r="J9" s="6"/>
    </row>
    <row r="10" spans="1:10">
      <c r="A10" s="5" t="s">
        <v>146</v>
      </c>
      <c r="B10" s="5">
        <f>ROUNDUP((B8+B5+B7+B9)/2,0)</f>
        <v>79</v>
      </c>
      <c r="C10" s="5" t="s">
        <v>147</v>
      </c>
      <c r="D10" s="2">
        <v>20</v>
      </c>
      <c r="E10" s="5" t="s">
        <v>148</v>
      </c>
      <c r="F10" s="5"/>
      <c r="G10" s="5" t="s">
        <v>149</v>
      </c>
      <c r="H10">
        <v>0</v>
      </c>
      <c r="J10" s="6"/>
    </row>
    <row r="11" spans="1:10">
      <c r="A11" s="5" t="s">
        <v>150</v>
      </c>
      <c r="B11" s="5">
        <v>9</v>
      </c>
      <c r="C11" s="5" t="s">
        <v>151</v>
      </c>
      <c r="D11" s="2">
        <v>15</v>
      </c>
      <c r="E11" s="5" t="s">
        <v>152</v>
      </c>
      <c r="F11" s="5"/>
      <c r="G11" t="s">
        <v>153</v>
      </c>
      <c r="H11">
        <v>0</v>
      </c>
      <c r="J11" s="6"/>
    </row>
    <row r="12" spans="1:10">
      <c r="A12" s="5" t="s">
        <v>154</v>
      </c>
      <c r="B12" s="5" t="s">
        <v>232</v>
      </c>
      <c r="C12" s="5" t="s">
        <v>156</v>
      </c>
      <c r="D12" s="2">
        <v>0</v>
      </c>
      <c r="E12" t="s">
        <v>157</v>
      </c>
      <c r="F12" s="5"/>
      <c r="G12" t="s">
        <v>158</v>
      </c>
      <c r="H12">
        <v>0</v>
      </c>
      <c r="J12" s="6"/>
    </row>
    <row r="13" spans="1:10">
      <c r="A13" s="5" t="s">
        <v>159</v>
      </c>
      <c r="B13" s="5">
        <f>ROUNDUP((B7+B5)/2,0)</f>
        <v>74</v>
      </c>
      <c r="C13" s="5" t="s">
        <v>160</v>
      </c>
      <c r="D13" s="2">
        <v>0</v>
      </c>
      <c r="E13" t="s">
        <v>161</v>
      </c>
      <c r="F13" s="5"/>
      <c r="G13" t="s">
        <v>162</v>
      </c>
      <c r="H13">
        <v>0</v>
      </c>
      <c r="J13" s="6"/>
    </row>
    <row r="14" spans="1:10">
      <c r="A14" s="5" t="s">
        <v>163</v>
      </c>
      <c r="B14" s="5">
        <f>ROUNDUP((B6+B6+B4)/3,0)</f>
        <v>3</v>
      </c>
      <c r="C14" s="5" t="s">
        <v>164</v>
      </c>
      <c r="D14" s="2">
        <v>0</v>
      </c>
      <c r="E14" t="s">
        <v>165</v>
      </c>
      <c r="F14" s="5"/>
      <c r="G14" t="s">
        <v>166</v>
      </c>
      <c r="H14">
        <v>0</v>
      </c>
      <c r="J14" s="6"/>
    </row>
    <row r="15" spans="1:10">
      <c r="A15" s="5" t="s">
        <v>167</v>
      </c>
      <c r="B15" s="5">
        <f>ROUNDUP((B5+B4+B5)/3,0)</f>
        <v>89</v>
      </c>
      <c r="C15" s="5" t="s">
        <v>168</v>
      </c>
      <c r="D15" s="2">
        <v>0</v>
      </c>
      <c r="E15" t="s">
        <v>169</v>
      </c>
      <c r="F15" s="5"/>
      <c r="G15" t="s">
        <v>170</v>
      </c>
      <c r="H15">
        <v>0</v>
      </c>
      <c r="J15" s="6"/>
    </row>
    <row r="16" spans="1:10">
      <c r="A16" s="5" t="s">
        <v>171</v>
      </c>
      <c r="B16" s="5">
        <f>B8+B9</f>
        <v>10</v>
      </c>
      <c r="C16" s="5" t="s">
        <v>172</v>
      </c>
      <c r="D16" s="2">
        <v>0</v>
      </c>
      <c r="E16" s="5" t="s">
        <v>173</v>
      </c>
      <c r="F16" s="5"/>
      <c r="G16" t="s">
        <v>174</v>
      </c>
      <c r="H16">
        <v>0</v>
      </c>
      <c r="J16" s="6"/>
    </row>
    <row r="17" spans="1:10">
      <c r="A17" s="5" t="s">
        <v>175</v>
      </c>
      <c r="B17" s="5">
        <v>35000</v>
      </c>
      <c r="C17" s="5" t="s">
        <v>176</v>
      </c>
      <c r="D17" s="2">
        <v>0</v>
      </c>
      <c r="E17" s="5" t="s">
        <v>177</v>
      </c>
      <c r="F17" s="5"/>
      <c r="G17" t="s">
        <v>178</v>
      </c>
      <c r="H17">
        <v>0</v>
      </c>
      <c r="J17" s="6"/>
    </row>
    <row r="18" spans="1:10">
      <c r="A18" s="5" t="s">
        <v>179</v>
      </c>
      <c r="B18" s="5">
        <v>80</v>
      </c>
      <c r="C18" s="5" t="s">
        <v>180</v>
      </c>
      <c r="D18" s="2">
        <v>50</v>
      </c>
      <c r="E18" s="5" t="s">
        <v>181</v>
      </c>
      <c r="F18" s="5"/>
      <c r="G18" t="s">
        <v>182</v>
      </c>
      <c r="H18">
        <v>0</v>
      </c>
      <c r="J18" s="6"/>
    </row>
    <row r="19" spans="1:10">
      <c r="A19" s="5" t="s">
        <v>183</v>
      </c>
      <c r="B19" s="1">
        <v>11000</v>
      </c>
      <c r="C19" s="5" t="s">
        <v>184</v>
      </c>
      <c r="D19" s="2">
        <v>0</v>
      </c>
      <c r="E19" s="5" t="s">
        <v>185</v>
      </c>
      <c r="F19" s="5"/>
      <c r="G19" t="s">
        <v>186</v>
      </c>
      <c r="H19">
        <v>0</v>
      </c>
      <c r="J19" s="6"/>
    </row>
    <row r="20" spans="1:10">
      <c r="A20" s="5" t="s">
        <v>187</v>
      </c>
      <c r="B20" s="2">
        <v>20000</v>
      </c>
      <c r="C20" s="5" t="s">
        <v>188</v>
      </c>
      <c r="D20" s="2">
        <v>15</v>
      </c>
      <c r="E20" s="5" t="s">
        <v>189</v>
      </c>
      <c r="F20" s="5"/>
      <c r="G20" t="s">
        <v>190</v>
      </c>
      <c r="H20" t="s">
        <v>191</v>
      </c>
      <c r="J20" s="6"/>
    </row>
    <row r="21" spans="1:10">
      <c r="A21" s="5" t="s">
        <v>192</v>
      </c>
      <c r="B21" s="2">
        <v>20000</v>
      </c>
      <c r="C21" s="5" t="s">
        <v>193</v>
      </c>
      <c r="D21" s="2">
        <v>0</v>
      </c>
      <c r="E21" s="5" t="s">
        <v>194</v>
      </c>
      <c r="F21" s="5"/>
      <c r="G21" t="s">
        <v>195</v>
      </c>
      <c r="H21" t="s">
        <v>191</v>
      </c>
      <c r="J21" s="6"/>
    </row>
    <row r="22" spans="1:10">
      <c r="A22" s="5" t="s">
        <v>196</v>
      </c>
      <c r="B22" s="2">
        <v>20000</v>
      </c>
      <c r="C22" s="5" t="s">
        <v>197</v>
      </c>
      <c r="D22" s="2">
        <v>0</v>
      </c>
      <c r="E22" s="5" t="s">
        <v>198</v>
      </c>
      <c r="F22" s="5" t="s">
        <v>342</v>
      </c>
      <c r="G22" t="s">
        <v>200</v>
      </c>
      <c r="H22" t="s">
        <v>191</v>
      </c>
      <c r="J22" s="6"/>
    </row>
    <row r="23" spans="1:10">
      <c r="A23" s="5" t="s">
        <v>201</v>
      </c>
      <c r="B23" s="2">
        <v>20000</v>
      </c>
      <c r="C23" s="5" t="s">
        <v>202</v>
      </c>
      <c r="D23" s="2">
        <v>0</v>
      </c>
      <c r="E23" s="5" t="s">
        <v>203</v>
      </c>
      <c r="F23" s="5">
        <v>2</v>
      </c>
      <c r="G23" t="s">
        <v>204</v>
      </c>
      <c r="H23" t="s">
        <v>191</v>
      </c>
      <c r="J23" s="6"/>
    </row>
    <row r="24" spans="1:10">
      <c r="A24" s="5" t="s">
        <v>205</v>
      </c>
      <c r="B24" s="2">
        <v>20000</v>
      </c>
      <c r="C24" s="5" t="s">
        <v>206</v>
      </c>
      <c r="D24" s="2">
        <v>0</v>
      </c>
      <c r="E24" s="5" t="s">
        <v>207</v>
      </c>
      <c r="F24" s="5">
        <v>2</v>
      </c>
      <c r="G24" t="s">
        <v>208</v>
      </c>
      <c r="H24" t="s">
        <v>191</v>
      </c>
      <c r="J24" s="6"/>
    </row>
    <row r="25" spans="1:10">
      <c r="A25" s="5" t="s">
        <v>209</v>
      </c>
      <c r="B25" s="5">
        <v>0</v>
      </c>
      <c r="C25" s="5" t="s">
        <v>210</v>
      </c>
      <c r="D25" s="2">
        <v>0</v>
      </c>
      <c r="E25" s="5" t="s">
        <v>211</v>
      </c>
      <c r="F25" s="5" t="s">
        <v>212</v>
      </c>
      <c r="G25" s="9" t="s">
        <v>213</v>
      </c>
      <c r="H25" s="5" t="s">
        <v>85</v>
      </c>
      <c r="I25" s="5"/>
      <c r="J25" s="6"/>
    </row>
    <row r="26" spans="1:10">
      <c r="A26" t="s">
        <v>214</v>
      </c>
      <c r="B26" s="5">
        <v>0</v>
      </c>
      <c r="C26" s="5" t="s">
        <v>215</v>
      </c>
      <c r="D26" s="2">
        <v>65</v>
      </c>
      <c r="E26" s="5" t="s">
        <v>216</v>
      </c>
      <c r="F26" s="5"/>
      <c r="G26" s="5"/>
      <c r="H26" s="5"/>
      <c r="I26" s="5"/>
      <c r="J26" s="6"/>
    </row>
    <row r="27" spans="1:10">
      <c r="A27" t="s">
        <v>217</v>
      </c>
      <c r="B27">
        <v>1</v>
      </c>
      <c r="E27" t="s">
        <v>218</v>
      </c>
      <c r="F27" s="5">
        <v>14</v>
      </c>
      <c r="G27" s="5"/>
      <c r="H27" s="5"/>
      <c r="I27" s="5"/>
      <c r="J27" s="6"/>
    </row>
    <row r="28" spans="1:10">
      <c r="A28" t="s">
        <v>219</v>
      </c>
      <c r="B28">
        <v>120000</v>
      </c>
      <c r="E28" t="s">
        <v>220</v>
      </c>
      <c r="F28" t="s">
        <v>221</v>
      </c>
      <c r="J28" s="6"/>
    </row>
    <row r="29" spans="1:10">
      <c r="A29" t="s">
        <v>222</v>
      </c>
      <c r="B29">
        <v>9</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workbookViewId="0">
      <selection activeCell="F10" sqref="F10"/>
    </sheetView>
  </sheetViews>
  <sheetFormatPr defaultColWidth="11.425781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9</v>
      </c>
      <c r="C2" s="5" t="s">
        <v>105</v>
      </c>
      <c r="D2" s="2">
        <v>0</v>
      </c>
      <c r="E2" s="6" t="s">
        <v>106</v>
      </c>
      <c r="F2" s="5">
        <v>25</v>
      </c>
      <c r="G2" s="5" t="s">
        <v>107</v>
      </c>
      <c r="H2">
        <v>0</v>
      </c>
      <c r="J2" s="1" t="s">
        <v>224</v>
      </c>
    </row>
    <row r="3" spans="1:10">
      <c r="A3" s="5" t="s">
        <v>109</v>
      </c>
      <c r="B3" s="2">
        <v>7</v>
      </c>
      <c r="C3" s="5" t="s">
        <v>110</v>
      </c>
      <c r="D3" s="2">
        <v>42</v>
      </c>
      <c r="E3" s="6" t="s">
        <v>111</v>
      </c>
      <c r="F3" s="5">
        <v>5</v>
      </c>
      <c r="G3" s="5" t="s">
        <v>112</v>
      </c>
      <c r="H3">
        <v>0</v>
      </c>
      <c r="J3" s="1" t="s">
        <v>225</v>
      </c>
    </row>
    <row r="4" spans="1:10">
      <c r="A4" s="5" t="s">
        <v>114</v>
      </c>
      <c r="B4" s="2">
        <v>2</v>
      </c>
      <c r="C4" s="5" t="s">
        <v>115</v>
      </c>
      <c r="D4" s="2">
        <v>42</v>
      </c>
      <c r="E4" s="6" t="s">
        <v>116</v>
      </c>
      <c r="F4" s="5">
        <v>5</v>
      </c>
      <c r="G4" s="5" t="s">
        <v>117</v>
      </c>
      <c r="H4">
        <v>0</v>
      </c>
      <c r="J4" s="1" t="s">
        <v>226</v>
      </c>
    </row>
    <row r="5" spans="1:10">
      <c r="A5" s="5" t="s">
        <v>119</v>
      </c>
      <c r="B5" s="2">
        <v>11</v>
      </c>
      <c r="C5" s="5" t="s">
        <v>120</v>
      </c>
      <c r="D5" s="2">
        <v>1</v>
      </c>
      <c r="E5" s="6" t="s">
        <v>121</v>
      </c>
      <c r="F5" s="5">
        <v>5</v>
      </c>
      <c r="G5" s="5" t="s">
        <v>122</v>
      </c>
      <c r="H5">
        <v>0</v>
      </c>
      <c r="J5" s="1" t="s">
        <v>227</v>
      </c>
    </row>
    <row r="6" spans="1:10">
      <c r="A6" s="5" t="s">
        <v>124</v>
      </c>
      <c r="B6" s="2">
        <v>3</v>
      </c>
      <c r="C6" s="5" t="s">
        <v>125</v>
      </c>
      <c r="D6" s="2">
        <v>0</v>
      </c>
      <c r="E6" s="6" t="s">
        <v>126</v>
      </c>
      <c r="F6" s="5">
        <v>5</v>
      </c>
      <c r="G6" s="5" t="s">
        <v>127</v>
      </c>
      <c r="H6">
        <v>0</v>
      </c>
      <c r="J6" s="1" t="s">
        <v>228</v>
      </c>
    </row>
    <row r="7" spans="1:10">
      <c r="A7" s="5" t="s">
        <v>129</v>
      </c>
      <c r="B7" s="2">
        <v>11</v>
      </c>
      <c r="C7" s="5" t="s">
        <v>130</v>
      </c>
      <c r="D7" s="2">
        <v>1</v>
      </c>
      <c r="E7" s="6" t="s">
        <v>131</v>
      </c>
      <c r="F7" s="5">
        <v>5</v>
      </c>
      <c r="G7" s="5" t="s">
        <v>132</v>
      </c>
      <c r="H7">
        <v>0</v>
      </c>
      <c r="J7" s="1" t="s">
        <v>229</v>
      </c>
    </row>
    <row r="8" spans="1:10">
      <c r="A8" s="5" t="s">
        <v>134</v>
      </c>
      <c r="B8" s="2">
        <v>5</v>
      </c>
      <c r="C8" s="5" t="s">
        <v>135</v>
      </c>
      <c r="D8" s="2">
        <v>2</v>
      </c>
      <c r="E8" s="5" t="s">
        <v>136</v>
      </c>
      <c r="F8" s="5" t="s">
        <v>230</v>
      </c>
      <c r="G8" s="5" t="s">
        <v>138</v>
      </c>
      <c r="H8">
        <v>0</v>
      </c>
      <c r="J8" s="1"/>
    </row>
    <row r="9" spans="1:10">
      <c r="A9" s="5" t="s">
        <v>140</v>
      </c>
      <c r="B9" s="2">
        <v>5</v>
      </c>
      <c r="C9" s="5" t="s">
        <v>141</v>
      </c>
      <c r="D9" s="2">
        <v>22</v>
      </c>
      <c r="E9" s="5" t="s">
        <v>142</v>
      </c>
      <c r="F9" s="5" t="s">
        <v>231</v>
      </c>
      <c r="G9" s="5" t="s">
        <v>144</v>
      </c>
      <c r="H9">
        <v>0</v>
      </c>
      <c r="J9" s="6"/>
    </row>
    <row r="10" spans="1:10">
      <c r="A10" s="5" t="s">
        <v>146</v>
      </c>
      <c r="B10" s="5">
        <f>ROUNDUP((B8+B5+B7+B9)/2,0)</f>
        <v>16</v>
      </c>
      <c r="C10" s="5" t="s">
        <v>147</v>
      </c>
      <c r="D10" s="2">
        <v>17</v>
      </c>
      <c r="E10" s="5" t="s">
        <v>148</v>
      </c>
      <c r="F10" s="5"/>
      <c r="G10" s="5" t="s">
        <v>149</v>
      </c>
      <c r="H10">
        <v>0</v>
      </c>
      <c r="J10" s="6"/>
    </row>
    <row r="11" spans="1:10">
      <c r="A11" s="5" t="s">
        <v>150</v>
      </c>
      <c r="B11" s="5">
        <v>9</v>
      </c>
      <c r="C11" s="5" t="s">
        <v>151</v>
      </c>
      <c r="D11" s="2">
        <v>14</v>
      </c>
      <c r="E11" s="5" t="s">
        <v>152</v>
      </c>
      <c r="F11" s="5"/>
      <c r="G11" t="s">
        <v>153</v>
      </c>
      <c r="H11">
        <v>0</v>
      </c>
      <c r="J11" s="6"/>
    </row>
    <row r="12" spans="1:10">
      <c r="A12" s="5" t="s">
        <v>154</v>
      </c>
      <c r="B12" s="5" t="s">
        <v>232</v>
      </c>
      <c r="C12" s="5" t="s">
        <v>156</v>
      </c>
      <c r="D12" s="2">
        <v>1</v>
      </c>
      <c r="E12" t="s">
        <v>157</v>
      </c>
      <c r="F12" s="5"/>
      <c r="G12" t="s">
        <v>158</v>
      </c>
      <c r="H12">
        <v>0</v>
      </c>
      <c r="J12" s="6"/>
    </row>
    <row r="13" spans="1:10">
      <c r="A13" s="5" t="s">
        <v>159</v>
      </c>
      <c r="B13" s="5">
        <f>ROUNDUP((B7+B5)/2,0)</f>
        <v>11</v>
      </c>
      <c r="C13" s="5" t="s">
        <v>160</v>
      </c>
      <c r="D13" s="2">
        <v>1</v>
      </c>
      <c r="E13" t="s">
        <v>161</v>
      </c>
      <c r="F13" s="5"/>
      <c r="G13" t="s">
        <v>162</v>
      </c>
      <c r="H13">
        <v>0</v>
      </c>
      <c r="J13" s="6"/>
    </row>
    <row r="14" spans="1:10">
      <c r="A14" s="5" t="s">
        <v>163</v>
      </c>
      <c r="B14" s="5">
        <f>ROUNDUP((B6+B6+B4)/3,0)</f>
        <v>3</v>
      </c>
      <c r="C14" s="5" t="s">
        <v>164</v>
      </c>
      <c r="D14" s="2">
        <v>1</v>
      </c>
      <c r="E14" t="s">
        <v>165</v>
      </c>
      <c r="F14" s="5"/>
      <c r="G14" t="s">
        <v>166</v>
      </c>
      <c r="H14">
        <v>0</v>
      </c>
      <c r="J14" s="6"/>
    </row>
    <row r="15" spans="1:10">
      <c r="A15" s="5" t="s">
        <v>167</v>
      </c>
      <c r="B15" s="5">
        <f>ROUNDUP((B5+B4+B5)/3,0)</f>
        <v>8</v>
      </c>
      <c r="C15" s="5" t="s">
        <v>168</v>
      </c>
      <c r="D15" s="2">
        <v>1</v>
      </c>
      <c r="E15" t="s">
        <v>169</v>
      </c>
      <c r="F15" s="5"/>
      <c r="G15" t="s">
        <v>170</v>
      </c>
      <c r="H15">
        <v>0</v>
      </c>
      <c r="J15" s="6"/>
    </row>
    <row r="16" spans="1:10">
      <c r="A16" s="5" t="s">
        <v>171</v>
      </c>
      <c r="B16" s="5">
        <f>B8+B9</f>
        <v>10</v>
      </c>
      <c r="C16" s="5" t="s">
        <v>172</v>
      </c>
      <c r="D16" s="2">
        <v>1</v>
      </c>
      <c r="E16" s="5" t="s">
        <v>173</v>
      </c>
      <c r="F16" s="5"/>
      <c r="G16" t="s">
        <v>174</v>
      </c>
      <c r="H16">
        <v>0</v>
      </c>
      <c r="J16" s="6"/>
    </row>
    <row r="17" spans="1:10">
      <c r="A17" s="5" t="s">
        <v>175</v>
      </c>
      <c r="B17" s="5">
        <v>300</v>
      </c>
      <c r="C17" s="5" t="s">
        <v>176</v>
      </c>
      <c r="D17" s="2">
        <v>1</v>
      </c>
      <c r="E17" s="5" t="s">
        <v>177</v>
      </c>
      <c r="F17" s="5"/>
      <c r="G17" t="s">
        <v>178</v>
      </c>
      <c r="H17">
        <v>0</v>
      </c>
      <c r="J17" s="6"/>
    </row>
    <row r="18" spans="1:10">
      <c r="A18" s="5" t="s">
        <v>179</v>
      </c>
      <c r="B18" s="5">
        <v>32</v>
      </c>
      <c r="C18" s="5" t="s">
        <v>180</v>
      </c>
      <c r="D18" s="2">
        <v>21</v>
      </c>
      <c r="E18" s="5" t="s">
        <v>181</v>
      </c>
      <c r="F18" s="5"/>
      <c r="G18" t="s">
        <v>182</v>
      </c>
      <c r="H18">
        <v>0</v>
      </c>
      <c r="J18" s="6"/>
    </row>
    <row r="19" spans="1:10">
      <c r="A19" s="5" t="s">
        <v>183</v>
      </c>
      <c r="B19" s="1">
        <v>300</v>
      </c>
      <c r="C19" s="5" t="s">
        <v>184</v>
      </c>
      <c r="D19" s="2">
        <v>64</v>
      </c>
      <c r="E19" s="5" t="s">
        <v>185</v>
      </c>
      <c r="F19" s="5"/>
      <c r="G19" t="s">
        <v>186</v>
      </c>
      <c r="H19">
        <v>0</v>
      </c>
      <c r="J19" s="6"/>
    </row>
    <row r="20" spans="1:10">
      <c r="A20" s="5" t="s">
        <v>187</v>
      </c>
      <c r="B20" s="1">
        <v>300</v>
      </c>
      <c r="C20" s="5" t="s">
        <v>188</v>
      </c>
      <c r="D20" s="2">
        <v>15</v>
      </c>
      <c r="E20" s="5" t="s">
        <v>189</v>
      </c>
      <c r="F20" s="5"/>
      <c r="G20" t="s">
        <v>190</v>
      </c>
      <c r="H20" t="s">
        <v>191</v>
      </c>
      <c r="J20" s="6"/>
    </row>
    <row r="21" spans="1:10">
      <c r="A21" s="5" t="s">
        <v>192</v>
      </c>
      <c r="B21" s="1">
        <v>300</v>
      </c>
      <c r="C21" s="5" t="s">
        <v>193</v>
      </c>
      <c r="D21" s="2">
        <v>1</v>
      </c>
      <c r="E21" s="5" t="s">
        <v>194</v>
      </c>
      <c r="F21" s="5"/>
      <c r="G21" t="s">
        <v>195</v>
      </c>
      <c r="H21" t="s">
        <v>191</v>
      </c>
      <c r="J21" s="6"/>
    </row>
    <row r="22" spans="1:10">
      <c r="A22" s="5" t="s">
        <v>196</v>
      </c>
      <c r="B22" s="1">
        <v>300</v>
      </c>
      <c r="C22" s="5" t="s">
        <v>197</v>
      </c>
      <c r="D22" s="2">
        <v>1</v>
      </c>
      <c r="E22" s="5" t="s">
        <v>198</v>
      </c>
      <c r="F22" s="5" t="s">
        <v>233</v>
      </c>
      <c r="G22" t="s">
        <v>200</v>
      </c>
      <c r="H22" t="s">
        <v>191</v>
      </c>
      <c r="J22" s="6"/>
    </row>
    <row r="23" spans="1:10">
      <c r="A23" s="5" t="s">
        <v>201</v>
      </c>
      <c r="B23" s="1">
        <v>300</v>
      </c>
      <c r="C23" s="5" t="s">
        <v>202</v>
      </c>
      <c r="D23" s="2">
        <v>1</v>
      </c>
      <c r="E23" s="5" t="s">
        <v>203</v>
      </c>
      <c r="F23" s="5">
        <v>2</v>
      </c>
      <c r="G23" t="s">
        <v>204</v>
      </c>
      <c r="H23" t="s">
        <v>191</v>
      </c>
      <c r="J23" s="6"/>
    </row>
    <row r="24" spans="1:10">
      <c r="A24" s="5" t="s">
        <v>205</v>
      </c>
      <c r="B24" s="1">
        <v>300</v>
      </c>
      <c r="C24" s="5" t="s">
        <v>206</v>
      </c>
      <c r="D24" s="2">
        <v>10</v>
      </c>
      <c r="E24" s="5" t="s">
        <v>207</v>
      </c>
      <c r="F24" s="5">
        <v>2</v>
      </c>
      <c r="G24" t="s">
        <v>208</v>
      </c>
      <c r="H24" t="s">
        <v>191</v>
      </c>
      <c r="J24" s="6"/>
    </row>
    <row r="25" spans="1:10">
      <c r="A25" s="5" t="s">
        <v>209</v>
      </c>
      <c r="B25" s="5">
        <v>0</v>
      </c>
      <c r="C25" s="5" t="s">
        <v>210</v>
      </c>
      <c r="D25" s="2">
        <v>42</v>
      </c>
      <c r="E25" s="5" t="s">
        <v>211</v>
      </c>
      <c r="F25" s="5" t="s">
        <v>212</v>
      </c>
      <c r="G25" s="5" t="s">
        <v>213</v>
      </c>
      <c r="H25" s="5" t="s">
        <v>73</v>
      </c>
      <c r="I25" s="5"/>
      <c r="J25" s="6"/>
    </row>
    <row r="26" spans="1:10">
      <c r="A26" t="s">
        <v>214</v>
      </c>
      <c r="B26" s="5">
        <v>0</v>
      </c>
      <c r="C26" s="5" t="s">
        <v>215</v>
      </c>
      <c r="D26" s="2">
        <v>32</v>
      </c>
      <c r="E26" s="5" t="s">
        <v>216</v>
      </c>
      <c r="F26" s="5"/>
      <c r="G26" s="5"/>
      <c r="H26" s="5"/>
      <c r="I26" s="5"/>
      <c r="J26" s="6"/>
    </row>
    <row r="27" spans="1:10">
      <c r="A27" t="s">
        <v>217</v>
      </c>
      <c r="B27">
        <v>1</v>
      </c>
      <c r="E27" t="s">
        <v>218</v>
      </c>
      <c r="F27" s="5">
        <v>13</v>
      </c>
      <c r="G27" s="5"/>
      <c r="H27" s="5"/>
      <c r="I27" s="5"/>
      <c r="J27" s="6"/>
    </row>
    <row r="28" spans="1:10">
      <c r="A28" t="s">
        <v>219</v>
      </c>
      <c r="B28">
        <v>25</v>
      </c>
      <c r="E28" t="s">
        <v>220</v>
      </c>
      <c r="F28" t="s">
        <v>155</v>
      </c>
      <c r="J28" s="6"/>
    </row>
    <row r="29" spans="1:10">
      <c r="A29" t="s">
        <v>222</v>
      </c>
      <c r="B29">
        <v>2</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33"/>
  <sheetViews>
    <sheetView workbookViewId="0">
      <selection activeCell="F8" sqref="F8:F9"/>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800</v>
      </c>
      <c r="C2" s="5" t="s">
        <v>105</v>
      </c>
      <c r="D2" s="2">
        <v>0</v>
      </c>
      <c r="E2" s="6" t="s">
        <v>106</v>
      </c>
      <c r="F2" s="5">
        <v>420</v>
      </c>
      <c r="G2" s="5" t="s">
        <v>107</v>
      </c>
      <c r="H2">
        <v>0</v>
      </c>
      <c r="J2" s="1" t="s">
        <v>347</v>
      </c>
    </row>
    <row r="3" spans="1:10">
      <c r="A3" s="5" t="s">
        <v>109</v>
      </c>
      <c r="B3" s="2">
        <v>10</v>
      </c>
      <c r="C3" s="5" t="s">
        <v>110</v>
      </c>
      <c r="D3" s="2">
        <v>70</v>
      </c>
      <c r="E3" s="6" t="s">
        <v>111</v>
      </c>
      <c r="F3" s="5">
        <v>100</v>
      </c>
      <c r="G3" s="5" t="s">
        <v>112</v>
      </c>
      <c r="H3">
        <v>0</v>
      </c>
      <c r="J3" s="1" t="s">
        <v>348</v>
      </c>
    </row>
    <row r="4" spans="1:10">
      <c r="A4" s="5" t="s">
        <v>114</v>
      </c>
      <c r="B4" s="2">
        <v>1</v>
      </c>
      <c r="C4" s="5" t="s">
        <v>115</v>
      </c>
      <c r="D4" s="2">
        <v>70</v>
      </c>
      <c r="E4" s="6" t="s">
        <v>116</v>
      </c>
      <c r="F4" s="5">
        <v>80</v>
      </c>
      <c r="G4" s="5" t="s">
        <v>117</v>
      </c>
      <c r="H4">
        <v>0</v>
      </c>
      <c r="J4" s="1" t="s">
        <v>349</v>
      </c>
    </row>
    <row r="5" spans="1:10">
      <c r="A5" s="5" t="s">
        <v>119</v>
      </c>
      <c r="B5" s="2">
        <v>670</v>
      </c>
      <c r="C5" s="5" t="s">
        <v>120</v>
      </c>
      <c r="D5" s="2">
        <v>0</v>
      </c>
      <c r="E5" s="6" t="s">
        <v>121</v>
      </c>
      <c r="F5" s="5">
        <v>80</v>
      </c>
      <c r="G5" s="5" t="s">
        <v>122</v>
      </c>
      <c r="H5">
        <v>0</v>
      </c>
      <c r="J5" s="1" t="s">
        <v>345</v>
      </c>
    </row>
    <row r="6" spans="1:10">
      <c r="A6" s="5" t="s">
        <v>124</v>
      </c>
      <c r="B6" s="2">
        <v>4</v>
      </c>
      <c r="C6" s="5" t="s">
        <v>125</v>
      </c>
      <c r="D6" s="2">
        <v>0</v>
      </c>
      <c r="E6" s="6" t="s">
        <v>126</v>
      </c>
      <c r="F6" s="5">
        <v>80</v>
      </c>
      <c r="G6" s="5" t="s">
        <v>127</v>
      </c>
      <c r="H6">
        <v>0</v>
      </c>
      <c r="J6" s="1" t="s">
        <v>350</v>
      </c>
    </row>
    <row r="7" spans="1:10">
      <c r="A7" s="5" t="s">
        <v>129</v>
      </c>
      <c r="B7" s="2">
        <v>12</v>
      </c>
      <c r="C7" s="5" t="s">
        <v>130</v>
      </c>
      <c r="D7" s="2">
        <v>0</v>
      </c>
      <c r="E7" s="6" t="s">
        <v>131</v>
      </c>
      <c r="F7" s="5">
        <v>80</v>
      </c>
      <c r="G7" s="5" t="s">
        <v>132</v>
      </c>
      <c r="H7">
        <v>0</v>
      </c>
      <c r="J7" s="6"/>
    </row>
    <row r="8" spans="1:10">
      <c r="A8" s="5" t="s">
        <v>134</v>
      </c>
      <c r="B8" s="2">
        <v>5</v>
      </c>
      <c r="C8" s="5" t="s">
        <v>135</v>
      </c>
      <c r="D8" s="2">
        <v>0</v>
      </c>
      <c r="E8" s="5" t="s">
        <v>136</v>
      </c>
      <c r="F8" s="5" t="s">
        <v>143</v>
      </c>
      <c r="G8" s="5" t="s">
        <v>138</v>
      </c>
      <c r="H8">
        <v>0</v>
      </c>
      <c r="J8" s="6"/>
    </row>
    <row r="9" spans="1:10">
      <c r="A9" s="5" t="s">
        <v>140</v>
      </c>
      <c r="B9" s="2">
        <v>5</v>
      </c>
      <c r="C9" s="5" t="s">
        <v>141</v>
      </c>
      <c r="D9" s="2">
        <v>15</v>
      </c>
      <c r="E9" s="5" t="s">
        <v>142</v>
      </c>
      <c r="F9" s="5" t="s">
        <v>246</v>
      </c>
      <c r="G9" s="5" t="s">
        <v>144</v>
      </c>
      <c r="H9">
        <v>0</v>
      </c>
      <c r="J9" s="6"/>
    </row>
    <row r="10" spans="1:10">
      <c r="A10" s="5" t="s">
        <v>146</v>
      </c>
      <c r="B10" s="5">
        <f>ROUNDUP((B8+B5+B7+B9)/2,0)</f>
        <v>346</v>
      </c>
      <c r="C10" s="5" t="s">
        <v>147</v>
      </c>
      <c r="D10" s="2">
        <v>15</v>
      </c>
      <c r="E10" s="5" t="s">
        <v>148</v>
      </c>
      <c r="F10" s="5"/>
      <c r="G10" s="5" t="s">
        <v>149</v>
      </c>
      <c r="H10">
        <v>0</v>
      </c>
      <c r="J10" s="6"/>
    </row>
    <row r="11" spans="1:10">
      <c r="A11" s="5" t="s">
        <v>150</v>
      </c>
      <c r="B11" s="5">
        <v>9</v>
      </c>
      <c r="C11" s="5" t="s">
        <v>151</v>
      </c>
      <c r="D11" s="2">
        <v>5</v>
      </c>
      <c r="E11" s="5" t="s">
        <v>152</v>
      </c>
      <c r="F11" s="5"/>
      <c r="G11" t="s">
        <v>153</v>
      </c>
      <c r="H11">
        <v>0</v>
      </c>
      <c r="J11" s="6"/>
    </row>
    <row r="12" spans="1:10">
      <c r="A12" s="5" t="s">
        <v>154</v>
      </c>
      <c r="B12" s="5" t="s">
        <v>232</v>
      </c>
      <c r="C12" s="5" t="s">
        <v>156</v>
      </c>
      <c r="D12" s="2">
        <v>0</v>
      </c>
      <c r="E12" t="s">
        <v>157</v>
      </c>
      <c r="F12" s="5"/>
      <c r="G12" t="s">
        <v>158</v>
      </c>
      <c r="H12">
        <v>0</v>
      </c>
      <c r="J12" s="6"/>
    </row>
    <row r="13" spans="1:10">
      <c r="A13" s="5" t="s">
        <v>159</v>
      </c>
      <c r="B13" s="5">
        <f>ROUNDUP((B7+B5)/2,0)</f>
        <v>341</v>
      </c>
      <c r="C13" s="5" t="s">
        <v>160</v>
      </c>
      <c r="D13" s="2">
        <v>0</v>
      </c>
      <c r="E13" t="s">
        <v>161</v>
      </c>
      <c r="F13" s="5"/>
      <c r="G13" t="s">
        <v>162</v>
      </c>
      <c r="H13">
        <v>0</v>
      </c>
      <c r="J13" s="6"/>
    </row>
    <row r="14" spans="1:10">
      <c r="A14" s="5" t="s">
        <v>163</v>
      </c>
      <c r="B14" s="5">
        <f>ROUNDUP((B6+B6+B4)/3,0)</f>
        <v>3</v>
      </c>
      <c r="C14" s="5" t="s">
        <v>164</v>
      </c>
      <c r="D14" s="2">
        <v>0</v>
      </c>
      <c r="E14" t="s">
        <v>165</v>
      </c>
      <c r="F14" s="5"/>
      <c r="G14" t="s">
        <v>166</v>
      </c>
      <c r="H14">
        <v>0</v>
      </c>
      <c r="J14" s="6"/>
    </row>
    <row r="15" spans="1:10">
      <c r="A15" s="5" t="s">
        <v>167</v>
      </c>
      <c r="B15" s="5">
        <f>ROUNDUP((B5+B4+B5)/3,0)</f>
        <v>447</v>
      </c>
      <c r="C15" s="5" t="s">
        <v>168</v>
      </c>
      <c r="D15" s="2">
        <v>0</v>
      </c>
      <c r="E15" t="s">
        <v>169</v>
      </c>
      <c r="F15" s="5"/>
      <c r="G15" t="s">
        <v>170</v>
      </c>
      <c r="H15">
        <v>0</v>
      </c>
      <c r="J15" s="6"/>
    </row>
    <row r="16" spans="1:10">
      <c r="A16" s="5" t="s">
        <v>171</v>
      </c>
      <c r="B16" s="5">
        <f>B8+B9</f>
        <v>10</v>
      </c>
      <c r="C16" s="5" t="s">
        <v>172</v>
      </c>
      <c r="D16" s="2">
        <v>0</v>
      </c>
      <c r="E16" s="5" t="s">
        <v>173</v>
      </c>
      <c r="F16" s="5"/>
      <c r="G16" t="s">
        <v>174</v>
      </c>
      <c r="H16">
        <v>0</v>
      </c>
      <c r="J16" s="6"/>
    </row>
    <row r="17" spans="1:10">
      <c r="A17" s="5" t="s">
        <v>175</v>
      </c>
      <c r="B17" s="5">
        <v>400000</v>
      </c>
      <c r="C17" s="5" t="s">
        <v>176</v>
      </c>
      <c r="D17" s="2">
        <v>0</v>
      </c>
      <c r="E17" s="5" t="s">
        <v>177</v>
      </c>
      <c r="F17" s="5"/>
      <c r="G17" t="s">
        <v>178</v>
      </c>
      <c r="H17">
        <v>0</v>
      </c>
      <c r="J17" s="6"/>
    </row>
    <row r="18" spans="1:10">
      <c r="A18" s="5" t="s">
        <v>179</v>
      </c>
      <c r="B18" s="5">
        <v>520</v>
      </c>
      <c r="C18" s="5" t="s">
        <v>180</v>
      </c>
      <c r="D18" s="2">
        <v>100</v>
      </c>
      <c r="E18" s="5" t="s">
        <v>181</v>
      </c>
      <c r="F18" s="5"/>
      <c r="G18" t="s">
        <v>182</v>
      </c>
      <c r="H18">
        <v>0</v>
      </c>
      <c r="J18" s="6"/>
    </row>
    <row r="19" spans="1:10">
      <c r="A19" s="5" t="s">
        <v>183</v>
      </c>
      <c r="B19" s="1">
        <v>110000</v>
      </c>
      <c r="C19" s="5" t="s">
        <v>184</v>
      </c>
      <c r="D19" s="2">
        <v>0</v>
      </c>
      <c r="E19" s="5" t="s">
        <v>185</v>
      </c>
      <c r="F19" s="5"/>
      <c r="G19" t="s">
        <v>186</v>
      </c>
      <c r="H19">
        <v>0</v>
      </c>
      <c r="J19" s="6"/>
    </row>
    <row r="20" spans="1:10">
      <c r="A20" s="5" t="s">
        <v>187</v>
      </c>
      <c r="B20" s="1">
        <v>200000</v>
      </c>
      <c r="C20" s="5" t="s">
        <v>188</v>
      </c>
      <c r="D20" s="2">
        <v>35</v>
      </c>
      <c r="E20" s="5" t="s">
        <v>189</v>
      </c>
      <c r="F20" s="5"/>
      <c r="G20" t="s">
        <v>190</v>
      </c>
      <c r="H20" t="s">
        <v>191</v>
      </c>
      <c r="J20" s="6"/>
    </row>
    <row r="21" spans="1:10">
      <c r="A21" s="5" t="s">
        <v>192</v>
      </c>
      <c r="B21" s="1">
        <v>200000</v>
      </c>
      <c r="C21" s="5" t="s">
        <v>193</v>
      </c>
      <c r="D21" s="2">
        <v>0</v>
      </c>
      <c r="E21" s="5" t="s">
        <v>194</v>
      </c>
      <c r="F21" s="5"/>
      <c r="G21" t="s">
        <v>195</v>
      </c>
      <c r="H21" t="s">
        <v>191</v>
      </c>
      <c r="J21" s="6"/>
    </row>
    <row r="22" spans="1:10">
      <c r="A22" s="5" t="s">
        <v>196</v>
      </c>
      <c r="B22" s="1">
        <v>200000</v>
      </c>
      <c r="C22" s="5" t="s">
        <v>197</v>
      </c>
      <c r="D22" s="2">
        <v>0</v>
      </c>
      <c r="E22" s="5" t="s">
        <v>198</v>
      </c>
      <c r="F22" s="5" t="s">
        <v>342</v>
      </c>
      <c r="G22" t="s">
        <v>200</v>
      </c>
      <c r="H22" t="s">
        <v>191</v>
      </c>
      <c r="J22" s="6"/>
    </row>
    <row r="23" spans="1:10">
      <c r="A23" s="5" t="s">
        <v>201</v>
      </c>
      <c r="B23" s="1">
        <v>200000</v>
      </c>
      <c r="C23" s="5" t="s">
        <v>202</v>
      </c>
      <c r="D23" s="2">
        <v>0</v>
      </c>
      <c r="E23" s="5" t="s">
        <v>203</v>
      </c>
      <c r="F23" s="5">
        <v>2</v>
      </c>
      <c r="G23" t="s">
        <v>204</v>
      </c>
      <c r="H23" t="s">
        <v>191</v>
      </c>
      <c r="J23" s="6"/>
    </row>
    <row r="24" spans="1:10">
      <c r="A24" s="5" t="s">
        <v>205</v>
      </c>
      <c r="B24" s="1">
        <v>200000</v>
      </c>
      <c r="C24" s="5" t="s">
        <v>206</v>
      </c>
      <c r="D24" s="2">
        <v>0</v>
      </c>
      <c r="E24" s="5" t="s">
        <v>207</v>
      </c>
      <c r="F24" s="5">
        <v>2</v>
      </c>
      <c r="G24" t="s">
        <v>208</v>
      </c>
      <c r="H24" t="s">
        <v>191</v>
      </c>
      <c r="J24" s="6"/>
    </row>
    <row r="25" spans="1:10">
      <c r="A25" s="5" t="s">
        <v>209</v>
      </c>
      <c r="B25" s="5">
        <v>0</v>
      </c>
      <c r="C25" s="5" t="s">
        <v>210</v>
      </c>
      <c r="D25" s="2">
        <v>0</v>
      </c>
      <c r="E25" s="5" t="s">
        <v>211</v>
      </c>
      <c r="F25" s="5" t="s">
        <v>212</v>
      </c>
      <c r="G25" s="9" t="s">
        <v>213</v>
      </c>
      <c r="H25" s="5" t="s">
        <v>86</v>
      </c>
      <c r="I25" s="5"/>
      <c r="J25" s="6"/>
    </row>
    <row r="26" spans="1:10">
      <c r="A26" t="s">
        <v>214</v>
      </c>
      <c r="B26" s="5">
        <v>0</v>
      </c>
      <c r="C26" s="5" t="s">
        <v>215</v>
      </c>
      <c r="D26" s="2">
        <v>100</v>
      </c>
      <c r="E26" s="5" t="s">
        <v>216</v>
      </c>
      <c r="F26" s="5"/>
      <c r="G26" s="5"/>
      <c r="H26" s="5"/>
      <c r="I26" s="5"/>
      <c r="J26" s="6"/>
    </row>
    <row r="27" spans="1:10">
      <c r="A27" t="s">
        <v>217</v>
      </c>
      <c r="B27">
        <v>1</v>
      </c>
      <c r="E27" t="s">
        <v>218</v>
      </c>
      <c r="F27" s="5">
        <v>14</v>
      </c>
      <c r="G27" s="5"/>
      <c r="H27" s="5"/>
      <c r="I27" s="5"/>
      <c r="J27" s="6"/>
    </row>
    <row r="28" spans="1:10">
      <c r="A28" t="s">
        <v>219</v>
      </c>
      <c r="B28">
        <v>6000000</v>
      </c>
      <c r="E28" t="s">
        <v>220</v>
      </c>
      <c r="F28" t="s">
        <v>221</v>
      </c>
      <c r="J28" s="6"/>
    </row>
    <row r="29" spans="1:10">
      <c r="A29" t="s">
        <v>222</v>
      </c>
      <c r="B29">
        <v>9</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3"/>
  <sheetViews>
    <sheetView workbookViewId="0">
      <selection activeCell="K27" sqref="K27"/>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14</v>
      </c>
      <c r="C2" s="5" t="s">
        <v>105</v>
      </c>
      <c r="D2" s="2">
        <v>0</v>
      </c>
      <c r="E2" s="6" t="s">
        <v>106</v>
      </c>
      <c r="F2" s="5">
        <v>0</v>
      </c>
      <c r="G2" s="5" t="s">
        <v>107</v>
      </c>
      <c r="H2">
        <v>100</v>
      </c>
      <c r="I2" t="s">
        <v>239</v>
      </c>
      <c r="J2" s="1" t="s">
        <v>351</v>
      </c>
    </row>
    <row r="3" spans="1:10">
      <c r="A3" s="5" t="s">
        <v>109</v>
      </c>
      <c r="B3" s="2">
        <v>18</v>
      </c>
      <c r="C3" s="5" t="s">
        <v>110</v>
      </c>
      <c r="D3" s="2">
        <v>45</v>
      </c>
      <c r="E3" s="6" t="s">
        <v>111</v>
      </c>
      <c r="F3" s="5">
        <v>0</v>
      </c>
      <c r="G3" s="5" t="s">
        <v>112</v>
      </c>
      <c r="H3">
        <v>100</v>
      </c>
      <c r="J3" s="1" t="s">
        <v>352</v>
      </c>
    </row>
    <row r="4" spans="1:10">
      <c r="A4" s="5" t="s">
        <v>114</v>
      </c>
      <c r="B4" s="2">
        <v>2</v>
      </c>
      <c r="C4" s="5" t="s">
        <v>115</v>
      </c>
      <c r="D4" s="2">
        <v>35</v>
      </c>
      <c r="E4" s="6" t="s">
        <v>116</v>
      </c>
      <c r="F4" s="5">
        <v>0</v>
      </c>
      <c r="G4" s="5" t="s">
        <v>117</v>
      </c>
      <c r="H4">
        <v>0</v>
      </c>
      <c r="J4" s="1"/>
    </row>
    <row r="5" spans="1:10">
      <c r="A5" s="5" t="s">
        <v>119</v>
      </c>
      <c r="B5" s="2">
        <v>13</v>
      </c>
      <c r="C5" s="5" t="s">
        <v>120</v>
      </c>
      <c r="D5" s="2">
        <v>0</v>
      </c>
      <c r="E5" s="6" t="s">
        <v>121</v>
      </c>
      <c r="F5" s="5">
        <v>0</v>
      </c>
      <c r="G5" s="5" t="s">
        <v>122</v>
      </c>
      <c r="H5">
        <v>0</v>
      </c>
      <c r="J5" s="1"/>
    </row>
    <row r="6" spans="1:10">
      <c r="A6" s="5" t="s">
        <v>124</v>
      </c>
      <c r="B6" s="2">
        <v>6</v>
      </c>
      <c r="C6" s="5" t="s">
        <v>125</v>
      </c>
      <c r="D6" s="2">
        <v>0</v>
      </c>
      <c r="E6" s="6" t="s">
        <v>126</v>
      </c>
      <c r="F6" s="5">
        <v>0</v>
      </c>
      <c r="G6" s="5" t="s">
        <v>127</v>
      </c>
      <c r="H6">
        <v>1</v>
      </c>
      <c r="J6" s="1"/>
    </row>
    <row r="7" spans="1:10">
      <c r="A7" s="5" t="s">
        <v>129</v>
      </c>
      <c r="B7" s="2">
        <v>14</v>
      </c>
      <c r="C7" s="5" t="s">
        <v>130</v>
      </c>
      <c r="D7" s="2">
        <v>0</v>
      </c>
      <c r="E7" s="6" t="s">
        <v>131</v>
      </c>
      <c r="F7" s="5">
        <v>0</v>
      </c>
      <c r="G7" s="5" t="s">
        <v>132</v>
      </c>
      <c r="H7">
        <v>1</v>
      </c>
      <c r="J7" s="1"/>
    </row>
    <row r="8" spans="1:10">
      <c r="A8" s="5" t="s">
        <v>134</v>
      </c>
      <c r="B8" s="2">
        <v>5</v>
      </c>
      <c r="C8" s="5" t="s">
        <v>135</v>
      </c>
      <c r="D8" s="2">
        <v>0</v>
      </c>
      <c r="E8" s="5" t="s">
        <v>136</v>
      </c>
      <c r="F8" s="5" t="s">
        <v>353</v>
      </c>
      <c r="G8" s="5" t="s">
        <v>138</v>
      </c>
      <c r="H8">
        <v>0</v>
      </c>
      <c r="J8" s="6"/>
    </row>
    <row r="9" spans="1:10">
      <c r="A9" s="5" t="s">
        <v>140</v>
      </c>
      <c r="B9" s="2">
        <v>5</v>
      </c>
      <c r="C9" s="5" t="s">
        <v>141</v>
      </c>
      <c r="D9" s="2">
        <v>60</v>
      </c>
      <c r="E9" s="5" t="s">
        <v>142</v>
      </c>
      <c r="F9" s="5" t="s">
        <v>299</v>
      </c>
      <c r="G9" s="5" t="s">
        <v>144</v>
      </c>
      <c r="H9">
        <v>0</v>
      </c>
      <c r="J9" s="6"/>
    </row>
    <row r="10" spans="1:10">
      <c r="A10" s="5" t="s">
        <v>146</v>
      </c>
      <c r="B10" s="5">
        <f>ROUNDUP((B8+B5+B7+B9)/2,0)</f>
        <v>19</v>
      </c>
      <c r="C10" s="5" t="s">
        <v>147</v>
      </c>
      <c r="D10" s="2">
        <v>60</v>
      </c>
      <c r="E10" s="5" t="s">
        <v>148</v>
      </c>
      <c r="F10" s="5"/>
      <c r="G10" s="5" t="s">
        <v>149</v>
      </c>
      <c r="H10">
        <v>0</v>
      </c>
      <c r="J10" s="6"/>
    </row>
    <row r="11" spans="1:10">
      <c r="A11" s="5" t="s">
        <v>150</v>
      </c>
      <c r="B11" s="5">
        <v>9</v>
      </c>
      <c r="C11" s="5" t="s">
        <v>151</v>
      </c>
      <c r="D11" s="2">
        <v>30</v>
      </c>
      <c r="E11" s="5" t="s">
        <v>152</v>
      </c>
      <c r="F11" s="5"/>
      <c r="G11" t="s">
        <v>153</v>
      </c>
      <c r="H11">
        <v>0</v>
      </c>
      <c r="J11" s="6"/>
    </row>
    <row r="12" spans="1:10">
      <c r="A12" s="5" t="s">
        <v>154</v>
      </c>
      <c r="B12" s="5" t="s">
        <v>232</v>
      </c>
      <c r="C12" s="5" t="s">
        <v>156</v>
      </c>
      <c r="D12" s="2">
        <v>0</v>
      </c>
      <c r="E12" t="s">
        <v>157</v>
      </c>
      <c r="F12" s="5"/>
      <c r="G12" t="s">
        <v>158</v>
      </c>
      <c r="H12">
        <v>0</v>
      </c>
      <c r="J12" s="6"/>
    </row>
    <row r="13" spans="1:10">
      <c r="A13" s="5" t="s">
        <v>159</v>
      </c>
      <c r="B13" s="5">
        <f>ROUNDUP((B7+B5)/2,0)</f>
        <v>14</v>
      </c>
      <c r="C13" s="5" t="s">
        <v>160</v>
      </c>
      <c r="D13" s="2">
        <v>0</v>
      </c>
      <c r="E13" t="s">
        <v>161</v>
      </c>
      <c r="F13" s="5"/>
      <c r="G13" t="s">
        <v>162</v>
      </c>
      <c r="H13">
        <v>0</v>
      </c>
      <c r="J13" s="6"/>
    </row>
    <row r="14" spans="1:10">
      <c r="A14" s="5" t="s">
        <v>163</v>
      </c>
      <c r="B14" s="5">
        <f>ROUNDUP((B6+B6+B4)/3,0)</f>
        <v>5</v>
      </c>
      <c r="C14" s="5" t="s">
        <v>164</v>
      </c>
      <c r="D14" s="2">
        <v>0</v>
      </c>
      <c r="E14" t="s">
        <v>165</v>
      </c>
      <c r="F14" s="5"/>
      <c r="G14" t="s">
        <v>166</v>
      </c>
      <c r="H14">
        <v>0</v>
      </c>
      <c r="J14" s="6"/>
    </row>
    <row r="15" spans="1:10">
      <c r="A15" s="5" t="s">
        <v>167</v>
      </c>
      <c r="B15" s="5">
        <f>ROUNDUP((B5+B4+B5)/3,0)</f>
        <v>10</v>
      </c>
      <c r="C15" s="5" t="s">
        <v>168</v>
      </c>
      <c r="D15" s="2">
        <v>0</v>
      </c>
      <c r="E15" t="s">
        <v>169</v>
      </c>
      <c r="F15" s="5"/>
      <c r="G15" t="s">
        <v>170</v>
      </c>
      <c r="H15">
        <v>0</v>
      </c>
      <c r="J15" s="6"/>
    </row>
    <row r="16" spans="1:10">
      <c r="A16" s="5" t="s">
        <v>171</v>
      </c>
      <c r="B16" s="5">
        <f>B8+B9</f>
        <v>10</v>
      </c>
      <c r="C16" s="5" t="s">
        <v>172</v>
      </c>
      <c r="D16" s="2">
        <v>0</v>
      </c>
      <c r="E16" s="5" t="s">
        <v>173</v>
      </c>
      <c r="F16" s="5"/>
      <c r="G16" t="s">
        <v>174</v>
      </c>
      <c r="H16">
        <v>0</v>
      </c>
      <c r="J16" s="6"/>
    </row>
    <row r="17" spans="1:10">
      <c r="A17" s="5" t="s">
        <v>175</v>
      </c>
      <c r="B17" s="5">
        <v>250</v>
      </c>
      <c r="C17" s="5" t="s">
        <v>176</v>
      </c>
      <c r="D17" s="2">
        <v>25</v>
      </c>
      <c r="E17" s="5" t="s">
        <v>177</v>
      </c>
      <c r="F17" s="5"/>
      <c r="G17" t="s">
        <v>178</v>
      </c>
      <c r="H17">
        <v>0</v>
      </c>
      <c r="J17" s="6"/>
    </row>
    <row r="18" spans="1:10">
      <c r="A18" s="5" t="s">
        <v>179</v>
      </c>
      <c r="B18" s="5">
        <v>40</v>
      </c>
      <c r="C18" s="5" t="s">
        <v>180</v>
      </c>
      <c r="D18" s="2">
        <v>0</v>
      </c>
      <c r="E18" s="5" t="s">
        <v>181</v>
      </c>
      <c r="F18" s="5"/>
      <c r="G18" t="s">
        <v>182</v>
      </c>
      <c r="H18">
        <v>0</v>
      </c>
      <c r="J18" s="6"/>
    </row>
    <row r="19" spans="1:10">
      <c r="A19" s="5" t="s">
        <v>183</v>
      </c>
      <c r="B19" s="1">
        <f>B17*0.2</f>
        <v>50</v>
      </c>
      <c r="C19" s="5" t="s">
        <v>184</v>
      </c>
      <c r="D19" s="2">
        <v>25</v>
      </c>
      <c r="E19" s="5" t="s">
        <v>185</v>
      </c>
      <c r="F19" s="5"/>
      <c r="G19" t="s">
        <v>186</v>
      </c>
      <c r="H19">
        <v>0</v>
      </c>
      <c r="J19" s="6"/>
    </row>
    <row r="20" spans="1:10">
      <c r="A20" s="5" t="s">
        <v>187</v>
      </c>
      <c r="B20" s="1">
        <f>B17*0.7</f>
        <v>175</v>
      </c>
      <c r="C20" s="5" t="s">
        <v>188</v>
      </c>
      <c r="D20" s="2">
        <v>0</v>
      </c>
      <c r="E20" s="5" t="s">
        <v>189</v>
      </c>
      <c r="F20" s="5"/>
      <c r="G20" t="s">
        <v>190</v>
      </c>
      <c r="H20" t="s">
        <v>290</v>
      </c>
      <c r="J20" s="6"/>
    </row>
    <row r="21" spans="1:10">
      <c r="A21" s="5" t="s">
        <v>192</v>
      </c>
      <c r="B21" s="1">
        <f>B17*0.2</f>
        <v>50</v>
      </c>
      <c r="C21" s="5" t="s">
        <v>193</v>
      </c>
      <c r="D21" s="2">
        <v>0</v>
      </c>
      <c r="E21" s="5" t="s">
        <v>194</v>
      </c>
      <c r="F21" s="5"/>
      <c r="G21" t="s">
        <v>195</v>
      </c>
      <c r="H21" t="s">
        <v>290</v>
      </c>
      <c r="J21" s="6"/>
    </row>
    <row r="22" spans="1:10">
      <c r="A22" s="5" t="s">
        <v>196</v>
      </c>
      <c r="B22" s="1">
        <f>B17*0.2</f>
        <v>50</v>
      </c>
      <c r="C22" s="5" t="s">
        <v>197</v>
      </c>
      <c r="D22" s="2">
        <v>0</v>
      </c>
      <c r="E22" s="5" t="s">
        <v>198</v>
      </c>
      <c r="F22" s="5" t="s">
        <v>354</v>
      </c>
      <c r="G22" t="s">
        <v>200</v>
      </c>
      <c r="H22" t="s">
        <v>290</v>
      </c>
      <c r="J22" s="6"/>
    </row>
    <row r="23" spans="1:10">
      <c r="A23" s="5" t="s">
        <v>201</v>
      </c>
      <c r="B23" s="1">
        <f>B17*0.25</f>
        <v>62.5</v>
      </c>
      <c r="C23" s="5" t="s">
        <v>202</v>
      </c>
      <c r="D23" s="2">
        <v>0</v>
      </c>
      <c r="E23" s="5" t="s">
        <v>203</v>
      </c>
      <c r="F23" s="5">
        <v>2</v>
      </c>
      <c r="G23" t="s">
        <v>204</v>
      </c>
      <c r="H23" t="s">
        <v>290</v>
      </c>
      <c r="J23" s="6"/>
    </row>
    <row r="24" spans="1:10">
      <c r="A24" s="5" t="s">
        <v>205</v>
      </c>
      <c r="B24" s="1">
        <f>B17*0.25</f>
        <v>62.5</v>
      </c>
      <c r="C24" s="5" t="s">
        <v>206</v>
      </c>
      <c r="D24" s="2">
        <v>0</v>
      </c>
      <c r="E24" s="5" t="s">
        <v>207</v>
      </c>
      <c r="F24" s="5">
        <v>2</v>
      </c>
      <c r="G24" t="s">
        <v>208</v>
      </c>
      <c r="H24" t="s">
        <v>290</v>
      </c>
      <c r="J24" s="6"/>
    </row>
    <row r="25" spans="1:10">
      <c r="A25" s="5" t="s">
        <v>209</v>
      </c>
      <c r="B25" s="5">
        <v>0</v>
      </c>
      <c r="C25" s="5" t="s">
        <v>210</v>
      </c>
      <c r="D25" s="2">
        <v>45</v>
      </c>
      <c r="E25" s="5" t="s">
        <v>211</v>
      </c>
      <c r="F25" s="5" t="s">
        <v>212</v>
      </c>
      <c r="G25" s="9" t="s">
        <v>213</v>
      </c>
      <c r="H25" s="5" t="s">
        <v>355</v>
      </c>
      <c r="I25" s="5"/>
      <c r="J25" s="6"/>
    </row>
    <row r="26" spans="1:10">
      <c r="A26" t="s">
        <v>214</v>
      </c>
      <c r="B26" s="5">
        <v>0</v>
      </c>
      <c r="C26" s="5" t="s">
        <v>215</v>
      </c>
      <c r="E26" s="5" t="s">
        <v>216</v>
      </c>
      <c r="F26" s="5"/>
      <c r="G26" s="5"/>
      <c r="H26" s="5"/>
      <c r="I26" s="5"/>
      <c r="J26" s="6"/>
    </row>
    <row r="27" spans="1:10">
      <c r="A27" t="s">
        <v>217</v>
      </c>
      <c r="B27">
        <v>1</v>
      </c>
      <c r="E27" t="s">
        <v>218</v>
      </c>
      <c r="F27" s="5">
        <v>12</v>
      </c>
      <c r="G27" s="5"/>
      <c r="H27" s="5"/>
      <c r="I27" s="5"/>
      <c r="J27" s="6"/>
    </row>
    <row r="28" spans="1:10">
      <c r="A28" t="s">
        <v>219</v>
      </c>
      <c r="B28">
        <v>80</v>
      </c>
      <c r="E28" t="s">
        <v>220</v>
      </c>
      <c r="F28" t="s">
        <v>155</v>
      </c>
      <c r="J28" s="6"/>
    </row>
    <row r="29" spans="1:10">
      <c r="A29" t="s">
        <v>222</v>
      </c>
      <c r="B29">
        <v>4</v>
      </c>
      <c r="J29" s="6"/>
    </row>
    <row r="30" spans="1:10">
      <c r="A30" t="s">
        <v>223</v>
      </c>
      <c r="B30">
        <v>100</v>
      </c>
      <c r="C30" s="1"/>
      <c r="D30" s="1"/>
    </row>
    <row r="31" spans="1:10">
      <c r="A31" s="2"/>
      <c r="B31" s="2"/>
      <c r="C31" s="1"/>
      <c r="D31" s="1"/>
      <c r="E31" s="1"/>
      <c r="F31" s="1"/>
      <c r="G31" s="1"/>
    </row>
    <row r="32" spans="1:10">
      <c r="A32" s="2"/>
      <c r="B32" s="2"/>
      <c r="C32" s="1"/>
      <c r="D32" s="1"/>
      <c r="E32" s="1"/>
      <c r="F32" s="1"/>
      <c r="G32" s="1"/>
    </row>
    <row r="33" spans="1:7">
      <c r="A33" s="2"/>
      <c r="B33" s="2"/>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33"/>
  <sheetViews>
    <sheetView workbookViewId="0">
      <selection activeCell="F9" sqref="F9"/>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16</v>
      </c>
      <c r="C2" s="5" t="s">
        <v>105</v>
      </c>
      <c r="D2" s="2">
        <v>0</v>
      </c>
      <c r="E2" s="6" t="s">
        <v>106</v>
      </c>
      <c r="F2" s="5">
        <v>0</v>
      </c>
      <c r="G2" s="5" t="s">
        <v>107</v>
      </c>
      <c r="H2">
        <v>0</v>
      </c>
      <c r="J2" s="1" t="s">
        <v>356</v>
      </c>
    </row>
    <row r="3" spans="1:10">
      <c r="A3" s="5" t="s">
        <v>109</v>
      </c>
      <c r="B3" s="2">
        <v>14</v>
      </c>
      <c r="C3" s="5" t="s">
        <v>110</v>
      </c>
      <c r="D3" s="2">
        <v>35</v>
      </c>
      <c r="E3" s="6" t="s">
        <v>111</v>
      </c>
      <c r="F3" s="5">
        <v>0</v>
      </c>
      <c r="G3" s="5" t="s">
        <v>112</v>
      </c>
      <c r="H3">
        <v>0</v>
      </c>
      <c r="J3" s="1" t="s">
        <v>357</v>
      </c>
    </row>
    <row r="4" spans="1:10">
      <c r="A4" s="5" t="s">
        <v>114</v>
      </c>
      <c r="B4" s="2">
        <v>2</v>
      </c>
      <c r="C4" s="5" t="s">
        <v>115</v>
      </c>
      <c r="D4" s="2">
        <v>35</v>
      </c>
      <c r="E4" s="6" t="s">
        <v>116</v>
      </c>
      <c r="F4" s="5">
        <v>0</v>
      </c>
      <c r="G4" s="5" t="s">
        <v>117</v>
      </c>
      <c r="H4">
        <v>0</v>
      </c>
      <c r="J4" s="1" t="s">
        <v>358</v>
      </c>
    </row>
    <row r="5" spans="1:10">
      <c r="A5" s="5" t="s">
        <v>119</v>
      </c>
      <c r="B5" s="2">
        <v>14</v>
      </c>
      <c r="C5" s="5" t="s">
        <v>120</v>
      </c>
      <c r="D5" s="2">
        <v>0</v>
      </c>
      <c r="E5" s="6" t="s">
        <v>121</v>
      </c>
      <c r="F5" s="5">
        <v>0</v>
      </c>
      <c r="G5" s="5" t="s">
        <v>122</v>
      </c>
      <c r="H5">
        <v>0</v>
      </c>
      <c r="J5" s="1" t="s">
        <v>359</v>
      </c>
    </row>
    <row r="6" spans="1:10">
      <c r="A6" s="5" t="s">
        <v>124</v>
      </c>
      <c r="B6" s="2">
        <v>6</v>
      </c>
      <c r="C6" s="5" t="s">
        <v>125</v>
      </c>
      <c r="D6" s="2">
        <v>0</v>
      </c>
      <c r="E6" s="6" t="s">
        <v>126</v>
      </c>
      <c r="F6" s="5">
        <v>0</v>
      </c>
      <c r="G6" s="5" t="s">
        <v>127</v>
      </c>
      <c r="H6">
        <v>0</v>
      </c>
      <c r="J6" s="1" t="s">
        <v>360</v>
      </c>
    </row>
    <row r="7" spans="1:10">
      <c r="A7" s="5" t="s">
        <v>129</v>
      </c>
      <c r="B7" s="2">
        <v>10</v>
      </c>
      <c r="C7" s="5" t="s">
        <v>130</v>
      </c>
      <c r="D7" s="2">
        <v>0</v>
      </c>
      <c r="E7" s="6" t="s">
        <v>131</v>
      </c>
      <c r="F7" s="5">
        <v>0</v>
      </c>
      <c r="G7" s="5" t="s">
        <v>132</v>
      </c>
      <c r="H7">
        <v>0</v>
      </c>
      <c r="J7" s="1"/>
    </row>
    <row r="8" spans="1:10">
      <c r="A8" s="5" t="s">
        <v>134</v>
      </c>
      <c r="B8" s="2">
        <v>5</v>
      </c>
      <c r="C8" s="5" t="s">
        <v>135</v>
      </c>
      <c r="D8" s="2">
        <v>0</v>
      </c>
      <c r="E8" s="5" t="s">
        <v>136</v>
      </c>
      <c r="F8" s="5" t="s">
        <v>361</v>
      </c>
      <c r="G8" s="5" t="s">
        <v>138</v>
      </c>
      <c r="H8">
        <v>0</v>
      </c>
      <c r="J8" s="6"/>
    </row>
    <row r="9" spans="1:10">
      <c r="A9" s="5" t="s">
        <v>140</v>
      </c>
      <c r="B9" s="2">
        <v>5</v>
      </c>
      <c r="C9" s="5" t="s">
        <v>141</v>
      </c>
      <c r="D9" s="2">
        <v>40</v>
      </c>
      <c r="E9" s="5" t="s">
        <v>142</v>
      </c>
      <c r="F9" t="s">
        <v>143</v>
      </c>
      <c r="G9" s="5" t="s">
        <v>144</v>
      </c>
      <c r="H9">
        <v>0</v>
      </c>
      <c r="J9" s="6"/>
    </row>
    <row r="10" spans="1:10">
      <c r="A10" s="5" t="s">
        <v>146</v>
      </c>
      <c r="B10" s="5">
        <f>ROUNDUP((B8+B5+B7+B9)/2,0)</f>
        <v>17</v>
      </c>
      <c r="C10" s="5" t="s">
        <v>147</v>
      </c>
      <c r="D10" s="2">
        <v>30</v>
      </c>
      <c r="E10" s="5" t="s">
        <v>148</v>
      </c>
      <c r="F10" s="5"/>
      <c r="G10" s="5" t="s">
        <v>149</v>
      </c>
      <c r="H10">
        <v>0</v>
      </c>
      <c r="J10" s="6"/>
    </row>
    <row r="11" spans="1:10">
      <c r="A11" s="5" t="s">
        <v>150</v>
      </c>
      <c r="B11" s="5">
        <v>9</v>
      </c>
      <c r="C11" s="5" t="s">
        <v>151</v>
      </c>
      <c r="D11" s="2">
        <v>30</v>
      </c>
      <c r="E11" s="5" t="s">
        <v>152</v>
      </c>
      <c r="F11" s="5"/>
      <c r="G11" t="s">
        <v>153</v>
      </c>
      <c r="H11">
        <v>0</v>
      </c>
      <c r="J11" s="6"/>
    </row>
    <row r="12" spans="1:10">
      <c r="A12" s="5" t="s">
        <v>154</v>
      </c>
      <c r="B12" s="5" t="s">
        <v>232</v>
      </c>
      <c r="C12" s="5" t="s">
        <v>156</v>
      </c>
      <c r="D12" s="2">
        <v>0</v>
      </c>
      <c r="E12" t="s">
        <v>157</v>
      </c>
      <c r="F12" s="5"/>
      <c r="G12" t="s">
        <v>158</v>
      </c>
      <c r="H12">
        <v>0</v>
      </c>
      <c r="J12" s="6"/>
    </row>
    <row r="13" spans="1:10">
      <c r="A13" s="5" t="s">
        <v>159</v>
      </c>
      <c r="B13" s="5">
        <f>ROUNDUP((B7+B5)/2,0)</f>
        <v>12</v>
      </c>
      <c r="C13" s="5" t="s">
        <v>160</v>
      </c>
      <c r="D13" s="2">
        <v>0</v>
      </c>
      <c r="E13" t="s">
        <v>161</v>
      </c>
      <c r="F13" s="5"/>
      <c r="G13" t="s">
        <v>162</v>
      </c>
      <c r="H13">
        <v>0</v>
      </c>
      <c r="J13" s="6"/>
    </row>
    <row r="14" spans="1:10">
      <c r="A14" s="5" t="s">
        <v>163</v>
      </c>
      <c r="B14" s="5">
        <f>ROUNDUP((B6+B6+B4)/3,0)</f>
        <v>5</v>
      </c>
      <c r="C14" s="5" t="s">
        <v>164</v>
      </c>
      <c r="D14" s="2">
        <v>0</v>
      </c>
      <c r="E14" t="s">
        <v>165</v>
      </c>
      <c r="F14" s="5"/>
      <c r="G14" t="s">
        <v>166</v>
      </c>
      <c r="H14">
        <v>0</v>
      </c>
      <c r="J14" s="6"/>
    </row>
    <row r="15" spans="1:10">
      <c r="A15" s="5" t="s">
        <v>167</v>
      </c>
      <c r="B15" s="5">
        <f>ROUNDUP((B5+B4+B5)/3,0)</f>
        <v>10</v>
      </c>
      <c r="C15" s="5" t="s">
        <v>168</v>
      </c>
      <c r="D15" s="2">
        <v>0</v>
      </c>
      <c r="E15" t="s">
        <v>169</v>
      </c>
      <c r="F15" s="5"/>
      <c r="G15" t="s">
        <v>170</v>
      </c>
      <c r="H15">
        <v>0</v>
      </c>
      <c r="J15" s="6"/>
    </row>
    <row r="16" spans="1:10">
      <c r="A16" s="5" t="s">
        <v>171</v>
      </c>
      <c r="B16" s="5">
        <f>B8+B9</f>
        <v>10</v>
      </c>
      <c r="C16" s="5" t="s">
        <v>172</v>
      </c>
      <c r="D16" s="2">
        <v>0</v>
      </c>
      <c r="E16" s="5" t="s">
        <v>173</v>
      </c>
      <c r="F16" s="5"/>
      <c r="G16" t="s">
        <v>174</v>
      </c>
      <c r="H16">
        <v>0</v>
      </c>
      <c r="J16" s="6"/>
    </row>
    <row r="17" spans="1:10">
      <c r="A17" s="5" t="s">
        <v>175</v>
      </c>
      <c r="B17" s="5">
        <v>450</v>
      </c>
      <c r="C17" s="5" t="s">
        <v>176</v>
      </c>
      <c r="D17" s="2">
        <v>0</v>
      </c>
      <c r="E17" s="5" t="s">
        <v>177</v>
      </c>
      <c r="F17" s="5"/>
      <c r="G17" t="s">
        <v>178</v>
      </c>
      <c r="H17">
        <v>0</v>
      </c>
      <c r="J17" s="6"/>
    </row>
    <row r="18" spans="1:10">
      <c r="A18" s="5" t="s">
        <v>179</v>
      </c>
      <c r="B18" s="5">
        <v>36</v>
      </c>
      <c r="C18" s="5" t="s">
        <v>180</v>
      </c>
      <c r="D18" s="2">
        <v>25</v>
      </c>
      <c r="E18" s="5" t="s">
        <v>181</v>
      </c>
      <c r="F18" s="5"/>
      <c r="G18" t="s">
        <v>182</v>
      </c>
      <c r="H18">
        <v>0</v>
      </c>
      <c r="J18" s="6"/>
    </row>
    <row r="19" spans="1:10">
      <c r="A19" s="5" t="s">
        <v>183</v>
      </c>
      <c r="B19" s="1">
        <v>70</v>
      </c>
      <c r="C19" s="5" t="s">
        <v>184</v>
      </c>
      <c r="D19" s="2">
        <v>0</v>
      </c>
      <c r="E19" s="5" t="s">
        <v>185</v>
      </c>
      <c r="F19" s="5"/>
      <c r="G19" t="s">
        <v>186</v>
      </c>
      <c r="H19">
        <v>0</v>
      </c>
      <c r="J19" s="6"/>
    </row>
    <row r="20" spans="1:10">
      <c r="A20" s="5" t="s">
        <v>187</v>
      </c>
      <c r="B20" s="1">
        <v>250</v>
      </c>
      <c r="C20" s="5" t="s">
        <v>188</v>
      </c>
      <c r="D20" s="2">
        <v>25</v>
      </c>
      <c r="E20" s="5" t="s">
        <v>189</v>
      </c>
      <c r="F20" s="5"/>
      <c r="G20" t="s">
        <v>190</v>
      </c>
      <c r="H20" t="s">
        <v>290</v>
      </c>
      <c r="J20" s="6"/>
    </row>
    <row r="21" spans="1:10">
      <c r="A21" s="5" t="s">
        <v>192</v>
      </c>
      <c r="B21" s="1">
        <v>60</v>
      </c>
      <c r="C21" s="5" t="s">
        <v>193</v>
      </c>
      <c r="D21" s="2">
        <v>0</v>
      </c>
      <c r="E21" s="5" t="s">
        <v>194</v>
      </c>
      <c r="F21" s="5"/>
      <c r="G21" t="s">
        <v>195</v>
      </c>
      <c r="H21" t="s">
        <v>290</v>
      </c>
      <c r="J21" s="6"/>
    </row>
    <row r="22" spans="1:10">
      <c r="A22" s="5" t="s">
        <v>196</v>
      </c>
      <c r="B22" s="1">
        <v>60</v>
      </c>
      <c r="C22" s="5" t="s">
        <v>197</v>
      </c>
      <c r="D22" s="2">
        <v>0</v>
      </c>
      <c r="E22" s="5" t="s">
        <v>198</v>
      </c>
      <c r="F22" s="5" t="s">
        <v>304</v>
      </c>
      <c r="G22" t="s">
        <v>200</v>
      </c>
      <c r="H22" t="s">
        <v>290</v>
      </c>
      <c r="J22" s="6"/>
    </row>
    <row r="23" spans="1:10">
      <c r="A23" s="5" t="s">
        <v>201</v>
      </c>
      <c r="B23" s="1">
        <v>60</v>
      </c>
      <c r="C23" s="5" t="s">
        <v>202</v>
      </c>
      <c r="D23" s="2">
        <v>0</v>
      </c>
      <c r="E23" s="5" t="s">
        <v>203</v>
      </c>
      <c r="F23" s="5">
        <v>2</v>
      </c>
      <c r="G23" t="s">
        <v>204</v>
      </c>
      <c r="H23" t="s">
        <v>290</v>
      </c>
      <c r="J23" s="6"/>
    </row>
    <row r="24" spans="1:10">
      <c r="A24" s="5" t="s">
        <v>205</v>
      </c>
      <c r="B24" s="1">
        <v>60</v>
      </c>
      <c r="C24" s="5" t="s">
        <v>206</v>
      </c>
      <c r="D24" s="2">
        <v>0</v>
      </c>
      <c r="E24" s="5" t="s">
        <v>207</v>
      </c>
      <c r="F24" s="5">
        <v>2</v>
      </c>
      <c r="G24" t="s">
        <v>208</v>
      </c>
      <c r="H24" t="s">
        <v>290</v>
      </c>
      <c r="J24" s="6"/>
    </row>
    <row r="25" spans="1:10">
      <c r="A25" s="5" t="s">
        <v>209</v>
      </c>
      <c r="B25" s="5">
        <v>0</v>
      </c>
      <c r="C25" s="5" t="s">
        <v>210</v>
      </c>
      <c r="D25" s="2">
        <v>0</v>
      </c>
      <c r="E25" s="5" t="s">
        <v>211</v>
      </c>
      <c r="F25" s="5" t="s">
        <v>212</v>
      </c>
      <c r="G25" s="9" t="s">
        <v>213</v>
      </c>
      <c r="H25" s="5" t="s">
        <v>355</v>
      </c>
      <c r="I25" s="5"/>
      <c r="J25" s="6"/>
    </row>
    <row r="26" spans="1:10">
      <c r="A26" t="s">
        <v>214</v>
      </c>
      <c r="B26" s="5">
        <v>0</v>
      </c>
      <c r="C26" s="5" t="s">
        <v>215</v>
      </c>
      <c r="D26" s="2">
        <v>25</v>
      </c>
      <c r="E26" s="5" t="s">
        <v>216</v>
      </c>
      <c r="F26" s="5"/>
      <c r="G26" s="5"/>
      <c r="H26" s="5"/>
      <c r="I26" s="5"/>
      <c r="J26" s="6"/>
    </row>
    <row r="27" spans="1:10">
      <c r="A27" t="s">
        <v>217</v>
      </c>
      <c r="B27">
        <v>1</v>
      </c>
      <c r="E27" t="s">
        <v>218</v>
      </c>
      <c r="F27" s="5">
        <v>12</v>
      </c>
      <c r="G27" s="5"/>
      <c r="H27" s="5"/>
      <c r="I27" s="5"/>
      <c r="J27" s="6"/>
    </row>
    <row r="28" spans="1:10">
      <c r="A28" t="s">
        <v>219</v>
      </c>
      <c r="B28">
        <v>80</v>
      </c>
      <c r="E28" t="s">
        <v>220</v>
      </c>
      <c r="F28" t="s">
        <v>155</v>
      </c>
      <c r="J28" s="6"/>
    </row>
    <row r="29" spans="1:10">
      <c r="A29" t="s">
        <v>222</v>
      </c>
      <c r="B29">
        <v>9</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3"/>
  <sheetViews>
    <sheetView workbookViewId="0">
      <selection activeCell="F10" sqref="F10"/>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65</v>
      </c>
      <c r="C2" s="5" t="s">
        <v>105</v>
      </c>
      <c r="D2" s="2">
        <v>0</v>
      </c>
      <c r="E2" s="6" t="s">
        <v>106</v>
      </c>
      <c r="F2" s="5">
        <v>45</v>
      </c>
      <c r="G2" s="5" t="s">
        <v>107</v>
      </c>
      <c r="H2">
        <v>0</v>
      </c>
      <c r="J2" s="1" t="s">
        <v>362</v>
      </c>
    </row>
    <row r="3" spans="1:10">
      <c r="A3" s="5" t="s">
        <v>109</v>
      </c>
      <c r="B3" s="2">
        <v>14</v>
      </c>
      <c r="C3" s="5" t="s">
        <v>110</v>
      </c>
      <c r="D3" s="2">
        <v>65</v>
      </c>
      <c r="E3" s="6" t="s">
        <v>111</v>
      </c>
      <c r="F3" s="5">
        <v>10</v>
      </c>
      <c r="G3" s="5" t="s">
        <v>112</v>
      </c>
      <c r="H3">
        <v>0</v>
      </c>
      <c r="J3" s="1" t="s">
        <v>363</v>
      </c>
    </row>
    <row r="4" spans="1:10">
      <c r="A4" s="5" t="s">
        <v>114</v>
      </c>
      <c r="B4" s="2">
        <v>3</v>
      </c>
      <c r="C4" s="5" t="s">
        <v>115</v>
      </c>
      <c r="D4" s="2">
        <v>65</v>
      </c>
      <c r="E4" s="6" t="s">
        <v>116</v>
      </c>
      <c r="F4" s="5">
        <v>10</v>
      </c>
      <c r="G4" s="5" t="s">
        <v>117</v>
      </c>
      <c r="H4">
        <v>0</v>
      </c>
      <c r="J4" s="1" t="s">
        <v>364</v>
      </c>
    </row>
    <row r="5" spans="1:10">
      <c r="A5" s="5" t="s">
        <v>119</v>
      </c>
      <c r="B5" s="2">
        <v>35</v>
      </c>
      <c r="C5" s="5" t="s">
        <v>120</v>
      </c>
      <c r="D5" s="2">
        <v>0</v>
      </c>
      <c r="E5" s="6" t="s">
        <v>121</v>
      </c>
      <c r="F5" s="5">
        <v>10</v>
      </c>
      <c r="G5" s="5" t="s">
        <v>122</v>
      </c>
      <c r="H5">
        <v>0</v>
      </c>
      <c r="J5" s="1" t="s">
        <v>365</v>
      </c>
    </row>
    <row r="6" spans="1:10">
      <c r="A6" s="5" t="s">
        <v>124</v>
      </c>
      <c r="B6" s="2">
        <v>12</v>
      </c>
      <c r="C6" s="5" t="s">
        <v>125</v>
      </c>
      <c r="D6" s="2">
        <v>0</v>
      </c>
      <c r="E6" s="6" t="s">
        <v>126</v>
      </c>
      <c r="F6" s="5">
        <v>5</v>
      </c>
      <c r="G6" s="5" t="s">
        <v>127</v>
      </c>
      <c r="H6">
        <v>0</v>
      </c>
      <c r="J6" s="6"/>
    </row>
    <row r="7" spans="1:10">
      <c r="A7" s="5" t="s">
        <v>129</v>
      </c>
      <c r="B7" s="2">
        <v>19</v>
      </c>
      <c r="C7" s="5" t="s">
        <v>130</v>
      </c>
      <c r="D7" s="2">
        <v>0</v>
      </c>
      <c r="E7" s="6" t="s">
        <v>131</v>
      </c>
      <c r="F7" s="5">
        <v>10</v>
      </c>
      <c r="G7" s="5" t="s">
        <v>132</v>
      </c>
      <c r="H7">
        <v>0</v>
      </c>
      <c r="J7" s="6"/>
    </row>
    <row r="8" spans="1:10">
      <c r="A8" s="5" t="s">
        <v>134</v>
      </c>
      <c r="B8" s="2">
        <v>5</v>
      </c>
      <c r="C8" s="5" t="s">
        <v>135</v>
      </c>
      <c r="D8" s="2">
        <v>0</v>
      </c>
      <c r="E8" s="5" t="s">
        <v>136</v>
      </c>
      <c r="F8" s="5" t="s">
        <v>299</v>
      </c>
      <c r="G8" s="5" t="s">
        <v>138</v>
      </c>
      <c r="H8">
        <v>0</v>
      </c>
      <c r="J8" s="6"/>
    </row>
    <row r="9" spans="1:10">
      <c r="A9" s="5" t="s">
        <v>140</v>
      </c>
      <c r="B9" s="2">
        <v>5</v>
      </c>
      <c r="C9" s="5" t="s">
        <v>141</v>
      </c>
      <c r="D9" s="2">
        <v>35</v>
      </c>
      <c r="E9" s="5" t="s">
        <v>142</v>
      </c>
      <c r="F9" s="5" t="s">
        <v>366</v>
      </c>
      <c r="G9" s="5" t="s">
        <v>144</v>
      </c>
      <c r="H9">
        <v>0</v>
      </c>
      <c r="J9" s="6"/>
    </row>
    <row r="10" spans="1:10">
      <c r="A10" s="5" t="s">
        <v>146</v>
      </c>
      <c r="B10" s="5">
        <f>ROUNDUP((B8+B5+B7+B9)/2,0)</f>
        <v>32</v>
      </c>
      <c r="C10" s="5" t="s">
        <v>147</v>
      </c>
      <c r="D10" s="2">
        <v>20</v>
      </c>
      <c r="E10" s="5" t="s">
        <v>148</v>
      </c>
      <c r="F10" s="5" t="s">
        <v>367</v>
      </c>
      <c r="G10" s="5" t="s">
        <v>149</v>
      </c>
      <c r="H10">
        <v>0</v>
      </c>
      <c r="J10" s="6"/>
    </row>
    <row r="11" spans="1:10">
      <c r="A11" s="5" t="s">
        <v>150</v>
      </c>
      <c r="B11" s="5">
        <v>9</v>
      </c>
      <c r="C11" s="5" t="s">
        <v>151</v>
      </c>
      <c r="D11" s="2">
        <v>20</v>
      </c>
      <c r="E11" s="5" t="s">
        <v>152</v>
      </c>
      <c r="F11" s="5"/>
      <c r="G11" t="s">
        <v>153</v>
      </c>
      <c r="H11">
        <v>0</v>
      </c>
      <c r="J11" s="6"/>
    </row>
    <row r="12" spans="1:10">
      <c r="A12" s="5" t="s">
        <v>154</v>
      </c>
      <c r="B12" s="5" t="s">
        <v>155</v>
      </c>
      <c r="C12" s="5" t="s">
        <v>156</v>
      </c>
      <c r="D12" s="2">
        <v>0</v>
      </c>
      <c r="E12" t="s">
        <v>157</v>
      </c>
      <c r="F12" s="5"/>
      <c r="G12" t="s">
        <v>158</v>
      </c>
      <c r="H12">
        <v>0</v>
      </c>
      <c r="J12" s="6"/>
    </row>
    <row r="13" spans="1:10">
      <c r="A13" s="5" t="s">
        <v>159</v>
      </c>
      <c r="B13" s="5">
        <f>ROUNDUP((B7+B5)/2,0)</f>
        <v>27</v>
      </c>
      <c r="C13" s="5" t="s">
        <v>160</v>
      </c>
      <c r="D13" s="2">
        <v>0</v>
      </c>
      <c r="E13" t="s">
        <v>161</v>
      </c>
      <c r="F13" s="5"/>
      <c r="G13" t="s">
        <v>162</v>
      </c>
      <c r="H13">
        <v>0</v>
      </c>
      <c r="J13" s="6"/>
    </row>
    <row r="14" spans="1:10">
      <c r="A14" s="5" t="s">
        <v>163</v>
      </c>
      <c r="B14" s="5">
        <f>ROUNDUP((B6+B6+B4)/3,0)</f>
        <v>9</v>
      </c>
      <c r="C14" s="5" t="s">
        <v>164</v>
      </c>
      <c r="D14" s="2">
        <v>0</v>
      </c>
      <c r="E14" t="s">
        <v>165</v>
      </c>
      <c r="F14" s="5"/>
      <c r="G14" t="s">
        <v>166</v>
      </c>
      <c r="H14">
        <v>0</v>
      </c>
      <c r="J14" s="6"/>
    </row>
    <row r="15" spans="1:10">
      <c r="A15" s="5" t="s">
        <v>167</v>
      </c>
      <c r="B15" s="5">
        <f>ROUNDUP((B5+B4+B5)/3,0)</f>
        <v>25</v>
      </c>
      <c r="C15" s="5" t="s">
        <v>168</v>
      </c>
      <c r="D15" s="2">
        <v>0</v>
      </c>
      <c r="E15" t="s">
        <v>169</v>
      </c>
      <c r="F15" s="5"/>
      <c r="G15" t="s">
        <v>170</v>
      </c>
      <c r="H15">
        <v>0</v>
      </c>
      <c r="J15" s="6"/>
    </row>
    <row r="16" spans="1:10">
      <c r="A16" s="5" t="s">
        <v>171</v>
      </c>
      <c r="B16" s="5">
        <f>B8+B9</f>
        <v>10</v>
      </c>
      <c r="C16" s="5" t="s">
        <v>172</v>
      </c>
      <c r="D16" s="2">
        <v>0</v>
      </c>
      <c r="E16" s="5" t="s">
        <v>173</v>
      </c>
      <c r="F16" s="5"/>
      <c r="G16" t="s">
        <v>174</v>
      </c>
      <c r="H16">
        <v>0</v>
      </c>
      <c r="J16" s="6"/>
    </row>
    <row r="17" spans="1:10">
      <c r="A17" s="5" t="s">
        <v>175</v>
      </c>
      <c r="B17" s="5">
        <v>2900</v>
      </c>
      <c r="C17" s="5" t="s">
        <v>176</v>
      </c>
      <c r="D17" s="2">
        <v>0</v>
      </c>
      <c r="E17" s="5" t="s">
        <v>177</v>
      </c>
      <c r="F17" s="5"/>
      <c r="G17" t="s">
        <v>178</v>
      </c>
      <c r="H17">
        <v>0</v>
      </c>
      <c r="J17" s="6"/>
    </row>
    <row r="18" spans="1:10">
      <c r="A18" s="5" t="s">
        <v>179</v>
      </c>
      <c r="B18" s="5">
        <v>40</v>
      </c>
      <c r="C18" s="5" t="s">
        <v>180</v>
      </c>
      <c r="D18" s="2">
        <v>75</v>
      </c>
      <c r="E18" s="5" t="s">
        <v>181</v>
      </c>
      <c r="F18" s="5"/>
      <c r="G18" t="s">
        <v>182</v>
      </c>
      <c r="H18">
        <v>0</v>
      </c>
      <c r="J18" s="6"/>
    </row>
    <row r="19" spans="1:10">
      <c r="A19" s="5" t="s">
        <v>183</v>
      </c>
      <c r="B19" s="1">
        <v>600</v>
      </c>
      <c r="C19" s="5" t="s">
        <v>184</v>
      </c>
      <c r="D19" s="2">
        <v>0</v>
      </c>
      <c r="E19" s="5" t="s">
        <v>185</v>
      </c>
      <c r="F19" s="5"/>
      <c r="G19" t="s">
        <v>186</v>
      </c>
      <c r="H19">
        <v>0</v>
      </c>
      <c r="J19" s="6"/>
    </row>
    <row r="20" spans="1:10">
      <c r="A20" s="5" t="s">
        <v>187</v>
      </c>
      <c r="B20" s="1">
        <v>2600</v>
      </c>
      <c r="C20" s="5" t="s">
        <v>188</v>
      </c>
      <c r="D20" s="2">
        <v>35</v>
      </c>
      <c r="E20" s="5" t="s">
        <v>189</v>
      </c>
      <c r="F20" s="5"/>
      <c r="G20" t="s">
        <v>190</v>
      </c>
      <c r="H20" t="s">
        <v>191</v>
      </c>
      <c r="J20" s="6"/>
    </row>
    <row r="21" spans="1:10">
      <c r="A21" s="5" t="s">
        <v>192</v>
      </c>
      <c r="B21" s="1">
        <v>550</v>
      </c>
      <c r="C21" s="5" t="s">
        <v>193</v>
      </c>
      <c r="D21" s="2">
        <v>0</v>
      </c>
      <c r="E21" s="5" t="s">
        <v>194</v>
      </c>
      <c r="F21" s="5"/>
      <c r="G21" t="s">
        <v>195</v>
      </c>
      <c r="H21" t="s">
        <v>191</v>
      </c>
      <c r="J21" s="6"/>
    </row>
    <row r="22" spans="1:10">
      <c r="A22" s="5" t="s">
        <v>196</v>
      </c>
      <c r="B22" s="1">
        <v>550</v>
      </c>
      <c r="C22" s="5" t="s">
        <v>197</v>
      </c>
      <c r="D22" s="2">
        <v>0</v>
      </c>
      <c r="E22" s="5" t="s">
        <v>198</v>
      </c>
      <c r="F22" s="5" t="s">
        <v>368</v>
      </c>
      <c r="G22" t="s">
        <v>200</v>
      </c>
      <c r="H22" t="s">
        <v>191</v>
      </c>
      <c r="J22" s="6"/>
    </row>
    <row r="23" spans="1:10">
      <c r="A23" s="5" t="s">
        <v>201</v>
      </c>
      <c r="B23" s="1">
        <v>550</v>
      </c>
      <c r="C23" s="5" t="s">
        <v>202</v>
      </c>
      <c r="D23" s="2">
        <v>0</v>
      </c>
      <c r="E23" s="5" t="s">
        <v>203</v>
      </c>
      <c r="F23" s="5">
        <v>2</v>
      </c>
      <c r="G23" t="s">
        <v>204</v>
      </c>
      <c r="H23" t="s">
        <v>191</v>
      </c>
      <c r="J23" s="6"/>
    </row>
    <row r="24" spans="1:10">
      <c r="A24" s="5" t="s">
        <v>205</v>
      </c>
      <c r="B24" s="1">
        <v>550</v>
      </c>
      <c r="C24" s="5" t="s">
        <v>206</v>
      </c>
      <c r="D24" s="2">
        <v>0</v>
      </c>
      <c r="E24" s="5" t="s">
        <v>207</v>
      </c>
      <c r="F24" s="5">
        <v>2</v>
      </c>
      <c r="G24" t="s">
        <v>208</v>
      </c>
      <c r="H24" t="s">
        <v>191</v>
      </c>
      <c r="J24" s="6"/>
    </row>
    <row r="25" spans="1:10">
      <c r="A25" s="5" t="s">
        <v>209</v>
      </c>
      <c r="B25" s="5">
        <v>0</v>
      </c>
      <c r="C25" s="5" t="s">
        <v>210</v>
      </c>
      <c r="D25" s="2">
        <v>0</v>
      </c>
      <c r="E25" s="5" t="s">
        <v>211</v>
      </c>
      <c r="F25" s="5" t="s">
        <v>212</v>
      </c>
      <c r="G25" s="9" t="s">
        <v>213</v>
      </c>
      <c r="H25" s="5" t="s">
        <v>87</v>
      </c>
      <c r="I25" s="5"/>
      <c r="J25" s="6"/>
    </row>
    <row r="26" spans="1:10">
      <c r="A26" t="s">
        <v>214</v>
      </c>
      <c r="B26" s="5">
        <v>0</v>
      </c>
      <c r="C26" s="5" t="s">
        <v>215</v>
      </c>
      <c r="D26" s="2">
        <v>70</v>
      </c>
      <c r="E26" s="5" t="s">
        <v>216</v>
      </c>
      <c r="F26" s="5"/>
      <c r="G26" s="5"/>
      <c r="H26" s="5"/>
      <c r="I26" s="5"/>
      <c r="J26" s="6"/>
    </row>
    <row r="27" spans="1:10">
      <c r="A27" t="s">
        <v>217</v>
      </c>
      <c r="B27">
        <v>1</v>
      </c>
      <c r="E27" t="s">
        <v>218</v>
      </c>
      <c r="F27" s="5">
        <v>13</v>
      </c>
      <c r="G27" s="5"/>
      <c r="H27" s="5"/>
      <c r="I27" s="5"/>
      <c r="J27" s="6"/>
    </row>
    <row r="28" spans="1:10">
      <c r="A28" t="s">
        <v>219</v>
      </c>
      <c r="B28">
        <v>800</v>
      </c>
      <c r="E28" t="s">
        <v>220</v>
      </c>
      <c r="F28" t="s">
        <v>221</v>
      </c>
      <c r="J28" s="6"/>
    </row>
    <row r="29" spans="1:10">
      <c r="A29" t="s">
        <v>222</v>
      </c>
      <c r="B29">
        <v>9</v>
      </c>
      <c r="J29" s="6"/>
    </row>
    <row r="30" spans="1:10">
      <c r="A30" t="s">
        <v>223</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33"/>
  <sheetViews>
    <sheetView workbookViewId="0">
      <selection activeCell="F8" sqref="F8:F9"/>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48</v>
      </c>
      <c r="C2" s="5" t="s">
        <v>105</v>
      </c>
      <c r="D2" s="2">
        <v>0</v>
      </c>
      <c r="E2" s="6" t="s">
        <v>106</v>
      </c>
      <c r="F2" s="5">
        <v>0</v>
      </c>
      <c r="G2" s="5" t="s">
        <v>107</v>
      </c>
      <c r="H2">
        <v>10</v>
      </c>
      <c r="J2" s="1" t="s">
        <v>369</v>
      </c>
    </row>
    <row r="3" spans="1:10">
      <c r="A3" s="5" t="s">
        <v>109</v>
      </c>
      <c r="B3" s="2">
        <v>8</v>
      </c>
      <c r="C3" s="5" t="s">
        <v>110</v>
      </c>
      <c r="D3" s="2">
        <v>50</v>
      </c>
      <c r="E3" s="6" t="s">
        <v>111</v>
      </c>
      <c r="F3" s="5">
        <v>0</v>
      </c>
      <c r="G3" s="5" t="s">
        <v>112</v>
      </c>
      <c r="H3">
        <v>0</v>
      </c>
      <c r="J3" s="1"/>
    </row>
    <row r="4" spans="1:10">
      <c r="A4" s="5" t="s">
        <v>114</v>
      </c>
      <c r="B4" s="2">
        <v>3</v>
      </c>
      <c r="C4" s="5" t="s">
        <v>115</v>
      </c>
      <c r="D4" s="2">
        <v>50</v>
      </c>
      <c r="E4" s="6" t="s">
        <v>116</v>
      </c>
      <c r="F4" s="5">
        <v>0</v>
      </c>
      <c r="G4" s="5" t="s">
        <v>117</v>
      </c>
      <c r="H4">
        <v>0</v>
      </c>
      <c r="J4" s="1"/>
    </row>
    <row r="5" spans="1:10">
      <c r="A5" s="5" t="s">
        <v>119</v>
      </c>
      <c r="B5" s="2">
        <v>14</v>
      </c>
      <c r="C5" s="5" t="s">
        <v>120</v>
      </c>
      <c r="D5" s="2">
        <v>35</v>
      </c>
      <c r="E5" s="6" t="s">
        <v>121</v>
      </c>
      <c r="F5" s="5">
        <v>0</v>
      </c>
      <c r="G5" s="5" t="s">
        <v>122</v>
      </c>
      <c r="H5">
        <v>0</v>
      </c>
      <c r="J5" s="1"/>
    </row>
    <row r="6" spans="1:10">
      <c r="A6" s="5" t="s">
        <v>124</v>
      </c>
      <c r="B6" s="2">
        <v>6</v>
      </c>
      <c r="C6" s="5" t="s">
        <v>125</v>
      </c>
      <c r="D6" s="2">
        <v>0</v>
      </c>
      <c r="E6" s="6" t="s">
        <v>126</v>
      </c>
      <c r="F6" s="5">
        <v>0</v>
      </c>
      <c r="G6" s="5" t="s">
        <v>127</v>
      </c>
      <c r="H6">
        <v>2</v>
      </c>
      <c r="J6" s="6"/>
    </row>
    <row r="7" spans="1:10">
      <c r="A7" s="5" t="s">
        <v>129</v>
      </c>
      <c r="B7" s="2">
        <v>4</v>
      </c>
      <c r="C7" s="5" t="s">
        <v>130</v>
      </c>
      <c r="D7" s="2">
        <v>0</v>
      </c>
      <c r="E7" s="6" t="s">
        <v>131</v>
      </c>
      <c r="F7" s="5">
        <v>0</v>
      </c>
      <c r="G7" s="5" t="s">
        <v>132</v>
      </c>
      <c r="H7">
        <v>0</v>
      </c>
      <c r="J7" s="6"/>
    </row>
    <row r="8" spans="1:10">
      <c r="A8" s="5" t="s">
        <v>134</v>
      </c>
      <c r="B8" s="2">
        <v>5</v>
      </c>
      <c r="C8" s="5" t="s">
        <v>135</v>
      </c>
      <c r="D8" s="2">
        <v>30</v>
      </c>
      <c r="E8" s="5" t="s">
        <v>136</v>
      </c>
      <c r="F8" s="5" t="s">
        <v>370</v>
      </c>
      <c r="G8" s="5" t="s">
        <v>138</v>
      </c>
      <c r="H8">
        <v>0</v>
      </c>
      <c r="J8" s="6"/>
    </row>
    <row r="9" spans="1:10">
      <c r="A9" s="5" t="s">
        <v>140</v>
      </c>
      <c r="B9" s="2">
        <v>5</v>
      </c>
      <c r="C9" s="5" t="s">
        <v>141</v>
      </c>
      <c r="D9" s="2">
        <v>30</v>
      </c>
      <c r="E9" s="5" t="s">
        <v>142</v>
      </c>
      <c r="F9" s="5" t="s">
        <v>137</v>
      </c>
      <c r="G9" s="5" t="s">
        <v>144</v>
      </c>
      <c r="H9">
        <v>0</v>
      </c>
      <c r="J9" s="6"/>
    </row>
    <row r="10" spans="1:10">
      <c r="A10" s="5" t="s">
        <v>146</v>
      </c>
      <c r="B10" s="5">
        <f>ROUNDUP((B8+B5+B7+B9)/2,0)</f>
        <v>14</v>
      </c>
      <c r="C10" s="5" t="s">
        <v>147</v>
      </c>
      <c r="D10" s="2">
        <v>25</v>
      </c>
      <c r="E10" s="5" t="s">
        <v>148</v>
      </c>
      <c r="F10" s="5"/>
      <c r="G10" s="5" t="s">
        <v>149</v>
      </c>
      <c r="H10">
        <v>8</v>
      </c>
      <c r="J10" s="6"/>
    </row>
    <row r="11" spans="1:10">
      <c r="A11" s="5" t="s">
        <v>150</v>
      </c>
      <c r="B11" s="5">
        <v>9</v>
      </c>
      <c r="C11" s="5" t="s">
        <v>151</v>
      </c>
      <c r="D11" s="2">
        <v>8</v>
      </c>
      <c r="E11" s="5" t="s">
        <v>152</v>
      </c>
      <c r="F11" s="5"/>
      <c r="G11" t="s">
        <v>153</v>
      </c>
      <c r="H11">
        <v>8</v>
      </c>
      <c r="J11" s="6"/>
    </row>
    <row r="12" spans="1:10">
      <c r="A12" s="5" t="s">
        <v>154</v>
      </c>
      <c r="B12" s="5" t="s">
        <v>261</v>
      </c>
      <c r="C12" s="5" t="s">
        <v>156</v>
      </c>
      <c r="D12" s="2">
        <v>1</v>
      </c>
      <c r="E12" t="s">
        <v>157</v>
      </c>
      <c r="F12" s="5"/>
      <c r="G12" t="s">
        <v>158</v>
      </c>
      <c r="H12">
        <v>8</v>
      </c>
      <c r="J12" s="6"/>
    </row>
    <row r="13" spans="1:10">
      <c r="A13" s="5" t="s">
        <v>159</v>
      </c>
      <c r="B13" s="5">
        <f>ROUNDUP((B7+B5)/2,0)</f>
        <v>9</v>
      </c>
      <c r="C13" s="5" t="s">
        <v>160</v>
      </c>
      <c r="D13" s="2">
        <v>1</v>
      </c>
      <c r="E13" t="s">
        <v>161</v>
      </c>
      <c r="F13" s="5"/>
      <c r="G13" t="s">
        <v>162</v>
      </c>
      <c r="H13">
        <v>8</v>
      </c>
      <c r="J13" s="6"/>
    </row>
    <row r="14" spans="1:10">
      <c r="A14" s="5" t="s">
        <v>163</v>
      </c>
      <c r="B14" s="5">
        <f>ROUNDUP((B6+B6+B4)/3,0)</f>
        <v>5</v>
      </c>
      <c r="C14" s="5" t="s">
        <v>164</v>
      </c>
      <c r="D14" s="2">
        <v>1</v>
      </c>
      <c r="E14" t="s">
        <v>165</v>
      </c>
      <c r="F14" s="5"/>
      <c r="G14" t="s">
        <v>166</v>
      </c>
      <c r="H14">
        <v>8</v>
      </c>
      <c r="J14" s="6"/>
    </row>
    <row r="15" spans="1:10">
      <c r="A15" s="5" t="s">
        <v>167</v>
      </c>
      <c r="B15" s="5">
        <f>ROUNDUP((B5+B4+B5)/3,0)</f>
        <v>11</v>
      </c>
      <c r="C15" s="5" t="s">
        <v>168</v>
      </c>
      <c r="D15" s="2">
        <v>10</v>
      </c>
      <c r="E15" t="s">
        <v>169</v>
      </c>
      <c r="F15" s="5"/>
      <c r="G15" t="s">
        <v>170</v>
      </c>
      <c r="H15">
        <v>2</v>
      </c>
      <c r="J15" s="6"/>
    </row>
    <row r="16" spans="1:10">
      <c r="A16" s="5" t="s">
        <v>171</v>
      </c>
      <c r="B16" s="5">
        <f>B8+B9</f>
        <v>10</v>
      </c>
      <c r="C16" s="5" t="s">
        <v>172</v>
      </c>
      <c r="D16" s="2">
        <v>1</v>
      </c>
      <c r="E16" s="5" t="s">
        <v>173</v>
      </c>
      <c r="F16" s="5"/>
      <c r="G16" t="s">
        <v>174</v>
      </c>
      <c r="H16">
        <v>2</v>
      </c>
      <c r="J16" s="6"/>
    </row>
    <row r="17" spans="1:10">
      <c r="A17" s="5" t="s">
        <v>175</v>
      </c>
      <c r="B17" s="5">
        <v>4000</v>
      </c>
      <c r="C17" s="5" t="s">
        <v>176</v>
      </c>
      <c r="D17" s="2">
        <v>1</v>
      </c>
      <c r="E17" s="5" t="s">
        <v>177</v>
      </c>
      <c r="F17" s="5"/>
      <c r="G17" t="s">
        <v>178</v>
      </c>
      <c r="H17">
        <v>2</v>
      </c>
      <c r="J17" s="6"/>
    </row>
    <row r="18" spans="1:10">
      <c r="A18" s="5" t="s">
        <v>179</v>
      </c>
      <c r="B18" s="5">
        <v>80</v>
      </c>
      <c r="C18" s="5" t="s">
        <v>180</v>
      </c>
      <c r="D18" s="2">
        <v>75</v>
      </c>
      <c r="E18" s="5" t="s">
        <v>181</v>
      </c>
      <c r="F18" s="5"/>
      <c r="G18" t="s">
        <v>182</v>
      </c>
      <c r="H18">
        <v>2</v>
      </c>
      <c r="J18" s="6"/>
    </row>
    <row r="19" spans="1:10">
      <c r="A19" s="5" t="s">
        <v>183</v>
      </c>
      <c r="B19" s="1">
        <v>800</v>
      </c>
      <c r="C19" s="5" t="s">
        <v>184</v>
      </c>
      <c r="D19" s="2">
        <v>1</v>
      </c>
      <c r="E19" s="5" t="s">
        <v>185</v>
      </c>
      <c r="F19" s="5"/>
      <c r="G19" t="s">
        <v>186</v>
      </c>
      <c r="H19">
        <v>2</v>
      </c>
      <c r="J19" s="6"/>
    </row>
    <row r="20" spans="1:10">
      <c r="A20" s="5" t="s">
        <v>187</v>
      </c>
      <c r="B20" s="1">
        <v>2800</v>
      </c>
      <c r="C20" s="5" t="s">
        <v>188</v>
      </c>
      <c r="D20" s="2">
        <v>35</v>
      </c>
      <c r="E20" s="5" t="s">
        <v>189</v>
      </c>
      <c r="F20" s="5"/>
      <c r="G20" t="s">
        <v>190</v>
      </c>
      <c r="H20" t="s">
        <v>261</v>
      </c>
      <c r="J20" s="6"/>
    </row>
    <row r="21" spans="1:10">
      <c r="A21" s="5" t="s">
        <v>192</v>
      </c>
      <c r="B21" s="1">
        <v>1000</v>
      </c>
      <c r="C21" s="5" t="s">
        <v>193</v>
      </c>
      <c r="D21" s="2">
        <v>1</v>
      </c>
      <c r="E21" s="5" t="s">
        <v>194</v>
      </c>
      <c r="F21" s="5"/>
      <c r="G21" t="s">
        <v>195</v>
      </c>
      <c r="H21" t="s">
        <v>261</v>
      </c>
      <c r="J21" s="6"/>
    </row>
    <row r="22" spans="1:10">
      <c r="A22" s="5" t="s">
        <v>196</v>
      </c>
      <c r="B22" s="1">
        <v>1000</v>
      </c>
      <c r="C22" s="5" t="s">
        <v>197</v>
      </c>
      <c r="D22" s="2">
        <v>1</v>
      </c>
      <c r="E22" s="5" t="s">
        <v>198</v>
      </c>
      <c r="F22" s="5" t="s">
        <v>273</v>
      </c>
      <c r="G22" t="s">
        <v>200</v>
      </c>
      <c r="H22" t="s">
        <v>261</v>
      </c>
      <c r="J22" s="6"/>
    </row>
    <row r="23" spans="1:10">
      <c r="A23" s="5" t="s">
        <v>201</v>
      </c>
      <c r="B23" s="1">
        <v>800</v>
      </c>
      <c r="C23" s="5" t="s">
        <v>202</v>
      </c>
      <c r="D23" s="2">
        <v>1</v>
      </c>
      <c r="E23" s="5" t="s">
        <v>203</v>
      </c>
      <c r="F23" s="5">
        <v>2</v>
      </c>
      <c r="G23" t="s">
        <v>204</v>
      </c>
      <c r="H23" t="s">
        <v>261</v>
      </c>
      <c r="J23" s="6"/>
    </row>
    <row r="24" spans="1:10">
      <c r="A24" s="5" t="s">
        <v>205</v>
      </c>
      <c r="B24" s="1">
        <v>800</v>
      </c>
      <c r="C24" s="5" t="s">
        <v>206</v>
      </c>
      <c r="D24" s="2">
        <v>1</v>
      </c>
      <c r="E24" s="5" t="s">
        <v>207</v>
      </c>
      <c r="F24" s="5">
        <v>2</v>
      </c>
      <c r="G24" t="s">
        <v>208</v>
      </c>
      <c r="H24" t="s">
        <v>261</v>
      </c>
      <c r="J24" s="6"/>
    </row>
    <row r="25" spans="1:10">
      <c r="A25" s="5" t="s">
        <v>209</v>
      </c>
      <c r="B25" s="5">
        <v>0</v>
      </c>
      <c r="C25" s="5" t="s">
        <v>210</v>
      </c>
      <c r="D25" s="2">
        <v>15</v>
      </c>
      <c r="E25" s="5" t="s">
        <v>211</v>
      </c>
      <c r="F25" s="5" t="s">
        <v>212</v>
      </c>
      <c r="G25" s="9" t="s">
        <v>213</v>
      </c>
      <c r="H25" s="5" t="s">
        <v>89</v>
      </c>
      <c r="I25" s="5"/>
      <c r="J25" s="6"/>
    </row>
    <row r="26" spans="1:10">
      <c r="A26" t="s">
        <v>214</v>
      </c>
      <c r="B26" s="5">
        <v>0</v>
      </c>
      <c r="C26" s="5" t="s">
        <v>215</v>
      </c>
      <c r="D26" s="2">
        <v>20</v>
      </c>
      <c r="E26" s="5" t="s">
        <v>216</v>
      </c>
      <c r="F26" s="5"/>
      <c r="G26" s="5"/>
      <c r="H26" s="5"/>
      <c r="I26" s="5"/>
      <c r="J26" s="6"/>
    </row>
    <row r="27" spans="1:10">
      <c r="A27" t="s">
        <v>217</v>
      </c>
      <c r="B27">
        <v>1</v>
      </c>
      <c r="E27" t="s">
        <v>218</v>
      </c>
      <c r="F27" s="5">
        <v>8</v>
      </c>
      <c r="G27" s="5"/>
      <c r="H27" s="5"/>
      <c r="I27" s="5"/>
      <c r="J27" s="6"/>
    </row>
    <row r="28" spans="1:10">
      <c r="A28" t="s">
        <v>219</v>
      </c>
      <c r="B28">
        <v>450</v>
      </c>
      <c r="E28" t="s">
        <v>220</v>
      </c>
      <c r="F28" t="s">
        <v>221</v>
      </c>
      <c r="J28" s="6"/>
    </row>
    <row r="29" spans="1:10">
      <c r="A29" t="s">
        <v>222</v>
      </c>
      <c r="B29">
        <v>9</v>
      </c>
      <c r="J29" s="6"/>
    </row>
    <row r="30" spans="1:10">
      <c r="A30" t="s">
        <v>223</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3"/>
  <sheetViews>
    <sheetView workbookViewId="0">
      <selection activeCell="F8" sqref="F8:F9"/>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48</v>
      </c>
      <c r="C2" s="5" t="s">
        <v>105</v>
      </c>
      <c r="D2" s="2">
        <v>0</v>
      </c>
      <c r="E2" s="6" t="s">
        <v>106</v>
      </c>
      <c r="F2" s="5">
        <v>0</v>
      </c>
      <c r="G2" s="5" t="s">
        <v>107</v>
      </c>
      <c r="H2">
        <v>0</v>
      </c>
      <c r="J2" s="1" t="s">
        <v>369</v>
      </c>
    </row>
    <row r="3" spans="1:10">
      <c r="A3" s="5" t="s">
        <v>109</v>
      </c>
      <c r="B3" s="2">
        <v>8</v>
      </c>
      <c r="C3" s="5" t="s">
        <v>110</v>
      </c>
      <c r="D3" s="2">
        <v>50</v>
      </c>
      <c r="E3" s="6" t="s">
        <v>111</v>
      </c>
      <c r="F3" s="5">
        <v>0</v>
      </c>
      <c r="G3" s="5" t="s">
        <v>112</v>
      </c>
      <c r="H3">
        <v>0</v>
      </c>
      <c r="J3" s="1"/>
    </row>
    <row r="4" spans="1:10">
      <c r="A4" s="5" t="s">
        <v>114</v>
      </c>
      <c r="B4" s="2">
        <v>3</v>
      </c>
      <c r="C4" s="5" t="s">
        <v>115</v>
      </c>
      <c r="D4" s="2">
        <v>50</v>
      </c>
      <c r="E4" s="6" t="s">
        <v>116</v>
      </c>
      <c r="F4" s="5">
        <v>0</v>
      </c>
      <c r="G4" s="5" t="s">
        <v>117</v>
      </c>
      <c r="H4">
        <v>0</v>
      </c>
      <c r="J4" s="1"/>
    </row>
    <row r="5" spans="1:10">
      <c r="A5" s="5" t="s">
        <v>119</v>
      </c>
      <c r="B5" s="2">
        <v>14</v>
      </c>
      <c r="C5" s="5" t="s">
        <v>120</v>
      </c>
      <c r="D5" s="2">
        <v>35</v>
      </c>
      <c r="E5" s="6" t="s">
        <v>121</v>
      </c>
      <c r="F5" s="5">
        <v>0</v>
      </c>
      <c r="G5" s="5" t="s">
        <v>122</v>
      </c>
      <c r="H5">
        <v>0</v>
      </c>
      <c r="J5" s="1"/>
    </row>
    <row r="6" spans="1:10">
      <c r="A6" s="5" t="s">
        <v>124</v>
      </c>
      <c r="B6" s="2">
        <v>6</v>
      </c>
      <c r="C6" s="5" t="s">
        <v>125</v>
      </c>
      <c r="D6" s="2">
        <v>0</v>
      </c>
      <c r="E6" s="6" t="s">
        <v>126</v>
      </c>
      <c r="F6" s="5">
        <v>0</v>
      </c>
      <c r="G6" s="5" t="s">
        <v>127</v>
      </c>
      <c r="H6">
        <v>0</v>
      </c>
      <c r="J6" s="6"/>
    </row>
    <row r="7" spans="1:10">
      <c r="A7" s="5" t="s">
        <v>129</v>
      </c>
      <c r="B7" s="2">
        <v>4</v>
      </c>
      <c r="C7" s="5" t="s">
        <v>130</v>
      </c>
      <c r="D7" s="2">
        <v>0</v>
      </c>
      <c r="E7" s="6" t="s">
        <v>131</v>
      </c>
      <c r="F7" s="5">
        <v>0</v>
      </c>
      <c r="G7" s="5" t="s">
        <v>132</v>
      </c>
      <c r="H7">
        <v>0</v>
      </c>
      <c r="J7" s="6"/>
    </row>
    <row r="8" spans="1:10">
      <c r="A8" s="5" t="s">
        <v>134</v>
      </c>
      <c r="B8" s="2">
        <v>5</v>
      </c>
      <c r="C8" s="5" t="s">
        <v>135</v>
      </c>
      <c r="D8" s="2">
        <v>30</v>
      </c>
      <c r="E8" s="5" t="s">
        <v>136</v>
      </c>
      <c r="F8" s="5" t="s">
        <v>370</v>
      </c>
      <c r="G8" s="5" t="s">
        <v>138</v>
      </c>
      <c r="H8">
        <v>0</v>
      </c>
      <c r="J8" s="6"/>
    </row>
    <row r="9" spans="1:10">
      <c r="A9" s="5" t="s">
        <v>140</v>
      </c>
      <c r="B9" s="2">
        <v>5</v>
      </c>
      <c r="C9" s="5" t="s">
        <v>141</v>
      </c>
      <c r="D9" s="2">
        <v>30</v>
      </c>
      <c r="E9" s="5" t="s">
        <v>142</v>
      </c>
      <c r="F9" s="5" t="s">
        <v>137</v>
      </c>
      <c r="G9" s="5" t="s">
        <v>144</v>
      </c>
      <c r="H9">
        <v>0</v>
      </c>
      <c r="J9" s="6"/>
    </row>
    <row r="10" spans="1:10">
      <c r="A10" s="5" t="s">
        <v>146</v>
      </c>
      <c r="B10" s="5">
        <f>ROUNDUP((B8+B5+B7+B9)/2,0)</f>
        <v>14</v>
      </c>
      <c r="C10" s="5" t="s">
        <v>147</v>
      </c>
      <c r="D10" s="2">
        <v>25</v>
      </c>
      <c r="E10" s="5" t="s">
        <v>148</v>
      </c>
      <c r="F10" s="5"/>
      <c r="G10" s="5" t="s">
        <v>149</v>
      </c>
      <c r="H10">
        <v>0</v>
      </c>
      <c r="J10" s="6"/>
    </row>
    <row r="11" spans="1:10">
      <c r="A11" s="5" t="s">
        <v>150</v>
      </c>
      <c r="B11" s="5">
        <v>9</v>
      </c>
      <c r="C11" s="5" t="s">
        <v>151</v>
      </c>
      <c r="D11" s="2">
        <v>8</v>
      </c>
      <c r="E11" s="5" t="s">
        <v>152</v>
      </c>
      <c r="F11" s="5"/>
      <c r="G11" t="s">
        <v>153</v>
      </c>
      <c r="H11">
        <v>0</v>
      </c>
      <c r="J11" s="6"/>
    </row>
    <row r="12" spans="1:10">
      <c r="A12" s="5" t="s">
        <v>154</v>
      </c>
      <c r="B12" s="5" t="s">
        <v>232</v>
      </c>
      <c r="C12" s="5" t="s">
        <v>156</v>
      </c>
      <c r="D12" s="2">
        <v>1</v>
      </c>
      <c r="E12" t="s">
        <v>157</v>
      </c>
      <c r="F12" s="5"/>
      <c r="G12" t="s">
        <v>158</v>
      </c>
      <c r="H12">
        <v>0</v>
      </c>
      <c r="J12" s="6"/>
    </row>
    <row r="13" spans="1:10">
      <c r="A13" s="5" t="s">
        <v>159</v>
      </c>
      <c r="B13" s="5">
        <f>ROUNDUP((B7+B5)/2,0)</f>
        <v>9</v>
      </c>
      <c r="C13" s="5" t="s">
        <v>160</v>
      </c>
      <c r="D13" s="2">
        <v>1</v>
      </c>
      <c r="E13" t="s">
        <v>161</v>
      </c>
      <c r="F13" s="5"/>
      <c r="G13" t="s">
        <v>162</v>
      </c>
      <c r="H13">
        <v>0</v>
      </c>
      <c r="J13" s="6"/>
    </row>
    <row r="14" spans="1:10">
      <c r="A14" s="5" t="s">
        <v>163</v>
      </c>
      <c r="B14" s="5">
        <f>ROUNDUP((B6+B6+B4)/3,0)</f>
        <v>5</v>
      </c>
      <c r="C14" s="5" t="s">
        <v>164</v>
      </c>
      <c r="D14" s="2">
        <v>1</v>
      </c>
      <c r="E14" t="s">
        <v>165</v>
      </c>
      <c r="F14" s="5"/>
      <c r="G14" t="s">
        <v>166</v>
      </c>
      <c r="H14">
        <v>0</v>
      </c>
      <c r="J14" s="6"/>
    </row>
    <row r="15" spans="1:10">
      <c r="A15" s="5" t="s">
        <v>167</v>
      </c>
      <c r="B15" s="5">
        <f>ROUNDUP((B5+B4+B5)/3,0)</f>
        <v>11</v>
      </c>
      <c r="C15" s="5" t="s">
        <v>168</v>
      </c>
      <c r="D15" s="2">
        <v>10</v>
      </c>
      <c r="E15" t="s">
        <v>169</v>
      </c>
      <c r="F15" s="5"/>
      <c r="G15" t="s">
        <v>170</v>
      </c>
      <c r="H15">
        <v>0</v>
      </c>
      <c r="J15" s="6"/>
    </row>
    <row r="16" spans="1:10">
      <c r="A16" s="5" t="s">
        <v>171</v>
      </c>
      <c r="B16" s="5">
        <f>B8+B9</f>
        <v>10</v>
      </c>
      <c r="C16" s="5" t="s">
        <v>172</v>
      </c>
      <c r="D16" s="2">
        <v>1</v>
      </c>
      <c r="E16" s="5" t="s">
        <v>173</v>
      </c>
      <c r="F16" s="5"/>
      <c r="G16" t="s">
        <v>174</v>
      </c>
      <c r="H16">
        <v>0</v>
      </c>
      <c r="J16" s="6"/>
    </row>
    <row r="17" spans="1:10">
      <c r="A17" s="5" t="s">
        <v>175</v>
      </c>
      <c r="B17" s="5">
        <v>4000</v>
      </c>
      <c r="C17" s="5" t="s">
        <v>176</v>
      </c>
      <c r="D17" s="2">
        <v>1</v>
      </c>
      <c r="E17" s="5" t="s">
        <v>177</v>
      </c>
      <c r="F17" s="5"/>
      <c r="G17" t="s">
        <v>178</v>
      </c>
      <c r="H17">
        <v>0</v>
      </c>
      <c r="J17" s="6"/>
    </row>
    <row r="18" spans="1:10">
      <c r="A18" s="5" t="s">
        <v>179</v>
      </c>
      <c r="B18" s="5">
        <v>80</v>
      </c>
      <c r="C18" s="5" t="s">
        <v>180</v>
      </c>
      <c r="D18" s="2">
        <v>75</v>
      </c>
      <c r="E18" s="5" t="s">
        <v>181</v>
      </c>
      <c r="F18" s="5"/>
      <c r="G18" t="s">
        <v>182</v>
      </c>
      <c r="H18">
        <v>0</v>
      </c>
      <c r="J18" s="6"/>
    </row>
    <row r="19" spans="1:10">
      <c r="A19" s="5" t="s">
        <v>183</v>
      </c>
      <c r="B19" s="1">
        <v>800</v>
      </c>
      <c r="C19" s="5" t="s">
        <v>184</v>
      </c>
      <c r="D19" s="2">
        <v>1</v>
      </c>
      <c r="E19" s="5" t="s">
        <v>185</v>
      </c>
      <c r="F19" s="5"/>
      <c r="G19" t="s">
        <v>186</v>
      </c>
      <c r="H19">
        <v>0</v>
      </c>
      <c r="J19" s="6"/>
    </row>
    <row r="20" spans="1:10">
      <c r="A20" s="5" t="s">
        <v>187</v>
      </c>
      <c r="B20" s="1">
        <v>2800</v>
      </c>
      <c r="C20" s="5" t="s">
        <v>188</v>
      </c>
      <c r="D20" s="2">
        <v>35</v>
      </c>
      <c r="E20" s="5" t="s">
        <v>189</v>
      </c>
      <c r="F20" s="5"/>
      <c r="G20" t="s">
        <v>190</v>
      </c>
      <c r="H20" t="s">
        <v>290</v>
      </c>
      <c r="J20" s="6"/>
    </row>
    <row r="21" spans="1:10">
      <c r="A21" s="5" t="s">
        <v>192</v>
      </c>
      <c r="B21" s="1">
        <v>1000</v>
      </c>
      <c r="C21" s="5" t="s">
        <v>193</v>
      </c>
      <c r="D21" s="2">
        <v>1</v>
      </c>
      <c r="E21" s="5" t="s">
        <v>194</v>
      </c>
      <c r="F21" s="5"/>
      <c r="G21" t="s">
        <v>195</v>
      </c>
      <c r="H21" t="s">
        <v>290</v>
      </c>
      <c r="J21" s="6"/>
    </row>
    <row r="22" spans="1:10">
      <c r="A22" s="5" t="s">
        <v>196</v>
      </c>
      <c r="B22" s="1">
        <v>1000</v>
      </c>
      <c r="C22" s="5" t="s">
        <v>197</v>
      </c>
      <c r="D22" s="2">
        <v>1</v>
      </c>
      <c r="E22" s="5" t="s">
        <v>198</v>
      </c>
      <c r="F22" s="5" t="s">
        <v>273</v>
      </c>
      <c r="G22" t="s">
        <v>200</v>
      </c>
      <c r="H22" t="s">
        <v>290</v>
      </c>
      <c r="J22" s="6"/>
    </row>
    <row r="23" spans="1:10">
      <c r="A23" s="5" t="s">
        <v>201</v>
      </c>
      <c r="B23" s="1">
        <v>800</v>
      </c>
      <c r="C23" s="5" t="s">
        <v>202</v>
      </c>
      <c r="D23" s="2">
        <v>1</v>
      </c>
      <c r="E23" s="5" t="s">
        <v>203</v>
      </c>
      <c r="F23" s="5">
        <v>2</v>
      </c>
      <c r="G23" t="s">
        <v>204</v>
      </c>
      <c r="H23" t="s">
        <v>290</v>
      </c>
      <c r="J23" s="6"/>
    </row>
    <row r="24" spans="1:10">
      <c r="A24" s="5" t="s">
        <v>205</v>
      </c>
      <c r="B24" s="1">
        <v>800</v>
      </c>
      <c r="C24" s="5" t="s">
        <v>206</v>
      </c>
      <c r="D24" s="2">
        <v>1</v>
      </c>
      <c r="E24" s="5" t="s">
        <v>207</v>
      </c>
      <c r="F24" s="5">
        <v>2</v>
      </c>
      <c r="G24" t="s">
        <v>208</v>
      </c>
      <c r="H24" t="s">
        <v>290</v>
      </c>
      <c r="J24" s="6"/>
    </row>
    <row r="25" spans="1:10">
      <c r="A25" s="5" t="s">
        <v>209</v>
      </c>
      <c r="B25" s="5">
        <v>0</v>
      </c>
      <c r="C25" s="5" t="s">
        <v>210</v>
      </c>
      <c r="D25" s="2">
        <v>15</v>
      </c>
      <c r="E25" s="5" t="s">
        <v>211</v>
      </c>
      <c r="F25" s="5" t="s">
        <v>212</v>
      </c>
      <c r="G25" s="9" t="s">
        <v>213</v>
      </c>
      <c r="H25" s="9" t="s">
        <v>89</v>
      </c>
      <c r="I25" s="5"/>
      <c r="J25" s="6"/>
    </row>
    <row r="26" spans="1:10">
      <c r="A26" t="s">
        <v>214</v>
      </c>
      <c r="B26" s="5">
        <v>0</v>
      </c>
      <c r="C26" s="5" t="s">
        <v>215</v>
      </c>
      <c r="D26" s="2">
        <v>20</v>
      </c>
      <c r="E26" s="5" t="s">
        <v>216</v>
      </c>
      <c r="F26" s="5"/>
      <c r="G26" s="5"/>
      <c r="H26" s="5"/>
      <c r="I26" s="5"/>
      <c r="J26" s="6"/>
    </row>
    <row r="27" spans="1:10">
      <c r="A27" t="s">
        <v>217</v>
      </c>
      <c r="B27">
        <v>1</v>
      </c>
      <c r="E27" t="s">
        <v>218</v>
      </c>
      <c r="F27" s="5">
        <v>8</v>
      </c>
      <c r="G27" s="5"/>
      <c r="H27" s="5"/>
      <c r="I27" s="5"/>
      <c r="J27" s="6"/>
    </row>
    <row r="28" spans="1:10">
      <c r="A28" t="s">
        <v>219</v>
      </c>
      <c r="B28">
        <v>450</v>
      </c>
      <c r="E28" t="s">
        <v>220</v>
      </c>
      <c r="F28" t="s">
        <v>221</v>
      </c>
      <c r="J28" s="6"/>
    </row>
    <row r="29" spans="1:10">
      <c r="A29" t="s">
        <v>222</v>
      </c>
      <c r="B29">
        <v>9</v>
      </c>
      <c r="J29" s="6"/>
    </row>
    <row r="30" spans="1:10">
      <c r="A30" t="s">
        <v>223</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30"/>
  <sheetViews>
    <sheetView workbookViewId="0">
      <selection activeCell="I32" sqref="I32"/>
    </sheetView>
  </sheetViews>
  <sheetFormatPr defaultColWidth="11.28515625" defaultRowHeight="14.85"/>
  <cols>
    <col min="5" max="5" width="13" bestFit="1"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2">
        <v>15</v>
      </c>
      <c r="C2" s="5" t="s">
        <v>105</v>
      </c>
      <c r="D2" s="2">
        <v>0</v>
      </c>
      <c r="E2" s="6" t="s">
        <v>106</v>
      </c>
      <c r="F2" s="5">
        <v>185</v>
      </c>
      <c r="G2" s="5" t="s">
        <v>107</v>
      </c>
      <c r="H2">
        <v>0</v>
      </c>
      <c r="J2" t="s">
        <v>371</v>
      </c>
    </row>
    <row r="3" spans="1:10">
      <c r="A3" s="5" t="s">
        <v>109</v>
      </c>
      <c r="B3" s="2">
        <v>14</v>
      </c>
      <c r="C3" s="5" t="s">
        <v>110</v>
      </c>
      <c r="D3" s="2">
        <v>50</v>
      </c>
      <c r="E3" s="6" t="s">
        <v>111</v>
      </c>
      <c r="F3" s="5">
        <v>50</v>
      </c>
      <c r="G3" s="5" t="s">
        <v>112</v>
      </c>
      <c r="H3">
        <v>0</v>
      </c>
      <c r="J3" s="1" t="s">
        <v>372</v>
      </c>
    </row>
    <row r="4" spans="1:10">
      <c r="A4" s="5" t="s">
        <v>114</v>
      </c>
      <c r="B4" s="2">
        <v>3</v>
      </c>
      <c r="C4" s="5" t="s">
        <v>115</v>
      </c>
      <c r="D4" s="2">
        <v>40</v>
      </c>
      <c r="E4" s="6" t="s">
        <v>116</v>
      </c>
      <c r="F4" s="5">
        <v>20</v>
      </c>
      <c r="G4" s="5" t="s">
        <v>117</v>
      </c>
      <c r="H4">
        <v>0</v>
      </c>
      <c r="J4" s="1" t="s">
        <v>373</v>
      </c>
    </row>
    <row r="5" spans="1:10">
      <c r="A5" s="5" t="s">
        <v>119</v>
      </c>
      <c r="B5" s="2">
        <v>18</v>
      </c>
      <c r="C5" s="5" t="s">
        <v>120</v>
      </c>
      <c r="D5" s="2">
        <v>40</v>
      </c>
      <c r="E5" s="6" t="s">
        <v>121</v>
      </c>
      <c r="F5" s="5">
        <v>20</v>
      </c>
      <c r="G5" s="5" t="s">
        <v>122</v>
      </c>
      <c r="H5">
        <v>0</v>
      </c>
      <c r="J5" s="1" t="s">
        <v>374</v>
      </c>
    </row>
    <row r="6" spans="1:10">
      <c r="A6" s="5" t="s">
        <v>124</v>
      </c>
      <c r="B6" s="2">
        <v>6</v>
      </c>
      <c r="C6" s="5" t="s">
        <v>125</v>
      </c>
      <c r="D6" s="2">
        <v>0</v>
      </c>
      <c r="E6" s="6" t="s">
        <v>126</v>
      </c>
      <c r="F6" s="5">
        <v>20</v>
      </c>
      <c r="G6" s="5" t="s">
        <v>127</v>
      </c>
      <c r="H6">
        <v>0</v>
      </c>
      <c r="J6" s="1" t="s">
        <v>375</v>
      </c>
    </row>
    <row r="7" spans="1:10">
      <c r="A7" s="5" t="s">
        <v>129</v>
      </c>
      <c r="B7" s="2">
        <v>11</v>
      </c>
      <c r="C7" s="5" t="s">
        <v>130</v>
      </c>
      <c r="D7" s="2">
        <v>0</v>
      </c>
      <c r="E7" s="6" t="s">
        <v>131</v>
      </c>
      <c r="F7" s="5">
        <v>75</v>
      </c>
      <c r="G7" s="5" t="s">
        <v>132</v>
      </c>
      <c r="H7">
        <v>0</v>
      </c>
      <c r="J7" s="6"/>
    </row>
    <row r="8" spans="1:10">
      <c r="A8" s="5" t="s">
        <v>134</v>
      </c>
      <c r="B8" s="2">
        <v>0</v>
      </c>
      <c r="C8" s="5" t="s">
        <v>135</v>
      </c>
      <c r="D8" s="2">
        <v>0</v>
      </c>
      <c r="E8" s="5" t="s">
        <v>136</v>
      </c>
      <c r="F8" s="5" t="s">
        <v>370</v>
      </c>
      <c r="G8" s="5" t="s">
        <v>138</v>
      </c>
      <c r="H8">
        <v>0</v>
      </c>
      <c r="J8" s="6"/>
    </row>
    <row r="9" spans="1:10">
      <c r="A9" s="5" t="s">
        <v>140</v>
      </c>
      <c r="B9" s="2">
        <v>0</v>
      </c>
      <c r="C9" s="5" t="s">
        <v>141</v>
      </c>
      <c r="D9" s="2">
        <v>0</v>
      </c>
      <c r="E9" s="5" t="s">
        <v>142</v>
      </c>
      <c r="F9" s="5" t="s">
        <v>137</v>
      </c>
      <c r="G9" s="5" t="s">
        <v>144</v>
      </c>
      <c r="H9">
        <v>0</v>
      </c>
      <c r="J9" s="6"/>
    </row>
    <row r="10" spans="1:10">
      <c r="A10" s="5" t="s">
        <v>146</v>
      </c>
      <c r="B10" s="5">
        <f>ROUNDUP((B8+B5+B7+B9)/2,0)</f>
        <v>15</v>
      </c>
      <c r="C10" s="5" t="s">
        <v>147</v>
      </c>
      <c r="D10" s="2">
        <v>25</v>
      </c>
      <c r="E10" s="5" t="s">
        <v>148</v>
      </c>
      <c r="F10" s="5"/>
      <c r="G10" s="5" t="s">
        <v>149</v>
      </c>
      <c r="H10">
        <v>0</v>
      </c>
      <c r="J10" s="6"/>
    </row>
    <row r="11" spans="1:10">
      <c r="A11" s="5" t="s">
        <v>150</v>
      </c>
      <c r="B11" s="5">
        <v>9</v>
      </c>
      <c r="C11" s="5" t="s">
        <v>151</v>
      </c>
      <c r="D11" s="2">
        <v>40</v>
      </c>
      <c r="E11" s="5" t="s">
        <v>152</v>
      </c>
      <c r="F11" s="5"/>
      <c r="G11" t="s">
        <v>153</v>
      </c>
      <c r="H11">
        <v>0</v>
      </c>
      <c r="J11" s="6"/>
    </row>
    <row r="12" spans="1:10">
      <c r="A12" s="5" t="s">
        <v>154</v>
      </c>
      <c r="B12" s="5" t="s">
        <v>232</v>
      </c>
      <c r="C12" s="5" t="s">
        <v>156</v>
      </c>
      <c r="D12" s="2">
        <v>0</v>
      </c>
      <c r="E12" t="s">
        <v>157</v>
      </c>
      <c r="F12" s="5"/>
      <c r="G12" t="s">
        <v>158</v>
      </c>
      <c r="H12">
        <v>0</v>
      </c>
      <c r="J12" s="6"/>
    </row>
    <row r="13" spans="1:10">
      <c r="A13" s="5" t="s">
        <v>159</v>
      </c>
      <c r="B13" s="5">
        <f>ROUNDUP((B7+B5)/2,0)</f>
        <v>15</v>
      </c>
      <c r="C13" s="5" t="s">
        <v>160</v>
      </c>
      <c r="D13" s="2">
        <v>0</v>
      </c>
      <c r="E13" t="s">
        <v>161</v>
      </c>
      <c r="F13" s="5"/>
      <c r="G13" t="s">
        <v>162</v>
      </c>
      <c r="H13">
        <v>0</v>
      </c>
      <c r="J13" s="6"/>
    </row>
    <row r="14" spans="1:10">
      <c r="A14" s="5" t="s">
        <v>163</v>
      </c>
      <c r="B14" s="5">
        <f>ROUNDUP((B6+B6+B4)/3,0)</f>
        <v>5</v>
      </c>
      <c r="C14" s="5" t="s">
        <v>164</v>
      </c>
      <c r="D14" s="2">
        <v>0</v>
      </c>
      <c r="E14" t="s">
        <v>165</v>
      </c>
      <c r="F14" s="5"/>
      <c r="G14" t="s">
        <v>166</v>
      </c>
      <c r="H14">
        <v>0</v>
      </c>
      <c r="J14" s="6"/>
    </row>
    <row r="15" spans="1:10">
      <c r="A15" s="5" t="s">
        <v>167</v>
      </c>
      <c r="B15" s="5">
        <f>ROUNDUP((B5+B4+B5)/3,0)</f>
        <v>13</v>
      </c>
      <c r="C15" s="5" t="s">
        <v>168</v>
      </c>
      <c r="D15" s="2">
        <v>0</v>
      </c>
      <c r="E15" t="s">
        <v>169</v>
      </c>
      <c r="F15" s="5"/>
      <c r="G15" t="s">
        <v>170</v>
      </c>
      <c r="H15">
        <v>0</v>
      </c>
      <c r="J15" s="6"/>
    </row>
    <row r="16" spans="1:10">
      <c r="A16" s="5" t="s">
        <v>171</v>
      </c>
      <c r="B16" s="5">
        <f>B8+B9</f>
        <v>0</v>
      </c>
      <c r="C16" s="5" t="s">
        <v>172</v>
      </c>
      <c r="D16" s="2">
        <v>0</v>
      </c>
      <c r="E16" s="5" t="s">
        <v>173</v>
      </c>
      <c r="F16" s="5"/>
      <c r="G16" t="s">
        <v>174</v>
      </c>
      <c r="H16">
        <v>0</v>
      </c>
      <c r="J16" s="6"/>
    </row>
    <row r="17" spans="1:10">
      <c r="A17" s="5" t="s">
        <v>175</v>
      </c>
      <c r="B17" s="5">
        <v>1000</v>
      </c>
      <c r="C17" s="5" t="s">
        <v>176</v>
      </c>
      <c r="D17" s="2">
        <v>15</v>
      </c>
      <c r="E17" s="5" t="s">
        <v>177</v>
      </c>
      <c r="F17" s="5"/>
      <c r="G17" t="s">
        <v>178</v>
      </c>
      <c r="H17">
        <v>0</v>
      </c>
      <c r="J17" s="6"/>
    </row>
    <row r="18" spans="1:10">
      <c r="A18" s="5" t="s">
        <v>179</v>
      </c>
      <c r="B18" s="5">
        <v>80</v>
      </c>
      <c r="C18" s="5" t="s">
        <v>180</v>
      </c>
      <c r="D18" s="2">
        <v>28</v>
      </c>
      <c r="E18" s="5" t="s">
        <v>181</v>
      </c>
      <c r="F18" s="5"/>
      <c r="G18" t="s">
        <v>182</v>
      </c>
      <c r="H18">
        <v>0</v>
      </c>
      <c r="J18" s="6"/>
    </row>
    <row r="19" spans="1:10">
      <c r="A19" s="5" t="s">
        <v>183</v>
      </c>
      <c r="B19" s="1">
        <v>200</v>
      </c>
      <c r="C19" s="5" t="s">
        <v>184</v>
      </c>
      <c r="D19" s="2">
        <v>5</v>
      </c>
      <c r="E19" s="5" t="s">
        <v>185</v>
      </c>
      <c r="F19" s="5"/>
      <c r="G19" t="s">
        <v>186</v>
      </c>
      <c r="H19">
        <v>0</v>
      </c>
      <c r="J19" s="6"/>
    </row>
    <row r="20" spans="1:10">
      <c r="A20" s="5" t="s">
        <v>187</v>
      </c>
      <c r="B20" s="1">
        <v>400</v>
      </c>
      <c r="C20" s="5" t="s">
        <v>188</v>
      </c>
      <c r="D20" s="2">
        <v>30</v>
      </c>
      <c r="E20" s="5" t="s">
        <v>189</v>
      </c>
      <c r="F20" s="5"/>
      <c r="G20" t="s">
        <v>190</v>
      </c>
      <c r="H20" t="s">
        <v>191</v>
      </c>
      <c r="J20" s="6"/>
    </row>
    <row r="21" spans="1:10">
      <c r="A21" s="5" t="s">
        <v>192</v>
      </c>
      <c r="B21" s="1">
        <v>300</v>
      </c>
      <c r="C21" s="5" t="s">
        <v>193</v>
      </c>
      <c r="D21" s="2">
        <v>0</v>
      </c>
      <c r="E21" s="5" t="s">
        <v>194</v>
      </c>
      <c r="F21" s="5"/>
      <c r="G21" t="s">
        <v>195</v>
      </c>
      <c r="H21" t="s">
        <v>191</v>
      </c>
      <c r="J21" s="6"/>
    </row>
    <row r="22" spans="1:10">
      <c r="A22" s="5" t="s">
        <v>196</v>
      </c>
      <c r="B22" s="1">
        <v>300</v>
      </c>
      <c r="C22" s="5" t="s">
        <v>197</v>
      </c>
      <c r="D22" s="2">
        <v>0</v>
      </c>
      <c r="E22" s="5" t="s">
        <v>198</v>
      </c>
      <c r="F22" s="5" t="s">
        <v>376</v>
      </c>
      <c r="G22" t="s">
        <v>200</v>
      </c>
      <c r="H22" t="s">
        <v>191</v>
      </c>
      <c r="J22" s="6"/>
    </row>
    <row r="23" spans="1:10">
      <c r="A23" s="5" t="s">
        <v>201</v>
      </c>
      <c r="B23" s="1">
        <v>400</v>
      </c>
      <c r="C23" s="5" t="s">
        <v>202</v>
      </c>
      <c r="D23" s="2">
        <v>0</v>
      </c>
      <c r="E23" s="5" t="s">
        <v>203</v>
      </c>
      <c r="F23" s="5">
        <v>2</v>
      </c>
      <c r="G23" t="s">
        <v>204</v>
      </c>
      <c r="H23" t="s">
        <v>191</v>
      </c>
      <c r="J23" s="6"/>
    </row>
    <row r="24" spans="1:10">
      <c r="A24" s="5" t="s">
        <v>205</v>
      </c>
      <c r="B24" s="1">
        <v>400</v>
      </c>
      <c r="C24" s="5" t="s">
        <v>206</v>
      </c>
      <c r="D24" s="2">
        <v>0</v>
      </c>
      <c r="E24" s="5" t="s">
        <v>207</v>
      </c>
      <c r="F24" s="5">
        <v>2</v>
      </c>
      <c r="G24" t="s">
        <v>208</v>
      </c>
      <c r="H24" t="s">
        <v>191</v>
      </c>
      <c r="J24" s="6"/>
    </row>
    <row r="25" spans="1:10">
      <c r="A25" s="5" t="s">
        <v>209</v>
      </c>
      <c r="B25" s="5">
        <v>0</v>
      </c>
      <c r="C25" s="5" t="s">
        <v>210</v>
      </c>
      <c r="D25" s="2">
        <v>0</v>
      </c>
      <c r="E25" s="5" t="s">
        <v>211</v>
      </c>
      <c r="F25" s="5" t="s">
        <v>212</v>
      </c>
      <c r="G25" s="9" t="s">
        <v>213</v>
      </c>
      <c r="H25" s="9" t="s">
        <v>90</v>
      </c>
      <c r="I25" s="5"/>
      <c r="J25" s="6"/>
    </row>
    <row r="26" spans="1:10">
      <c r="A26" t="s">
        <v>214</v>
      </c>
      <c r="B26" s="5">
        <v>0</v>
      </c>
      <c r="C26" s="5" t="s">
        <v>215</v>
      </c>
      <c r="D26" s="2">
        <v>40</v>
      </c>
      <c r="E26" s="5" t="s">
        <v>216</v>
      </c>
      <c r="F26" s="5"/>
      <c r="G26" s="5"/>
      <c r="H26" s="5"/>
      <c r="I26" s="5"/>
      <c r="J26" s="6"/>
    </row>
    <row r="27" spans="1:10">
      <c r="A27" t="s">
        <v>217</v>
      </c>
      <c r="B27">
        <v>1</v>
      </c>
      <c r="E27" t="s">
        <v>218</v>
      </c>
      <c r="F27" s="5">
        <v>14</v>
      </c>
      <c r="G27" s="5"/>
      <c r="H27" s="5"/>
      <c r="I27" s="5"/>
      <c r="J27" s="6"/>
    </row>
    <row r="28" spans="1:10">
      <c r="A28" t="s">
        <v>219</v>
      </c>
      <c r="B28">
        <v>450</v>
      </c>
      <c r="E28" t="s">
        <v>220</v>
      </c>
      <c r="F28" t="s">
        <v>221</v>
      </c>
      <c r="J28" s="6"/>
    </row>
    <row r="29" spans="1:10">
      <c r="A29" t="s">
        <v>222</v>
      </c>
      <c r="B29">
        <v>9</v>
      </c>
      <c r="J29" s="6"/>
    </row>
    <row r="30" spans="1:10">
      <c r="A30" t="s">
        <v>223</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30"/>
  <sheetViews>
    <sheetView tabSelected="1" workbookViewId="0">
      <selection activeCell="B24" sqref="B24"/>
    </sheetView>
  </sheetViews>
  <sheetFormatPr defaultColWidth="11.42578125" defaultRowHeight="14.85"/>
  <sheetData>
    <row r="1" spans="1:9">
      <c r="A1" s="5" t="s">
        <v>94</v>
      </c>
      <c r="B1" s="5" t="s">
        <v>95</v>
      </c>
      <c r="C1" s="5" t="s">
        <v>96</v>
      </c>
      <c r="D1" s="5" t="s">
        <v>97</v>
      </c>
      <c r="E1" s="5" t="s">
        <v>98</v>
      </c>
      <c r="F1" s="5" t="s">
        <v>99</v>
      </c>
      <c r="G1" s="5" t="s">
        <v>100</v>
      </c>
      <c r="H1" s="5" t="s">
        <v>101</v>
      </c>
      <c r="I1" s="5" t="s">
        <v>102</v>
      </c>
    </row>
    <row r="2" spans="1:9">
      <c r="A2" s="5" t="s">
        <v>104</v>
      </c>
      <c r="B2" s="5">
        <v>17</v>
      </c>
      <c r="C2" s="5" t="s">
        <v>105</v>
      </c>
      <c r="D2" s="5">
        <v>0</v>
      </c>
      <c r="E2" s="6" t="s">
        <v>106</v>
      </c>
      <c r="F2" s="5">
        <v>0</v>
      </c>
      <c r="G2" s="5" t="s">
        <v>107</v>
      </c>
      <c r="H2">
        <v>8</v>
      </c>
    </row>
    <row r="3" spans="1:9">
      <c r="A3" s="5" t="s">
        <v>109</v>
      </c>
      <c r="B3" s="5">
        <v>11</v>
      </c>
      <c r="C3" s="5" t="s">
        <v>110</v>
      </c>
      <c r="D3" s="5">
        <v>60</v>
      </c>
      <c r="E3" s="6" t="s">
        <v>111</v>
      </c>
      <c r="F3" s="5">
        <v>0</v>
      </c>
      <c r="G3" s="5" t="s">
        <v>112</v>
      </c>
      <c r="H3">
        <v>7</v>
      </c>
    </row>
    <row r="4" spans="1:9">
      <c r="A4" s="5" t="s">
        <v>114</v>
      </c>
      <c r="B4" s="5">
        <v>8</v>
      </c>
      <c r="C4" s="5" t="s">
        <v>115</v>
      </c>
      <c r="D4" s="5">
        <v>60</v>
      </c>
      <c r="E4" s="6" t="s">
        <v>116</v>
      </c>
      <c r="F4" s="5">
        <v>0</v>
      </c>
      <c r="G4" s="5" t="s">
        <v>117</v>
      </c>
      <c r="H4">
        <v>0</v>
      </c>
    </row>
    <row r="5" spans="1:9">
      <c r="A5" s="5" t="s">
        <v>119</v>
      </c>
      <c r="B5" s="5">
        <v>14</v>
      </c>
      <c r="C5" s="5" t="s">
        <v>120</v>
      </c>
      <c r="D5" s="5">
        <v>25</v>
      </c>
      <c r="E5" s="6" t="s">
        <v>121</v>
      </c>
      <c r="F5" s="5">
        <v>0</v>
      </c>
      <c r="G5" s="5" t="s">
        <v>122</v>
      </c>
      <c r="H5">
        <v>0</v>
      </c>
    </row>
    <row r="6" spans="1:9">
      <c r="A6" s="5" t="s">
        <v>124</v>
      </c>
      <c r="B6" s="5">
        <v>3</v>
      </c>
      <c r="C6" s="5" t="s">
        <v>125</v>
      </c>
      <c r="D6" s="5">
        <v>0</v>
      </c>
      <c r="E6" s="6" t="s">
        <v>126</v>
      </c>
      <c r="F6" s="5">
        <v>0</v>
      </c>
      <c r="G6" s="5" t="s">
        <v>127</v>
      </c>
      <c r="H6">
        <v>2</v>
      </c>
    </row>
    <row r="7" spans="1:9">
      <c r="A7" s="5" t="s">
        <v>129</v>
      </c>
      <c r="B7" s="5">
        <v>13</v>
      </c>
      <c r="C7" s="5" t="s">
        <v>130</v>
      </c>
      <c r="D7" s="5">
        <v>0</v>
      </c>
      <c r="E7" s="6" t="s">
        <v>131</v>
      </c>
      <c r="F7" s="5">
        <v>0</v>
      </c>
      <c r="G7" s="5" t="s">
        <v>132</v>
      </c>
      <c r="H7">
        <v>0</v>
      </c>
    </row>
    <row r="8" spans="1:9">
      <c r="A8" s="5" t="s">
        <v>134</v>
      </c>
      <c r="B8" s="5">
        <v>4</v>
      </c>
      <c r="C8" s="5" t="s">
        <v>135</v>
      </c>
      <c r="D8" s="5">
        <v>0</v>
      </c>
      <c r="E8" s="5" t="s">
        <v>136</v>
      </c>
      <c r="F8" s="5" t="s">
        <v>377</v>
      </c>
      <c r="G8" s="5" t="s">
        <v>138</v>
      </c>
      <c r="H8">
        <v>0</v>
      </c>
    </row>
    <row r="9" spans="1:9">
      <c r="A9" s="5" t="s">
        <v>140</v>
      </c>
      <c r="B9" s="5">
        <v>5</v>
      </c>
      <c r="C9" s="5" t="s">
        <v>141</v>
      </c>
      <c r="D9" s="5">
        <v>28</v>
      </c>
      <c r="E9" s="5" t="s">
        <v>142</v>
      </c>
      <c r="F9" s="5" t="s">
        <v>143</v>
      </c>
      <c r="G9" s="5" t="s">
        <v>144</v>
      </c>
      <c r="H9">
        <v>0</v>
      </c>
    </row>
    <row r="10" spans="1:9">
      <c r="A10" s="5" t="s">
        <v>146</v>
      </c>
      <c r="B10" s="5">
        <f>ROUNDUP((B8+B5+B7+B9)/2,0)</f>
        <v>18</v>
      </c>
      <c r="C10" s="5" t="s">
        <v>147</v>
      </c>
      <c r="D10" s="5">
        <v>0</v>
      </c>
      <c r="E10" s="5" t="s">
        <v>148</v>
      </c>
      <c r="F10" s="5"/>
      <c r="G10" s="5" t="s">
        <v>149</v>
      </c>
      <c r="H10">
        <v>0</v>
      </c>
    </row>
    <row r="11" spans="1:9">
      <c r="A11" s="5" t="s">
        <v>150</v>
      </c>
      <c r="B11" s="5">
        <v>0</v>
      </c>
      <c r="C11" s="5" t="s">
        <v>151</v>
      </c>
      <c r="D11" s="5">
        <v>26</v>
      </c>
      <c r="E11" s="5" t="s">
        <v>152</v>
      </c>
      <c r="F11" s="5"/>
      <c r="G11" t="s">
        <v>153</v>
      </c>
      <c r="H11">
        <v>5</v>
      </c>
    </row>
    <row r="12" spans="1:9">
      <c r="A12" s="5" t="s">
        <v>154</v>
      </c>
      <c r="B12" s="5" t="s">
        <v>232</v>
      </c>
      <c r="C12" s="5" t="s">
        <v>156</v>
      </c>
      <c r="D12" s="5">
        <v>0</v>
      </c>
      <c r="E12" t="s">
        <v>157</v>
      </c>
      <c r="F12" s="5"/>
      <c r="G12" t="s">
        <v>158</v>
      </c>
      <c r="H12">
        <v>6</v>
      </c>
    </row>
    <row r="13" spans="1:9">
      <c r="A13" s="5" t="s">
        <v>159</v>
      </c>
      <c r="B13" s="5">
        <f>ROUNDUP((B7+B5)/2,0)</f>
        <v>14</v>
      </c>
      <c r="C13" s="5" t="s">
        <v>160</v>
      </c>
      <c r="D13" s="5">
        <v>0</v>
      </c>
      <c r="E13" t="s">
        <v>161</v>
      </c>
      <c r="F13" s="5"/>
      <c r="G13" t="s">
        <v>162</v>
      </c>
      <c r="H13">
        <v>4</v>
      </c>
    </row>
    <row r="14" spans="1:9">
      <c r="A14" s="5" t="s">
        <v>163</v>
      </c>
      <c r="B14" s="5">
        <f>ROUNDUP((B6+B6+B4)/3,0)</f>
        <v>5</v>
      </c>
      <c r="C14" s="5" t="s">
        <v>164</v>
      </c>
      <c r="D14" s="5">
        <v>0</v>
      </c>
      <c r="E14" t="s">
        <v>165</v>
      </c>
      <c r="F14" s="5"/>
      <c r="G14" t="s">
        <v>166</v>
      </c>
      <c r="H14">
        <v>0</v>
      </c>
    </row>
    <row r="15" spans="1:9">
      <c r="A15" s="5" t="s">
        <v>167</v>
      </c>
      <c r="B15" s="5">
        <f>ROUNDUP((B5+B4+B5)/3,0)</f>
        <v>12</v>
      </c>
      <c r="C15" s="5" t="s">
        <v>168</v>
      </c>
      <c r="D15" s="5">
        <v>0</v>
      </c>
      <c r="E15" t="s">
        <v>169</v>
      </c>
      <c r="F15" s="5"/>
      <c r="G15" t="s">
        <v>170</v>
      </c>
      <c r="H15">
        <v>0</v>
      </c>
    </row>
    <row r="16" spans="1:9">
      <c r="A16" s="5" t="s">
        <v>171</v>
      </c>
      <c r="B16" s="5">
        <v>100</v>
      </c>
      <c r="C16" s="5" t="s">
        <v>172</v>
      </c>
      <c r="D16" s="5">
        <v>0</v>
      </c>
      <c r="E16" s="5" t="s">
        <v>173</v>
      </c>
      <c r="F16" s="5"/>
      <c r="G16" t="s">
        <v>174</v>
      </c>
      <c r="H16">
        <v>2</v>
      </c>
    </row>
    <row r="17" spans="1:8">
      <c r="A17" s="5" t="s">
        <v>175</v>
      </c>
      <c r="B17" s="5">
        <v>2000</v>
      </c>
      <c r="C17" s="5" t="s">
        <v>176</v>
      </c>
      <c r="D17" s="5">
        <v>0</v>
      </c>
      <c r="E17" s="5" t="s">
        <v>177</v>
      </c>
      <c r="F17" s="5"/>
      <c r="G17" t="s">
        <v>178</v>
      </c>
      <c r="H17">
        <v>2</v>
      </c>
    </row>
    <row r="18" spans="1:8">
      <c r="A18" s="5" t="s">
        <v>179</v>
      </c>
      <c r="B18" s="5">
        <v>20</v>
      </c>
      <c r="C18" s="5" t="s">
        <v>180</v>
      </c>
      <c r="D18" s="5">
        <v>42</v>
      </c>
      <c r="E18" s="5" t="s">
        <v>181</v>
      </c>
      <c r="F18" s="5"/>
      <c r="G18" t="s">
        <v>182</v>
      </c>
      <c r="H18">
        <v>2</v>
      </c>
    </row>
    <row r="19" spans="1:8">
      <c r="A19" s="5" t="s">
        <v>183</v>
      </c>
      <c r="B19" s="5">
        <v>200</v>
      </c>
      <c r="C19" s="5" t="s">
        <v>184</v>
      </c>
      <c r="D19" s="5">
        <v>40</v>
      </c>
      <c r="E19" s="5" t="s">
        <v>185</v>
      </c>
      <c r="F19" s="5"/>
      <c r="G19" t="s">
        <v>186</v>
      </c>
      <c r="H19">
        <v>0</v>
      </c>
    </row>
    <row r="20" spans="1:8">
      <c r="A20" s="5" t="s">
        <v>187</v>
      </c>
      <c r="B20" s="5">
        <f>$B$17*0.7</f>
        <v>1400</v>
      </c>
      <c r="C20" s="5" t="s">
        <v>188</v>
      </c>
      <c r="D20" s="5">
        <v>50</v>
      </c>
      <c r="E20" s="5" t="s">
        <v>189</v>
      </c>
      <c r="F20" s="5"/>
      <c r="G20" t="s">
        <v>190</v>
      </c>
      <c r="H20" t="s">
        <v>290</v>
      </c>
    </row>
    <row r="21" spans="1:8">
      <c r="A21" s="5" t="s">
        <v>192</v>
      </c>
      <c r="B21" s="5">
        <v>300</v>
      </c>
      <c r="C21" s="5" t="s">
        <v>193</v>
      </c>
      <c r="D21" s="5">
        <v>0</v>
      </c>
      <c r="E21" s="5" t="s">
        <v>194</v>
      </c>
      <c r="F21" s="5"/>
      <c r="G21" t="s">
        <v>195</v>
      </c>
      <c r="H21" t="s">
        <v>155</v>
      </c>
    </row>
    <row r="22" spans="1:8">
      <c r="A22" s="5" t="s">
        <v>196</v>
      </c>
      <c r="B22" s="5">
        <v>300</v>
      </c>
      <c r="C22" s="5" t="s">
        <v>197</v>
      </c>
      <c r="D22" s="5">
        <v>0</v>
      </c>
      <c r="E22" s="5" t="s">
        <v>198</v>
      </c>
      <c r="F22" s="5" t="s">
        <v>378</v>
      </c>
      <c r="G22" t="s">
        <v>200</v>
      </c>
      <c r="H22" t="s">
        <v>232</v>
      </c>
    </row>
    <row r="23" spans="1:8">
      <c r="A23" s="5" t="s">
        <v>201</v>
      </c>
      <c r="B23" s="5">
        <v>400</v>
      </c>
      <c r="C23" s="5" t="s">
        <v>202</v>
      </c>
      <c r="D23" s="5">
        <v>0</v>
      </c>
      <c r="E23" s="5" t="s">
        <v>203</v>
      </c>
      <c r="F23" s="5">
        <v>0</v>
      </c>
      <c r="G23" t="s">
        <v>204</v>
      </c>
      <c r="H23" t="s">
        <v>232</v>
      </c>
    </row>
    <row r="24" spans="1:8">
      <c r="A24" s="5" t="s">
        <v>205</v>
      </c>
      <c r="B24" s="5">
        <v>400</v>
      </c>
      <c r="C24" s="5" t="s">
        <v>206</v>
      </c>
      <c r="D24" s="5">
        <v>0</v>
      </c>
      <c r="E24" s="5" t="s">
        <v>207</v>
      </c>
      <c r="F24" s="5">
        <v>0</v>
      </c>
      <c r="G24" t="s">
        <v>208</v>
      </c>
      <c r="H24" t="s">
        <v>290</v>
      </c>
    </row>
    <row r="25" spans="1:8">
      <c r="A25" s="5" t="s">
        <v>209</v>
      </c>
      <c r="B25" s="5">
        <v>0</v>
      </c>
      <c r="C25" s="5" t="s">
        <v>210</v>
      </c>
      <c r="D25" s="5">
        <v>45</v>
      </c>
      <c r="E25" s="5" t="s">
        <v>211</v>
      </c>
      <c r="F25" s="5" t="s">
        <v>212</v>
      </c>
      <c r="G25" s="9" t="s">
        <v>213</v>
      </c>
      <c r="H25" s="9" t="s">
        <v>379</v>
      </c>
    </row>
    <row r="26" spans="1:8">
      <c r="A26" t="s">
        <v>214</v>
      </c>
      <c r="B26" s="6">
        <v>0</v>
      </c>
      <c r="C26" s="5" t="s">
        <v>215</v>
      </c>
      <c r="D26" s="5">
        <v>45</v>
      </c>
      <c r="E26" s="5" t="s">
        <v>216</v>
      </c>
      <c r="F26" s="5"/>
      <c r="G26" s="5"/>
      <c r="H26" s="5"/>
    </row>
    <row r="27" spans="1:8">
      <c r="A27" t="s">
        <v>217</v>
      </c>
      <c r="B27" s="6">
        <v>0</v>
      </c>
      <c r="E27" t="s">
        <v>218</v>
      </c>
      <c r="F27" s="5">
        <v>6</v>
      </c>
      <c r="G27" s="5"/>
      <c r="H27" s="5"/>
    </row>
    <row r="28" spans="1:8">
      <c r="A28" t="s">
        <v>219</v>
      </c>
      <c r="B28">
        <v>0</v>
      </c>
      <c r="E28" t="s">
        <v>220</v>
      </c>
      <c r="F28" t="s">
        <v>221</v>
      </c>
    </row>
    <row r="29" spans="1:8">
      <c r="A29" t="s">
        <v>222</v>
      </c>
      <c r="B29">
        <v>0</v>
      </c>
    </row>
    <row r="30" spans="1:8">
      <c r="A30" t="s">
        <v>223</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1000"/>
  <sheetViews>
    <sheetView workbookViewId="0">
      <selection activeCell="C24" sqref="C24"/>
    </sheetView>
  </sheetViews>
  <sheetFormatPr defaultColWidth="14" defaultRowHeight="15" customHeight="1"/>
  <cols>
    <col min="1" max="4" width="10.140625" style="1" customWidth="1"/>
    <col min="5" max="5" width="11.85546875" style="1" customWidth="1"/>
    <col min="6" max="6" width="15.28515625" style="1" customWidth="1"/>
    <col min="7" max="7" width="16.28515625" style="1" customWidth="1"/>
    <col min="8" max="26" width="10.140625" style="1" customWidth="1"/>
    <col min="27" max="16384" width="14" style="1"/>
  </cols>
  <sheetData>
    <row r="1" spans="1:10" ht="14.85">
      <c r="A1" s="5" t="s">
        <v>94</v>
      </c>
      <c r="B1" s="5" t="s">
        <v>95</v>
      </c>
      <c r="C1" s="5" t="s">
        <v>96</v>
      </c>
      <c r="D1" s="5" t="s">
        <v>97</v>
      </c>
      <c r="E1" s="5" t="s">
        <v>98</v>
      </c>
      <c r="F1" s="5" t="s">
        <v>99</v>
      </c>
      <c r="G1" s="5" t="s">
        <v>100</v>
      </c>
      <c r="H1" s="5" t="s">
        <v>101</v>
      </c>
      <c r="I1" s="5" t="s">
        <v>102</v>
      </c>
      <c r="J1" s="5" t="s">
        <v>103</v>
      </c>
    </row>
    <row r="2" spans="1:10" ht="14.85">
      <c r="A2" s="5" t="s">
        <v>104</v>
      </c>
      <c r="B2" s="5">
        <v>14</v>
      </c>
      <c r="C2" s="5" t="s">
        <v>105</v>
      </c>
      <c r="D2" s="5">
        <v>0</v>
      </c>
      <c r="E2" s="6" t="s">
        <v>106</v>
      </c>
      <c r="F2" s="5">
        <v>0</v>
      </c>
      <c r="G2" s="5" t="s">
        <v>107</v>
      </c>
      <c r="H2">
        <v>4</v>
      </c>
      <c r="I2" s="6" t="s">
        <v>239</v>
      </c>
      <c r="J2" s="1" t="s">
        <v>380</v>
      </c>
    </row>
    <row r="3" spans="1:10" ht="14.85">
      <c r="A3" s="5" t="s">
        <v>109</v>
      </c>
      <c r="B3" s="5">
        <v>8</v>
      </c>
      <c r="C3" s="5" t="s">
        <v>110</v>
      </c>
      <c r="D3" s="5">
        <v>45</v>
      </c>
      <c r="E3" s="6" t="s">
        <v>111</v>
      </c>
      <c r="F3" s="5">
        <v>0</v>
      </c>
      <c r="G3" s="5" t="s">
        <v>112</v>
      </c>
      <c r="H3">
        <v>4</v>
      </c>
      <c r="I3" s="6" t="s">
        <v>381</v>
      </c>
      <c r="J3" s="1" t="s">
        <v>382</v>
      </c>
    </row>
    <row r="4" spans="1:10" ht="14.85">
      <c r="A4" s="5" t="s">
        <v>114</v>
      </c>
      <c r="B4" s="5">
        <v>3</v>
      </c>
      <c r="C4" s="5" t="s">
        <v>115</v>
      </c>
      <c r="D4" s="5">
        <v>50</v>
      </c>
      <c r="E4" s="6" t="s">
        <v>116</v>
      </c>
      <c r="F4" s="5">
        <v>0</v>
      </c>
      <c r="G4" s="5" t="s">
        <v>117</v>
      </c>
      <c r="H4">
        <v>4</v>
      </c>
      <c r="I4" s="6"/>
      <c r="J4" s="1" t="s">
        <v>383</v>
      </c>
    </row>
    <row r="5" spans="1:10" ht="14.85">
      <c r="A5" s="5" t="s">
        <v>119</v>
      </c>
      <c r="B5" s="5">
        <v>12</v>
      </c>
      <c r="C5" s="5" t="s">
        <v>120</v>
      </c>
      <c r="D5" s="5">
        <v>0</v>
      </c>
      <c r="E5" s="6" t="s">
        <v>121</v>
      </c>
      <c r="F5" s="5">
        <v>0</v>
      </c>
      <c r="G5" s="5" t="s">
        <v>122</v>
      </c>
      <c r="H5">
        <v>0</v>
      </c>
      <c r="I5" s="6"/>
    </row>
    <row r="6" spans="1:10" ht="14.85">
      <c r="A6" s="5" t="s">
        <v>124</v>
      </c>
      <c r="B6" s="5">
        <v>2</v>
      </c>
      <c r="C6" s="5" t="s">
        <v>125</v>
      </c>
      <c r="D6" s="5">
        <v>0</v>
      </c>
      <c r="E6" s="6" t="s">
        <v>126</v>
      </c>
      <c r="F6" s="5">
        <v>0</v>
      </c>
      <c r="G6" s="5" t="s">
        <v>127</v>
      </c>
      <c r="H6">
        <v>1</v>
      </c>
      <c r="I6" s="6"/>
    </row>
    <row r="7" spans="1:10" ht="14.85">
      <c r="A7" s="5" t="s">
        <v>129</v>
      </c>
      <c r="B7" s="5">
        <v>8</v>
      </c>
      <c r="C7" s="5" t="s">
        <v>130</v>
      </c>
      <c r="D7" s="5">
        <v>0</v>
      </c>
      <c r="E7" s="6" t="s">
        <v>131</v>
      </c>
      <c r="F7" s="5">
        <v>0</v>
      </c>
      <c r="G7" s="5" t="s">
        <v>132</v>
      </c>
      <c r="H7">
        <v>0</v>
      </c>
      <c r="I7" s="6"/>
    </row>
    <row r="8" spans="1:10" ht="14.85">
      <c r="A8" s="5" t="s">
        <v>134</v>
      </c>
      <c r="B8" s="5">
        <v>8</v>
      </c>
      <c r="C8" s="5" t="s">
        <v>135</v>
      </c>
      <c r="D8" s="5">
        <v>20</v>
      </c>
      <c r="E8" s="5" t="s">
        <v>136</v>
      </c>
      <c r="F8" s="5" t="s">
        <v>384</v>
      </c>
      <c r="G8" s="5" t="s">
        <v>138</v>
      </c>
      <c r="H8">
        <v>1</v>
      </c>
      <c r="I8" s="6"/>
    </row>
    <row r="9" spans="1:10" ht="14.85">
      <c r="A9" s="5" t="s">
        <v>140</v>
      </c>
      <c r="B9" s="5">
        <v>0</v>
      </c>
      <c r="C9" s="5" t="s">
        <v>141</v>
      </c>
      <c r="D9" s="5">
        <v>0</v>
      </c>
      <c r="E9" s="5" t="s">
        <v>142</v>
      </c>
      <c r="F9" s="5" t="s">
        <v>385</v>
      </c>
      <c r="G9" s="5" t="s">
        <v>144</v>
      </c>
      <c r="H9">
        <v>1</v>
      </c>
      <c r="I9" s="6"/>
    </row>
    <row r="10" spans="1:10" ht="14.85">
      <c r="A10" s="5" t="s">
        <v>146</v>
      </c>
      <c r="B10" s="5">
        <f>ROUNDUP((B8+B5+B7+B9)/2,0)</f>
        <v>14</v>
      </c>
      <c r="C10" s="5" t="s">
        <v>147</v>
      </c>
      <c r="D10" s="5">
        <v>10</v>
      </c>
      <c r="E10" s="5" t="s">
        <v>148</v>
      </c>
      <c r="F10" s="5"/>
      <c r="G10" s="5" t="s">
        <v>149</v>
      </c>
      <c r="H10">
        <v>3</v>
      </c>
      <c r="I10" s="6"/>
    </row>
    <row r="11" spans="1:10" ht="14.85">
      <c r="A11" s="5" t="s">
        <v>150</v>
      </c>
      <c r="B11" s="5">
        <v>9</v>
      </c>
      <c r="C11" s="5" t="s">
        <v>151</v>
      </c>
      <c r="D11" s="5">
        <v>40</v>
      </c>
      <c r="E11" s="5" t="s">
        <v>152</v>
      </c>
      <c r="F11" s="5"/>
      <c r="G11" t="s">
        <v>153</v>
      </c>
      <c r="H11">
        <v>4</v>
      </c>
      <c r="I11" s="6"/>
    </row>
    <row r="12" spans="1:10" ht="14.85">
      <c r="A12" s="5" t="s">
        <v>154</v>
      </c>
      <c r="B12" s="5" t="s">
        <v>232</v>
      </c>
      <c r="C12" s="5" t="s">
        <v>156</v>
      </c>
      <c r="D12" s="5">
        <v>0</v>
      </c>
      <c r="E12" t="s">
        <v>157</v>
      </c>
      <c r="F12" s="5"/>
      <c r="G12" t="s">
        <v>158</v>
      </c>
      <c r="H12">
        <v>3</v>
      </c>
    </row>
    <row r="13" spans="1:10" ht="14.85">
      <c r="A13" s="5" t="s">
        <v>159</v>
      </c>
      <c r="B13" s="5">
        <f>ROUNDUP((B7+B5)/2,0)</f>
        <v>10</v>
      </c>
      <c r="C13" s="5" t="s">
        <v>160</v>
      </c>
      <c r="D13" s="5">
        <v>0</v>
      </c>
      <c r="E13" t="s">
        <v>161</v>
      </c>
      <c r="F13" s="5"/>
      <c r="G13" t="s">
        <v>162</v>
      </c>
      <c r="H13">
        <v>5</v>
      </c>
    </row>
    <row r="14" spans="1:10" ht="14.85">
      <c r="A14" s="5" t="s">
        <v>163</v>
      </c>
      <c r="B14" s="5">
        <f>ROUNDUP((B6+B6+B4)/3,0)</f>
        <v>3</v>
      </c>
      <c r="C14" s="5" t="s">
        <v>164</v>
      </c>
      <c r="D14" s="5">
        <v>0</v>
      </c>
      <c r="E14" t="s">
        <v>165</v>
      </c>
      <c r="F14" s="5"/>
      <c r="G14" t="s">
        <v>166</v>
      </c>
      <c r="H14">
        <v>4</v>
      </c>
    </row>
    <row r="15" spans="1:10" ht="14.85">
      <c r="A15" s="5" t="s">
        <v>167</v>
      </c>
      <c r="B15" s="5">
        <f>ROUNDUP((B5+B4+B5)/3,0)</f>
        <v>9</v>
      </c>
      <c r="C15" s="5" t="s">
        <v>168</v>
      </c>
      <c r="D15" s="5">
        <v>0</v>
      </c>
      <c r="E15" t="s">
        <v>169</v>
      </c>
      <c r="F15" s="5"/>
      <c r="G15" t="s">
        <v>170</v>
      </c>
      <c r="H15">
        <v>1</v>
      </c>
    </row>
    <row r="16" spans="1:10" ht="14.85">
      <c r="A16" s="5" t="s">
        <v>171</v>
      </c>
      <c r="B16" s="5">
        <f>B8+B9</f>
        <v>8</v>
      </c>
      <c r="C16" s="5" t="s">
        <v>172</v>
      </c>
      <c r="D16" s="5">
        <v>0</v>
      </c>
      <c r="E16" s="5" t="s">
        <v>173</v>
      </c>
      <c r="F16" s="5"/>
      <c r="G16" t="s">
        <v>174</v>
      </c>
      <c r="H16">
        <v>1</v>
      </c>
    </row>
    <row r="17" spans="1:9" ht="14.85">
      <c r="A17" s="5" t="s">
        <v>175</v>
      </c>
      <c r="B17" s="5">
        <v>450</v>
      </c>
      <c r="C17" s="5" t="s">
        <v>176</v>
      </c>
      <c r="D17" s="5">
        <v>0</v>
      </c>
      <c r="E17" s="5" t="s">
        <v>177</v>
      </c>
      <c r="F17" s="5"/>
      <c r="G17" t="s">
        <v>178</v>
      </c>
      <c r="H17">
        <v>1</v>
      </c>
      <c r="I17" s="6"/>
    </row>
    <row r="18" spans="1:9" ht="14.85">
      <c r="A18" s="5" t="s">
        <v>179</v>
      </c>
      <c r="B18" s="5">
        <v>50</v>
      </c>
      <c r="C18" s="5" t="s">
        <v>180</v>
      </c>
      <c r="D18" s="5">
        <v>25</v>
      </c>
      <c r="E18" s="5" t="s">
        <v>181</v>
      </c>
      <c r="F18" s="5"/>
      <c r="G18" t="s">
        <v>182</v>
      </c>
      <c r="H18">
        <v>1</v>
      </c>
      <c r="I18" s="6"/>
    </row>
    <row r="19" spans="1:9" ht="14.85">
      <c r="A19" s="5" t="s">
        <v>183</v>
      </c>
      <c r="B19" s="5">
        <v>80</v>
      </c>
      <c r="C19" s="5" t="s">
        <v>184</v>
      </c>
      <c r="D19" s="5">
        <v>13</v>
      </c>
      <c r="E19" s="5" t="s">
        <v>185</v>
      </c>
      <c r="F19" s="5"/>
      <c r="G19" t="s">
        <v>186</v>
      </c>
      <c r="H19">
        <v>1</v>
      </c>
      <c r="I19" s="6"/>
    </row>
    <row r="20" spans="1:9" ht="14.85">
      <c r="A20" s="5" t="s">
        <v>187</v>
      </c>
      <c r="B20" s="5">
        <v>300</v>
      </c>
      <c r="C20" s="5" t="s">
        <v>188</v>
      </c>
      <c r="D20" s="5">
        <v>15</v>
      </c>
      <c r="E20" s="5" t="s">
        <v>189</v>
      </c>
      <c r="F20" s="5"/>
      <c r="G20" t="s">
        <v>190</v>
      </c>
      <c r="H20" t="s">
        <v>290</v>
      </c>
      <c r="I20" s="6"/>
    </row>
    <row r="21" spans="1:9" ht="15.75" customHeight="1">
      <c r="A21" s="5" t="s">
        <v>192</v>
      </c>
      <c r="B21" s="5">
        <v>50</v>
      </c>
      <c r="C21" s="5" t="s">
        <v>193</v>
      </c>
      <c r="D21" s="5">
        <v>0</v>
      </c>
      <c r="E21" s="5" t="s">
        <v>194</v>
      </c>
      <c r="F21" s="5"/>
      <c r="G21" t="s">
        <v>195</v>
      </c>
      <c r="H21" t="s">
        <v>155</v>
      </c>
      <c r="I21" s="6"/>
    </row>
    <row r="22" spans="1:9" ht="15.75" customHeight="1">
      <c r="A22" s="5" t="s">
        <v>196</v>
      </c>
      <c r="B22" s="5">
        <v>50</v>
      </c>
      <c r="C22" s="5" t="s">
        <v>197</v>
      </c>
      <c r="D22" s="5">
        <v>0</v>
      </c>
      <c r="E22" s="5" t="s">
        <v>198</v>
      </c>
      <c r="F22" s="5" t="s">
        <v>379</v>
      </c>
      <c r="G22" t="s">
        <v>200</v>
      </c>
      <c r="H22" t="s">
        <v>232</v>
      </c>
      <c r="I22" s="6"/>
    </row>
    <row r="23" spans="1:9" ht="15.75" customHeight="1">
      <c r="A23" s="5" t="s">
        <v>201</v>
      </c>
      <c r="B23" s="5">
        <v>45</v>
      </c>
      <c r="C23" s="5" t="s">
        <v>202</v>
      </c>
      <c r="D23" s="5">
        <v>0</v>
      </c>
      <c r="E23" s="5" t="s">
        <v>203</v>
      </c>
      <c r="F23" s="5">
        <v>2</v>
      </c>
      <c r="G23" t="s">
        <v>204</v>
      </c>
      <c r="H23" t="s">
        <v>232</v>
      </c>
      <c r="I23" s="6"/>
    </row>
    <row r="24" spans="1:9" ht="15.75" customHeight="1">
      <c r="A24" s="5" t="s">
        <v>205</v>
      </c>
      <c r="B24" s="5">
        <v>45</v>
      </c>
      <c r="C24" s="5" t="s">
        <v>206</v>
      </c>
      <c r="D24" s="5">
        <v>0</v>
      </c>
      <c r="E24" s="5" t="s">
        <v>207</v>
      </c>
      <c r="F24" s="5">
        <v>4</v>
      </c>
      <c r="G24" t="s">
        <v>208</v>
      </c>
      <c r="H24" t="s">
        <v>232</v>
      </c>
      <c r="I24" s="6"/>
    </row>
    <row r="25" spans="1:9" ht="15.75" customHeight="1">
      <c r="A25" s="5" t="s">
        <v>209</v>
      </c>
      <c r="B25" s="5">
        <v>0</v>
      </c>
      <c r="C25" s="5" t="s">
        <v>210</v>
      </c>
      <c r="D25" s="5">
        <v>0</v>
      </c>
      <c r="E25" s="5" t="s">
        <v>211</v>
      </c>
      <c r="F25" s="5" t="s">
        <v>212</v>
      </c>
      <c r="G25" s="9" t="s">
        <v>213</v>
      </c>
      <c r="H25" s="9" t="s">
        <v>379</v>
      </c>
      <c r="I25" s="6"/>
    </row>
    <row r="26" spans="1:9" ht="15.75" customHeight="1">
      <c r="A26" t="s">
        <v>214</v>
      </c>
      <c r="B26" s="5">
        <v>0</v>
      </c>
      <c r="C26" s="5" t="s">
        <v>215</v>
      </c>
      <c r="D26" s="5">
        <v>30</v>
      </c>
      <c r="E26" s="5" t="s">
        <v>216</v>
      </c>
      <c r="F26" s="5"/>
      <c r="G26" s="5"/>
      <c r="H26" s="5"/>
      <c r="I26" s="6"/>
    </row>
    <row r="27" spans="1:9" ht="15.75" customHeight="1">
      <c r="A27" t="s">
        <v>217</v>
      </c>
      <c r="B27">
        <v>1</v>
      </c>
      <c r="C27"/>
      <c r="E27" t="s">
        <v>218</v>
      </c>
      <c r="F27" s="5">
        <v>13</v>
      </c>
      <c r="G27" s="5"/>
      <c r="H27" s="5"/>
      <c r="I27" s="6"/>
    </row>
    <row r="28" spans="1:9" ht="15.75" customHeight="1">
      <c r="A28" t="s">
        <v>219</v>
      </c>
      <c r="B28">
        <v>60</v>
      </c>
      <c r="C28"/>
      <c r="D28"/>
      <c r="E28" t="s">
        <v>220</v>
      </c>
      <c r="F28" t="s">
        <v>155</v>
      </c>
      <c r="G28"/>
      <c r="H28"/>
      <c r="I28" s="6"/>
    </row>
    <row r="29" spans="1:9" ht="15.75" customHeight="1">
      <c r="A29" t="s">
        <v>222</v>
      </c>
      <c r="B29">
        <v>4</v>
      </c>
      <c r="C29"/>
      <c r="D29"/>
      <c r="E29"/>
      <c r="F29"/>
      <c r="G29"/>
      <c r="H29"/>
      <c r="I29" s="6"/>
    </row>
    <row r="30" spans="1:9" ht="15.75" customHeight="1">
      <c r="A30" t="s">
        <v>223</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6C68-1E85-44E2-B26D-B8DA50FF5C5B}">
  <dimension ref="A1:J30"/>
  <sheetViews>
    <sheetView workbookViewId="0">
      <selection activeCell="J11" sqref="J11"/>
    </sheetView>
  </sheetViews>
  <sheetFormatPr defaultColWidth="11.42578125" defaultRowHeight="14.85"/>
  <cols>
    <col min="6" max="6" width="22.570312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5">
        <v>14</v>
      </c>
      <c r="C2" s="5" t="s">
        <v>105</v>
      </c>
      <c r="D2" s="5">
        <v>0</v>
      </c>
      <c r="E2" s="6" t="s">
        <v>106</v>
      </c>
      <c r="F2" s="5">
        <v>0</v>
      </c>
      <c r="G2" s="5" t="s">
        <v>107</v>
      </c>
      <c r="H2">
        <v>4</v>
      </c>
      <c r="I2" s="6" t="s">
        <v>239</v>
      </c>
      <c r="J2" s="1" t="s">
        <v>380</v>
      </c>
    </row>
    <row r="3" spans="1:10">
      <c r="A3" s="5" t="s">
        <v>109</v>
      </c>
      <c r="B3" s="5">
        <v>8</v>
      </c>
      <c r="C3" s="5" t="s">
        <v>110</v>
      </c>
      <c r="D3" s="5">
        <v>45</v>
      </c>
      <c r="E3" s="6" t="s">
        <v>111</v>
      </c>
      <c r="F3" s="5">
        <v>0</v>
      </c>
      <c r="G3" s="5" t="s">
        <v>112</v>
      </c>
      <c r="H3">
        <v>4</v>
      </c>
      <c r="I3" s="6" t="s">
        <v>381</v>
      </c>
      <c r="J3" s="1" t="s">
        <v>382</v>
      </c>
    </row>
    <row r="4" spans="1:10">
      <c r="A4" s="5" t="s">
        <v>114</v>
      </c>
      <c r="B4" s="5">
        <v>3</v>
      </c>
      <c r="C4" s="5" t="s">
        <v>115</v>
      </c>
      <c r="D4" s="5">
        <v>40</v>
      </c>
      <c r="E4" s="6" t="s">
        <v>116</v>
      </c>
      <c r="F4" s="5">
        <v>0</v>
      </c>
      <c r="G4" s="5" t="s">
        <v>117</v>
      </c>
      <c r="H4">
        <v>4</v>
      </c>
      <c r="I4" s="6"/>
      <c r="J4" s="1" t="s">
        <v>383</v>
      </c>
    </row>
    <row r="5" spans="1:10">
      <c r="A5" s="5" t="s">
        <v>119</v>
      </c>
      <c r="B5" s="5">
        <v>12</v>
      </c>
      <c r="C5" s="5" t="s">
        <v>120</v>
      </c>
      <c r="D5" s="5">
        <v>0</v>
      </c>
      <c r="E5" s="6" t="s">
        <v>121</v>
      </c>
      <c r="F5" s="5">
        <v>0</v>
      </c>
      <c r="G5" s="5" t="s">
        <v>122</v>
      </c>
      <c r="H5">
        <v>0</v>
      </c>
      <c r="I5" s="6"/>
      <c r="J5" s="1"/>
    </row>
    <row r="6" spans="1:10">
      <c r="A6" s="5" t="s">
        <v>124</v>
      </c>
      <c r="B6" s="5">
        <v>2</v>
      </c>
      <c r="C6" s="5" t="s">
        <v>125</v>
      </c>
      <c r="D6" s="5">
        <v>0</v>
      </c>
      <c r="E6" s="6" t="s">
        <v>126</v>
      </c>
      <c r="F6" s="5">
        <v>0</v>
      </c>
      <c r="G6" s="5" t="s">
        <v>127</v>
      </c>
      <c r="H6">
        <v>1</v>
      </c>
      <c r="I6" s="6"/>
      <c r="J6" s="1"/>
    </row>
    <row r="7" spans="1:10">
      <c r="A7" s="5" t="s">
        <v>129</v>
      </c>
      <c r="B7" s="5">
        <v>8</v>
      </c>
      <c r="C7" s="5" t="s">
        <v>130</v>
      </c>
      <c r="D7" s="5">
        <v>0</v>
      </c>
      <c r="E7" s="6" t="s">
        <v>131</v>
      </c>
      <c r="F7" s="5">
        <v>0</v>
      </c>
      <c r="G7" s="5" t="s">
        <v>132</v>
      </c>
      <c r="H7">
        <v>0</v>
      </c>
      <c r="I7" s="6"/>
      <c r="J7" s="1"/>
    </row>
    <row r="8" spans="1:10">
      <c r="A8" s="5" t="s">
        <v>134</v>
      </c>
      <c r="B8" s="5">
        <v>8</v>
      </c>
      <c r="C8" s="5" t="s">
        <v>135</v>
      </c>
      <c r="D8" s="5">
        <v>20</v>
      </c>
      <c r="E8" s="5" t="s">
        <v>136</v>
      </c>
      <c r="F8" s="5" t="s">
        <v>384</v>
      </c>
      <c r="G8" s="5" t="s">
        <v>138</v>
      </c>
      <c r="H8">
        <v>0</v>
      </c>
      <c r="I8" s="6"/>
      <c r="J8" s="1"/>
    </row>
    <row r="9" spans="1:10">
      <c r="A9" s="5" t="s">
        <v>140</v>
      </c>
      <c r="B9" s="5">
        <v>0</v>
      </c>
      <c r="C9" s="5" t="s">
        <v>141</v>
      </c>
      <c r="D9" s="5">
        <v>0</v>
      </c>
      <c r="E9" s="5" t="s">
        <v>142</v>
      </c>
      <c r="F9" s="5" t="s">
        <v>386</v>
      </c>
      <c r="G9" s="5" t="s">
        <v>144</v>
      </c>
      <c r="H9">
        <v>1</v>
      </c>
      <c r="I9" s="6"/>
      <c r="J9" s="1"/>
    </row>
    <row r="10" spans="1:10">
      <c r="A10" s="5" t="s">
        <v>146</v>
      </c>
      <c r="B10" s="5">
        <f>ROUNDUP((B8+B5+B7+B9)/2,0)</f>
        <v>14</v>
      </c>
      <c r="C10" s="5" t="s">
        <v>147</v>
      </c>
      <c r="D10" s="5">
        <v>10</v>
      </c>
      <c r="E10" s="5" t="s">
        <v>148</v>
      </c>
      <c r="F10" s="5"/>
      <c r="G10" s="5" t="s">
        <v>149</v>
      </c>
      <c r="H10">
        <v>3</v>
      </c>
      <c r="I10" s="6"/>
      <c r="J10" s="1"/>
    </row>
    <row r="11" spans="1:10">
      <c r="A11" s="5" t="s">
        <v>150</v>
      </c>
      <c r="B11" s="5">
        <v>9</v>
      </c>
      <c r="C11" s="5" t="s">
        <v>151</v>
      </c>
      <c r="D11" s="5">
        <v>50</v>
      </c>
      <c r="E11" s="5" t="s">
        <v>152</v>
      </c>
      <c r="F11" s="5"/>
      <c r="G11" t="s">
        <v>153</v>
      </c>
      <c r="H11">
        <v>4</v>
      </c>
      <c r="I11" s="6"/>
      <c r="J11" s="1"/>
    </row>
    <row r="12" spans="1:10">
      <c r="A12" s="5" t="s">
        <v>154</v>
      </c>
      <c r="B12" s="5" t="s">
        <v>232</v>
      </c>
      <c r="C12" s="5" t="s">
        <v>156</v>
      </c>
      <c r="D12" s="5">
        <v>0</v>
      </c>
      <c r="E12" t="s">
        <v>157</v>
      </c>
      <c r="F12" s="5"/>
      <c r="G12" t="s">
        <v>158</v>
      </c>
      <c r="H12">
        <v>3</v>
      </c>
      <c r="I12" s="1"/>
      <c r="J12" s="1"/>
    </row>
    <row r="13" spans="1:10">
      <c r="A13" s="5" t="s">
        <v>159</v>
      </c>
      <c r="B13" s="5">
        <f>ROUNDUP((B7+B5)/2,0)</f>
        <v>10</v>
      </c>
      <c r="C13" s="5" t="s">
        <v>160</v>
      </c>
      <c r="D13" s="5">
        <v>0</v>
      </c>
      <c r="E13" t="s">
        <v>161</v>
      </c>
      <c r="F13" s="5"/>
      <c r="G13" t="s">
        <v>162</v>
      </c>
      <c r="H13">
        <v>5</v>
      </c>
      <c r="I13" s="1"/>
      <c r="J13" s="1"/>
    </row>
    <row r="14" spans="1:10">
      <c r="A14" s="5" t="s">
        <v>163</v>
      </c>
      <c r="B14" s="5">
        <f>ROUNDUP((B6+B6+B4)/3,0)</f>
        <v>3</v>
      </c>
      <c r="C14" s="5" t="s">
        <v>164</v>
      </c>
      <c r="D14" s="5">
        <v>0</v>
      </c>
      <c r="E14" t="s">
        <v>165</v>
      </c>
      <c r="F14" s="5"/>
      <c r="G14" t="s">
        <v>166</v>
      </c>
      <c r="H14">
        <v>4</v>
      </c>
      <c r="I14" s="1"/>
      <c r="J14" s="1"/>
    </row>
    <row r="15" spans="1:10">
      <c r="A15" s="5" t="s">
        <v>167</v>
      </c>
      <c r="B15" s="5">
        <f>ROUNDUP((B5+B4+B5)/3,0)</f>
        <v>9</v>
      </c>
      <c r="C15" s="5" t="s">
        <v>168</v>
      </c>
      <c r="D15" s="5">
        <v>0</v>
      </c>
      <c r="E15" t="s">
        <v>169</v>
      </c>
      <c r="F15" s="5"/>
      <c r="G15" t="s">
        <v>170</v>
      </c>
      <c r="H15">
        <v>1</v>
      </c>
      <c r="I15" s="1"/>
      <c r="J15" s="1"/>
    </row>
    <row r="16" spans="1:10">
      <c r="A16" s="5" t="s">
        <v>171</v>
      </c>
      <c r="B16" s="5">
        <f>B8+B9</f>
        <v>8</v>
      </c>
      <c r="C16" s="5" t="s">
        <v>172</v>
      </c>
      <c r="D16" s="5">
        <v>0</v>
      </c>
      <c r="E16" s="5" t="s">
        <v>173</v>
      </c>
      <c r="F16" s="5"/>
      <c r="G16" t="s">
        <v>174</v>
      </c>
      <c r="H16">
        <v>1</v>
      </c>
      <c r="I16" s="1"/>
      <c r="J16" s="1"/>
    </row>
    <row r="17" spans="1:10">
      <c r="A17" s="5" t="s">
        <v>175</v>
      </c>
      <c r="B17" s="5">
        <v>550</v>
      </c>
      <c r="C17" s="5" t="s">
        <v>176</v>
      </c>
      <c r="D17" s="5">
        <v>0</v>
      </c>
      <c r="E17" s="5" t="s">
        <v>177</v>
      </c>
      <c r="F17" s="5"/>
      <c r="G17" t="s">
        <v>178</v>
      </c>
      <c r="H17">
        <v>1</v>
      </c>
      <c r="I17" s="6"/>
      <c r="J17" s="1"/>
    </row>
    <row r="18" spans="1:10">
      <c r="A18" s="5" t="s">
        <v>179</v>
      </c>
      <c r="B18" s="5">
        <v>50</v>
      </c>
      <c r="C18" s="5" t="s">
        <v>180</v>
      </c>
      <c r="D18" s="5">
        <v>25</v>
      </c>
      <c r="E18" s="5" t="s">
        <v>181</v>
      </c>
      <c r="F18" s="5"/>
      <c r="G18" t="s">
        <v>182</v>
      </c>
      <c r="H18">
        <v>1</v>
      </c>
      <c r="I18" s="6"/>
      <c r="J18" s="1"/>
    </row>
    <row r="19" spans="1:10">
      <c r="A19" s="5" t="s">
        <v>183</v>
      </c>
      <c r="B19" s="5">
        <v>350</v>
      </c>
      <c r="C19" s="5" t="s">
        <v>184</v>
      </c>
      <c r="D19" s="5">
        <v>13</v>
      </c>
      <c r="E19" s="5" t="s">
        <v>185</v>
      </c>
      <c r="F19" s="5"/>
      <c r="G19" t="s">
        <v>186</v>
      </c>
      <c r="H19">
        <v>1</v>
      </c>
      <c r="I19" s="6"/>
      <c r="J19" s="1"/>
    </row>
    <row r="20" spans="1:10">
      <c r="A20" s="5" t="s">
        <v>187</v>
      </c>
      <c r="B20" s="5">
        <v>300</v>
      </c>
      <c r="C20" s="5" t="s">
        <v>188</v>
      </c>
      <c r="D20" s="5">
        <v>15</v>
      </c>
      <c r="E20" s="5" t="s">
        <v>189</v>
      </c>
      <c r="F20" s="5"/>
      <c r="G20" t="s">
        <v>190</v>
      </c>
      <c r="H20" t="s">
        <v>290</v>
      </c>
      <c r="I20" s="6"/>
      <c r="J20" s="1"/>
    </row>
    <row r="21" spans="1:10">
      <c r="A21" s="5" t="s">
        <v>192</v>
      </c>
      <c r="B21" s="5">
        <v>65</v>
      </c>
      <c r="C21" s="5" t="s">
        <v>193</v>
      </c>
      <c r="D21" s="5">
        <v>0</v>
      </c>
      <c r="E21" s="5" t="s">
        <v>194</v>
      </c>
      <c r="F21" s="5"/>
      <c r="G21" t="s">
        <v>195</v>
      </c>
      <c r="H21" t="s">
        <v>387</v>
      </c>
      <c r="I21" s="6"/>
      <c r="J21" s="1"/>
    </row>
    <row r="22" spans="1:10">
      <c r="A22" s="5" t="s">
        <v>196</v>
      </c>
      <c r="B22" s="5">
        <v>85</v>
      </c>
      <c r="C22" s="5" t="s">
        <v>197</v>
      </c>
      <c r="D22" s="5">
        <v>0</v>
      </c>
      <c r="E22" s="5" t="s">
        <v>198</v>
      </c>
      <c r="F22" s="5" t="s">
        <v>379</v>
      </c>
      <c r="G22" t="s">
        <v>200</v>
      </c>
      <c r="H22" t="s">
        <v>387</v>
      </c>
      <c r="I22" s="6"/>
      <c r="J22" s="1"/>
    </row>
    <row r="23" spans="1:10">
      <c r="A23" s="5" t="s">
        <v>201</v>
      </c>
      <c r="B23" s="5">
        <v>80</v>
      </c>
      <c r="C23" s="5" t="s">
        <v>202</v>
      </c>
      <c r="D23" s="5">
        <v>0</v>
      </c>
      <c r="E23" s="5" t="s">
        <v>203</v>
      </c>
      <c r="F23" s="5">
        <v>2</v>
      </c>
      <c r="G23" t="s">
        <v>204</v>
      </c>
      <c r="H23" t="s">
        <v>387</v>
      </c>
      <c r="I23" s="6"/>
      <c r="J23" s="1"/>
    </row>
    <row r="24" spans="1:10">
      <c r="A24" s="5" t="s">
        <v>205</v>
      </c>
      <c r="B24" s="5">
        <v>80</v>
      </c>
      <c r="C24" s="5" t="s">
        <v>206</v>
      </c>
      <c r="D24" s="5">
        <v>0</v>
      </c>
      <c r="E24" s="5" t="s">
        <v>207</v>
      </c>
      <c r="F24" s="5">
        <v>4</v>
      </c>
      <c r="G24" t="s">
        <v>208</v>
      </c>
      <c r="H24" t="s">
        <v>387</v>
      </c>
      <c r="I24" s="6"/>
      <c r="J24" s="1"/>
    </row>
    <row r="25" spans="1:10">
      <c r="A25" s="5" t="s">
        <v>209</v>
      </c>
      <c r="B25" s="5">
        <v>0</v>
      </c>
      <c r="C25" s="5" t="s">
        <v>210</v>
      </c>
      <c r="D25" s="5">
        <v>0</v>
      </c>
      <c r="E25" s="5" t="s">
        <v>211</v>
      </c>
      <c r="F25" s="5" t="s">
        <v>212</v>
      </c>
      <c r="G25" s="9" t="s">
        <v>213</v>
      </c>
      <c r="H25" s="9" t="s">
        <v>379</v>
      </c>
      <c r="I25" s="6"/>
      <c r="J25" s="1"/>
    </row>
    <row r="26" spans="1:10">
      <c r="A26" t="s">
        <v>214</v>
      </c>
      <c r="B26" s="5">
        <v>0</v>
      </c>
      <c r="C26" s="5" t="s">
        <v>215</v>
      </c>
      <c r="D26" s="5">
        <v>40</v>
      </c>
      <c r="E26" s="5" t="s">
        <v>216</v>
      </c>
      <c r="F26" s="5"/>
      <c r="G26" s="5"/>
      <c r="H26" s="5"/>
      <c r="I26" s="6"/>
      <c r="J26" s="1"/>
    </row>
    <row r="27" spans="1:10">
      <c r="A27" t="s">
        <v>217</v>
      </c>
      <c r="B27">
        <v>1</v>
      </c>
      <c r="D27" s="1"/>
      <c r="E27" t="s">
        <v>218</v>
      </c>
      <c r="F27" s="5">
        <v>13</v>
      </c>
      <c r="G27" s="5"/>
      <c r="H27" s="5"/>
      <c r="I27" s="6"/>
      <c r="J27" s="1"/>
    </row>
    <row r="28" spans="1:10">
      <c r="A28" t="s">
        <v>219</v>
      </c>
      <c r="B28">
        <v>60</v>
      </c>
      <c r="E28" t="s">
        <v>220</v>
      </c>
      <c r="F28" t="s">
        <v>155</v>
      </c>
      <c r="I28" s="6"/>
      <c r="J28" s="1"/>
    </row>
    <row r="29" spans="1:10">
      <c r="A29" t="s">
        <v>222</v>
      </c>
      <c r="B29">
        <v>4</v>
      </c>
      <c r="I29" s="6"/>
      <c r="J29" s="1"/>
    </row>
    <row r="30" spans="1:10">
      <c r="A30" t="s">
        <v>223</v>
      </c>
      <c r="B30">
        <v>100</v>
      </c>
      <c r="J30"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0"/>
  <sheetViews>
    <sheetView workbookViewId="0">
      <selection activeCell="F8" sqref="F8"/>
    </sheetView>
  </sheetViews>
  <sheetFormatPr defaultColWidth="11.425781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1</v>
      </c>
      <c r="C2" s="5" t="s">
        <v>105</v>
      </c>
      <c r="D2" s="2">
        <v>0</v>
      </c>
      <c r="E2" s="6" t="s">
        <v>106</v>
      </c>
      <c r="F2" s="5">
        <v>50</v>
      </c>
      <c r="G2" s="5" t="s">
        <v>107</v>
      </c>
      <c r="H2">
        <v>0</v>
      </c>
      <c r="I2" t="s">
        <v>234</v>
      </c>
      <c r="J2" s="1" t="s">
        <v>235</v>
      </c>
    </row>
    <row r="3" spans="1:10">
      <c r="A3" s="5" t="s">
        <v>109</v>
      </c>
      <c r="B3" s="2">
        <v>1</v>
      </c>
      <c r="C3" s="5" t="s">
        <v>110</v>
      </c>
      <c r="D3" s="2">
        <v>1</v>
      </c>
      <c r="E3" s="6" t="s">
        <v>111</v>
      </c>
      <c r="F3" s="5">
        <v>10</v>
      </c>
      <c r="G3" s="5" t="s">
        <v>112</v>
      </c>
      <c r="H3">
        <v>0</v>
      </c>
      <c r="J3" s="1" t="s">
        <v>236</v>
      </c>
    </row>
    <row r="4" spans="1:10">
      <c r="A4" s="5" t="s">
        <v>114</v>
      </c>
      <c r="B4" s="2">
        <v>1</v>
      </c>
      <c r="C4" s="5" t="s">
        <v>115</v>
      </c>
      <c r="D4" s="2">
        <v>1</v>
      </c>
      <c r="E4" s="6" t="s">
        <v>116</v>
      </c>
      <c r="F4" s="5">
        <v>10</v>
      </c>
      <c r="G4" s="5" t="s">
        <v>117</v>
      </c>
      <c r="H4">
        <v>0</v>
      </c>
      <c r="J4" s="1" t="s">
        <v>237</v>
      </c>
    </row>
    <row r="5" spans="1:10">
      <c r="A5" s="5" t="s">
        <v>119</v>
      </c>
      <c r="B5" s="2">
        <v>1</v>
      </c>
      <c r="C5" s="5" t="s">
        <v>120</v>
      </c>
      <c r="D5" s="2">
        <v>1</v>
      </c>
      <c r="E5" s="6" t="s">
        <v>121</v>
      </c>
      <c r="F5" s="5">
        <v>10</v>
      </c>
      <c r="G5" s="5" t="s">
        <v>122</v>
      </c>
      <c r="H5">
        <v>0</v>
      </c>
      <c r="J5" s="1" t="s">
        <v>238</v>
      </c>
    </row>
    <row r="6" spans="1:10">
      <c r="A6" s="5" t="s">
        <v>124</v>
      </c>
      <c r="B6" s="2">
        <v>5</v>
      </c>
      <c r="C6" s="5" t="s">
        <v>125</v>
      </c>
      <c r="D6" s="2">
        <v>0</v>
      </c>
      <c r="E6" s="6" t="s">
        <v>126</v>
      </c>
      <c r="F6" s="5">
        <v>10</v>
      </c>
      <c r="G6" s="5" t="s">
        <v>127</v>
      </c>
      <c r="H6">
        <v>0</v>
      </c>
      <c r="J6" s="1"/>
    </row>
    <row r="7" spans="1:10">
      <c r="A7" s="5" t="s">
        <v>129</v>
      </c>
      <c r="B7" s="2">
        <v>16</v>
      </c>
      <c r="C7" s="5" t="s">
        <v>130</v>
      </c>
      <c r="D7" s="2">
        <v>1</v>
      </c>
      <c r="E7" s="6" t="s">
        <v>131</v>
      </c>
      <c r="F7" s="5">
        <v>10</v>
      </c>
      <c r="G7" s="5" t="s">
        <v>132</v>
      </c>
      <c r="H7">
        <v>0</v>
      </c>
      <c r="J7" s="1"/>
    </row>
    <row r="8" spans="1:10">
      <c r="A8" s="5" t="s">
        <v>134</v>
      </c>
      <c r="B8" s="2">
        <v>5</v>
      </c>
      <c r="C8" s="5" t="s">
        <v>135</v>
      </c>
      <c r="D8" s="2">
        <v>2</v>
      </c>
      <c r="E8" s="5" t="s">
        <v>136</v>
      </c>
      <c r="F8" s="5"/>
      <c r="G8" s="5" t="s">
        <v>138</v>
      </c>
      <c r="H8">
        <v>0</v>
      </c>
      <c r="J8" s="1"/>
    </row>
    <row r="9" spans="1:10">
      <c r="A9" s="5" t="s">
        <v>140</v>
      </c>
      <c r="B9" s="2">
        <v>5</v>
      </c>
      <c r="C9" s="5" t="s">
        <v>141</v>
      </c>
      <c r="D9" s="2">
        <v>1</v>
      </c>
      <c r="E9" s="5" t="s">
        <v>142</v>
      </c>
      <c r="F9" s="5"/>
      <c r="G9" s="5" t="s">
        <v>144</v>
      </c>
      <c r="H9">
        <v>0</v>
      </c>
      <c r="J9" s="6"/>
    </row>
    <row r="10" spans="1:10">
      <c r="A10" s="5" t="s">
        <v>146</v>
      </c>
      <c r="B10" s="5">
        <f>ROUNDUP((B8+B5+B7+B9)/2,0)</f>
        <v>14</v>
      </c>
      <c r="C10" s="5" t="s">
        <v>147</v>
      </c>
      <c r="D10" s="2">
        <v>1</v>
      </c>
      <c r="E10" s="5" t="s">
        <v>148</v>
      </c>
      <c r="F10" s="5"/>
      <c r="G10" s="5" t="s">
        <v>149</v>
      </c>
      <c r="H10">
        <v>0</v>
      </c>
      <c r="J10" s="6"/>
    </row>
    <row r="11" spans="1:10">
      <c r="A11" s="5" t="s">
        <v>150</v>
      </c>
      <c r="B11" s="5">
        <v>9</v>
      </c>
      <c r="C11" s="5" t="s">
        <v>151</v>
      </c>
      <c r="D11" s="2">
        <v>66</v>
      </c>
      <c r="E11" s="5" t="s">
        <v>152</v>
      </c>
      <c r="F11" s="5"/>
      <c r="G11" t="s">
        <v>153</v>
      </c>
      <c r="H11">
        <v>0</v>
      </c>
      <c r="J11" s="6"/>
    </row>
    <row r="12" spans="1:10">
      <c r="A12" s="5" t="s">
        <v>154</v>
      </c>
      <c r="B12" s="5" t="s">
        <v>232</v>
      </c>
      <c r="C12" s="5" t="s">
        <v>156</v>
      </c>
      <c r="D12" s="2">
        <v>1</v>
      </c>
      <c r="E12" t="s">
        <v>157</v>
      </c>
      <c r="F12" s="5"/>
      <c r="G12" t="s">
        <v>158</v>
      </c>
      <c r="H12">
        <v>0</v>
      </c>
      <c r="J12" s="6"/>
    </row>
    <row r="13" spans="1:10">
      <c r="A13" s="5" t="s">
        <v>159</v>
      </c>
      <c r="B13" s="5">
        <f>ROUNDUP((B7+B5)/2,0)</f>
        <v>9</v>
      </c>
      <c r="C13" s="5" t="s">
        <v>160</v>
      </c>
      <c r="D13" s="2">
        <v>1</v>
      </c>
      <c r="E13" t="s">
        <v>161</v>
      </c>
      <c r="F13" s="5"/>
      <c r="G13" t="s">
        <v>162</v>
      </c>
      <c r="H13">
        <v>0</v>
      </c>
      <c r="J13" s="6"/>
    </row>
    <row r="14" spans="1:10">
      <c r="A14" s="5" t="s">
        <v>163</v>
      </c>
      <c r="B14" s="5">
        <f>ROUNDUP((B6+B6+B4)/3,0)</f>
        <v>4</v>
      </c>
      <c r="C14" s="5" t="s">
        <v>164</v>
      </c>
      <c r="D14" s="2">
        <v>1</v>
      </c>
      <c r="E14" t="s">
        <v>165</v>
      </c>
      <c r="F14" s="5"/>
      <c r="G14" t="s">
        <v>166</v>
      </c>
      <c r="H14">
        <v>0</v>
      </c>
      <c r="J14" s="6"/>
    </row>
    <row r="15" spans="1:10">
      <c r="A15" s="5" t="s">
        <v>167</v>
      </c>
      <c r="B15" s="5">
        <f>ROUNDUP((B5+B4+B5)/3,0)</f>
        <v>1</v>
      </c>
      <c r="C15" s="5" t="s">
        <v>168</v>
      </c>
      <c r="D15" s="2">
        <v>1</v>
      </c>
      <c r="E15" t="s">
        <v>169</v>
      </c>
      <c r="F15" s="5"/>
      <c r="G15" t="s">
        <v>170</v>
      </c>
      <c r="H15">
        <v>0</v>
      </c>
      <c r="J15" s="6"/>
    </row>
    <row r="16" spans="1:10">
      <c r="A16" s="5" t="s">
        <v>171</v>
      </c>
      <c r="B16" s="5">
        <f>B8+B9</f>
        <v>10</v>
      </c>
      <c r="C16" s="5" t="s">
        <v>172</v>
      </c>
      <c r="D16" s="2">
        <v>1</v>
      </c>
      <c r="E16" s="5" t="s">
        <v>173</v>
      </c>
      <c r="F16" s="5"/>
      <c r="G16" t="s">
        <v>174</v>
      </c>
      <c r="H16">
        <v>0</v>
      </c>
      <c r="J16" s="6"/>
    </row>
    <row r="17" spans="1:10">
      <c r="A17" s="5" t="s">
        <v>175</v>
      </c>
      <c r="B17" s="5">
        <v>4700</v>
      </c>
      <c r="C17" s="5" t="s">
        <v>176</v>
      </c>
      <c r="D17" s="2">
        <v>1</v>
      </c>
      <c r="E17" s="5" t="s">
        <v>177</v>
      </c>
      <c r="F17" s="5"/>
      <c r="G17" t="s">
        <v>178</v>
      </c>
      <c r="H17">
        <v>0</v>
      </c>
      <c r="J17" s="6"/>
    </row>
    <row r="18" spans="1:10">
      <c r="A18" s="5" t="s">
        <v>179</v>
      </c>
      <c r="B18" s="5">
        <v>4</v>
      </c>
      <c r="C18" s="5" t="s">
        <v>180</v>
      </c>
      <c r="D18" s="2">
        <v>1</v>
      </c>
      <c r="E18" s="5" t="s">
        <v>181</v>
      </c>
      <c r="F18" s="5"/>
      <c r="G18" t="s">
        <v>182</v>
      </c>
      <c r="H18">
        <v>0</v>
      </c>
      <c r="J18" s="6"/>
    </row>
    <row r="19" spans="1:10">
      <c r="A19" s="5" t="s">
        <v>183</v>
      </c>
      <c r="B19" s="5">
        <v>4700</v>
      </c>
      <c r="C19" s="5" t="s">
        <v>184</v>
      </c>
      <c r="D19" s="2">
        <v>1</v>
      </c>
      <c r="E19" s="5" t="s">
        <v>185</v>
      </c>
      <c r="F19" s="5"/>
      <c r="G19" t="s">
        <v>186</v>
      </c>
      <c r="H19">
        <v>0</v>
      </c>
      <c r="J19" s="6"/>
    </row>
    <row r="20" spans="1:10">
      <c r="A20" s="5" t="s">
        <v>187</v>
      </c>
      <c r="B20" s="5">
        <v>4700</v>
      </c>
      <c r="C20" s="5" t="s">
        <v>188</v>
      </c>
      <c r="D20" s="2">
        <v>1</v>
      </c>
      <c r="E20" s="5" t="s">
        <v>189</v>
      </c>
      <c r="F20" s="5"/>
      <c r="G20" t="s">
        <v>190</v>
      </c>
      <c r="H20" t="s">
        <v>191</v>
      </c>
      <c r="J20" s="6"/>
    </row>
    <row r="21" spans="1:10">
      <c r="A21" s="5" t="s">
        <v>192</v>
      </c>
      <c r="B21" s="5">
        <v>4700</v>
      </c>
      <c r="C21" s="5" t="s">
        <v>193</v>
      </c>
      <c r="D21" s="2">
        <v>1</v>
      </c>
      <c r="E21" s="5" t="s">
        <v>194</v>
      </c>
      <c r="F21" s="5"/>
      <c r="G21" t="s">
        <v>195</v>
      </c>
      <c r="H21" t="s">
        <v>191</v>
      </c>
      <c r="J21" s="6"/>
    </row>
    <row r="22" spans="1:10">
      <c r="A22" s="5" t="s">
        <v>196</v>
      </c>
      <c r="B22" s="5">
        <v>4700</v>
      </c>
      <c r="C22" s="5" t="s">
        <v>197</v>
      </c>
      <c r="D22" s="2">
        <v>1</v>
      </c>
      <c r="E22" s="5" t="s">
        <v>198</v>
      </c>
      <c r="F22" s="5" t="s">
        <v>233</v>
      </c>
      <c r="G22" t="s">
        <v>200</v>
      </c>
      <c r="H22" t="s">
        <v>191</v>
      </c>
      <c r="J22" s="6"/>
    </row>
    <row r="23" spans="1:10">
      <c r="A23" s="5" t="s">
        <v>201</v>
      </c>
      <c r="B23" s="5">
        <v>4700</v>
      </c>
      <c r="C23" s="5" t="s">
        <v>202</v>
      </c>
      <c r="D23" s="2">
        <v>1</v>
      </c>
      <c r="E23" s="5" t="s">
        <v>203</v>
      </c>
      <c r="F23" s="5">
        <v>2</v>
      </c>
      <c r="G23" t="s">
        <v>204</v>
      </c>
      <c r="H23" t="s">
        <v>191</v>
      </c>
      <c r="J23" s="6"/>
    </row>
    <row r="24" spans="1:10">
      <c r="A24" s="5" t="s">
        <v>205</v>
      </c>
      <c r="B24" s="5">
        <v>4700</v>
      </c>
      <c r="C24" s="5" t="s">
        <v>206</v>
      </c>
      <c r="D24" s="2">
        <v>1</v>
      </c>
      <c r="E24" s="5" t="s">
        <v>207</v>
      </c>
      <c r="F24" s="5">
        <v>2</v>
      </c>
      <c r="G24" t="s">
        <v>208</v>
      </c>
      <c r="H24" t="s">
        <v>191</v>
      </c>
      <c r="J24" s="6"/>
    </row>
    <row r="25" spans="1:10">
      <c r="A25" s="5" t="s">
        <v>209</v>
      </c>
      <c r="B25" s="5">
        <v>0</v>
      </c>
      <c r="C25" s="5" t="s">
        <v>210</v>
      </c>
      <c r="D25" s="2">
        <v>2</v>
      </c>
      <c r="E25" s="5" t="s">
        <v>211</v>
      </c>
      <c r="F25" s="5" t="s">
        <v>212</v>
      </c>
      <c r="G25" s="5" t="s">
        <v>213</v>
      </c>
      <c r="H25" s="5" t="s">
        <v>75</v>
      </c>
      <c r="I25" s="5"/>
      <c r="J25" s="6"/>
    </row>
    <row r="26" spans="1:10">
      <c r="A26" t="s">
        <v>214</v>
      </c>
      <c r="B26" s="5">
        <v>0</v>
      </c>
      <c r="C26" s="5" t="s">
        <v>215</v>
      </c>
      <c r="D26" s="2">
        <v>68</v>
      </c>
      <c r="E26" s="5" t="s">
        <v>216</v>
      </c>
      <c r="F26" s="5"/>
      <c r="G26" s="5"/>
      <c r="H26" s="5"/>
      <c r="I26" s="5"/>
      <c r="J26" s="6"/>
    </row>
    <row r="27" spans="1:10">
      <c r="A27" t="s">
        <v>217</v>
      </c>
      <c r="B27">
        <v>1</v>
      </c>
      <c r="E27" t="s">
        <v>218</v>
      </c>
      <c r="F27" s="5">
        <v>13</v>
      </c>
      <c r="G27" s="5"/>
      <c r="H27" s="5"/>
      <c r="I27" s="5"/>
      <c r="J27" s="6"/>
    </row>
    <row r="28" spans="1:10">
      <c r="A28" t="s">
        <v>219</v>
      </c>
      <c r="B28">
        <v>2</v>
      </c>
      <c r="E28" t="s">
        <v>220</v>
      </c>
      <c r="F28" t="s">
        <v>221</v>
      </c>
      <c r="J28" s="6"/>
    </row>
    <row r="29" spans="1:10">
      <c r="A29" t="s">
        <v>222</v>
      </c>
      <c r="B29">
        <v>0</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33"/>
  <sheetViews>
    <sheetView workbookViewId="0">
      <selection activeCell="F9" sqref="F9"/>
    </sheetView>
  </sheetViews>
  <sheetFormatPr defaultColWidth="11.28515625" defaultRowHeight="14.85"/>
  <cols>
    <col min="6" max="6" width="15.8554687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5">
        <v>16</v>
      </c>
      <c r="C2" s="5" t="s">
        <v>105</v>
      </c>
      <c r="D2" s="5">
        <v>0</v>
      </c>
      <c r="E2" s="6" t="s">
        <v>106</v>
      </c>
      <c r="F2" s="5">
        <v>0</v>
      </c>
      <c r="G2" s="5" t="s">
        <v>107</v>
      </c>
      <c r="H2">
        <v>4</v>
      </c>
      <c r="I2" s="6"/>
      <c r="J2" s="1" t="s">
        <v>380</v>
      </c>
    </row>
    <row r="3" spans="1:10">
      <c r="A3" s="5" t="s">
        <v>109</v>
      </c>
      <c r="B3" s="5">
        <v>6</v>
      </c>
      <c r="C3" s="5" t="s">
        <v>110</v>
      </c>
      <c r="D3" s="5">
        <v>50</v>
      </c>
      <c r="E3" s="6" t="s">
        <v>111</v>
      </c>
      <c r="F3" s="5">
        <v>0</v>
      </c>
      <c r="G3" s="5" t="s">
        <v>112</v>
      </c>
      <c r="H3">
        <v>4</v>
      </c>
      <c r="I3" s="6"/>
      <c r="J3" s="1" t="s">
        <v>388</v>
      </c>
    </row>
    <row r="4" spans="1:10">
      <c r="A4" s="5" t="s">
        <v>114</v>
      </c>
      <c r="B4" s="5">
        <v>1</v>
      </c>
      <c r="C4" s="5" t="s">
        <v>115</v>
      </c>
      <c r="D4" s="5">
        <v>60</v>
      </c>
      <c r="E4" s="6" t="s">
        <v>116</v>
      </c>
      <c r="F4" s="5">
        <v>0</v>
      </c>
      <c r="G4" s="5" t="s">
        <v>117</v>
      </c>
      <c r="H4">
        <v>4</v>
      </c>
      <c r="I4" s="6"/>
      <c r="J4" s="1" t="s">
        <v>389</v>
      </c>
    </row>
    <row r="5" spans="1:10">
      <c r="A5" s="5" t="s">
        <v>119</v>
      </c>
      <c r="B5" s="5">
        <v>14</v>
      </c>
      <c r="C5" s="5" t="s">
        <v>120</v>
      </c>
      <c r="D5" s="5">
        <v>0</v>
      </c>
      <c r="E5" s="6" t="s">
        <v>121</v>
      </c>
      <c r="F5" s="5">
        <v>0</v>
      </c>
      <c r="G5" s="5" t="s">
        <v>122</v>
      </c>
      <c r="H5">
        <v>0</v>
      </c>
      <c r="I5" s="6"/>
      <c r="J5" s="1" t="s">
        <v>390</v>
      </c>
    </row>
    <row r="6" spans="1:10">
      <c r="A6" s="5" t="s">
        <v>124</v>
      </c>
      <c r="B6" s="5">
        <v>2</v>
      </c>
      <c r="C6" s="5" t="s">
        <v>125</v>
      </c>
      <c r="D6" s="5">
        <v>0</v>
      </c>
      <c r="E6" s="6" t="s">
        <v>126</v>
      </c>
      <c r="F6" s="5">
        <v>0</v>
      </c>
      <c r="G6" s="5" t="s">
        <v>127</v>
      </c>
      <c r="H6">
        <v>1</v>
      </c>
      <c r="I6" s="6"/>
      <c r="J6" s="1"/>
    </row>
    <row r="7" spans="1:10">
      <c r="A7" s="5" t="s">
        <v>129</v>
      </c>
      <c r="B7" s="5">
        <v>9</v>
      </c>
      <c r="C7" s="5" t="s">
        <v>130</v>
      </c>
      <c r="D7" s="5">
        <v>0</v>
      </c>
      <c r="E7" s="6" t="s">
        <v>131</v>
      </c>
      <c r="F7" s="5">
        <v>0</v>
      </c>
      <c r="G7" s="5" t="s">
        <v>132</v>
      </c>
      <c r="H7">
        <v>0</v>
      </c>
      <c r="I7" s="6"/>
      <c r="J7" s="1"/>
    </row>
    <row r="8" spans="1:10">
      <c r="A8" s="5" t="s">
        <v>134</v>
      </c>
      <c r="B8" s="5">
        <v>8</v>
      </c>
      <c r="C8" s="5" t="s">
        <v>135</v>
      </c>
      <c r="D8" s="5">
        <v>30</v>
      </c>
      <c r="E8" s="5" t="s">
        <v>136</v>
      </c>
      <c r="F8" s="5" t="s">
        <v>391</v>
      </c>
      <c r="G8" s="5" t="s">
        <v>138</v>
      </c>
      <c r="H8">
        <v>0</v>
      </c>
      <c r="I8" s="6"/>
      <c r="J8" s="1"/>
    </row>
    <row r="9" spans="1:10">
      <c r="A9" s="5" t="s">
        <v>140</v>
      </c>
      <c r="B9" s="5">
        <v>0</v>
      </c>
      <c r="C9" s="5" t="s">
        <v>141</v>
      </c>
      <c r="D9" s="5">
        <v>0</v>
      </c>
      <c r="E9" s="5" t="s">
        <v>142</v>
      </c>
      <c r="F9" s="5" t="s">
        <v>385</v>
      </c>
      <c r="G9" s="5" t="s">
        <v>144</v>
      </c>
      <c r="H9">
        <v>0</v>
      </c>
      <c r="I9" s="6"/>
      <c r="J9" s="1"/>
    </row>
    <row r="10" spans="1:10">
      <c r="A10" s="5" t="s">
        <v>146</v>
      </c>
      <c r="B10" s="5">
        <f>ROUNDUP((B8+B5+B7+B9)/2,0)</f>
        <v>16</v>
      </c>
      <c r="C10" s="5" t="s">
        <v>147</v>
      </c>
      <c r="D10" s="5">
        <v>5</v>
      </c>
      <c r="E10" s="5" t="s">
        <v>148</v>
      </c>
      <c r="F10" s="5"/>
      <c r="G10" s="5" t="s">
        <v>149</v>
      </c>
      <c r="H10">
        <v>5</v>
      </c>
      <c r="I10" s="6"/>
      <c r="J10" s="1"/>
    </row>
    <row r="11" spans="1:10">
      <c r="A11" s="5" t="s">
        <v>150</v>
      </c>
      <c r="B11" s="5">
        <v>9</v>
      </c>
      <c r="C11" s="5" t="s">
        <v>151</v>
      </c>
      <c r="D11" s="5">
        <v>10</v>
      </c>
      <c r="E11" s="5" t="s">
        <v>152</v>
      </c>
      <c r="F11" s="5"/>
      <c r="G11" t="s">
        <v>153</v>
      </c>
      <c r="H11">
        <v>5</v>
      </c>
      <c r="I11" s="6"/>
      <c r="J11" s="1"/>
    </row>
    <row r="12" spans="1:10">
      <c r="A12" s="5" t="s">
        <v>154</v>
      </c>
      <c r="B12" s="5" t="s">
        <v>261</v>
      </c>
      <c r="C12" s="5" t="s">
        <v>156</v>
      </c>
      <c r="D12" s="5">
        <v>0</v>
      </c>
      <c r="E12" t="s">
        <v>157</v>
      </c>
      <c r="F12" s="5"/>
      <c r="G12" t="s">
        <v>158</v>
      </c>
      <c r="H12">
        <v>6</v>
      </c>
      <c r="I12" s="6"/>
      <c r="J12" s="1"/>
    </row>
    <row r="13" spans="1:10">
      <c r="A13" s="5" t="s">
        <v>159</v>
      </c>
      <c r="B13" s="5">
        <f>ROUNDUP((B7+B5)/2,0)</f>
        <v>12</v>
      </c>
      <c r="C13" s="5" t="s">
        <v>160</v>
      </c>
      <c r="D13" s="5">
        <v>0</v>
      </c>
      <c r="E13" t="s">
        <v>161</v>
      </c>
      <c r="F13" s="5"/>
      <c r="G13" t="s">
        <v>162</v>
      </c>
      <c r="H13">
        <v>6</v>
      </c>
      <c r="I13" s="6"/>
      <c r="J13" s="1"/>
    </row>
    <row r="14" spans="1:10">
      <c r="A14" s="5" t="s">
        <v>163</v>
      </c>
      <c r="B14" s="5">
        <f>ROUNDUP((B6+B6+B4)/3,0)</f>
        <v>2</v>
      </c>
      <c r="C14" s="5" t="s">
        <v>164</v>
      </c>
      <c r="D14" s="5">
        <v>0</v>
      </c>
      <c r="E14" t="s">
        <v>165</v>
      </c>
      <c r="F14" s="5"/>
      <c r="G14" t="s">
        <v>166</v>
      </c>
      <c r="H14">
        <v>7</v>
      </c>
      <c r="I14" s="6"/>
      <c r="J14" s="1"/>
    </row>
    <row r="15" spans="1:10">
      <c r="A15" s="5" t="s">
        <v>167</v>
      </c>
      <c r="B15" s="5">
        <f>ROUNDUP((B5+B4+B5)/3,0)</f>
        <v>10</v>
      </c>
      <c r="C15" s="5" t="s">
        <v>168</v>
      </c>
      <c r="D15" s="5">
        <v>0</v>
      </c>
      <c r="E15" t="s">
        <v>169</v>
      </c>
      <c r="F15" s="5"/>
      <c r="G15" t="s">
        <v>170</v>
      </c>
      <c r="H15">
        <v>1</v>
      </c>
      <c r="I15" s="6"/>
      <c r="J15" s="1"/>
    </row>
    <row r="16" spans="1:10">
      <c r="A16" s="5" t="s">
        <v>171</v>
      </c>
      <c r="B16" s="5">
        <f>B8+B9</f>
        <v>8</v>
      </c>
      <c r="C16" s="5" t="s">
        <v>172</v>
      </c>
      <c r="D16" s="5">
        <v>0</v>
      </c>
      <c r="E16" s="5" t="s">
        <v>173</v>
      </c>
      <c r="F16" s="5"/>
      <c r="G16" t="s">
        <v>174</v>
      </c>
      <c r="H16">
        <v>2</v>
      </c>
      <c r="I16" s="6"/>
      <c r="J16" s="1"/>
    </row>
    <row r="17" spans="1:10">
      <c r="A17" s="5" t="s">
        <v>175</v>
      </c>
      <c r="B17" s="5">
        <v>850</v>
      </c>
      <c r="C17" s="5" t="s">
        <v>176</v>
      </c>
      <c r="D17" s="5">
        <v>0</v>
      </c>
      <c r="E17" s="5" t="s">
        <v>177</v>
      </c>
      <c r="F17" s="5"/>
      <c r="G17" t="s">
        <v>178</v>
      </c>
      <c r="H17">
        <v>1</v>
      </c>
      <c r="I17" s="6"/>
      <c r="J17" s="1"/>
    </row>
    <row r="18" spans="1:10">
      <c r="A18" s="5" t="s">
        <v>179</v>
      </c>
      <c r="B18" s="5">
        <v>100</v>
      </c>
      <c r="C18" s="5" t="s">
        <v>180</v>
      </c>
      <c r="D18" s="5">
        <v>25</v>
      </c>
      <c r="E18" s="5" t="s">
        <v>181</v>
      </c>
      <c r="F18" s="5"/>
      <c r="G18" t="s">
        <v>182</v>
      </c>
      <c r="H18">
        <v>1</v>
      </c>
      <c r="I18" s="6"/>
      <c r="J18" s="1"/>
    </row>
    <row r="19" spans="1:10">
      <c r="A19" s="5" t="s">
        <v>183</v>
      </c>
      <c r="B19" s="5">
        <v>150</v>
      </c>
      <c r="C19" s="5" t="s">
        <v>184</v>
      </c>
      <c r="D19" s="5">
        <v>13</v>
      </c>
      <c r="E19" s="5" t="s">
        <v>185</v>
      </c>
      <c r="F19" s="5"/>
      <c r="G19" t="s">
        <v>186</v>
      </c>
      <c r="H19">
        <v>1</v>
      </c>
      <c r="I19" s="6"/>
      <c r="J19" s="1"/>
    </row>
    <row r="20" spans="1:10">
      <c r="A20" s="5" t="s">
        <v>187</v>
      </c>
      <c r="B20" s="5">
        <f>$B$17*0.7</f>
        <v>595</v>
      </c>
      <c r="C20" s="5" t="s">
        <v>188</v>
      </c>
      <c r="D20" s="5">
        <v>16</v>
      </c>
      <c r="E20" s="5" t="s">
        <v>189</v>
      </c>
      <c r="F20" s="5"/>
      <c r="G20" t="s">
        <v>190</v>
      </c>
      <c r="H20" t="s">
        <v>290</v>
      </c>
      <c r="I20" s="6"/>
      <c r="J20" s="1"/>
    </row>
    <row r="21" spans="1:10">
      <c r="A21" s="5" t="s">
        <v>192</v>
      </c>
      <c r="B21" s="5">
        <f t="shared" ref="B21:B22" si="0">$B$17*0.2</f>
        <v>170</v>
      </c>
      <c r="C21" s="5" t="s">
        <v>193</v>
      </c>
      <c r="D21" s="5">
        <v>0</v>
      </c>
      <c r="E21" s="5" t="s">
        <v>194</v>
      </c>
      <c r="F21" s="5"/>
      <c r="G21" t="s">
        <v>195</v>
      </c>
      <c r="H21" t="s">
        <v>290</v>
      </c>
      <c r="I21" s="6"/>
      <c r="J21" s="1"/>
    </row>
    <row r="22" spans="1:10">
      <c r="A22" s="5" t="s">
        <v>196</v>
      </c>
      <c r="B22" s="5">
        <f t="shared" si="0"/>
        <v>170</v>
      </c>
      <c r="C22" s="5" t="s">
        <v>197</v>
      </c>
      <c r="D22" s="5">
        <v>0</v>
      </c>
      <c r="E22" s="5" t="s">
        <v>198</v>
      </c>
      <c r="F22" s="5" t="s">
        <v>379</v>
      </c>
      <c r="G22" t="s">
        <v>200</v>
      </c>
      <c r="H22" t="s">
        <v>290</v>
      </c>
      <c r="I22" s="6"/>
      <c r="J22" s="1"/>
    </row>
    <row r="23" spans="1:10">
      <c r="A23" s="5" t="s">
        <v>201</v>
      </c>
      <c r="B23" s="5">
        <f>$B$17*0.25</f>
        <v>212.5</v>
      </c>
      <c r="C23" s="5" t="s">
        <v>202</v>
      </c>
      <c r="D23" s="5">
        <v>0</v>
      </c>
      <c r="E23" s="5" t="s">
        <v>203</v>
      </c>
      <c r="F23" s="5">
        <v>2</v>
      </c>
      <c r="G23" t="s">
        <v>204</v>
      </c>
      <c r="H23" t="s">
        <v>290</v>
      </c>
      <c r="I23" s="6"/>
      <c r="J23" s="1"/>
    </row>
    <row r="24" spans="1:10">
      <c r="A24" s="5" t="s">
        <v>205</v>
      </c>
      <c r="B24" s="5">
        <f>$B$17*0.25</f>
        <v>212.5</v>
      </c>
      <c r="C24" s="5" t="s">
        <v>206</v>
      </c>
      <c r="D24" s="5">
        <v>0</v>
      </c>
      <c r="E24" s="5" t="s">
        <v>207</v>
      </c>
      <c r="F24" s="5">
        <v>4</v>
      </c>
      <c r="G24" t="s">
        <v>208</v>
      </c>
      <c r="H24" t="s">
        <v>290</v>
      </c>
      <c r="I24" s="6"/>
      <c r="J24" s="1"/>
    </row>
    <row r="25" spans="1:10">
      <c r="A25" s="5" t="s">
        <v>209</v>
      </c>
      <c r="B25" s="5">
        <v>0</v>
      </c>
      <c r="C25" s="5" t="s">
        <v>210</v>
      </c>
      <c r="D25" s="5">
        <v>0</v>
      </c>
      <c r="E25" s="5" t="s">
        <v>211</v>
      </c>
      <c r="F25" s="5" t="s">
        <v>212</v>
      </c>
      <c r="G25" s="9" t="s">
        <v>213</v>
      </c>
      <c r="H25" s="9" t="s">
        <v>379</v>
      </c>
      <c r="I25" s="6"/>
      <c r="J25" s="1"/>
    </row>
    <row r="26" spans="1:10">
      <c r="A26" t="s">
        <v>214</v>
      </c>
      <c r="B26" s="5">
        <v>0</v>
      </c>
      <c r="C26" s="5" t="s">
        <v>215</v>
      </c>
      <c r="D26" s="5">
        <v>25</v>
      </c>
      <c r="E26" s="5" t="s">
        <v>216</v>
      </c>
      <c r="F26" s="5"/>
      <c r="G26" s="5"/>
      <c r="H26" s="5"/>
      <c r="I26" s="6"/>
      <c r="J26" s="1"/>
    </row>
    <row r="27" spans="1:10">
      <c r="A27" t="s">
        <v>217</v>
      </c>
      <c r="B27">
        <v>1</v>
      </c>
      <c r="E27" t="s">
        <v>218</v>
      </c>
      <c r="F27" s="5">
        <v>13</v>
      </c>
      <c r="G27" s="5"/>
      <c r="H27" s="5"/>
      <c r="I27" s="6"/>
      <c r="J27" s="1"/>
    </row>
    <row r="28" spans="1:10">
      <c r="A28" t="s">
        <v>219</v>
      </c>
      <c r="B28">
        <v>60</v>
      </c>
      <c r="E28" t="s">
        <v>220</v>
      </c>
      <c r="F28" t="s">
        <v>155</v>
      </c>
      <c r="I28" s="6"/>
      <c r="J28" s="1"/>
    </row>
    <row r="29" spans="1:10">
      <c r="A29" t="s">
        <v>222</v>
      </c>
      <c r="B29">
        <v>4</v>
      </c>
      <c r="I29" s="6"/>
      <c r="J29" s="1"/>
    </row>
    <row r="30" spans="1:10">
      <c r="A30" t="s">
        <v>223</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33"/>
  <sheetViews>
    <sheetView workbookViewId="0">
      <selection activeCell="B23" sqref="B23"/>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5">
        <v>17</v>
      </c>
      <c r="C2" s="5" t="s">
        <v>105</v>
      </c>
      <c r="D2" s="5">
        <v>0</v>
      </c>
      <c r="E2" s="6" t="s">
        <v>106</v>
      </c>
      <c r="F2" s="5">
        <v>0</v>
      </c>
      <c r="G2" s="5" t="s">
        <v>107</v>
      </c>
      <c r="H2">
        <v>4</v>
      </c>
      <c r="I2" s="6"/>
      <c r="J2" s="1" t="s">
        <v>380</v>
      </c>
    </row>
    <row r="3" spans="1:10">
      <c r="A3" s="5" t="s">
        <v>109</v>
      </c>
      <c r="B3" s="5">
        <v>6</v>
      </c>
      <c r="C3" s="5" t="s">
        <v>110</v>
      </c>
      <c r="D3" s="5">
        <v>60</v>
      </c>
      <c r="E3" s="6" t="s">
        <v>111</v>
      </c>
      <c r="F3" s="5">
        <v>0</v>
      </c>
      <c r="G3" s="5" t="s">
        <v>112</v>
      </c>
      <c r="H3">
        <v>4</v>
      </c>
      <c r="I3" s="6"/>
      <c r="J3" s="1" t="s">
        <v>388</v>
      </c>
    </row>
    <row r="4" spans="1:10">
      <c r="A4" s="5" t="s">
        <v>114</v>
      </c>
      <c r="B4" s="5">
        <v>1</v>
      </c>
      <c r="C4" s="5" t="s">
        <v>115</v>
      </c>
      <c r="D4" s="5">
        <v>60</v>
      </c>
      <c r="E4" s="6" t="s">
        <v>116</v>
      </c>
      <c r="F4" s="5">
        <v>0</v>
      </c>
      <c r="G4" s="5" t="s">
        <v>117</v>
      </c>
      <c r="H4">
        <v>4</v>
      </c>
      <c r="I4" s="6"/>
      <c r="J4" s="1" t="s">
        <v>392</v>
      </c>
    </row>
    <row r="5" spans="1:10">
      <c r="A5" s="5" t="s">
        <v>119</v>
      </c>
      <c r="B5" s="5">
        <v>14</v>
      </c>
      <c r="C5" s="5" t="s">
        <v>120</v>
      </c>
      <c r="D5" s="5">
        <v>0</v>
      </c>
      <c r="E5" s="6" t="s">
        <v>121</v>
      </c>
      <c r="F5" s="5">
        <v>0</v>
      </c>
      <c r="G5" s="5" t="s">
        <v>122</v>
      </c>
      <c r="H5">
        <v>0</v>
      </c>
      <c r="I5" s="6"/>
      <c r="J5" s="1"/>
    </row>
    <row r="6" spans="1:10">
      <c r="A6" s="5" t="s">
        <v>124</v>
      </c>
      <c r="B6" s="5">
        <v>2</v>
      </c>
      <c r="C6" s="5" t="s">
        <v>125</v>
      </c>
      <c r="D6" s="5">
        <v>0</v>
      </c>
      <c r="E6" s="6" t="s">
        <v>126</v>
      </c>
      <c r="F6" s="5">
        <v>0</v>
      </c>
      <c r="G6" s="5" t="s">
        <v>127</v>
      </c>
      <c r="H6">
        <v>1</v>
      </c>
      <c r="I6" s="6"/>
      <c r="J6" s="1"/>
    </row>
    <row r="7" spans="1:10">
      <c r="A7" s="5" t="s">
        <v>129</v>
      </c>
      <c r="B7" s="5">
        <v>9</v>
      </c>
      <c r="C7" s="5" t="s">
        <v>130</v>
      </c>
      <c r="D7" s="5">
        <v>0</v>
      </c>
      <c r="E7" s="6" t="s">
        <v>131</v>
      </c>
      <c r="F7" s="5">
        <v>0</v>
      </c>
      <c r="G7" s="5" t="s">
        <v>132</v>
      </c>
      <c r="H7">
        <v>0</v>
      </c>
      <c r="I7" s="6"/>
      <c r="J7" s="1"/>
    </row>
    <row r="8" spans="1:10">
      <c r="A8" s="5" t="s">
        <v>134</v>
      </c>
      <c r="B8" s="5">
        <v>8</v>
      </c>
      <c r="C8" s="5" t="s">
        <v>135</v>
      </c>
      <c r="D8" s="5">
        <v>20</v>
      </c>
      <c r="E8" s="5" t="s">
        <v>136</v>
      </c>
      <c r="F8" s="5" t="s">
        <v>384</v>
      </c>
      <c r="G8" s="5" t="s">
        <v>138</v>
      </c>
      <c r="H8">
        <v>0</v>
      </c>
      <c r="I8" s="6"/>
      <c r="J8" s="1"/>
    </row>
    <row r="9" spans="1:10">
      <c r="A9" s="5" t="s">
        <v>140</v>
      </c>
      <c r="B9" s="5">
        <v>0</v>
      </c>
      <c r="C9" s="5" t="s">
        <v>141</v>
      </c>
      <c r="D9" s="5">
        <v>0</v>
      </c>
      <c r="E9" s="5" t="s">
        <v>142</v>
      </c>
      <c r="F9" s="5" t="s">
        <v>385</v>
      </c>
      <c r="G9" s="5" t="s">
        <v>144</v>
      </c>
      <c r="H9">
        <v>0</v>
      </c>
      <c r="I9" s="6"/>
      <c r="J9" s="1"/>
    </row>
    <row r="10" spans="1:10">
      <c r="A10" s="5" t="s">
        <v>146</v>
      </c>
      <c r="B10" s="5">
        <f>ROUNDUP((B8+B5+B7+B9)/2,0)</f>
        <v>16</v>
      </c>
      <c r="C10" s="5" t="s">
        <v>147</v>
      </c>
      <c r="D10" s="5">
        <v>5</v>
      </c>
      <c r="E10" s="5" t="s">
        <v>148</v>
      </c>
      <c r="F10" s="5"/>
      <c r="G10" s="5" t="s">
        <v>149</v>
      </c>
      <c r="H10">
        <v>5</v>
      </c>
      <c r="I10" s="6"/>
      <c r="J10" s="1"/>
    </row>
    <row r="11" spans="1:10">
      <c r="A11" s="5" t="s">
        <v>150</v>
      </c>
      <c r="B11" s="5">
        <v>9</v>
      </c>
      <c r="C11" s="5" t="s">
        <v>151</v>
      </c>
      <c r="D11" s="5">
        <v>10</v>
      </c>
      <c r="E11" s="5" t="s">
        <v>152</v>
      </c>
      <c r="F11" s="5"/>
      <c r="G11" t="s">
        <v>153</v>
      </c>
      <c r="H11">
        <v>5</v>
      </c>
      <c r="I11" s="6"/>
      <c r="J11" s="1"/>
    </row>
    <row r="12" spans="1:10">
      <c r="A12" s="5" t="s">
        <v>154</v>
      </c>
      <c r="B12" s="5" t="s">
        <v>261</v>
      </c>
      <c r="C12" s="5" t="s">
        <v>156</v>
      </c>
      <c r="D12" s="5">
        <v>0</v>
      </c>
      <c r="E12" t="s">
        <v>157</v>
      </c>
      <c r="F12" s="5"/>
      <c r="G12" t="s">
        <v>158</v>
      </c>
      <c r="H12">
        <v>6</v>
      </c>
      <c r="I12" s="6"/>
      <c r="J12" s="1"/>
    </row>
    <row r="13" spans="1:10">
      <c r="A13" s="5" t="s">
        <v>159</v>
      </c>
      <c r="B13" s="5">
        <f>ROUNDUP((B7+B5)/2,0)</f>
        <v>12</v>
      </c>
      <c r="C13" s="5" t="s">
        <v>160</v>
      </c>
      <c r="D13" s="5">
        <v>0</v>
      </c>
      <c r="E13" t="s">
        <v>161</v>
      </c>
      <c r="F13" s="5"/>
      <c r="G13" t="s">
        <v>162</v>
      </c>
      <c r="H13">
        <v>6</v>
      </c>
      <c r="I13" s="6"/>
      <c r="J13" s="1"/>
    </row>
    <row r="14" spans="1:10">
      <c r="A14" s="5" t="s">
        <v>163</v>
      </c>
      <c r="B14" s="5">
        <f>ROUNDUP((B6+B6+B4)/3,0)</f>
        <v>2</v>
      </c>
      <c r="C14" s="5" t="s">
        <v>164</v>
      </c>
      <c r="D14" s="5">
        <v>0</v>
      </c>
      <c r="E14" t="s">
        <v>165</v>
      </c>
      <c r="F14" s="5"/>
      <c r="G14" t="s">
        <v>166</v>
      </c>
      <c r="H14">
        <v>7</v>
      </c>
      <c r="I14" s="6"/>
      <c r="J14" s="1"/>
    </row>
    <row r="15" spans="1:10">
      <c r="A15" s="5" t="s">
        <v>167</v>
      </c>
      <c r="B15" s="5">
        <f>ROUNDUP((B5+B4+B5)/3,0)</f>
        <v>10</v>
      </c>
      <c r="C15" s="5" t="s">
        <v>168</v>
      </c>
      <c r="D15" s="5">
        <v>0</v>
      </c>
      <c r="E15" t="s">
        <v>169</v>
      </c>
      <c r="F15" s="5"/>
      <c r="G15" t="s">
        <v>170</v>
      </c>
      <c r="H15">
        <v>1</v>
      </c>
      <c r="I15" s="6"/>
      <c r="J15" s="1"/>
    </row>
    <row r="16" spans="1:10">
      <c r="A16" s="5" t="s">
        <v>171</v>
      </c>
      <c r="B16" s="5">
        <f>B8+B9</f>
        <v>8</v>
      </c>
      <c r="C16" s="5" t="s">
        <v>172</v>
      </c>
      <c r="D16" s="5">
        <v>0</v>
      </c>
      <c r="E16" s="5" t="s">
        <v>173</v>
      </c>
      <c r="F16" s="5"/>
      <c r="G16" t="s">
        <v>174</v>
      </c>
      <c r="H16">
        <v>2</v>
      </c>
      <c r="I16" s="6"/>
      <c r="J16" s="1"/>
    </row>
    <row r="17" spans="1:10">
      <c r="A17" s="5" t="s">
        <v>175</v>
      </c>
      <c r="B17" s="5">
        <v>700</v>
      </c>
      <c r="C17" s="5" t="s">
        <v>176</v>
      </c>
      <c r="D17" s="5">
        <v>0</v>
      </c>
      <c r="E17" s="5" t="s">
        <v>177</v>
      </c>
      <c r="F17" s="5"/>
      <c r="G17" t="s">
        <v>178</v>
      </c>
      <c r="H17">
        <v>1</v>
      </c>
      <c r="I17" s="6"/>
      <c r="J17" s="1"/>
    </row>
    <row r="18" spans="1:10">
      <c r="A18" s="5" t="s">
        <v>179</v>
      </c>
      <c r="B18" s="5">
        <v>100</v>
      </c>
      <c r="C18" s="5" t="s">
        <v>180</v>
      </c>
      <c r="D18" s="5">
        <v>25</v>
      </c>
      <c r="E18" s="5" t="s">
        <v>181</v>
      </c>
      <c r="F18" s="5"/>
      <c r="G18" t="s">
        <v>182</v>
      </c>
      <c r="H18">
        <v>1</v>
      </c>
      <c r="I18" s="6"/>
      <c r="J18" s="1"/>
    </row>
    <row r="19" spans="1:10">
      <c r="A19" s="5" t="s">
        <v>183</v>
      </c>
      <c r="B19" s="5">
        <v>115</v>
      </c>
      <c r="C19" s="5" t="s">
        <v>184</v>
      </c>
      <c r="D19" s="5">
        <v>13</v>
      </c>
      <c r="E19" s="5" t="s">
        <v>185</v>
      </c>
      <c r="F19" s="5"/>
      <c r="G19" t="s">
        <v>186</v>
      </c>
      <c r="H19">
        <v>1</v>
      </c>
      <c r="I19" s="6"/>
      <c r="J19" s="1"/>
    </row>
    <row r="20" spans="1:10">
      <c r="A20" s="5" t="s">
        <v>187</v>
      </c>
      <c r="B20" s="5">
        <v>300</v>
      </c>
      <c r="C20" s="5" t="s">
        <v>188</v>
      </c>
      <c r="D20" s="5">
        <v>16</v>
      </c>
      <c r="E20" s="5" t="s">
        <v>189</v>
      </c>
      <c r="F20" s="5"/>
      <c r="G20" t="s">
        <v>190</v>
      </c>
      <c r="H20" t="s">
        <v>261</v>
      </c>
      <c r="I20" s="6"/>
      <c r="J20" s="1"/>
    </row>
    <row r="21" spans="1:10">
      <c r="A21" s="5" t="s">
        <v>192</v>
      </c>
      <c r="B21" s="5">
        <v>35</v>
      </c>
      <c r="C21" s="5" t="s">
        <v>193</v>
      </c>
      <c r="D21" s="5">
        <v>0</v>
      </c>
      <c r="E21" s="5" t="s">
        <v>194</v>
      </c>
      <c r="F21" s="5"/>
      <c r="G21" t="s">
        <v>195</v>
      </c>
      <c r="H21" t="s">
        <v>261</v>
      </c>
      <c r="I21" s="6"/>
      <c r="J21" s="1"/>
    </row>
    <row r="22" spans="1:10">
      <c r="A22" s="5" t="s">
        <v>196</v>
      </c>
      <c r="B22" s="5">
        <v>35</v>
      </c>
      <c r="C22" s="5" t="s">
        <v>197</v>
      </c>
      <c r="D22" s="5">
        <v>0</v>
      </c>
      <c r="E22" s="5" t="s">
        <v>198</v>
      </c>
      <c r="F22" s="5" t="s">
        <v>379</v>
      </c>
      <c r="G22" t="s">
        <v>200</v>
      </c>
      <c r="H22" t="s">
        <v>261</v>
      </c>
      <c r="I22" s="6"/>
      <c r="J22" s="1"/>
    </row>
    <row r="23" spans="1:10">
      <c r="A23" s="5" t="s">
        <v>201</v>
      </c>
      <c r="B23" s="5">
        <v>40</v>
      </c>
      <c r="C23" s="5" t="s">
        <v>202</v>
      </c>
      <c r="D23" s="5">
        <v>0</v>
      </c>
      <c r="E23" s="5" t="s">
        <v>203</v>
      </c>
      <c r="F23" s="5">
        <v>2</v>
      </c>
      <c r="G23" t="s">
        <v>204</v>
      </c>
      <c r="H23" t="s">
        <v>261</v>
      </c>
      <c r="I23" s="6"/>
      <c r="J23" s="1"/>
    </row>
    <row r="24" spans="1:10">
      <c r="A24" s="5" t="s">
        <v>205</v>
      </c>
      <c r="B24" s="5">
        <v>40</v>
      </c>
      <c r="C24" s="5" t="s">
        <v>206</v>
      </c>
      <c r="D24" s="5">
        <v>0</v>
      </c>
      <c r="E24" s="5" t="s">
        <v>207</v>
      </c>
      <c r="F24" s="5">
        <v>4</v>
      </c>
      <c r="G24" t="s">
        <v>208</v>
      </c>
      <c r="H24" t="s">
        <v>261</v>
      </c>
      <c r="I24" s="6"/>
      <c r="J24" s="1"/>
    </row>
    <row r="25" spans="1:10">
      <c r="A25" s="5" t="s">
        <v>209</v>
      </c>
      <c r="B25" s="5">
        <v>0</v>
      </c>
      <c r="C25" s="5" t="s">
        <v>210</v>
      </c>
      <c r="D25" s="5">
        <v>0</v>
      </c>
      <c r="E25" s="5" t="s">
        <v>211</v>
      </c>
      <c r="F25" s="5" t="s">
        <v>212</v>
      </c>
      <c r="G25" s="9" t="s">
        <v>213</v>
      </c>
      <c r="H25" s="9" t="s">
        <v>379</v>
      </c>
      <c r="I25" s="6"/>
      <c r="J25" s="1"/>
    </row>
    <row r="26" spans="1:10">
      <c r="A26" t="s">
        <v>214</v>
      </c>
      <c r="B26" s="5">
        <v>0</v>
      </c>
      <c r="C26" s="5" t="s">
        <v>215</v>
      </c>
      <c r="D26" s="5">
        <v>25</v>
      </c>
      <c r="E26" s="5" t="s">
        <v>216</v>
      </c>
      <c r="F26" s="5"/>
      <c r="G26" s="5"/>
      <c r="H26" s="5"/>
      <c r="I26" s="6"/>
      <c r="J26" s="1"/>
    </row>
    <row r="27" spans="1:10">
      <c r="A27" t="s">
        <v>217</v>
      </c>
      <c r="B27">
        <v>1</v>
      </c>
      <c r="E27" t="s">
        <v>218</v>
      </c>
      <c r="F27" s="5">
        <v>13</v>
      </c>
      <c r="G27" s="5"/>
      <c r="H27" s="5"/>
      <c r="I27" s="6"/>
      <c r="J27" s="1"/>
    </row>
    <row r="28" spans="1:10">
      <c r="A28" t="s">
        <v>219</v>
      </c>
      <c r="B28">
        <v>60</v>
      </c>
      <c r="E28" t="s">
        <v>220</v>
      </c>
      <c r="F28" t="s">
        <v>155</v>
      </c>
      <c r="I28" s="6"/>
      <c r="J28" s="1"/>
    </row>
    <row r="29" spans="1:10">
      <c r="A29" t="s">
        <v>222</v>
      </c>
      <c r="B29">
        <v>4</v>
      </c>
      <c r="I29" s="6"/>
      <c r="J29" s="1"/>
    </row>
    <row r="30" spans="1:10">
      <c r="A30" t="s">
        <v>223</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1000"/>
  <sheetViews>
    <sheetView workbookViewId="0">
      <selection activeCell="B24" sqref="B24"/>
    </sheetView>
  </sheetViews>
  <sheetFormatPr defaultColWidth="14" defaultRowHeight="15" customHeight="1"/>
  <cols>
    <col min="1" max="6" width="10.140625" style="1" customWidth="1"/>
    <col min="7" max="7" width="15.7109375" style="1" customWidth="1"/>
    <col min="8" max="26" width="10.140625" style="1" customWidth="1"/>
    <col min="27" max="16384" width="14" style="1"/>
  </cols>
  <sheetData>
    <row r="1" spans="1:10" ht="14.85">
      <c r="A1" s="5" t="s">
        <v>94</v>
      </c>
      <c r="B1" s="5" t="s">
        <v>95</v>
      </c>
      <c r="C1" s="5" t="s">
        <v>96</v>
      </c>
      <c r="D1" s="5" t="s">
        <v>97</v>
      </c>
      <c r="E1" s="5" t="s">
        <v>98</v>
      </c>
      <c r="F1" s="5" t="s">
        <v>99</v>
      </c>
      <c r="G1" s="5" t="s">
        <v>100</v>
      </c>
      <c r="H1" s="5" t="s">
        <v>101</v>
      </c>
      <c r="I1" s="5" t="s">
        <v>102</v>
      </c>
      <c r="J1" s="5" t="s">
        <v>103</v>
      </c>
    </row>
    <row r="2" spans="1:10" ht="14.85">
      <c r="A2" s="5" t="s">
        <v>104</v>
      </c>
      <c r="B2" s="5">
        <v>14</v>
      </c>
      <c r="C2" s="5" t="s">
        <v>105</v>
      </c>
      <c r="D2" s="5">
        <v>0</v>
      </c>
      <c r="E2" s="6" t="s">
        <v>106</v>
      </c>
      <c r="F2" s="5">
        <v>0</v>
      </c>
      <c r="G2" s="5" t="s">
        <v>107</v>
      </c>
      <c r="H2">
        <v>4</v>
      </c>
      <c r="I2" s="6"/>
      <c r="J2" s="1" t="s">
        <v>380</v>
      </c>
    </row>
    <row r="3" spans="1:10" ht="14.85">
      <c r="A3" s="5" t="s">
        <v>109</v>
      </c>
      <c r="B3" s="5">
        <v>8</v>
      </c>
      <c r="C3" s="5" t="s">
        <v>110</v>
      </c>
      <c r="D3" s="5">
        <v>45</v>
      </c>
      <c r="E3" s="6" t="s">
        <v>111</v>
      </c>
      <c r="F3" s="5">
        <v>0</v>
      </c>
      <c r="G3" s="5" t="s">
        <v>112</v>
      </c>
      <c r="H3">
        <v>4</v>
      </c>
      <c r="I3" s="6"/>
      <c r="J3" s="1" t="s">
        <v>388</v>
      </c>
    </row>
    <row r="4" spans="1:10" ht="14.85">
      <c r="A4" s="5" t="s">
        <v>114</v>
      </c>
      <c r="B4" s="5">
        <v>3</v>
      </c>
      <c r="C4" s="5" t="s">
        <v>115</v>
      </c>
      <c r="D4" s="5">
        <v>50</v>
      </c>
      <c r="E4" s="6" t="s">
        <v>116</v>
      </c>
      <c r="F4" s="5">
        <v>0</v>
      </c>
      <c r="G4" s="5" t="s">
        <v>117</v>
      </c>
      <c r="H4">
        <v>4</v>
      </c>
      <c r="I4" s="6"/>
      <c r="J4" s="1" t="s">
        <v>392</v>
      </c>
    </row>
    <row r="5" spans="1:10" ht="14.85">
      <c r="A5" s="5" t="s">
        <v>119</v>
      </c>
      <c r="B5" s="5">
        <v>12</v>
      </c>
      <c r="C5" s="5" t="s">
        <v>120</v>
      </c>
      <c r="D5" s="5">
        <v>0</v>
      </c>
      <c r="E5" s="6" t="s">
        <v>121</v>
      </c>
      <c r="F5" s="5">
        <v>0</v>
      </c>
      <c r="G5" s="5" t="s">
        <v>122</v>
      </c>
      <c r="H5">
        <v>0</v>
      </c>
      <c r="I5" s="6"/>
      <c r="J5" s="1" t="s">
        <v>393</v>
      </c>
    </row>
    <row r="6" spans="1:10" ht="14.85">
      <c r="A6" s="5" t="s">
        <v>124</v>
      </c>
      <c r="B6" s="5">
        <v>2</v>
      </c>
      <c r="C6" s="5" t="s">
        <v>125</v>
      </c>
      <c r="D6" s="5">
        <v>0</v>
      </c>
      <c r="E6" s="6" t="s">
        <v>126</v>
      </c>
      <c r="F6" s="5">
        <v>0</v>
      </c>
      <c r="G6" s="5" t="s">
        <v>127</v>
      </c>
      <c r="H6">
        <v>1</v>
      </c>
      <c r="I6" s="6"/>
    </row>
    <row r="7" spans="1:10" ht="14.85">
      <c r="A7" s="5" t="s">
        <v>129</v>
      </c>
      <c r="B7" s="5">
        <v>8</v>
      </c>
      <c r="C7" s="5" t="s">
        <v>130</v>
      </c>
      <c r="D7" s="5">
        <v>0</v>
      </c>
      <c r="E7" s="6" t="s">
        <v>131</v>
      </c>
      <c r="F7" s="5">
        <v>0</v>
      </c>
      <c r="G7" s="5" t="s">
        <v>132</v>
      </c>
      <c r="H7">
        <v>0</v>
      </c>
      <c r="I7" s="6"/>
    </row>
    <row r="8" spans="1:10" ht="14.85">
      <c r="A8" s="5" t="s">
        <v>134</v>
      </c>
      <c r="B8" s="5">
        <v>8</v>
      </c>
      <c r="C8" s="5" t="s">
        <v>135</v>
      </c>
      <c r="D8" s="5">
        <v>20</v>
      </c>
      <c r="E8" s="5" t="s">
        <v>136</v>
      </c>
      <c r="F8" s="5" t="s">
        <v>384</v>
      </c>
      <c r="G8" s="5" t="s">
        <v>138</v>
      </c>
      <c r="H8">
        <v>0</v>
      </c>
      <c r="I8" s="6"/>
    </row>
    <row r="9" spans="1:10" ht="14.85">
      <c r="A9" s="5" t="s">
        <v>140</v>
      </c>
      <c r="B9" s="5">
        <v>0</v>
      </c>
      <c r="C9" s="5" t="s">
        <v>141</v>
      </c>
      <c r="D9" s="5">
        <v>0</v>
      </c>
      <c r="E9" s="5" t="s">
        <v>142</v>
      </c>
      <c r="F9" s="5" t="s">
        <v>385</v>
      </c>
      <c r="G9" s="5" t="s">
        <v>144</v>
      </c>
      <c r="H9">
        <v>0</v>
      </c>
      <c r="I9" s="6"/>
    </row>
    <row r="10" spans="1:10" ht="14.85">
      <c r="A10" s="5" t="s">
        <v>146</v>
      </c>
      <c r="B10" s="5">
        <f>ROUNDUP((B8+B5+B7+B9)/2,0)</f>
        <v>14</v>
      </c>
      <c r="C10" s="5" t="s">
        <v>147</v>
      </c>
      <c r="D10" s="5">
        <v>10</v>
      </c>
      <c r="E10" s="5" t="s">
        <v>148</v>
      </c>
      <c r="F10" s="5"/>
      <c r="G10" s="5" t="s">
        <v>149</v>
      </c>
      <c r="H10">
        <v>0</v>
      </c>
      <c r="I10" s="6"/>
    </row>
    <row r="11" spans="1:10" ht="14.85">
      <c r="A11" s="5" t="s">
        <v>150</v>
      </c>
      <c r="B11" s="5">
        <v>9</v>
      </c>
      <c r="C11" s="5" t="s">
        <v>151</v>
      </c>
      <c r="D11" s="5">
        <v>35</v>
      </c>
      <c r="E11" s="5" t="s">
        <v>152</v>
      </c>
      <c r="F11" s="5"/>
      <c r="G11" t="s">
        <v>153</v>
      </c>
      <c r="H11">
        <v>5</v>
      </c>
      <c r="I11" s="6"/>
    </row>
    <row r="12" spans="1:10" ht="14.85">
      <c r="A12" s="5" t="s">
        <v>154</v>
      </c>
      <c r="B12" s="5" t="s">
        <v>232</v>
      </c>
      <c r="C12" s="5" t="s">
        <v>156</v>
      </c>
      <c r="D12" s="5">
        <v>0</v>
      </c>
      <c r="E12" t="s">
        <v>157</v>
      </c>
      <c r="F12" s="5"/>
      <c r="G12" t="s">
        <v>158</v>
      </c>
      <c r="H12">
        <v>4</v>
      </c>
      <c r="I12" s="6"/>
    </row>
    <row r="13" spans="1:10" ht="14.85">
      <c r="A13" s="5" t="s">
        <v>159</v>
      </c>
      <c r="B13" s="5">
        <f>ROUNDUP((B7+B5)/2,0)</f>
        <v>10</v>
      </c>
      <c r="C13" s="5" t="s">
        <v>160</v>
      </c>
      <c r="D13" s="5">
        <v>0</v>
      </c>
      <c r="E13" t="s">
        <v>161</v>
      </c>
      <c r="F13" s="5"/>
      <c r="G13" t="s">
        <v>162</v>
      </c>
      <c r="H13">
        <v>0</v>
      </c>
      <c r="I13" s="6"/>
    </row>
    <row r="14" spans="1:10" ht="14.85">
      <c r="A14" s="5" t="s">
        <v>163</v>
      </c>
      <c r="B14" s="5">
        <f>ROUNDUP((B6+B6+B4)/3,0)</f>
        <v>3</v>
      </c>
      <c r="C14" s="5" t="s">
        <v>164</v>
      </c>
      <c r="D14" s="5">
        <v>0</v>
      </c>
      <c r="E14" t="s">
        <v>165</v>
      </c>
      <c r="F14" s="5"/>
      <c r="G14" t="s">
        <v>166</v>
      </c>
      <c r="H14">
        <v>0</v>
      </c>
      <c r="I14" s="6"/>
    </row>
    <row r="15" spans="1:10" ht="14.85">
      <c r="A15" s="5" t="s">
        <v>167</v>
      </c>
      <c r="B15" s="5">
        <f>ROUNDUP((B5+B4+B5)/3,0)</f>
        <v>9</v>
      </c>
      <c r="C15" s="5" t="s">
        <v>168</v>
      </c>
      <c r="D15" s="5">
        <v>0</v>
      </c>
      <c r="E15" t="s">
        <v>169</v>
      </c>
      <c r="F15" s="5"/>
      <c r="G15" t="s">
        <v>170</v>
      </c>
      <c r="H15">
        <v>0</v>
      </c>
      <c r="I15" s="6"/>
    </row>
    <row r="16" spans="1:10" ht="14.85">
      <c r="A16" s="5" t="s">
        <v>171</v>
      </c>
      <c r="B16" s="5">
        <f>B8+B9</f>
        <v>8</v>
      </c>
      <c r="C16" s="5" t="s">
        <v>172</v>
      </c>
      <c r="D16" s="5">
        <v>0</v>
      </c>
      <c r="E16" s="5" t="s">
        <v>173</v>
      </c>
      <c r="F16" s="5"/>
      <c r="G16" t="s">
        <v>174</v>
      </c>
      <c r="H16">
        <v>1</v>
      </c>
      <c r="I16" s="6"/>
    </row>
    <row r="17" spans="1:9" ht="14.85">
      <c r="A17" s="5" t="s">
        <v>175</v>
      </c>
      <c r="B17" s="5">
        <v>400</v>
      </c>
      <c r="C17" s="5" t="s">
        <v>176</v>
      </c>
      <c r="D17" s="5">
        <v>0</v>
      </c>
      <c r="E17" s="5" t="s">
        <v>177</v>
      </c>
      <c r="F17" s="5"/>
      <c r="G17" t="s">
        <v>178</v>
      </c>
      <c r="H17">
        <v>1</v>
      </c>
      <c r="I17" s="6"/>
    </row>
    <row r="18" spans="1:9" ht="14.85">
      <c r="A18" s="5" t="s">
        <v>179</v>
      </c>
      <c r="B18" s="5">
        <v>100</v>
      </c>
      <c r="C18" s="5" t="s">
        <v>180</v>
      </c>
      <c r="D18" s="5">
        <v>25</v>
      </c>
      <c r="E18" s="5" t="s">
        <v>181</v>
      </c>
      <c r="F18" s="5"/>
      <c r="G18" t="s">
        <v>182</v>
      </c>
      <c r="H18">
        <v>0</v>
      </c>
      <c r="I18" s="6"/>
    </row>
    <row r="19" spans="1:9" ht="14.85">
      <c r="A19" s="5" t="s">
        <v>183</v>
      </c>
      <c r="B19" s="5">
        <v>80</v>
      </c>
      <c r="C19" s="5" t="s">
        <v>184</v>
      </c>
      <c r="D19" s="5">
        <v>13</v>
      </c>
      <c r="E19" s="5" t="s">
        <v>185</v>
      </c>
      <c r="F19" s="5"/>
      <c r="G19" t="s">
        <v>186</v>
      </c>
      <c r="H19">
        <v>0</v>
      </c>
      <c r="I19" s="6"/>
    </row>
    <row r="20" spans="1:9" ht="14.85">
      <c r="A20" s="5" t="s">
        <v>187</v>
      </c>
      <c r="B20" s="5">
        <v>300</v>
      </c>
      <c r="C20" s="5" t="s">
        <v>188</v>
      </c>
      <c r="D20" s="5">
        <v>15</v>
      </c>
      <c r="E20" s="5" t="s">
        <v>189</v>
      </c>
      <c r="F20" s="5"/>
      <c r="G20" t="s">
        <v>190</v>
      </c>
      <c r="H20" t="s">
        <v>290</v>
      </c>
      <c r="I20" s="6"/>
    </row>
    <row r="21" spans="1:9" ht="15.75" customHeight="1">
      <c r="A21" s="5" t="s">
        <v>192</v>
      </c>
      <c r="B21" s="5">
        <v>45</v>
      </c>
      <c r="C21" s="5" t="s">
        <v>193</v>
      </c>
      <c r="D21" s="5">
        <v>0</v>
      </c>
      <c r="E21" s="5" t="s">
        <v>194</v>
      </c>
      <c r="F21" s="5"/>
      <c r="G21" t="s">
        <v>195</v>
      </c>
      <c r="H21" t="s">
        <v>155</v>
      </c>
      <c r="I21" s="6"/>
    </row>
    <row r="22" spans="1:9" ht="15.75" customHeight="1">
      <c r="A22" s="5" t="s">
        <v>196</v>
      </c>
      <c r="B22" s="5">
        <v>45</v>
      </c>
      <c r="C22" s="5" t="s">
        <v>197</v>
      </c>
      <c r="D22" s="5">
        <v>0</v>
      </c>
      <c r="E22" s="5" t="s">
        <v>198</v>
      </c>
      <c r="F22" s="5" t="s">
        <v>379</v>
      </c>
      <c r="G22" t="s">
        <v>200</v>
      </c>
      <c r="H22" t="s">
        <v>232</v>
      </c>
      <c r="I22" s="6"/>
    </row>
    <row r="23" spans="1:9" ht="15.75" customHeight="1">
      <c r="A23" s="5" t="s">
        <v>201</v>
      </c>
      <c r="B23" s="5">
        <v>35</v>
      </c>
      <c r="C23" s="5" t="s">
        <v>202</v>
      </c>
      <c r="D23" s="5">
        <v>100</v>
      </c>
      <c r="E23" s="5" t="s">
        <v>203</v>
      </c>
      <c r="F23" s="5">
        <v>2</v>
      </c>
      <c r="G23" t="s">
        <v>204</v>
      </c>
      <c r="H23" t="s">
        <v>290</v>
      </c>
      <c r="I23" s="6"/>
    </row>
    <row r="24" spans="1:9" ht="15.75" customHeight="1">
      <c r="A24" s="5" t="s">
        <v>205</v>
      </c>
      <c r="B24" s="5">
        <v>35</v>
      </c>
      <c r="C24" s="5" t="s">
        <v>206</v>
      </c>
      <c r="D24" s="5">
        <v>0</v>
      </c>
      <c r="E24" s="5" t="s">
        <v>207</v>
      </c>
      <c r="F24" s="5">
        <v>4</v>
      </c>
      <c r="G24" t="s">
        <v>208</v>
      </c>
      <c r="H24" t="s">
        <v>290</v>
      </c>
      <c r="I24" s="6"/>
    </row>
    <row r="25" spans="1:9" ht="15.75" customHeight="1">
      <c r="A25" s="5" t="s">
        <v>209</v>
      </c>
      <c r="B25" s="5">
        <v>0</v>
      </c>
      <c r="C25" s="5" t="s">
        <v>210</v>
      </c>
      <c r="D25" s="5">
        <v>0</v>
      </c>
      <c r="E25" s="5" t="s">
        <v>211</v>
      </c>
      <c r="F25" s="5" t="s">
        <v>212</v>
      </c>
      <c r="G25" s="9" t="s">
        <v>213</v>
      </c>
      <c r="H25" s="9" t="s">
        <v>379</v>
      </c>
      <c r="I25" s="6"/>
    </row>
    <row r="26" spans="1:9" ht="15.75" customHeight="1">
      <c r="A26" t="s">
        <v>214</v>
      </c>
      <c r="B26" s="5">
        <v>0</v>
      </c>
      <c r="C26" s="5" t="s">
        <v>215</v>
      </c>
      <c r="D26" s="5">
        <v>5</v>
      </c>
      <c r="E26" s="5" t="s">
        <v>216</v>
      </c>
      <c r="F26" s="5"/>
      <c r="G26" s="5"/>
      <c r="H26" s="5"/>
      <c r="I26" s="6"/>
    </row>
    <row r="27" spans="1:9" ht="15.75" customHeight="1">
      <c r="A27" t="s">
        <v>217</v>
      </c>
      <c r="B27">
        <v>1</v>
      </c>
      <c r="C27"/>
      <c r="E27" t="s">
        <v>218</v>
      </c>
      <c r="F27" s="5">
        <v>13</v>
      </c>
      <c r="G27" s="5"/>
      <c r="H27" s="5"/>
      <c r="I27" s="6"/>
    </row>
    <row r="28" spans="1:9" ht="15.75" customHeight="1">
      <c r="A28" t="s">
        <v>219</v>
      </c>
      <c r="B28">
        <v>60</v>
      </c>
      <c r="C28"/>
      <c r="D28"/>
      <c r="E28" t="s">
        <v>220</v>
      </c>
      <c r="F28" t="s">
        <v>155</v>
      </c>
      <c r="G28"/>
      <c r="H28"/>
      <c r="I28" s="6"/>
    </row>
    <row r="29" spans="1:9" ht="15.75" customHeight="1">
      <c r="A29" t="s">
        <v>222</v>
      </c>
      <c r="B29">
        <v>4</v>
      </c>
      <c r="C29"/>
      <c r="D29"/>
      <c r="E29"/>
      <c r="F29"/>
      <c r="G29"/>
      <c r="H29"/>
      <c r="I29" s="6"/>
    </row>
    <row r="30" spans="1:9" ht="15.75" customHeight="1">
      <c r="A30" t="s">
        <v>223</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1000"/>
  <sheetViews>
    <sheetView workbookViewId="0">
      <selection activeCell="I9" sqref="I9"/>
    </sheetView>
  </sheetViews>
  <sheetFormatPr defaultColWidth="14" defaultRowHeight="15" customHeight="1"/>
  <cols>
    <col min="1" max="4" width="10.140625" style="1" customWidth="1"/>
    <col min="5" max="5" width="16.85546875" style="1" customWidth="1"/>
    <col min="6" max="26" width="10.140625" style="1" customWidth="1"/>
    <col min="27" max="16384" width="14" style="1"/>
  </cols>
  <sheetData>
    <row r="1" spans="1:10" ht="14.85">
      <c r="A1" s="5" t="s">
        <v>94</v>
      </c>
      <c r="B1" s="5" t="s">
        <v>95</v>
      </c>
      <c r="C1" s="5" t="s">
        <v>96</v>
      </c>
      <c r="D1" s="5" t="s">
        <v>97</v>
      </c>
      <c r="E1" s="5" t="s">
        <v>98</v>
      </c>
      <c r="F1" s="5" t="s">
        <v>99</v>
      </c>
      <c r="G1" s="5" t="s">
        <v>100</v>
      </c>
      <c r="H1" s="5" t="s">
        <v>101</v>
      </c>
      <c r="I1" s="5" t="s">
        <v>102</v>
      </c>
      <c r="J1" s="5" t="s">
        <v>103</v>
      </c>
    </row>
    <row r="2" spans="1:10" ht="14.85">
      <c r="A2" s="5" t="s">
        <v>104</v>
      </c>
      <c r="B2" s="5">
        <v>14</v>
      </c>
      <c r="C2" s="5" t="s">
        <v>105</v>
      </c>
      <c r="D2" s="5">
        <v>0</v>
      </c>
      <c r="E2" s="6" t="s">
        <v>106</v>
      </c>
      <c r="F2" s="5">
        <v>0</v>
      </c>
      <c r="G2" s="5" t="s">
        <v>107</v>
      </c>
      <c r="H2">
        <v>4</v>
      </c>
      <c r="I2" s="6"/>
      <c r="J2" s="1" t="s">
        <v>380</v>
      </c>
    </row>
    <row r="3" spans="1:10" ht="14.85">
      <c r="A3" s="5" t="s">
        <v>109</v>
      </c>
      <c r="B3" s="5">
        <v>7</v>
      </c>
      <c r="C3" s="5" t="s">
        <v>110</v>
      </c>
      <c r="D3" s="5">
        <v>45</v>
      </c>
      <c r="E3" s="6" t="s">
        <v>111</v>
      </c>
      <c r="F3" s="5">
        <v>0</v>
      </c>
      <c r="G3" s="5" t="s">
        <v>112</v>
      </c>
      <c r="H3">
        <v>4</v>
      </c>
      <c r="I3" s="6"/>
      <c r="J3" s="1" t="s">
        <v>382</v>
      </c>
    </row>
    <row r="4" spans="1:10" ht="14.85">
      <c r="A4" s="5" t="s">
        <v>114</v>
      </c>
      <c r="B4" s="5">
        <v>3</v>
      </c>
      <c r="C4" s="5" t="s">
        <v>115</v>
      </c>
      <c r="D4" s="5">
        <v>50</v>
      </c>
      <c r="E4" s="6" t="s">
        <v>116</v>
      </c>
      <c r="F4" s="5">
        <v>0</v>
      </c>
      <c r="G4" s="5" t="s">
        <v>117</v>
      </c>
      <c r="H4">
        <v>4</v>
      </c>
      <c r="I4" s="6"/>
      <c r="J4" s="1" t="s">
        <v>394</v>
      </c>
    </row>
    <row r="5" spans="1:10" ht="14.85">
      <c r="A5" s="5" t="s">
        <v>119</v>
      </c>
      <c r="B5" s="5">
        <v>12</v>
      </c>
      <c r="C5" s="5" t="s">
        <v>120</v>
      </c>
      <c r="D5" s="5">
        <v>0</v>
      </c>
      <c r="E5" s="6" t="s">
        <v>121</v>
      </c>
      <c r="F5" s="5">
        <v>0</v>
      </c>
      <c r="G5" s="5" t="s">
        <v>122</v>
      </c>
      <c r="H5">
        <v>0</v>
      </c>
      <c r="I5" s="6"/>
    </row>
    <row r="6" spans="1:10" ht="14.85">
      <c r="A6" s="5" t="s">
        <v>124</v>
      </c>
      <c r="B6" s="5">
        <v>2</v>
      </c>
      <c r="C6" s="5" t="s">
        <v>125</v>
      </c>
      <c r="D6" s="5">
        <v>0</v>
      </c>
      <c r="E6" s="6" t="s">
        <v>126</v>
      </c>
      <c r="F6" s="5">
        <v>0</v>
      </c>
      <c r="G6" s="5" t="s">
        <v>127</v>
      </c>
      <c r="H6">
        <v>1</v>
      </c>
      <c r="I6" s="6"/>
    </row>
    <row r="7" spans="1:10" ht="14.85">
      <c r="A7" s="5" t="s">
        <v>129</v>
      </c>
      <c r="B7" s="5">
        <v>8</v>
      </c>
      <c r="C7" s="5" t="s">
        <v>130</v>
      </c>
      <c r="D7" s="5">
        <v>0</v>
      </c>
      <c r="E7" s="6" t="s">
        <v>131</v>
      </c>
      <c r="F7" s="5">
        <v>0</v>
      </c>
      <c r="G7" s="5" t="s">
        <v>132</v>
      </c>
      <c r="H7">
        <v>0</v>
      </c>
      <c r="I7" s="6"/>
    </row>
    <row r="8" spans="1:10" ht="14.85">
      <c r="A8" s="5" t="s">
        <v>134</v>
      </c>
      <c r="B8" s="5">
        <v>8</v>
      </c>
      <c r="C8" s="5" t="s">
        <v>135</v>
      </c>
      <c r="D8" s="5">
        <v>20</v>
      </c>
      <c r="E8" s="5" t="s">
        <v>136</v>
      </c>
      <c r="F8" s="5" t="s">
        <v>384</v>
      </c>
      <c r="G8" s="5" t="s">
        <v>138</v>
      </c>
      <c r="H8">
        <v>0</v>
      </c>
      <c r="I8" s="6"/>
    </row>
    <row r="9" spans="1:10" ht="14.85">
      <c r="A9" s="5" t="s">
        <v>140</v>
      </c>
      <c r="B9" s="5">
        <v>0</v>
      </c>
      <c r="C9" s="5" t="s">
        <v>141</v>
      </c>
      <c r="D9" s="5">
        <v>0</v>
      </c>
      <c r="E9" s="5" t="s">
        <v>142</v>
      </c>
      <c r="F9" s="5" t="s">
        <v>385</v>
      </c>
      <c r="G9" s="5" t="s">
        <v>144</v>
      </c>
      <c r="H9">
        <v>0</v>
      </c>
      <c r="I9" s="6"/>
    </row>
    <row r="10" spans="1:10" ht="14.85">
      <c r="A10" s="5" t="s">
        <v>146</v>
      </c>
      <c r="B10" s="5">
        <f>ROUNDUP((B8+B5+B7+B9)/2,0)</f>
        <v>14</v>
      </c>
      <c r="C10" s="5" t="s">
        <v>147</v>
      </c>
      <c r="D10" s="5">
        <v>10</v>
      </c>
      <c r="E10" s="5" t="s">
        <v>148</v>
      </c>
      <c r="F10" s="5"/>
      <c r="G10" s="5" t="s">
        <v>149</v>
      </c>
      <c r="H10">
        <v>3</v>
      </c>
      <c r="I10" s="6"/>
    </row>
    <row r="11" spans="1:10" ht="14.85">
      <c r="A11" s="5" t="s">
        <v>150</v>
      </c>
      <c r="B11" s="5">
        <v>9</v>
      </c>
      <c r="C11" s="5" t="s">
        <v>151</v>
      </c>
      <c r="D11" s="5">
        <v>40</v>
      </c>
      <c r="E11" s="5" t="s">
        <v>152</v>
      </c>
      <c r="F11" s="5"/>
      <c r="G11" t="s">
        <v>153</v>
      </c>
      <c r="H11">
        <v>0</v>
      </c>
      <c r="I11" s="6"/>
    </row>
    <row r="12" spans="1:10" ht="14.85">
      <c r="A12" s="5" t="s">
        <v>154</v>
      </c>
      <c r="B12" s="5" t="s">
        <v>155</v>
      </c>
      <c r="C12" s="5" t="s">
        <v>156</v>
      </c>
      <c r="D12" s="5">
        <v>0</v>
      </c>
      <c r="E12" t="s">
        <v>157</v>
      </c>
      <c r="F12" s="5"/>
      <c r="G12" t="s">
        <v>158</v>
      </c>
      <c r="H12">
        <v>0</v>
      </c>
      <c r="I12" s="6"/>
    </row>
    <row r="13" spans="1:10" ht="14.85">
      <c r="A13" s="5" t="s">
        <v>159</v>
      </c>
      <c r="B13" s="5">
        <f>ROUNDUP((B7+B5)/2,0)</f>
        <v>10</v>
      </c>
      <c r="C13" s="5" t="s">
        <v>160</v>
      </c>
      <c r="D13" s="5">
        <v>0</v>
      </c>
      <c r="E13" t="s">
        <v>161</v>
      </c>
      <c r="F13" s="5"/>
      <c r="G13" t="s">
        <v>162</v>
      </c>
      <c r="H13">
        <v>4</v>
      </c>
      <c r="I13" s="6"/>
    </row>
    <row r="14" spans="1:10" ht="14.85">
      <c r="A14" s="5" t="s">
        <v>163</v>
      </c>
      <c r="B14" s="5">
        <f>ROUNDUP((B6+B6+B4)/3,0)</f>
        <v>3</v>
      </c>
      <c r="C14" s="5" t="s">
        <v>164</v>
      </c>
      <c r="D14" s="5">
        <v>0</v>
      </c>
      <c r="E14" t="s">
        <v>165</v>
      </c>
      <c r="F14" s="5"/>
      <c r="G14" t="s">
        <v>166</v>
      </c>
      <c r="H14">
        <v>0</v>
      </c>
      <c r="I14" s="6"/>
    </row>
    <row r="15" spans="1:10" ht="14.85">
      <c r="A15" s="5" t="s">
        <v>167</v>
      </c>
      <c r="B15" s="5">
        <f>ROUNDUP((B5+B4+B5)/3,0)</f>
        <v>9</v>
      </c>
      <c r="C15" s="5" t="s">
        <v>168</v>
      </c>
      <c r="D15" s="5">
        <v>0</v>
      </c>
      <c r="E15" t="s">
        <v>169</v>
      </c>
      <c r="F15" s="5"/>
      <c r="G15" t="s">
        <v>170</v>
      </c>
      <c r="H15">
        <v>1</v>
      </c>
      <c r="I15" s="6"/>
    </row>
    <row r="16" spans="1:10" ht="14.85">
      <c r="A16" s="5" t="s">
        <v>171</v>
      </c>
      <c r="B16" s="5">
        <f>B8+B9</f>
        <v>8</v>
      </c>
      <c r="C16" s="5" t="s">
        <v>172</v>
      </c>
      <c r="D16" s="5">
        <v>0</v>
      </c>
      <c r="E16" s="5" t="s">
        <v>173</v>
      </c>
      <c r="F16" s="5"/>
      <c r="G16" t="s">
        <v>174</v>
      </c>
      <c r="H16">
        <v>0</v>
      </c>
      <c r="I16" s="6"/>
    </row>
    <row r="17" spans="1:9" ht="14.85">
      <c r="A17" s="5" t="s">
        <v>175</v>
      </c>
      <c r="B17" s="5">
        <v>450</v>
      </c>
      <c r="C17" s="5" t="s">
        <v>176</v>
      </c>
      <c r="D17" s="5">
        <v>0</v>
      </c>
      <c r="E17" s="5" t="s">
        <v>177</v>
      </c>
      <c r="F17" s="5"/>
      <c r="G17" t="s">
        <v>178</v>
      </c>
      <c r="H17">
        <v>0</v>
      </c>
      <c r="I17" s="6"/>
    </row>
    <row r="18" spans="1:9" ht="14.85">
      <c r="A18" s="5" t="s">
        <v>179</v>
      </c>
      <c r="B18" s="5">
        <v>100</v>
      </c>
      <c r="C18" s="5" t="s">
        <v>180</v>
      </c>
      <c r="D18" s="5">
        <v>25</v>
      </c>
      <c r="E18" s="5" t="s">
        <v>181</v>
      </c>
      <c r="F18" s="5"/>
      <c r="G18" t="s">
        <v>182</v>
      </c>
      <c r="H18">
        <v>1</v>
      </c>
      <c r="I18" s="6"/>
    </row>
    <row r="19" spans="1:9" ht="14.85">
      <c r="A19" s="5" t="s">
        <v>183</v>
      </c>
      <c r="B19" s="5">
        <v>80</v>
      </c>
      <c r="C19" s="5" t="s">
        <v>184</v>
      </c>
      <c r="D19" s="5">
        <v>13</v>
      </c>
      <c r="E19" s="5" t="s">
        <v>185</v>
      </c>
      <c r="F19" s="5"/>
      <c r="G19" t="s">
        <v>186</v>
      </c>
      <c r="H19">
        <v>0</v>
      </c>
      <c r="I19" s="6"/>
    </row>
    <row r="20" spans="1:9" ht="14.85">
      <c r="A20" s="5" t="s">
        <v>187</v>
      </c>
      <c r="B20" s="5">
        <v>300</v>
      </c>
      <c r="C20" s="5" t="s">
        <v>188</v>
      </c>
      <c r="D20" s="5">
        <v>10</v>
      </c>
      <c r="E20" s="5" t="s">
        <v>189</v>
      </c>
      <c r="F20" s="5"/>
      <c r="G20" t="s">
        <v>190</v>
      </c>
      <c r="H20" t="s">
        <v>232</v>
      </c>
      <c r="I20" s="6"/>
    </row>
    <row r="21" spans="1:9" ht="15.75" customHeight="1">
      <c r="A21" s="5" t="s">
        <v>192</v>
      </c>
      <c r="B21" s="5">
        <v>35</v>
      </c>
      <c r="C21" s="5" t="s">
        <v>193</v>
      </c>
      <c r="D21" s="5">
        <v>0</v>
      </c>
      <c r="E21" s="5" t="s">
        <v>194</v>
      </c>
      <c r="F21" s="5"/>
      <c r="G21" t="s">
        <v>195</v>
      </c>
      <c r="H21" t="s">
        <v>232</v>
      </c>
      <c r="I21" s="6"/>
    </row>
    <row r="22" spans="1:9" ht="15.75" customHeight="1">
      <c r="A22" s="5" t="s">
        <v>196</v>
      </c>
      <c r="B22" s="5">
        <v>35</v>
      </c>
      <c r="C22" s="5" t="s">
        <v>197</v>
      </c>
      <c r="D22" s="5">
        <v>0</v>
      </c>
      <c r="E22" s="5" t="s">
        <v>198</v>
      </c>
      <c r="F22" s="5" t="s">
        <v>379</v>
      </c>
      <c r="G22" t="s">
        <v>200</v>
      </c>
      <c r="H22" t="s">
        <v>290</v>
      </c>
      <c r="I22" s="6"/>
    </row>
    <row r="23" spans="1:9" ht="15.75" customHeight="1">
      <c r="A23" s="5" t="s">
        <v>201</v>
      </c>
      <c r="B23" s="5">
        <v>5</v>
      </c>
      <c r="C23" s="5" t="s">
        <v>202</v>
      </c>
      <c r="D23" s="5">
        <v>0</v>
      </c>
      <c r="E23" s="5" t="s">
        <v>203</v>
      </c>
      <c r="F23" s="5">
        <v>2</v>
      </c>
      <c r="G23" t="s">
        <v>204</v>
      </c>
      <c r="H23" t="s">
        <v>155</v>
      </c>
      <c r="I23" s="6"/>
    </row>
    <row r="24" spans="1:9" ht="15.75" customHeight="1">
      <c r="A24" s="5" t="s">
        <v>205</v>
      </c>
      <c r="B24" s="5">
        <v>5</v>
      </c>
      <c r="C24" s="5" t="s">
        <v>206</v>
      </c>
      <c r="D24" s="5">
        <v>0</v>
      </c>
      <c r="E24" s="5" t="s">
        <v>207</v>
      </c>
      <c r="F24" s="5">
        <v>4</v>
      </c>
      <c r="G24" t="s">
        <v>208</v>
      </c>
      <c r="H24" t="s">
        <v>290</v>
      </c>
      <c r="I24" s="6"/>
    </row>
    <row r="25" spans="1:9" ht="15.75" customHeight="1">
      <c r="A25" s="5" t="s">
        <v>209</v>
      </c>
      <c r="B25" s="5">
        <v>0</v>
      </c>
      <c r="C25" s="5" t="s">
        <v>210</v>
      </c>
      <c r="D25" s="5">
        <v>0</v>
      </c>
      <c r="E25" s="5" t="s">
        <v>211</v>
      </c>
      <c r="F25" s="5" t="s">
        <v>212</v>
      </c>
      <c r="G25" s="9" t="s">
        <v>213</v>
      </c>
      <c r="H25" s="9" t="s">
        <v>379</v>
      </c>
      <c r="I25" s="6"/>
    </row>
    <row r="26" spans="1:9" ht="15.75" customHeight="1">
      <c r="A26" t="s">
        <v>214</v>
      </c>
      <c r="B26" s="5">
        <v>0</v>
      </c>
      <c r="C26" s="5" t="s">
        <v>215</v>
      </c>
      <c r="D26" s="5">
        <v>30</v>
      </c>
      <c r="E26" s="5" t="s">
        <v>216</v>
      </c>
      <c r="F26" s="5"/>
      <c r="G26" s="5"/>
      <c r="H26" s="5"/>
      <c r="I26" s="6"/>
    </row>
    <row r="27" spans="1:9" ht="15.75" customHeight="1">
      <c r="A27" t="s">
        <v>217</v>
      </c>
      <c r="B27">
        <v>1</v>
      </c>
      <c r="C27"/>
      <c r="E27" t="s">
        <v>218</v>
      </c>
      <c r="F27" s="5">
        <v>12</v>
      </c>
      <c r="G27" s="5"/>
      <c r="H27" s="5"/>
      <c r="I27" s="6"/>
    </row>
    <row r="28" spans="1:9" ht="15.75" customHeight="1">
      <c r="A28" t="s">
        <v>219</v>
      </c>
      <c r="B28">
        <v>60</v>
      </c>
      <c r="C28"/>
      <c r="D28"/>
      <c r="E28" t="s">
        <v>220</v>
      </c>
      <c r="F28" t="s">
        <v>155</v>
      </c>
      <c r="G28"/>
      <c r="H28"/>
      <c r="I28" s="6"/>
    </row>
    <row r="29" spans="1:9" ht="15.75" customHeight="1">
      <c r="A29" t="s">
        <v>222</v>
      </c>
      <c r="B29">
        <v>4</v>
      </c>
      <c r="C29"/>
      <c r="D29"/>
      <c r="E29"/>
      <c r="F29"/>
      <c r="G29"/>
      <c r="H29"/>
      <c r="I29" s="6"/>
    </row>
    <row r="30" spans="1:9" ht="15.75" customHeight="1">
      <c r="A30" t="s">
        <v>223</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1000"/>
  <sheetViews>
    <sheetView workbookViewId="0">
      <selection activeCell="K13" sqref="K13"/>
    </sheetView>
  </sheetViews>
  <sheetFormatPr defaultColWidth="14" defaultRowHeight="15" customHeight="1"/>
  <cols>
    <col min="1" max="4" width="10.140625" style="1" customWidth="1"/>
    <col min="5" max="5" width="11.28515625" style="1" bestFit="1" customWidth="1"/>
    <col min="6" max="6" width="16.28515625" style="1" customWidth="1"/>
    <col min="7" max="26" width="10.140625" style="1" customWidth="1"/>
    <col min="27" max="16384" width="14" style="1"/>
  </cols>
  <sheetData>
    <row r="1" spans="1:10" ht="14.85">
      <c r="A1" s="5" t="s">
        <v>94</v>
      </c>
      <c r="B1" s="5" t="s">
        <v>95</v>
      </c>
      <c r="C1" s="5" t="s">
        <v>96</v>
      </c>
      <c r="D1" s="5" t="s">
        <v>97</v>
      </c>
      <c r="E1" s="5" t="s">
        <v>98</v>
      </c>
      <c r="F1" s="5" t="s">
        <v>99</v>
      </c>
      <c r="G1" s="5" t="s">
        <v>100</v>
      </c>
      <c r="H1" s="5" t="s">
        <v>101</v>
      </c>
      <c r="I1" s="5" t="s">
        <v>102</v>
      </c>
      <c r="J1" s="5" t="s">
        <v>103</v>
      </c>
    </row>
    <row r="2" spans="1:10" ht="14.85">
      <c r="A2" s="5" t="s">
        <v>104</v>
      </c>
      <c r="B2" s="5">
        <v>14</v>
      </c>
      <c r="C2" s="5" t="s">
        <v>105</v>
      </c>
      <c r="D2" s="5">
        <v>0</v>
      </c>
      <c r="E2" s="6" t="s">
        <v>106</v>
      </c>
      <c r="F2" s="5">
        <v>0</v>
      </c>
      <c r="G2" s="5" t="s">
        <v>107</v>
      </c>
      <c r="H2">
        <v>4</v>
      </c>
      <c r="I2" s="6"/>
      <c r="J2" s="1" t="s">
        <v>380</v>
      </c>
    </row>
    <row r="3" spans="1:10" ht="14.85">
      <c r="A3" s="5" t="s">
        <v>109</v>
      </c>
      <c r="B3" s="5">
        <v>7</v>
      </c>
      <c r="C3" s="5" t="s">
        <v>110</v>
      </c>
      <c r="D3" s="5">
        <v>45</v>
      </c>
      <c r="E3" s="6" t="s">
        <v>111</v>
      </c>
      <c r="F3" s="5">
        <v>0</v>
      </c>
      <c r="G3" s="5" t="s">
        <v>112</v>
      </c>
      <c r="H3">
        <v>4</v>
      </c>
      <c r="I3" s="6"/>
      <c r="J3" s="1" t="s">
        <v>382</v>
      </c>
    </row>
    <row r="4" spans="1:10" ht="14.85">
      <c r="A4" s="5" t="s">
        <v>114</v>
      </c>
      <c r="B4" s="5">
        <v>3</v>
      </c>
      <c r="C4" s="5" t="s">
        <v>115</v>
      </c>
      <c r="D4" s="5">
        <v>50</v>
      </c>
      <c r="E4" s="6" t="s">
        <v>116</v>
      </c>
      <c r="F4" s="5">
        <v>0</v>
      </c>
      <c r="G4" s="5" t="s">
        <v>117</v>
      </c>
      <c r="H4">
        <v>0</v>
      </c>
      <c r="I4" s="6"/>
      <c r="J4" s="1" t="s">
        <v>394</v>
      </c>
    </row>
    <row r="5" spans="1:10" ht="14.85">
      <c r="A5" s="5" t="s">
        <v>119</v>
      </c>
      <c r="B5" s="5">
        <v>12</v>
      </c>
      <c r="C5" s="5" t="s">
        <v>120</v>
      </c>
      <c r="D5" s="5">
        <v>0</v>
      </c>
      <c r="E5" s="6" t="s">
        <v>121</v>
      </c>
      <c r="F5" s="5">
        <v>0</v>
      </c>
      <c r="G5" s="5" t="s">
        <v>122</v>
      </c>
      <c r="H5">
        <v>0</v>
      </c>
      <c r="I5" s="6"/>
    </row>
    <row r="6" spans="1:10" ht="14.85">
      <c r="A6" s="5" t="s">
        <v>124</v>
      </c>
      <c r="B6" s="5">
        <v>2</v>
      </c>
      <c r="C6" s="5" t="s">
        <v>125</v>
      </c>
      <c r="D6" s="5">
        <v>0</v>
      </c>
      <c r="E6" s="6" t="s">
        <v>126</v>
      </c>
      <c r="F6" s="5">
        <v>0</v>
      </c>
      <c r="G6" s="5" t="s">
        <v>127</v>
      </c>
      <c r="H6">
        <v>1</v>
      </c>
      <c r="I6" s="6"/>
    </row>
    <row r="7" spans="1:10" ht="14.85">
      <c r="A7" s="5" t="s">
        <v>129</v>
      </c>
      <c r="B7" s="5">
        <v>8</v>
      </c>
      <c r="C7" s="5" t="s">
        <v>130</v>
      </c>
      <c r="D7" s="5">
        <v>0</v>
      </c>
      <c r="E7" s="6" t="s">
        <v>131</v>
      </c>
      <c r="F7" s="5">
        <v>0</v>
      </c>
      <c r="G7" s="5" t="s">
        <v>132</v>
      </c>
      <c r="H7">
        <v>0</v>
      </c>
      <c r="I7" s="6"/>
    </row>
    <row r="8" spans="1:10" ht="14.85">
      <c r="A8" s="5" t="s">
        <v>134</v>
      </c>
      <c r="B8" s="5">
        <v>8</v>
      </c>
      <c r="C8" s="5" t="s">
        <v>135</v>
      </c>
      <c r="D8" s="5">
        <v>20</v>
      </c>
      <c r="E8" s="5" t="s">
        <v>136</v>
      </c>
      <c r="F8" s="5" t="s">
        <v>384</v>
      </c>
      <c r="G8" s="5" t="s">
        <v>138</v>
      </c>
      <c r="H8">
        <v>0</v>
      </c>
      <c r="I8" s="6"/>
    </row>
    <row r="9" spans="1:10" ht="14.85">
      <c r="A9" s="5" t="s">
        <v>140</v>
      </c>
      <c r="B9" s="5">
        <v>0</v>
      </c>
      <c r="C9" s="5" t="s">
        <v>141</v>
      </c>
      <c r="D9" s="5">
        <v>0</v>
      </c>
      <c r="E9" s="5" t="s">
        <v>142</v>
      </c>
      <c r="F9" s="5" t="s">
        <v>385</v>
      </c>
      <c r="G9" s="5" t="s">
        <v>144</v>
      </c>
      <c r="H9">
        <v>0</v>
      </c>
      <c r="I9" s="6"/>
    </row>
    <row r="10" spans="1:10" ht="14.85">
      <c r="A10" s="5" t="s">
        <v>146</v>
      </c>
      <c r="B10" s="5">
        <f>ROUNDUP((B8+B5+B7+B9)/2,0)</f>
        <v>14</v>
      </c>
      <c r="C10" s="5" t="s">
        <v>147</v>
      </c>
      <c r="D10" s="5">
        <v>10</v>
      </c>
      <c r="E10" s="5" t="s">
        <v>148</v>
      </c>
      <c r="F10" s="5"/>
      <c r="G10" s="5" t="s">
        <v>149</v>
      </c>
      <c r="H10">
        <v>0</v>
      </c>
      <c r="I10" s="6"/>
    </row>
    <row r="11" spans="1:10" ht="14.85">
      <c r="A11" s="5" t="s">
        <v>150</v>
      </c>
      <c r="B11" s="5">
        <v>9</v>
      </c>
      <c r="C11" s="5" t="s">
        <v>151</v>
      </c>
      <c r="D11" s="5">
        <v>40</v>
      </c>
      <c r="E11" s="5" t="s">
        <v>152</v>
      </c>
      <c r="F11" s="5"/>
      <c r="G11" t="s">
        <v>153</v>
      </c>
      <c r="H11">
        <v>4</v>
      </c>
      <c r="I11" s="6"/>
    </row>
    <row r="12" spans="1:10" ht="14.85">
      <c r="A12" s="5" t="s">
        <v>154</v>
      </c>
      <c r="B12" s="5" t="s">
        <v>232</v>
      </c>
      <c r="C12" s="5" t="s">
        <v>156</v>
      </c>
      <c r="D12" s="5">
        <v>0</v>
      </c>
      <c r="E12" t="s">
        <v>157</v>
      </c>
      <c r="F12" s="5"/>
      <c r="G12" t="s">
        <v>158</v>
      </c>
      <c r="H12">
        <v>2</v>
      </c>
      <c r="I12" s="6"/>
    </row>
    <row r="13" spans="1:10" ht="14.85">
      <c r="A13" s="5" t="s">
        <v>159</v>
      </c>
      <c r="B13" s="5">
        <f>ROUNDUP((B7+B5)/2,0)</f>
        <v>10</v>
      </c>
      <c r="C13" s="5" t="s">
        <v>160</v>
      </c>
      <c r="D13" s="5">
        <v>0</v>
      </c>
      <c r="E13" t="s">
        <v>161</v>
      </c>
      <c r="F13" s="5"/>
      <c r="G13" t="s">
        <v>162</v>
      </c>
      <c r="H13">
        <v>5</v>
      </c>
      <c r="I13" s="6"/>
    </row>
    <row r="14" spans="1:10" ht="14.85">
      <c r="A14" s="5" t="s">
        <v>163</v>
      </c>
      <c r="B14" s="5">
        <f>ROUNDUP((B6+B6+B4)/3,0)</f>
        <v>3</v>
      </c>
      <c r="C14" s="5" t="s">
        <v>164</v>
      </c>
      <c r="D14" s="5">
        <v>0</v>
      </c>
      <c r="E14" t="s">
        <v>165</v>
      </c>
      <c r="F14" s="5"/>
      <c r="G14" t="s">
        <v>166</v>
      </c>
      <c r="H14">
        <v>0</v>
      </c>
      <c r="I14" s="6"/>
    </row>
    <row r="15" spans="1:10" ht="14.85">
      <c r="A15" s="5" t="s">
        <v>167</v>
      </c>
      <c r="B15" s="5">
        <f>ROUNDUP((B5+B4+B5)/3,0)</f>
        <v>9</v>
      </c>
      <c r="C15" s="5" t="s">
        <v>168</v>
      </c>
      <c r="D15" s="5">
        <v>0</v>
      </c>
      <c r="E15" t="s">
        <v>169</v>
      </c>
      <c r="F15" s="5"/>
      <c r="G15" t="s">
        <v>170</v>
      </c>
      <c r="H15">
        <v>0</v>
      </c>
      <c r="I15" s="6"/>
    </row>
    <row r="16" spans="1:10" ht="14.85">
      <c r="A16" s="5" t="s">
        <v>171</v>
      </c>
      <c r="B16" s="5">
        <f>B8+B9</f>
        <v>8</v>
      </c>
      <c r="C16" s="5" t="s">
        <v>172</v>
      </c>
      <c r="D16" s="5">
        <v>0</v>
      </c>
      <c r="E16" s="5" t="s">
        <v>173</v>
      </c>
      <c r="F16" s="5"/>
      <c r="G16" t="s">
        <v>174</v>
      </c>
      <c r="H16">
        <v>1</v>
      </c>
      <c r="I16" s="6"/>
    </row>
    <row r="17" spans="1:9" ht="14.85">
      <c r="A17" s="5" t="s">
        <v>175</v>
      </c>
      <c r="B17" s="5">
        <v>450</v>
      </c>
      <c r="C17" s="5" t="s">
        <v>176</v>
      </c>
      <c r="D17" s="5">
        <v>0</v>
      </c>
      <c r="E17" s="5" t="s">
        <v>177</v>
      </c>
      <c r="F17" s="5"/>
      <c r="G17" t="s">
        <v>178</v>
      </c>
      <c r="H17">
        <v>1</v>
      </c>
      <c r="I17" s="6"/>
    </row>
    <row r="18" spans="1:9" ht="14.85">
      <c r="A18" s="5" t="s">
        <v>179</v>
      </c>
      <c r="B18" s="5">
        <v>100</v>
      </c>
      <c r="C18" s="5" t="s">
        <v>180</v>
      </c>
      <c r="D18" s="5">
        <v>25</v>
      </c>
      <c r="E18" s="5" t="s">
        <v>181</v>
      </c>
      <c r="F18" s="5"/>
      <c r="G18" t="s">
        <v>182</v>
      </c>
      <c r="H18">
        <v>1</v>
      </c>
      <c r="I18" s="6"/>
    </row>
    <row r="19" spans="1:9" ht="14.85">
      <c r="A19" s="5" t="s">
        <v>183</v>
      </c>
      <c r="B19" s="5">
        <v>80</v>
      </c>
      <c r="C19" s="5" t="s">
        <v>184</v>
      </c>
      <c r="D19" s="5">
        <v>13</v>
      </c>
      <c r="E19" s="5" t="s">
        <v>185</v>
      </c>
      <c r="F19" s="5"/>
      <c r="G19" t="s">
        <v>186</v>
      </c>
      <c r="H19">
        <v>0</v>
      </c>
      <c r="I19" s="6"/>
    </row>
    <row r="20" spans="1:9" ht="14.85">
      <c r="A20" s="5" t="s">
        <v>187</v>
      </c>
      <c r="B20" s="5">
        <v>300</v>
      </c>
      <c r="C20" s="5" t="s">
        <v>188</v>
      </c>
      <c r="D20" s="5">
        <v>15</v>
      </c>
      <c r="E20" s="5" t="s">
        <v>189</v>
      </c>
      <c r="F20" s="5"/>
      <c r="G20" t="s">
        <v>190</v>
      </c>
      <c r="H20" t="s">
        <v>290</v>
      </c>
      <c r="I20" s="6"/>
    </row>
    <row r="21" spans="1:9" ht="15.75" customHeight="1">
      <c r="A21" s="5" t="s">
        <v>192</v>
      </c>
      <c r="B21" s="5">
        <v>15</v>
      </c>
      <c r="C21" s="5" t="s">
        <v>193</v>
      </c>
      <c r="D21" s="5">
        <v>0</v>
      </c>
      <c r="E21" s="5" t="s">
        <v>194</v>
      </c>
      <c r="F21" s="5"/>
      <c r="G21" t="s">
        <v>195</v>
      </c>
      <c r="H21" t="s">
        <v>155</v>
      </c>
      <c r="I21" s="6"/>
    </row>
    <row r="22" spans="1:9" ht="15.75" customHeight="1">
      <c r="A22" s="5" t="s">
        <v>196</v>
      </c>
      <c r="B22" s="5">
        <v>15</v>
      </c>
      <c r="C22" s="5" t="s">
        <v>197</v>
      </c>
      <c r="D22" s="5">
        <v>0</v>
      </c>
      <c r="E22" s="5" t="s">
        <v>198</v>
      </c>
      <c r="F22" s="5" t="s">
        <v>379</v>
      </c>
      <c r="G22" t="s">
        <v>200</v>
      </c>
      <c r="H22" t="s">
        <v>232</v>
      </c>
      <c r="I22" s="6"/>
    </row>
    <row r="23" spans="1:9" ht="15.75" customHeight="1">
      <c r="A23" s="5" t="s">
        <v>201</v>
      </c>
      <c r="B23" s="5">
        <v>20</v>
      </c>
      <c r="C23" s="5" t="s">
        <v>202</v>
      </c>
      <c r="D23" s="5">
        <v>0</v>
      </c>
      <c r="E23" s="5" t="s">
        <v>203</v>
      </c>
      <c r="F23" s="5">
        <v>2</v>
      </c>
      <c r="G23" t="s">
        <v>204</v>
      </c>
      <c r="H23" t="s">
        <v>155</v>
      </c>
      <c r="I23" s="6"/>
    </row>
    <row r="24" spans="1:9" ht="15.75" customHeight="1">
      <c r="A24" s="5" t="s">
        <v>205</v>
      </c>
      <c r="B24" s="5">
        <v>20</v>
      </c>
      <c r="C24" s="5" t="s">
        <v>206</v>
      </c>
      <c r="D24" s="5">
        <v>0</v>
      </c>
      <c r="E24" s="5" t="s">
        <v>207</v>
      </c>
      <c r="F24" s="5">
        <v>4</v>
      </c>
      <c r="G24" t="s">
        <v>208</v>
      </c>
      <c r="H24" t="s">
        <v>290</v>
      </c>
      <c r="I24" s="6"/>
    </row>
    <row r="25" spans="1:9" ht="15.75" customHeight="1">
      <c r="A25" s="5" t="s">
        <v>209</v>
      </c>
      <c r="B25" s="5">
        <v>0</v>
      </c>
      <c r="C25" s="5" t="s">
        <v>210</v>
      </c>
      <c r="D25" s="5">
        <v>0</v>
      </c>
      <c r="E25" s="5" t="s">
        <v>211</v>
      </c>
      <c r="F25" s="5" t="s">
        <v>212</v>
      </c>
      <c r="G25" s="9" t="s">
        <v>213</v>
      </c>
      <c r="H25" s="9" t="s">
        <v>379</v>
      </c>
      <c r="I25" s="6"/>
    </row>
    <row r="26" spans="1:9" ht="15.75" customHeight="1">
      <c r="A26" t="s">
        <v>214</v>
      </c>
      <c r="B26" s="5">
        <v>0</v>
      </c>
      <c r="C26" s="5" t="s">
        <v>215</v>
      </c>
      <c r="D26" s="5">
        <v>30</v>
      </c>
      <c r="E26" s="5" t="s">
        <v>216</v>
      </c>
      <c r="F26" s="5"/>
      <c r="G26" s="5"/>
      <c r="H26" s="5"/>
      <c r="I26" s="6"/>
    </row>
    <row r="27" spans="1:9" ht="15.75" customHeight="1">
      <c r="A27" t="s">
        <v>217</v>
      </c>
      <c r="B27">
        <v>1</v>
      </c>
      <c r="C27"/>
      <c r="E27" t="s">
        <v>218</v>
      </c>
      <c r="F27" s="5">
        <v>13</v>
      </c>
      <c r="G27" s="5"/>
      <c r="H27" s="5"/>
      <c r="I27" s="6"/>
    </row>
    <row r="28" spans="1:9" ht="15.75" customHeight="1">
      <c r="A28" t="s">
        <v>219</v>
      </c>
      <c r="B28">
        <v>60</v>
      </c>
      <c r="C28"/>
      <c r="D28"/>
      <c r="E28" t="s">
        <v>220</v>
      </c>
      <c r="F28" t="s">
        <v>155</v>
      </c>
      <c r="G28"/>
      <c r="H28"/>
      <c r="I28" s="6"/>
    </row>
    <row r="29" spans="1:9" ht="15.75" customHeight="1">
      <c r="A29" t="s">
        <v>222</v>
      </c>
      <c r="B29">
        <v>4</v>
      </c>
      <c r="C29"/>
      <c r="D29"/>
      <c r="E29"/>
      <c r="F29"/>
      <c r="G29"/>
      <c r="H29"/>
      <c r="I29" s="6"/>
    </row>
    <row r="30" spans="1:9" ht="15.75" customHeight="1">
      <c r="A30" t="s">
        <v>223</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1000"/>
  <sheetViews>
    <sheetView workbookViewId="0">
      <selection activeCell="C25" sqref="C25"/>
    </sheetView>
  </sheetViews>
  <sheetFormatPr defaultColWidth="14" defaultRowHeight="15" customHeight="1"/>
  <cols>
    <col min="1" max="4" width="10.140625" style="1" customWidth="1"/>
    <col min="5" max="5" width="13" style="1" customWidth="1"/>
    <col min="6" max="6" width="19.140625" style="1" customWidth="1"/>
    <col min="7" max="26" width="10.140625" style="1" customWidth="1"/>
    <col min="27" max="16384" width="14" style="1"/>
  </cols>
  <sheetData>
    <row r="1" spans="1:10" ht="14.85">
      <c r="A1" s="5" t="s">
        <v>94</v>
      </c>
      <c r="B1" s="5" t="s">
        <v>95</v>
      </c>
      <c r="C1" s="5" t="s">
        <v>96</v>
      </c>
      <c r="D1" s="5" t="s">
        <v>97</v>
      </c>
      <c r="E1" s="5" t="s">
        <v>98</v>
      </c>
      <c r="F1" s="5" t="s">
        <v>99</v>
      </c>
      <c r="G1" s="5" t="s">
        <v>100</v>
      </c>
      <c r="H1" s="5" t="s">
        <v>101</v>
      </c>
      <c r="I1" s="5" t="s">
        <v>102</v>
      </c>
      <c r="J1" s="5" t="s">
        <v>103</v>
      </c>
    </row>
    <row r="2" spans="1:10" ht="14.85">
      <c r="A2" s="5" t="s">
        <v>104</v>
      </c>
      <c r="B2" s="5">
        <v>16</v>
      </c>
      <c r="C2" s="5" t="s">
        <v>105</v>
      </c>
      <c r="D2" s="5">
        <v>0</v>
      </c>
      <c r="E2" s="6" t="s">
        <v>106</v>
      </c>
      <c r="F2" s="5">
        <v>0</v>
      </c>
      <c r="G2" s="5" t="s">
        <v>107</v>
      </c>
      <c r="H2">
        <v>4</v>
      </c>
      <c r="I2" s="6"/>
      <c r="J2" s="1" t="s">
        <v>380</v>
      </c>
    </row>
    <row r="3" spans="1:10" ht="14.85">
      <c r="A3" s="5" t="s">
        <v>109</v>
      </c>
      <c r="B3" s="5">
        <v>9</v>
      </c>
      <c r="C3" s="5" t="s">
        <v>110</v>
      </c>
      <c r="D3" s="5">
        <v>55</v>
      </c>
      <c r="E3" s="6" t="s">
        <v>111</v>
      </c>
      <c r="F3" s="5">
        <v>0</v>
      </c>
      <c r="G3" s="5" t="s">
        <v>112</v>
      </c>
      <c r="H3">
        <v>4</v>
      </c>
      <c r="I3" s="6"/>
      <c r="J3" s="1" t="s">
        <v>382</v>
      </c>
    </row>
    <row r="4" spans="1:10" ht="14.85">
      <c r="A4" s="5" t="s">
        <v>114</v>
      </c>
      <c r="B4" s="5">
        <v>3</v>
      </c>
      <c r="C4" s="5" t="s">
        <v>115</v>
      </c>
      <c r="D4" s="5">
        <v>50</v>
      </c>
      <c r="E4" s="6" t="s">
        <v>116</v>
      </c>
      <c r="F4" s="5">
        <v>0</v>
      </c>
      <c r="G4" s="5" t="s">
        <v>117</v>
      </c>
      <c r="H4">
        <v>0</v>
      </c>
      <c r="I4" s="6"/>
      <c r="J4" s="1" t="s">
        <v>383</v>
      </c>
    </row>
    <row r="5" spans="1:10" ht="14.85">
      <c r="A5" s="5" t="s">
        <v>119</v>
      </c>
      <c r="B5" s="5">
        <v>15</v>
      </c>
      <c r="C5" s="5" t="s">
        <v>120</v>
      </c>
      <c r="D5" s="5">
        <v>0</v>
      </c>
      <c r="E5" s="6" t="s">
        <v>121</v>
      </c>
      <c r="F5" s="5">
        <v>0</v>
      </c>
      <c r="G5" s="5" t="s">
        <v>122</v>
      </c>
      <c r="H5">
        <v>0</v>
      </c>
      <c r="I5" s="6"/>
    </row>
    <row r="6" spans="1:10" ht="14.85">
      <c r="A6" s="5" t="s">
        <v>124</v>
      </c>
      <c r="B6" s="5">
        <v>2</v>
      </c>
      <c r="C6" s="5" t="s">
        <v>125</v>
      </c>
      <c r="D6" s="5">
        <v>0</v>
      </c>
      <c r="E6" s="6" t="s">
        <v>126</v>
      </c>
      <c r="F6" s="5">
        <v>0</v>
      </c>
      <c r="G6" s="5" t="s">
        <v>127</v>
      </c>
      <c r="H6">
        <v>1</v>
      </c>
      <c r="I6" s="6"/>
    </row>
    <row r="7" spans="1:10" ht="14.85">
      <c r="A7" s="5" t="s">
        <v>129</v>
      </c>
      <c r="B7" s="5">
        <v>10</v>
      </c>
      <c r="C7" s="5" t="s">
        <v>130</v>
      </c>
      <c r="D7" s="5">
        <v>0</v>
      </c>
      <c r="E7" s="6" t="s">
        <v>131</v>
      </c>
      <c r="F7" s="5">
        <v>0</v>
      </c>
      <c r="G7" s="5" t="s">
        <v>132</v>
      </c>
      <c r="H7">
        <v>0</v>
      </c>
      <c r="I7" s="6"/>
    </row>
    <row r="8" spans="1:10" ht="14.85">
      <c r="A8" s="5" t="s">
        <v>134</v>
      </c>
      <c r="B8" s="5">
        <v>8</v>
      </c>
      <c r="C8" s="5" t="s">
        <v>135</v>
      </c>
      <c r="D8" s="5">
        <v>20</v>
      </c>
      <c r="E8" s="5" t="s">
        <v>136</v>
      </c>
      <c r="F8" s="5" t="s">
        <v>395</v>
      </c>
      <c r="G8" s="5" t="s">
        <v>138</v>
      </c>
      <c r="H8">
        <v>0</v>
      </c>
      <c r="I8" s="6"/>
    </row>
    <row r="9" spans="1:10" ht="14.85">
      <c r="A9" s="5" t="s">
        <v>140</v>
      </c>
      <c r="B9" s="5">
        <v>0</v>
      </c>
      <c r="C9" s="5" t="s">
        <v>141</v>
      </c>
      <c r="D9" s="5">
        <v>0</v>
      </c>
      <c r="E9" s="5" t="s">
        <v>142</v>
      </c>
      <c r="F9" s="5" t="s">
        <v>385</v>
      </c>
      <c r="G9" s="5" t="s">
        <v>144</v>
      </c>
      <c r="H9">
        <v>0</v>
      </c>
      <c r="I9" s="6"/>
    </row>
    <row r="10" spans="1:10" ht="14.85">
      <c r="A10" s="5" t="s">
        <v>146</v>
      </c>
      <c r="B10" s="5">
        <f>ROUNDUP((B8+B5+B7+B9)/2,0)</f>
        <v>17</v>
      </c>
      <c r="C10" s="5" t="s">
        <v>147</v>
      </c>
      <c r="D10" s="5">
        <v>10</v>
      </c>
      <c r="E10" s="5" t="s">
        <v>148</v>
      </c>
      <c r="F10" s="5"/>
      <c r="G10" s="5" t="s">
        <v>149</v>
      </c>
      <c r="H10">
        <v>6</v>
      </c>
      <c r="I10" s="6"/>
    </row>
    <row r="11" spans="1:10" ht="14.85">
      <c r="A11" s="5" t="s">
        <v>150</v>
      </c>
      <c r="B11" s="5">
        <v>9</v>
      </c>
      <c r="C11" s="5" t="s">
        <v>151</v>
      </c>
      <c r="D11" s="5">
        <v>40</v>
      </c>
      <c r="E11" s="5" t="s">
        <v>152</v>
      </c>
      <c r="F11" s="5"/>
      <c r="G11" t="s">
        <v>153</v>
      </c>
      <c r="H11">
        <v>5</v>
      </c>
      <c r="I11" s="6"/>
    </row>
    <row r="12" spans="1:10" ht="14.85">
      <c r="A12" s="5" t="s">
        <v>154</v>
      </c>
      <c r="B12" s="5" t="s">
        <v>261</v>
      </c>
      <c r="C12" s="5" t="s">
        <v>156</v>
      </c>
      <c r="D12" s="5">
        <v>0</v>
      </c>
      <c r="E12" t="s">
        <v>157</v>
      </c>
      <c r="F12" s="5"/>
      <c r="G12" t="s">
        <v>158</v>
      </c>
      <c r="H12">
        <v>6</v>
      </c>
      <c r="I12" s="6"/>
    </row>
    <row r="13" spans="1:10" ht="14.85">
      <c r="A13" s="5" t="s">
        <v>159</v>
      </c>
      <c r="B13" s="5">
        <f>ROUNDUP((B7+B5)/2,0)</f>
        <v>13</v>
      </c>
      <c r="C13" s="5" t="s">
        <v>160</v>
      </c>
      <c r="D13" s="5">
        <v>0</v>
      </c>
      <c r="E13" t="s">
        <v>161</v>
      </c>
      <c r="F13" s="5"/>
      <c r="G13" t="s">
        <v>162</v>
      </c>
      <c r="H13">
        <v>7</v>
      </c>
      <c r="I13" s="6"/>
    </row>
    <row r="14" spans="1:10" ht="14.85">
      <c r="A14" s="5" t="s">
        <v>163</v>
      </c>
      <c r="B14" s="5">
        <f>ROUNDUP((B6+B6+B4)/3,0)</f>
        <v>3</v>
      </c>
      <c r="C14" s="5" t="s">
        <v>164</v>
      </c>
      <c r="D14" s="5">
        <v>0</v>
      </c>
      <c r="E14" t="s">
        <v>165</v>
      </c>
      <c r="F14" s="5"/>
      <c r="G14" t="s">
        <v>166</v>
      </c>
      <c r="H14">
        <v>6</v>
      </c>
      <c r="I14" s="6"/>
    </row>
    <row r="15" spans="1:10" ht="14.85">
      <c r="A15" s="5" t="s">
        <v>167</v>
      </c>
      <c r="B15" s="5">
        <f>ROUNDUP((B5+B4+B5)/3,0)</f>
        <v>11</v>
      </c>
      <c r="C15" s="5" t="s">
        <v>168</v>
      </c>
      <c r="D15" s="5">
        <v>0</v>
      </c>
      <c r="E15" t="s">
        <v>169</v>
      </c>
      <c r="F15" s="5"/>
      <c r="G15" t="s">
        <v>170</v>
      </c>
      <c r="H15">
        <v>1</v>
      </c>
      <c r="I15" s="6"/>
    </row>
    <row r="16" spans="1:10" ht="14.85">
      <c r="A16" s="5" t="s">
        <v>171</v>
      </c>
      <c r="B16" s="5">
        <f>B8+B9</f>
        <v>8</v>
      </c>
      <c r="C16" s="5" t="s">
        <v>172</v>
      </c>
      <c r="D16" s="5">
        <v>0</v>
      </c>
      <c r="E16" s="5" t="s">
        <v>173</v>
      </c>
      <c r="F16" s="5"/>
      <c r="G16" t="s">
        <v>174</v>
      </c>
      <c r="H16">
        <v>1</v>
      </c>
      <c r="I16" s="6"/>
    </row>
    <row r="17" spans="1:9" ht="14.85">
      <c r="A17" s="5" t="s">
        <v>175</v>
      </c>
      <c r="B17" s="5">
        <v>450</v>
      </c>
      <c r="C17" s="5" t="s">
        <v>176</v>
      </c>
      <c r="D17" s="5">
        <v>0</v>
      </c>
      <c r="E17" s="5" t="s">
        <v>177</v>
      </c>
      <c r="F17" s="5"/>
      <c r="G17" t="s">
        <v>178</v>
      </c>
      <c r="H17">
        <v>1</v>
      </c>
      <c r="I17" s="6"/>
    </row>
    <row r="18" spans="1:9" ht="14.85">
      <c r="A18" s="5" t="s">
        <v>179</v>
      </c>
      <c r="B18" s="5">
        <v>100</v>
      </c>
      <c r="C18" s="5" t="s">
        <v>180</v>
      </c>
      <c r="D18" s="5">
        <v>25</v>
      </c>
      <c r="E18" s="5" t="s">
        <v>181</v>
      </c>
      <c r="F18" s="5"/>
      <c r="G18" t="s">
        <v>182</v>
      </c>
      <c r="H18">
        <v>1</v>
      </c>
      <c r="I18" s="6"/>
    </row>
    <row r="19" spans="1:9" ht="14.85">
      <c r="A19" s="5" t="s">
        <v>183</v>
      </c>
      <c r="B19" s="5">
        <v>80</v>
      </c>
      <c r="C19" s="5" t="s">
        <v>184</v>
      </c>
      <c r="D19" s="5">
        <v>13</v>
      </c>
      <c r="E19" s="5" t="s">
        <v>185</v>
      </c>
      <c r="F19" s="5"/>
      <c r="G19" t="s">
        <v>186</v>
      </c>
      <c r="H19">
        <v>1</v>
      </c>
      <c r="I19" s="6"/>
    </row>
    <row r="20" spans="1:9" ht="14.85">
      <c r="A20" s="5" t="s">
        <v>187</v>
      </c>
      <c r="B20" s="5">
        <v>300</v>
      </c>
      <c r="C20" s="5" t="s">
        <v>188</v>
      </c>
      <c r="D20" s="5">
        <v>15</v>
      </c>
      <c r="E20" s="5" t="s">
        <v>189</v>
      </c>
      <c r="F20" s="5"/>
      <c r="G20" t="s">
        <v>190</v>
      </c>
      <c r="H20" t="s">
        <v>261</v>
      </c>
      <c r="I20" s="6"/>
    </row>
    <row r="21" spans="1:9" ht="15.75" customHeight="1">
      <c r="A21" s="5" t="s">
        <v>192</v>
      </c>
      <c r="B21" s="5">
        <v>55</v>
      </c>
      <c r="C21" s="5" t="s">
        <v>193</v>
      </c>
      <c r="D21" s="5">
        <v>0</v>
      </c>
      <c r="E21" s="5" t="s">
        <v>194</v>
      </c>
      <c r="F21" s="5"/>
      <c r="G21" t="s">
        <v>195</v>
      </c>
      <c r="H21" t="s">
        <v>261</v>
      </c>
      <c r="I21" s="6"/>
    </row>
    <row r="22" spans="1:9" ht="15.75" customHeight="1">
      <c r="A22" s="5" t="s">
        <v>196</v>
      </c>
      <c r="B22" s="5">
        <v>55</v>
      </c>
      <c r="C22" s="5" t="s">
        <v>197</v>
      </c>
      <c r="D22" s="5">
        <v>0</v>
      </c>
      <c r="E22" s="5" t="s">
        <v>198</v>
      </c>
      <c r="F22" s="5" t="s">
        <v>379</v>
      </c>
      <c r="G22" t="s">
        <v>200</v>
      </c>
      <c r="H22" t="s">
        <v>261</v>
      </c>
      <c r="I22" s="6"/>
    </row>
    <row r="23" spans="1:9" ht="15.75" customHeight="1">
      <c r="A23" s="5" t="s">
        <v>201</v>
      </c>
      <c r="B23" s="5">
        <v>45</v>
      </c>
      <c r="C23" s="5" t="s">
        <v>202</v>
      </c>
      <c r="D23" s="5">
        <v>0</v>
      </c>
      <c r="E23" s="5" t="s">
        <v>203</v>
      </c>
      <c r="F23" s="5">
        <v>2</v>
      </c>
      <c r="G23" t="s">
        <v>204</v>
      </c>
      <c r="H23" t="s">
        <v>261</v>
      </c>
      <c r="I23" s="6"/>
    </row>
    <row r="24" spans="1:9" ht="15.75" customHeight="1">
      <c r="A24" s="5" t="s">
        <v>205</v>
      </c>
      <c r="B24" s="5">
        <v>45</v>
      </c>
      <c r="C24" s="5" t="s">
        <v>206</v>
      </c>
      <c r="D24" s="5">
        <v>0</v>
      </c>
      <c r="E24" s="5" t="s">
        <v>207</v>
      </c>
      <c r="F24" s="5">
        <v>4</v>
      </c>
      <c r="G24" t="s">
        <v>208</v>
      </c>
      <c r="H24" t="s">
        <v>261</v>
      </c>
      <c r="I24" s="6"/>
    </row>
    <row r="25" spans="1:9" ht="15.75" customHeight="1">
      <c r="A25" s="5" t="s">
        <v>209</v>
      </c>
      <c r="B25" s="5">
        <v>0</v>
      </c>
      <c r="C25" s="5" t="s">
        <v>210</v>
      </c>
      <c r="D25" s="5">
        <v>0</v>
      </c>
      <c r="E25" s="5" t="s">
        <v>211</v>
      </c>
      <c r="F25" s="5" t="s">
        <v>212</v>
      </c>
      <c r="G25" s="9" t="s">
        <v>213</v>
      </c>
      <c r="H25" s="9" t="s">
        <v>379</v>
      </c>
      <c r="I25" s="6"/>
    </row>
    <row r="26" spans="1:9" ht="15.75" customHeight="1">
      <c r="A26" t="s">
        <v>214</v>
      </c>
      <c r="B26" s="5">
        <v>0</v>
      </c>
      <c r="C26" s="5" t="s">
        <v>215</v>
      </c>
      <c r="D26" s="5">
        <v>30</v>
      </c>
      <c r="E26" s="5" t="s">
        <v>216</v>
      </c>
      <c r="F26" s="5"/>
      <c r="G26" s="5"/>
      <c r="H26" s="5"/>
      <c r="I26" s="6"/>
    </row>
    <row r="27" spans="1:9" ht="15.75" customHeight="1">
      <c r="A27" t="s">
        <v>217</v>
      </c>
      <c r="B27">
        <v>1</v>
      </c>
      <c r="C27"/>
      <c r="E27" t="s">
        <v>218</v>
      </c>
      <c r="F27" s="5">
        <v>13</v>
      </c>
      <c r="G27" s="5"/>
      <c r="H27" s="5"/>
      <c r="I27" s="6"/>
    </row>
    <row r="28" spans="1:9" ht="15.75" customHeight="1">
      <c r="A28" t="s">
        <v>219</v>
      </c>
      <c r="B28">
        <v>60</v>
      </c>
      <c r="C28"/>
      <c r="D28"/>
      <c r="E28" t="s">
        <v>220</v>
      </c>
      <c r="F28" t="s">
        <v>155</v>
      </c>
      <c r="G28"/>
      <c r="H28"/>
      <c r="I28" s="6"/>
    </row>
    <row r="29" spans="1:9" ht="15.75" customHeight="1">
      <c r="A29" t="s">
        <v>222</v>
      </c>
      <c r="B29">
        <v>4</v>
      </c>
      <c r="C29"/>
      <c r="D29"/>
      <c r="E29"/>
      <c r="F29"/>
      <c r="G29"/>
      <c r="H29"/>
      <c r="I29" s="6"/>
    </row>
    <row r="30" spans="1:9" ht="15.75" customHeight="1">
      <c r="A30" t="s">
        <v>223</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1000"/>
  <sheetViews>
    <sheetView workbookViewId="0">
      <selection activeCell="B20" sqref="B20"/>
    </sheetView>
  </sheetViews>
  <sheetFormatPr defaultColWidth="14" defaultRowHeight="14.25"/>
  <cols>
    <col min="1" max="4" width="10.140625" style="1" customWidth="1"/>
    <col min="5" max="5" width="11.85546875" style="1" customWidth="1"/>
    <col min="6" max="6" width="21" style="1" customWidth="1"/>
    <col min="7" max="26" width="10.140625" style="1" customWidth="1"/>
    <col min="27" max="16384" width="14" style="1"/>
  </cols>
  <sheetData>
    <row r="1" spans="1:10" ht="14.85">
      <c r="A1" s="5" t="s">
        <v>94</v>
      </c>
      <c r="B1" s="5" t="s">
        <v>95</v>
      </c>
      <c r="C1" s="5" t="s">
        <v>96</v>
      </c>
      <c r="D1" s="5" t="s">
        <v>97</v>
      </c>
      <c r="E1" s="5" t="s">
        <v>98</v>
      </c>
      <c r="F1" s="5" t="s">
        <v>99</v>
      </c>
      <c r="G1" s="5" t="s">
        <v>100</v>
      </c>
      <c r="H1" s="5" t="s">
        <v>101</v>
      </c>
      <c r="I1" s="5" t="s">
        <v>102</v>
      </c>
      <c r="J1" s="5" t="s">
        <v>103</v>
      </c>
    </row>
    <row r="2" spans="1:10" ht="14.85">
      <c r="A2" s="5" t="s">
        <v>104</v>
      </c>
      <c r="B2" s="5">
        <v>16</v>
      </c>
      <c r="C2" s="5" t="s">
        <v>105</v>
      </c>
      <c r="D2" s="5">
        <v>0</v>
      </c>
      <c r="E2" s="6" t="s">
        <v>106</v>
      </c>
      <c r="F2" s="5">
        <v>0</v>
      </c>
      <c r="G2" s="5" t="s">
        <v>107</v>
      </c>
      <c r="H2">
        <v>4</v>
      </c>
      <c r="I2" s="6"/>
      <c r="J2" s="1" t="s">
        <v>380</v>
      </c>
    </row>
    <row r="3" spans="1:10" ht="14.85">
      <c r="A3" s="5" t="s">
        <v>109</v>
      </c>
      <c r="B3" s="5">
        <v>9</v>
      </c>
      <c r="C3" s="5" t="s">
        <v>110</v>
      </c>
      <c r="D3" s="5">
        <v>65</v>
      </c>
      <c r="E3" s="6" t="s">
        <v>111</v>
      </c>
      <c r="F3" s="5">
        <v>0</v>
      </c>
      <c r="G3" s="5" t="s">
        <v>112</v>
      </c>
      <c r="H3">
        <v>4</v>
      </c>
      <c r="I3" s="6"/>
      <c r="J3" s="1" t="s">
        <v>382</v>
      </c>
    </row>
    <row r="4" spans="1:10" ht="14.85">
      <c r="A4" s="5" t="s">
        <v>114</v>
      </c>
      <c r="B4" s="5">
        <v>3</v>
      </c>
      <c r="C4" s="5" t="s">
        <v>115</v>
      </c>
      <c r="D4" s="5">
        <v>65</v>
      </c>
      <c r="E4" s="6" t="s">
        <v>116</v>
      </c>
      <c r="F4" s="5">
        <v>0</v>
      </c>
      <c r="G4" s="5" t="s">
        <v>117</v>
      </c>
      <c r="H4">
        <v>0</v>
      </c>
      <c r="I4" s="6"/>
      <c r="J4" s="1" t="s">
        <v>396</v>
      </c>
    </row>
    <row r="5" spans="1:10" ht="14.85">
      <c r="A5" s="5" t="s">
        <v>119</v>
      </c>
      <c r="B5" s="5">
        <v>15</v>
      </c>
      <c r="C5" s="5" t="s">
        <v>120</v>
      </c>
      <c r="D5" s="5">
        <v>0</v>
      </c>
      <c r="E5" s="6" t="s">
        <v>121</v>
      </c>
      <c r="F5" s="5">
        <v>0</v>
      </c>
      <c r="G5" s="5" t="s">
        <v>122</v>
      </c>
      <c r="H5">
        <v>0</v>
      </c>
      <c r="I5" s="6"/>
      <c r="J5" s="1" t="s">
        <v>383</v>
      </c>
    </row>
    <row r="6" spans="1:10" ht="14.85">
      <c r="A6" s="5" t="s">
        <v>124</v>
      </c>
      <c r="B6" s="5">
        <v>2</v>
      </c>
      <c r="C6" s="5" t="s">
        <v>125</v>
      </c>
      <c r="D6" s="5">
        <v>0</v>
      </c>
      <c r="E6" s="6" t="s">
        <v>126</v>
      </c>
      <c r="F6" s="5">
        <v>0</v>
      </c>
      <c r="G6" s="5" t="s">
        <v>127</v>
      </c>
      <c r="H6">
        <v>1</v>
      </c>
      <c r="I6" s="6"/>
    </row>
    <row r="7" spans="1:10" ht="14.85">
      <c r="A7" s="5" t="s">
        <v>129</v>
      </c>
      <c r="B7" s="5">
        <v>10</v>
      </c>
      <c r="C7" s="5" t="s">
        <v>130</v>
      </c>
      <c r="D7" s="5">
        <v>0</v>
      </c>
      <c r="E7" s="6" t="s">
        <v>131</v>
      </c>
      <c r="F7" s="5">
        <v>0</v>
      </c>
      <c r="G7" s="5" t="s">
        <v>132</v>
      </c>
      <c r="H7">
        <v>0</v>
      </c>
      <c r="I7" s="6"/>
    </row>
    <row r="8" spans="1:10" ht="14.85">
      <c r="A8" s="5" t="s">
        <v>134</v>
      </c>
      <c r="B8" s="5">
        <v>8</v>
      </c>
      <c r="C8" s="5" t="s">
        <v>135</v>
      </c>
      <c r="D8" s="5">
        <v>20</v>
      </c>
      <c r="E8" s="5" t="s">
        <v>136</v>
      </c>
      <c r="F8" s="5" t="s">
        <v>397</v>
      </c>
      <c r="G8" s="5" t="s">
        <v>138</v>
      </c>
      <c r="H8">
        <v>0</v>
      </c>
      <c r="I8" s="6"/>
    </row>
    <row r="9" spans="1:10" ht="14.85">
      <c r="A9" s="5" t="s">
        <v>140</v>
      </c>
      <c r="B9" s="5">
        <v>0</v>
      </c>
      <c r="C9" s="5" t="s">
        <v>141</v>
      </c>
      <c r="D9" s="5">
        <v>0</v>
      </c>
      <c r="E9" s="5" t="s">
        <v>142</v>
      </c>
      <c r="F9" s="5" t="s">
        <v>385</v>
      </c>
      <c r="G9" s="5" t="s">
        <v>144</v>
      </c>
      <c r="H9">
        <v>0</v>
      </c>
      <c r="I9" s="6"/>
    </row>
    <row r="10" spans="1:10" ht="14.85">
      <c r="A10" s="5" t="s">
        <v>146</v>
      </c>
      <c r="B10" s="5">
        <f>ROUNDUP((B8+B5+B7+B9)/2,0)</f>
        <v>17</v>
      </c>
      <c r="C10" s="5" t="s">
        <v>147</v>
      </c>
      <c r="D10" s="5">
        <v>20</v>
      </c>
      <c r="E10" s="5" t="s">
        <v>148</v>
      </c>
      <c r="F10" s="5"/>
      <c r="G10" s="5" t="s">
        <v>149</v>
      </c>
      <c r="H10">
        <v>5</v>
      </c>
      <c r="I10" s="6"/>
    </row>
    <row r="11" spans="1:10" ht="14.85">
      <c r="A11" s="5" t="s">
        <v>150</v>
      </c>
      <c r="B11" s="5">
        <v>9</v>
      </c>
      <c r="C11" s="5" t="s">
        <v>151</v>
      </c>
      <c r="D11" s="5">
        <v>40</v>
      </c>
      <c r="E11" s="5" t="s">
        <v>152</v>
      </c>
      <c r="F11" s="5"/>
      <c r="G11" t="s">
        <v>153</v>
      </c>
      <c r="H11">
        <v>6</v>
      </c>
      <c r="I11" s="6"/>
    </row>
    <row r="12" spans="1:10" ht="14.85">
      <c r="A12" s="5" t="s">
        <v>154</v>
      </c>
      <c r="B12" s="5" t="s">
        <v>155</v>
      </c>
      <c r="C12" s="5" t="s">
        <v>156</v>
      </c>
      <c r="D12" s="5">
        <v>0</v>
      </c>
      <c r="E12" t="s">
        <v>157</v>
      </c>
      <c r="F12" s="5"/>
      <c r="G12" t="s">
        <v>158</v>
      </c>
      <c r="H12">
        <v>7</v>
      </c>
      <c r="I12" s="6"/>
    </row>
    <row r="13" spans="1:10" ht="14.85">
      <c r="A13" s="5" t="s">
        <v>159</v>
      </c>
      <c r="B13" s="5">
        <f>ROUNDUP((B7+B5)/2,0)</f>
        <v>13</v>
      </c>
      <c r="C13" s="5" t="s">
        <v>160</v>
      </c>
      <c r="D13" s="5">
        <v>0</v>
      </c>
      <c r="E13" t="s">
        <v>161</v>
      </c>
      <c r="F13" s="5"/>
      <c r="G13" t="s">
        <v>162</v>
      </c>
      <c r="H13">
        <v>5</v>
      </c>
      <c r="I13" s="6"/>
    </row>
    <row r="14" spans="1:10" ht="14.85">
      <c r="A14" s="5" t="s">
        <v>163</v>
      </c>
      <c r="B14" s="5">
        <f>ROUNDUP((B6+B6+B4)/3,0)</f>
        <v>3</v>
      </c>
      <c r="C14" s="5" t="s">
        <v>164</v>
      </c>
      <c r="D14" s="5">
        <v>0</v>
      </c>
      <c r="E14" t="s">
        <v>165</v>
      </c>
      <c r="F14" s="5"/>
      <c r="G14" t="s">
        <v>166</v>
      </c>
      <c r="H14">
        <v>6</v>
      </c>
      <c r="I14" s="6"/>
    </row>
    <row r="15" spans="1:10" ht="14.85">
      <c r="A15" s="5" t="s">
        <v>167</v>
      </c>
      <c r="B15" s="5">
        <f>ROUNDUP((B5+B4+B5)/3,0)</f>
        <v>11</v>
      </c>
      <c r="C15" s="5" t="s">
        <v>168</v>
      </c>
      <c r="D15" s="5">
        <v>0</v>
      </c>
      <c r="E15" t="s">
        <v>169</v>
      </c>
      <c r="F15" s="5"/>
      <c r="G15" t="s">
        <v>170</v>
      </c>
      <c r="H15">
        <v>1</v>
      </c>
      <c r="I15" s="6"/>
    </row>
    <row r="16" spans="1:10" ht="14.85">
      <c r="A16" s="5" t="s">
        <v>171</v>
      </c>
      <c r="B16" s="5">
        <f>B8+B9</f>
        <v>8</v>
      </c>
      <c r="C16" s="5" t="s">
        <v>172</v>
      </c>
      <c r="D16" s="5">
        <v>0</v>
      </c>
      <c r="E16" s="5" t="s">
        <v>173</v>
      </c>
      <c r="F16" s="5"/>
      <c r="G16" t="s">
        <v>174</v>
      </c>
      <c r="H16">
        <v>1</v>
      </c>
      <c r="I16" s="6"/>
    </row>
    <row r="17" spans="1:9" ht="14.85">
      <c r="A17" s="5" t="s">
        <v>175</v>
      </c>
      <c r="B17" s="5">
        <v>500</v>
      </c>
      <c r="C17" s="5" t="s">
        <v>176</v>
      </c>
      <c r="D17" s="5">
        <v>0</v>
      </c>
      <c r="E17" s="5" t="s">
        <v>177</v>
      </c>
      <c r="F17" s="5"/>
      <c r="G17" t="s">
        <v>178</v>
      </c>
      <c r="H17">
        <v>1</v>
      </c>
      <c r="I17" s="6"/>
    </row>
    <row r="18" spans="1:9" ht="14.85">
      <c r="A18" s="5" t="s">
        <v>179</v>
      </c>
      <c r="B18" s="5">
        <v>100</v>
      </c>
      <c r="C18" s="5" t="s">
        <v>180</v>
      </c>
      <c r="D18" s="5">
        <v>25</v>
      </c>
      <c r="E18" s="5" t="s">
        <v>181</v>
      </c>
      <c r="F18" s="5"/>
      <c r="G18" t="s">
        <v>182</v>
      </c>
      <c r="H18">
        <v>1</v>
      </c>
      <c r="I18" s="6"/>
    </row>
    <row r="19" spans="1:9" ht="14.85">
      <c r="A19" s="5" t="s">
        <v>183</v>
      </c>
      <c r="B19" s="5">
        <v>80</v>
      </c>
      <c r="C19" s="5" t="s">
        <v>184</v>
      </c>
      <c r="D19" s="5">
        <v>20</v>
      </c>
      <c r="E19" s="5" t="s">
        <v>185</v>
      </c>
      <c r="F19" s="5"/>
      <c r="G19" t="s">
        <v>186</v>
      </c>
      <c r="H19">
        <v>1</v>
      </c>
      <c r="I19" s="6"/>
    </row>
    <row r="20" spans="1:9" ht="14.85">
      <c r="A20" s="5" t="s">
        <v>187</v>
      </c>
      <c r="B20" s="5">
        <v>300</v>
      </c>
      <c r="C20" s="5" t="s">
        <v>188</v>
      </c>
      <c r="D20" s="5">
        <v>30</v>
      </c>
      <c r="E20" s="5" t="s">
        <v>189</v>
      </c>
      <c r="F20" s="5"/>
      <c r="G20" t="s">
        <v>190</v>
      </c>
      <c r="H20" t="s">
        <v>155</v>
      </c>
      <c r="I20" s="6"/>
    </row>
    <row r="21" spans="1:9" ht="15.75" customHeight="1">
      <c r="A21" s="5" t="s">
        <v>192</v>
      </c>
      <c r="B21" s="5">
        <v>55</v>
      </c>
      <c r="C21" s="5" t="s">
        <v>193</v>
      </c>
      <c r="D21" s="5">
        <v>0</v>
      </c>
      <c r="E21" s="5" t="s">
        <v>194</v>
      </c>
      <c r="F21" s="5"/>
      <c r="G21" t="s">
        <v>195</v>
      </c>
      <c r="H21" t="s">
        <v>155</v>
      </c>
      <c r="I21" s="6"/>
    </row>
    <row r="22" spans="1:9" ht="15.75" customHeight="1">
      <c r="A22" s="5" t="s">
        <v>196</v>
      </c>
      <c r="B22" s="5">
        <v>55</v>
      </c>
      <c r="C22" s="5" t="s">
        <v>197</v>
      </c>
      <c r="D22" s="5">
        <v>0</v>
      </c>
      <c r="E22" s="5" t="s">
        <v>198</v>
      </c>
      <c r="F22" s="5" t="s">
        <v>379</v>
      </c>
      <c r="G22" t="s">
        <v>200</v>
      </c>
      <c r="H22" t="s">
        <v>155</v>
      </c>
      <c r="I22" s="6"/>
    </row>
    <row r="23" spans="1:9" ht="15.75" customHeight="1">
      <c r="A23" s="5" t="s">
        <v>201</v>
      </c>
      <c r="B23" s="5">
        <v>45</v>
      </c>
      <c r="C23" s="5" t="s">
        <v>202</v>
      </c>
      <c r="D23" s="5">
        <v>0</v>
      </c>
      <c r="E23" s="5" t="s">
        <v>203</v>
      </c>
      <c r="F23" s="5">
        <v>2</v>
      </c>
      <c r="G23" t="s">
        <v>204</v>
      </c>
      <c r="H23" t="s">
        <v>155</v>
      </c>
      <c r="I23" s="6"/>
    </row>
    <row r="24" spans="1:9" ht="15.75" customHeight="1">
      <c r="A24" s="5" t="s">
        <v>205</v>
      </c>
      <c r="B24" s="5">
        <v>45</v>
      </c>
      <c r="C24" s="5" t="s">
        <v>206</v>
      </c>
      <c r="D24" s="5">
        <v>0</v>
      </c>
      <c r="E24" s="5" t="s">
        <v>207</v>
      </c>
      <c r="F24" s="5">
        <v>4</v>
      </c>
      <c r="G24" t="s">
        <v>208</v>
      </c>
      <c r="H24" t="s">
        <v>155</v>
      </c>
      <c r="I24" s="6"/>
    </row>
    <row r="25" spans="1:9" ht="15.75" customHeight="1">
      <c r="A25" s="5" t="s">
        <v>209</v>
      </c>
      <c r="B25" s="5">
        <v>0</v>
      </c>
      <c r="C25" s="5" t="s">
        <v>210</v>
      </c>
      <c r="D25" s="5">
        <v>0</v>
      </c>
      <c r="E25" s="5" t="s">
        <v>211</v>
      </c>
      <c r="F25" s="5" t="s">
        <v>212</v>
      </c>
      <c r="G25" s="9" t="s">
        <v>213</v>
      </c>
      <c r="H25" s="9" t="s">
        <v>379</v>
      </c>
      <c r="I25" s="6"/>
    </row>
    <row r="26" spans="1:9" ht="15.75" customHeight="1">
      <c r="A26" t="s">
        <v>214</v>
      </c>
      <c r="B26" s="5">
        <v>0</v>
      </c>
      <c r="C26" s="5" t="s">
        <v>215</v>
      </c>
      <c r="D26" s="5">
        <v>35</v>
      </c>
      <c r="E26" s="5" t="s">
        <v>216</v>
      </c>
      <c r="F26" s="5"/>
      <c r="G26" s="5"/>
      <c r="H26" s="5"/>
      <c r="I26" s="6"/>
    </row>
    <row r="27" spans="1:9" ht="15.75" customHeight="1">
      <c r="A27" t="s">
        <v>217</v>
      </c>
      <c r="B27">
        <v>1</v>
      </c>
      <c r="C27"/>
      <c r="E27" t="s">
        <v>218</v>
      </c>
      <c r="F27" s="5">
        <v>13</v>
      </c>
      <c r="G27" s="5"/>
      <c r="H27" s="5"/>
      <c r="I27" s="6"/>
    </row>
    <row r="28" spans="1:9" ht="15.75" customHeight="1">
      <c r="A28" t="s">
        <v>219</v>
      </c>
      <c r="B28">
        <v>60</v>
      </c>
      <c r="C28"/>
      <c r="D28"/>
      <c r="E28" t="s">
        <v>220</v>
      </c>
      <c r="F28" t="s">
        <v>155</v>
      </c>
      <c r="G28"/>
      <c r="H28"/>
      <c r="I28" s="6"/>
    </row>
    <row r="29" spans="1:9" ht="15.75" customHeight="1">
      <c r="A29" t="s">
        <v>222</v>
      </c>
      <c r="B29">
        <v>4</v>
      </c>
      <c r="C29"/>
      <c r="D29"/>
      <c r="E29"/>
      <c r="F29"/>
      <c r="G29"/>
      <c r="H29"/>
      <c r="I29" s="6"/>
    </row>
    <row r="30" spans="1:9" ht="15.75" customHeight="1">
      <c r="A30" t="s">
        <v>223</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1000"/>
  <sheetViews>
    <sheetView workbookViewId="0">
      <selection activeCell="B24" sqref="B24"/>
    </sheetView>
  </sheetViews>
  <sheetFormatPr defaultColWidth="14" defaultRowHeight="15" customHeight="1"/>
  <cols>
    <col min="1" max="4" width="10.140625" style="1" customWidth="1"/>
    <col min="5" max="5" width="11.85546875" style="1" customWidth="1"/>
    <col min="6" max="6" width="10.140625" style="1" customWidth="1"/>
    <col min="7" max="7" width="16.28515625" style="1" customWidth="1"/>
    <col min="8" max="26" width="10.140625" style="1" customWidth="1"/>
    <col min="27" max="16384" width="14" style="1"/>
  </cols>
  <sheetData>
    <row r="1" spans="1:10" ht="14.85">
      <c r="A1" s="5" t="s">
        <v>94</v>
      </c>
      <c r="B1" s="5" t="s">
        <v>95</v>
      </c>
      <c r="C1" s="5" t="s">
        <v>96</v>
      </c>
      <c r="D1" s="5" t="s">
        <v>97</v>
      </c>
      <c r="E1" s="5" t="s">
        <v>98</v>
      </c>
      <c r="F1" s="5" t="s">
        <v>99</v>
      </c>
      <c r="G1" s="5" t="s">
        <v>100</v>
      </c>
      <c r="H1" s="5" t="s">
        <v>101</v>
      </c>
      <c r="I1" s="5" t="s">
        <v>102</v>
      </c>
      <c r="J1" s="5" t="s">
        <v>103</v>
      </c>
    </row>
    <row r="2" spans="1:10" ht="14.85">
      <c r="A2" s="5" t="s">
        <v>104</v>
      </c>
      <c r="B2" s="5">
        <v>16</v>
      </c>
      <c r="C2" s="5" t="s">
        <v>105</v>
      </c>
      <c r="D2" s="5">
        <v>0</v>
      </c>
      <c r="E2" s="6" t="s">
        <v>106</v>
      </c>
      <c r="F2" s="5">
        <v>0</v>
      </c>
      <c r="G2" s="5" t="s">
        <v>107</v>
      </c>
      <c r="H2">
        <v>4</v>
      </c>
      <c r="I2" s="6" t="s">
        <v>239</v>
      </c>
      <c r="J2" s="1" t="s">
        <v>380</v>
      </c>
    </row>
    <row r="3" spans="1:10" ht="14.85">
      <c r="A3" s="5" t="s">
        <v>109</v>
      </c>
      <c r="B3" s="5">
        <v>8</v>
      </c>
      <c r="C3" s="5" t="s">
        <v>110</v>
      </c>
      <c r="D3" s="5">
        <v>45</v>
      </c>
      <c r="E3" s="6" t="s">
        <v>111</v>
      </c>
      <c r="F3" s="5">
        <v>0</v>
      </c>
      <c r="G3" s="5" t="s">
        <v>112</v>
      </c>
      <c r="H3">
        <v>4</v>
      </c>
      <c r="I3" s="6" t="s">
        <v>381</v>
      </c>
      <c r="J3" s="1" t="s">
        <v>382</v>
      </c>
    </row>
    <row r="4" spans="1:10" ht="14.85">
      <c r="A4" s="5" t="s">
        <v>114</v>
      </c>
      <c r="B4" s="5">
        <v>3</v>
      </c>
      <c r="C4" s="5" t="s">
        <v>115</v>
      </c>
      <c r="D4" s="5">
        <v>50</v>
      </c>
      <c r="E4" s="6" t="s">
        <v>116</v>
      </c>
      <c r="F4" s="5">
        <v>0</v>
      </c>
      <c r="G4" s="5" t="s">
        <v>117</v>
      </c>
      <c r="H4">
        <v>4</v>
      </c>
      <c r="I4" s="6"/>
      <c r="J4" s="1" t="s">
        <v>383</v>
      </c>
    </row>
    <row r="5" spans="1:10" ht="14.85">
      <c r="A5" s="5" t="s">
        <v>119</v>
      </c>
      <c r="B5" s="5">
        <v>14</v>
      </c>
      <c r="C5" s="5" t="s">
        <v>120</v>
      </c>
      <c r="D5" s="5">
        <v>0</v>
      </c>
      <c r="E5" s="6" t="s">
        <v>121</v>
      </c>
      <c r="F5" s="5">
        <v>0</v>
      </c>
      <c r="G5" s="5" t="s">
        <v>122</v>
      </c>
      <c r="H5">
        <v>0</v>
      </c>
      <c r="I5" s="6"/>
    </row>
    <row r="6" spans="1:10" ht="14.85">
      <c r="A6" s="5" t="s">
        <v>124</v>
      </c>
      <c r="B6" s="5">
        <v>2</v>
      </c>
      <c r="C6" s="5" t="s">
        <v>125</v>
      </c>
      <c r="D6" s="5">
        <v>0</v>
      </c>
      <c r="E6" s="6" t="s">
        <v>126</v>
      </c>
      <c r="F6" s="5">
        <v>0</v>
      </c>
      <c r="G6" s="5" t="s">
        <v>127</v>
      </c>
      <c r="H6">
        <v>1</v>
      </c>
      <c r="I6" s="6"/>
    </row>
    <row r="7" spans="1:10" ht="14.85">
      <c r="A7" s="5" t="s">
        <v>129</v>
      </c>
      <c r="B7" s="5">
        <v>8</v>
      </c>
      <c r="C7" s="5" t="s">
        <v>130</v>
      </c>
      <c r="D7" s="5">
        <v>0</v>
      </c>
      <c r="E7" s="6" t="s">
        <v>131</v>
      </c>
      <c r="F7" s="5">
        <v>0</v>
      </c>
      <c r="G7" s="5" t="s">
        <v>132</v>
      </c>
      <c r="H7">
        <v>0</v>
      </c>
      <c r="I7" s="6"/>
    </row>
    <row r="8" spans="1:10" ht="14.85">
      <c r="A8" s="5" t="s">
        <v>134</v>
      </c>
      <c r="B8" s="5">
        <v>8</v>
      </c>
      <c r="C8" s="5" t="s">
        <v>135</v>
      </c>
      <c r="D8" s="5">
        <v>20</v>
      </c>
      <c r="E8" s="5" t="s">
        <v>136</v>
      </c>
      <c r="F8" s="5" t="s">
        <v>384</v>
      </c>
      <c r="G8" s="5" t="s">
        <v>138</v>
      </c>
      <c r="H8">
        <v>0</v>
      </c>
      <c r="I8" s="6"/>
    </row>
    <row r="9" spans="1:10" ht="14.85">
      <c r="A9" s="5" t="s">
        <v>140</v>
      </c>
      <c r="B9" s="5">
        <v>0</v>
      </c>
      <c r="C9" s="5" t="s">
        <v>141</v>
      </c>
      <c r="D9" s="5">
        <v>0</v>
      </c>
      <c r="E9" s="5" t="s">
        <v>142</v>
      </c>
      <c r="F9" s="5" t="s">
        <v>385</v>
      </c>
      <c r="G9" s="5" t="s">
        <v>144</v>
      </c>
      <c r="H9">
        <v>1</v>
      </c>
      <c r="I9" s="6"/>
    </row>
    <row r="10" spans="1:10" ht="14.85">
      <c r="A10" s="5" t="s">
        <v>146</v>
      </c>
      <c r="B10" s="5">
        <f>ROUNDUP((B8+B5+B7+B9)/2,0)</f>
        <v>15</v>
      </c>
      <c r="C10" s="5" t="s">
        <v>147</v>
      </c>
      <c r="D10" s="5">
        <v>10</v>
      </c>
      <c r="E10" s="5" t="s">
        <v>148</v>
      </c>
      <c r="F10" s="5"/>
      <c r="G10" s="5" t="s">
        <v>149</v>
      </c>
      <c r="H10">
        <v>3</v>
      </c>
      <c r="I10" s="6"/>
    </row>
    <row r="11" spans="1:10" ht="14.85">
      <c r="A11" s="5" t="s">
        <v>150</v>
      </c>
      <c r="B11" s="5">
        <v>9</v>
      </c>
      <c r="C11" s="5" t="s">
        <v>151</v>
      </c>
      <c r="D11" s="5">
        <v>40</v>
      </c>
      <c r="E11" s="5" t="s">
        <v>152</v>
      </c>
      <c r="F11" s="5"/>
      <c r="G11" t="s">
        <v>153</v>
      </c>
      <c r="H11">
        <v>4</v>
      </c>
      <c r="I11" s="6"/>
    </row>
    <row r="12" spans="1:10" ht="14.85">
      <c r="A12" s="5" t="s">
        <v>154</v>
      </c>
      <c r="B12" s="5" t="s">
        <v>232</v>
      </c>
      <c r="C12" s="5" t="s">
        <v>156</v>
      </c>
      <c r="D12" s="5">
        <v>0</v>
      </c>
      <c r="E12" t="s">
        <v>157</v>
      </c>
      <c r="F12" s="5"/>
      <c r="G12" t="s">
        <v>158</v>
      </c>
      <c r="H12">
        <v>3</v>
      </c>
    </row>
    <row r="13" spans="1:10" ht="14.85">
      <c r="A13" s="5" t="s">
        <v>159</v>
      </c>
      <c r="B13" s="5">
        <f>ROUNDUP((B7+B5)/2,0)</f>
        <v>11</v>
      </c>
      <c r="C13" s="5" t="s">
        <v>160</v>
      </c>
      <c r="D13" s="5">
        <v>0</v>
      </c>
      <c r="E13" t="s">
        <v>161</v>
      </c>
      <c r="F13" s="5"/>
      <c r="G13" t="s">
        <v>162</v>
      </c>
      <c r="H13">
        <v>5</v>
      </c>
    </row>
    <row r="14" spans="1:10" ht="14.85">
      <c r="A14" s="5" t="s">
        <v>163</v>
      </c>
      <c r="B14" s="5">
        <f>ROUNDUP((B6+B6+B4)/3,0)</f>
        <v>3</v>
      </c>
      <c r="C14" s="5" t="s">
        <v>164</v>
      </c>
      <c r="D14" s="5">
        <v>0</v>
      </c>
      <c r="E14" t="s">
        <v>165</v>
      </c>
      <c r="F14" s="5"/>
      <c r="G14" t="s">
        <v>166</v>
      </c>
      <c r="H14">
        <v>4</v>
      </c>
    </row>
    <row r="15" spans="1:10" ht="14.85">
      <c r="A15" s="5" t="s">
        <v>167</v>
      </c>
      <c r="B15" s="5">
        <f>ROUNDUP((B5+B4+B5)/3,0)</f>
        <v>11</v>
      </c>
      <c r="C15" s="5" t="s">
        <v>168</v>
      </c>
      <c r="D15" s="5">
        <v>0</v>
      </c>
      <c r="E15" t="s">
        <v>169</v>
      </c>
      <c r="F15" s="5"/>
      <c r="G15" t="s">
        <v>170</v>
      </c>
      <c r="H15">
        <v>1</v>
      </c>
    </row>
    <row r="16" spans="1:10" ht="14.85">
      <c r="A16" s="5" t="s">
        <v>171</v>
      </c>
      <c r="B16" s="5">
        <f>B8+B9</f>
        <v>8</v>
      </c>
      <c r="C16" s="5" t="s">
        <v>172</v>
      </c>
      <c r="D16" s="5">
        <v>0</v>
      </c>
      <c r="E16" s="5" t="s">
        <v>173</v>
      </c>
      <c r="F16" s="5"/>
      <c r="G16" t="s">
        <v>174</v>
      </c>
      <c r="H16">
        <v>1</v>
      </c>
    </row>
    <row r="17" spans="1:9" ht="14.85">
      <c r="A17" s="5" t="s">
        <v>175</v>
      </c>
      <c r="B17" s="5">
        <v>550</v>
      </c>
      <c r="C17" s="5" t="s">
        <v>176</v>
      </c>
      <c r="D17" s="5">
        <v>0</v>
      </c>
      <c r="E17" s="5" t="s">
        <v>177</v>
      </c>
      <c r="F17" s="5"/>
      <c r="G17" t="s">
        <v>178</v>
      </c>
      <c r="H17">
        <v>1</v>
      </c>
      <c r="I17" s="6"/>
    </row>
    <row r="18" spans="1:9" ht="14.85">
      <c r="A18" s="5" t="s">
        <v>179</v>
      </c>
      <c r="B18" s="5">
        <v>50</v>
      </c>
      <c r="C18" s="5" t="s">
        <v>180</v>
      </c>
      <c r="D18" s="5">
        <v>25</v>
      </c>
      <c r="E18" s="5" t="s">
        <v>181</v>
      </c>
      <c r="F18" s="5"/>
      <c r="G18" t="s">
        <v>182</v>
      </c>
      <c r="H18">
        <v>1</v>
      </c>
      <c r="I18" s="6"/>
    </row>
    <row r="19" spans="1:9" ht="14.85">
      <c r="A19" s="5" t="s">
        <v>183</v>
      </c>
      <c r="B19" s="5">
        <v>80</v>
      </c>
      <c r="C19" s="5" t="s">
        <v>184</v>
      </c>
      <c r="D19" s="5">
        <v>13</v>
      </c>
      <c r="E19" s="5" t="s">
        <v>185</v>
      </c>
      <c r="F19" s="5"/>
      <c r="G19" t="s">
        <v>186</v>
      </c>
      <c r="H19">
        <v>1</v>
      </c>
      <c r="I19" s="6"/>
    </row>
    <row r="20" spans="1:9" ht="14.85">
      <c r="A20" s="5" t="s">
        <v>187</v>
      </c>
      <c r="B20" s="5">
        <v>300</v>
      </c>
      <c r="C20" s="5" t="s">
        <v>188</v>
      </c>
      <c r="D20" s="5">
        <v>30</v>
      </c>
      <c r="E20" s="5" t="s">
        <v>189</v>
      </c>
      <c r="F20" s="5"/>
      <c r="G20" t="s">
        <v>190</v>
      </c>
      <c r="H20" t="s">
        <v>191</v>
      </c>
      <c r="I20" s="6"/>
    </row>
    <row r="21" spans="1:9" ht="15.75" customHeight="1">
      <c r="A21" s="5" t="s">
        <v>192</v>
      </c>
      <c r="B21" s="5">
        <v>75</v>
      </c>
      <c r="C21" s="5" t="s">
        <v>193</v>
      </c>
      <c r="D21" s="5">
        <v>0</v>
      </c>
      <c r="E21" s="5" t="s">
        <v>194</v>
      </c>
      <c r="F21" s="5"/>
      <c r="G21" t="s">
        <v>195</v>
      </c>
      <c r="H21" t="s">
        <v>191</v>
      </c>
      <c r="I21" s="6"/>
    </row>
    <row r="22" spans="1:9" ht="15.75" customHeight="1">
      <c r="A22" s="5" t="s">
        <v>196</v>
      </c>
      <c r="B22" s="5">
        <v>75</v>
      </c>
      <c r="C22" s="5" t="s">
        <v>197</v>
      </c>
      <c r="D22" s="5">
        <v>0</v>
      </c>
      <c r="E22" s="5" t="s">
        <v>198</v>
      </c>
      <c r="F22" s="5" t="s">
        <v>379</v>
      </c>
      <c r="G22" t="s">
        <v>200</v>
      </c>
      <c r="H22" t="s">
        <v>191</v>
      </c>
      <c r="I22" s="6"/>
    </row>
    <row r="23" spans="1:9" ht="15.75" customHeight="1">
      <c r="A23" s="5" t="s">
        <v>201</v>
      </c>
      <c r="B23" s="5">
        <v>65</v>
      </c>
      <c r="C23" s="5" t="s">
        <v>202</v>
      </c>
      <c r="D23" s="5">
        <v>0</v>
      </c>
      <c r="E23" s="5" t="s">
        <v>203</v>
      </c>
      <c r="F23" s="5">
        <v>2</v>
      </c>
      <c r="G23" t="s">
        <v>204</v>
      </c>
      <c r="H23" t="s">
        <v>191</v>
      </c>
      <c r="I23" s="6"/>
    </row>
    <row r="24" spans="1:9" ht="15.75" customHeight="1">
      <c r="A24" s="5" t="s">
        <v>205</v>
      </c>
      <c r="B24" s="5">
        <v>65</v>
      </c>
      <c r="C24" s="5" t="s">
        <v>206</v>
      </c>
      <c r="D24" s="5">
        <v>0</v>
      </c>
      <c r="E24" s="5" t="s">
        <v>207</v>
      </c>
      <c r="F24" s="5">
        <v>4</v>
      </c>
      <c r="G24" t="s">
        <v>208</v>
      </c>
      <c r="H24" t="s">
        <v>191</v>
      </c>
      <c r="I24" s="6"/>
    </row>
    <row r="25" spans="1:9" ht="15.75" customHeight="1">
      <c r="A25" s="5" t="s">
        <v>209</v>
      </c>
      <c r="B25" s="5">
        <v>0</v>
      </c>
      <c r="C25" s="5" t="s">
        <v>210</v>
      </c>
      <c r="D25" s="5">
        <v>0</v>
      </c>
      <c r="E25" s="5" t="s">
        <v>211</v>
      </c>
      <c r="F25" s="5" t="s">
        <v>212</v>
      </c>
      <c r="G25" s="9" t="s">
        <v>213</v>
      </c>
      <c r="H25" s="9" t="s">
        <v>379</v>
      </c>
      <c r="I25" s="6"/>
    </row>
    <row r="26" spans="1:9" ht="15.75" customHeight="1">
      <c r="A26" t="s">
        <v>214</v>
      </c>
      <c r="B26" s="5">
        <v>0</v>
      </c>
      <c r="C26" s="5" t="s">
        <v>215</v>
      </c>
      <c r="D26" s="5">
        <v>30</v>
      </c>
      <c r="E26" s="5" t="s">
        <v>216</v>
      </c>
      <c r="F26" s="5"/>
      <c r="G26" s="5"/>
      <c r="H26" s="5"/>
      <c r="I26" s="6"/>
    </row>
    <row r="27" spans="1:9" ht="15.75" customHeight="1">
      <c r="A27" t="s">
        <v>217</v>
      </c>
      <c r="B27">
        <v>1</v>
      </c>
      <c r="C27"/>
      <c r="E27" t="s">
        <v>218</v>
      </c>
      <c r="F27" s="5">
        <v>13</v>
      </c>
      <c r="G27" s="5"/>
      <c r="H27" s="5"/>
      <c r="I27" s="6"/>
    </row>
    <row r="28" spans="1:9" ht="15.75" customHeight="1">
      <c r="A28" t="s">
        <v>219</v>
      </c>
      <c r="B28">
        <v>60</v>
      </c>
      <c r="C28"/>
      <c r="D28"/>
      <c r="E28" t="s">
        <v>220</v>
      </c>
      <c r="F28" t="s">
        <v>155</v>
      </c>
      <c r="G28"/>
      <c r="H28"/>
      <c r="I28" s="6"/>
    </row>
    <row r="29" spans="1:9" ht="15.75" customHeight="1">
      <c r="A29" t="s">
        <v>222</v>
      </c>
      <c r="B29">
        <v>4</v>
      </c>
      <c r="C29"/>
      <c r="D29"/>
      <c r="E29"/>
      <c r="F29"/>
      <c r="G29"/>
      <c r="H29"/>
      <c r="I29" s="6"/>
    </row>
    <row r="30" spans="1:9" ht="15.75" customHeight="1">
      <c r="A30" t="s">
        <v>223</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33"/>
  <sheetViews>
    <sheetView workbookViewId="0">
      <selection activeCell="B26" sqref="B26"/>
    </sheetView>
  </sheetViews>
  <sheetFormatPr defaultColWidth="11.28515625" defaultRowHeight="14.85"/>
  <cols>
    <col min="6" max="6" width="19.2851562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5">
        <v>17</v>
      </c>
      <c r="C2" s="5" t="s">
        <v>105</v>
      </c>
      <c r="D2" s="5">
        <v>0</v>
      </c>
      <c r="E2" s="6" t="s">
        <v>106</v>
      </c>
      <c r="F2" s="5">
        <v>0</v>
      </c>
      <c r="G2" s="5" t="s">
        <v>107</v>
      </c>
      <c r="H2">
        <v>7</v>
      </c>
      <c r="I2" s="6"/>
      <c r="J2" s="7" t="s">
        <v>120</v>
      </c>
    </row>
    <row r="3" spans="1:10">
      <c r="A3" s="5" t="s">
        <v>109</v>
      </c>
      <c r="B3" s="5">
        <v>10</v>
      </c>
      <c r="C3" s="5" t="s">
        <v>110</v>
      </c>
      <c r="D3" s="5">
        <v>75</v>
      </c>
      <c r="E3" s="6" t="s">
        <v>111</v>
      </c>
      <c r="F3" s="5">
        <v>0</v>
      </c>
      <c r="G3" s="5" t="s">
        <v>112</v>
      </c>
      <c r="H3">
        <v>7</v>
      </c>
      <c r="I3" s="6"/>
      <c r="J3" s="1" t="s">
        <v>380</v>
      </c>
    </row>
    <row r="4" spans="1:10">
      <c r="A4" s="5" t="s">
        <v>114</v>
      </c>
      <c r="B4" s="5">
        <v>6</v>
      </c>
      <c r="C4" s="5" t="s">
        <v>115</v>
      </c>
      <c r="D4" s="5">
        <v>60</v>
      </c>
      <c r="E4" s="6" t="s">
        <v>116</v>
      </c>
      <c r="F4" s="5">
        <v>0</v>
      </c>
      <c r="G4" s="5" t="s">
        <v>117</v>
      </c>
      <c r="H4">
        <v>0</v>
      </c>
      <c r="I4" s="6"/>
      <c r="J4" s="1" t="s">
        <v>398</v>
      </c>
    </row>
    <row r="5" spans="1:10">
      <c r="A5" s="5" t="s">
        <v>119</v>
      </c>
      <c r="B5" s="5">
        <v>15</v>
      </c>
      <c r="C5" s="5" t="s">
        <v>120</v>
      </c>
      <c r="D5" s="5">
        <v>45</v>
      </c>
      <c r="E5" s="6" t="s">
        <v>121</v>
      </c>
      <c r="F5" s="5">
        <v>0</v>
      </c>
      <c r="G5" s="5" t="s">
        <v>122</v>
      </c>
      <c r="H5">
        <v>7</v>
      </c>
      <c r="I5" s="6"/>
      <c r="J5" t="s">
        <v>399</v>
      </c>
    </row>
    <row r="6" spans="1:10">
      <c r="A6" s="5" t="s">
        <v>124</v>
      </c>
      <c r="B6" s="5">
        <v>6</v>
      </c>
      <c r="C6" s="5" t="s">
        <v>125</v>
      </c>
      <c r="D6" s="5">
        <v>0</v>
      </c>
      <c r="E6" s="6" t="s">
        <v>126</v>
      </c>
      <c r="F6" s="5">
        <v>0</v>
      </c>
      <c r="G6" s="5" t="s">
        <v>127</v>
      </c>
      <c r="H6">
        <v>2</v>
      </c>
      <c r="I6" s="6"/>
      <c r="J6" s="1"/>
    </row>
    <row r="7" spans="1:10">
      <c r="A7" s="5" t="s">
        <v>129</v>
      </c>
      <c r="B7" s="5">
        <v>9</v>
      </c>
      <c r="C7" s="5" t="s">
        <v>130</v>
      </c>
      <c r="D7" s="5">
        <v>0</v>
      </c>
      <c r="E7" s="6" t="s">
        <v>131</v>
      </c>
      <c r="F7" s="5">
        <v>0</v>
      </c>
      <c r="G7" s="5" t="s">
        <v>132</v>
      </c>
      <c r="H7">
        <v>0</v>
      </c>
      <c r="I7" s="6"/>
      <c r="J7" s="1"/>
    </row>
    <row r="8" spans="1:10">
      <c r="A8" s="5" t="s">
        <v>134</v>
      </c>
      <c r="B8" s="5">
        <v>9</v>
      </c>
      <c r="C8" s="5" t="s">
        <v>135</v>
      </c>
      <c r="D8" s="5">
        <v>20</v>
      </c>
      <c r="E8" s="5" t="s">
        <v>136</v>
      </c>
      <c r="F8" s="5" t="s">
        <v>400</v>
      </c>
      <c r="G8" s="5" t="s">
        <v>138</v>
      </c>
      <c r="H8">
        <v>0</v>
      </c>
      <c r="I8" s="6"/>
      <c r="J8" s="1"/>
    </row>
    <row r="9" spans="1:10">
      <c r="A9" s="5" t="s">
        <v>140</v>
      </c>
      <c r="B9" s="5">
        <v>0</v>
      </c>
      <c r="C9" s="5" t="s">
        <v>141</v>
      </c>
      <c r="D9" s="5">
        <v>0</v>
      </c>
      <c r="E9" s="5" t="s">
        <v>142</v>
      </c>
      <c r="F9" s="5" t="s">
        <v>385</v>
      </c>
      <c r="G9" s="5" t="s">
        <v>144</v>
      </c>
      <c r="H9">
        <v>1</v>
      </c>
      <c r="I9" s="6"/>
      <c r="J9" s="1"/>
    </row>
    <row r="10" spans="1:10">
      <c r="A10" s="5" t="s">
        <v>146</v>
      </c>
      <c r="B10" s="5">
        <f>ROUNDUP((B8+B5+B7+B9)/2,0)</f>
        <v>17</v>
      </c>
      <c r="C10" s="5" t="s">
        <v>147</v>
      </c>
      <c r="D10" s="5">
        <v>10</v>
      </c>
      <c r="E10" s="5" t="s">
        <v>148</v>
      </c>
      <c r="F10" s="5"/>
      <c r="G10" s="5" t="s">
        <v>149</v>
      </c>
      <c r="H10">
        <v>7</v>
      </c>
      <c r="I10" s="6"/>
      <c r="J10" s="1"/>
    </row>
    <row r="11" spans="1:10">
      <c r="A11" s="5" t="s">
        <v>150</v>
      </c>
      <c r="B11" s="5">
        <v>9</v>
      </c>
      <c r="C11" s="5" t="s">
        <v>151</v>
      </c>
      <c r="D11" s="5">
        <v>15</v>
      </c>
      <c r="E11" s="5" t="s">
        <v>152</v>
      </c>
      <c r="F11" s="5" t="s">
        <v>152</v>
      </c>
      <c r="G11" t="s">
        <v>153</v>
      </c>
      <c r="H11">
        <v>6</v>
      </c>
      <c r="I11" s="6"/>
      <c r="J11" s="1"/>
    </row>
    <row r="12" spans="1:10">
      <c r="A12" s="5" t="s">
        <v>154</v>
      </c>
      <c r="B12" s="5" t="s">
        <v>261</v>
      </c>
      <c r="C12" s="5" t="s">
        <v>156</v>
      </c>
      <c r="D12" s="5">
        <v>0</v>
      </c>
      <c r="E12" t="s">
        <v>157</v>
      </c>
      <c r="F12" s="5"/>
      <c r="G12" t="s">
        <v>158</v>
      </c>
      <c r="H12">
        <v>7</v>
      </c>
      <c r="I12" s="6"/>
      <c r="J12" s="1"/>
    </row>
    <row r="13" spans="1:10">
      <c r="A13" s="5" t="s">
        <v>159</v>
      </c>
      <c r="B13" s="5">
        <f>ROUNDUP((B7+B5)/2,0)</f>
        <v>12</v>
      </c>
      <c r="C13" s="5" t="s">
        <v>160</v>
      </c>
      <c r="D13" s="5">
        <v>0</v>
      </c>
      <c r="E13" t="s">
        <v>161</v>
      </c>
      <c r="F13" s="5"/>
      <c r="G13" t="s">
        <v>162</v>
      </c>
      <c r="H13">
        <v>7</v>
      </c>
      <c r="I13" s="6"/>
      <c r="J13" s="1"/>
    </row>
    <row r="14" spans="1:10">
      <c r="A14" s="5" t="s">
        <v>163</v>
      </c>
      <c r="B14" s="5">
        <f>ROUNDUP((B6+B6+B4)/3,0)</f>
        <v>6</v>
      </c>
      <c r="C14" s="5" t="s">
        <v>164</v>
      </c>
      <c r="D14" s="5">
        <v>0</v>
      </c>
      <c r="E14" t="s">
        <v>165</v>
      </c>
      <c r="F14" s="5"/>
      <c r="G14" t="s">
        <v>166</v>
      </c>
      <c r="H14">
        <v>6</v>
      </c>
      <c r="I14" s="6"/>
      <c r="J14" s="1"/>
    </row>
    <row r="15" spans="1:10">
      <c r="A15" s="5" t="s">
        <v>167</v>
      </c>
      <c r="B15" s="5">
        <f>ROUNDUP((B5+B4+B5)/3,0)</f>
        <v>12</v>
      </c>
      <c r="C15" s="5" t="s">
        <v>168</v>
      </c>
      <c r="D15" s="5">
        <v>0</v>
      </c>
      <c r="E15" t="s">
        <v>169</v>
      </c>
      <c r="F15" s="5"/>
      <c r="G15" t="s">
        <v>170</v>
      </c>
      <c r="H15">
        <v>1</v>
      </c>
      <c r="I15" s="6"/>
      <c r="J15" s="1"/>
    </row>
    <row r="16" spans="1:10">
      <c r="A16" s="5" t="s">
        <v>171</v>
      </c>
      <c r="B16" s="5">
        <f>B8+B9</f>
        <v>9</v>
      </c>
      <c r="C16" s="5" t="s">
        <v>172</v>
      </c>
      <c r="D16" s="5">
        <v>0</v>
      </c>
      <c r="E16" s="5" t="s">
        <v>173</v>
      </c>
      <c r="F16" s="5"/>
      <c r="G16" t="s">
        <v>174</v>
      </c>
      <c r="H16">
        <v>1</v>
      </c>
      <c r="I16" s="6"/>
      <c r="J16" s="1"/>
    </row>
    <row r="17" spans="1:10">
      <c r="A17" s="5" t="s">
        <v>175</v>
      </c>
      <c r="B17" s="5">
        <v>600</v>
      </c>
      <c r="C17" s="5" t="s">
        <v>176</v>
      </c>
      <c r="D17" s="5">
        <v>0</v>
      </c>
      <c r="E17" s="5" t="s">
        <v>177</v>
      </c>
      <c r="F17" s="5"/>
      <c r="G17" t="s">
        <v>178</v>
      </c>
      <c r="H17">
        <v>1</v>
      </c>
      <c r="I17" s="6"/>
      <c r="J17" s="1"/>
    </row>
    <row r="18" spans="1:10">
      <c r="A18" s="5" t="s">
        <v>179</v>
      </c>
      <c r="B18" s="5">
        <v>100</v>
      </c>
      <c r="C18" s="5" t="s">
        <v>180</v>
      </c>
      <c r="D18" s="5">
        <v>45</v>
      </c>
      <c r="E18" s="5" t="s">
        <v>181</v>
      </c>
      <c r="F18" s="5"/>
      <c r="G18" t="s">
        <v>182</v>
      </c>
      <c r="H18">
        <v>1</v>
      </c>
      <c r="I18" s="6"/>
      <c r="J18" s="1"/>
    </row>
    <row r="19" spans="1:10">
      <c r="A19" s="5" t="s">
        <v>183</v>
      </c>
      <c r="B19" s="5">
        <v>100</v>
      </c>
      <c r="C19" s="5" t="s">
        <v>184</v>
      </c>
      <c r="D19" s="5">
        <v>13</v>
      </c>
      <c r="E19" s="5" t="s">
        <v>185</v>
      </c>
      <c r="F19" s="5"/>
      <c r="G19" t="s">
        <v>186</v>
      </c>
      <c r="H19">
        <v>1</v>
      </c>
      <c r="I19" s="6"/>
      <c r="J19" s="1"/>
    </row>
    <row r="20" spans="1:10">
      <c r="A20" s="5" t="s">
        <v>187</v>
      </c>
      <c r="B20" s="5">
        <v>300</v>
      </c>
      <c r="C20" s="5" t="s">
        <v>188</v>
      </c>
      <c r="D20" s="5">
        <v>45</v>
      </c>
      <c r="E20" s="5" t="s">
        <v>189</v>
      </c>
      <c r="F20" s="5"/>
      <c r="G20" t="s">
        <v>190</v>
      </c>
      <c r="H20" t="s">
        <v>261</v>
      </c>
      <c r="I20" s="6"/>
      <c r="J20" s="1"/>
    </row>
    <row r="21" spans="1:10">
      <c r="A21" s="5" t="s">
        <v>192</v>
      </c>
      <c r="B21" s="5">
        <v>100</v>
      </c>
      <c r="C21" s="5" t="s">
        <v>193</v>
      </c>
      <c r="D21" s="5">
        <v>0</v>
      </c>
      <c r="E21" s="5" t="s">
        <v>194</v>
      </c>
      <c r="F21" s="5"/>
      <c r="G21" t="s">
        <v>195</v>
      </c>
      <c r="H21" t="s">
        <v>261</v>
      </c>
      <c r="I21" s="6"/>
      <c r="J21" s="1"/>
    </row>
    <row r="22" spans="1:10">
      <c r="A22" s="5" t="s">
        <v>196</v>
      </c>
      <c r="B22" s="5">
        <v>100</v>
      </c>
      <c r="C22" s="5" t="s">
        <v>197</v>
      </c>
      <c r="D22" s="5">
        <v>0</v>
      </c>
      <c r="E22" s="5" t="s">
        <v>198</v>
      </c>
      <c r="F22" s="5" t="s">
        <v>379</v>
      </c>
      <c r="G22" t="s">
        <v>200</v>
      </c>
      <c r="H22" t="s">
        <v>261</v>
      </c>
      <c r="I22" s="6"/>
      <c r="J22" s="1"/>
    </row>
    <row r="23" spans="1:10">
      <c r="A23" s="5" t="s">
        <v>201</v>
      </c>
      <c r="B23" s="5">
        <v>85</v>
      </c>
      <c r="C23" s="5" t="s">
        <v>202</v>
      </c>
      <c r="D23" s="5">
        <v>0</v>
      </c>
      <c r="E23" s="5" t="s">
        <v>203</v>
      </c>
      <c r="F23" s="5">
        <v>2</v>
      </c>
      <c r="G23" t="s">
        <v>204</v>
      </c>
      <c r="H23" t="s">
        <v>261</v>
      </c>
      <c r="I23" s="6"/>
      <c r="J23" s="1"/>
    </row>
    <row r="24" spans="1:10">
      <c r="A24" s="5" t="s">
        <v>205</v>
      </c>
      <c r="B24" s="5">
        <v>85</v>
      </c>
      <c r="C24" s="5" t="s">
        <v>206</v>
      </c>
      <c r="D24" s="5">
        <v>0</v>
      </c>
      <c r="E24" s="5" t="s">
        <v>207</v>
      </c>
      <c r="F24" s="5">
        <v>4</v>
      </c>
      <c r="G24" t="s">
        <v>208</v>
      </c>
      <c r="H24" t="s">
        <v>261</v>
      </c>
      <c r="I24" s="6"/>
      <c r="J24" s="1"/>
    </row>
    <row r="25" spans="1:10">
      <c r="A25" s="5" t="s">
        <v>209</v>
      </c>
      <c r="B25" s="5">
        <v>0</v>
      </c>
      <c r="C25" s="5" t="s">
        <v>210</v>
      </c>
      <c r="D25" s="5">
        <v>0</v>
      </c>
      <c r="E25" s="5" t="s">
        <v>211</v>
      </c>
      <c r="F25" s="5" t="s">
        <v>212</v>
      </c>
      <c r="G25" s="9" t="s">
        <v>213</v>
      </c>
      <c r="H25" s="9" t="s">
        <v>379</v>
      </c>
      <c r="I25" s="6"/>
      <c r="J25" s="1"/>
    </row>
    <row r="26" spans="1:10">
      <c r="A26" t="s">
        <v>214</v>
      </c>
      <c r="B26" s="5">
        <v>0</v>
      </c>
      <c r="C26" s="5" t="s">
        <v>215</v>
      </c>
      <c r="D26" s="5">
        <v>35</v>
      </c>
      <c r="E26" s="5" t="s">
        <v>216</v>
      </c>
      <c r="F26" s="5"/>
      <c r="G26" s="5"/>
      <c r="H26" s="5"/>
      <c r="I26" s="6"/>
      <c r="J26" s="1"/>
    </row>
    <row r="27" spans="1:10">
      <c r="A27" t="s">
        <v>217</v>
      </c>
      <c r="B27">
        <v>1</v>
      </c>
      <c r="E27" t="s">
        <v>218</v>
      </c>
      <c r="F27" s="5">
        <v>13</v>
      </c>
      <c r="G27" s="5"/>
      <c r="H27" s="5"/>
      <c r="I27" s="6"/>
      <c r="J27" s="1"/>
    </row>
    <row r="28" spans="1:10">
      <c r="A28" t="s">
        <v>219</v>
      </c>
      <c r="B28">
        <v>60</v>
      </c>
      <c r="E28" t="s">
        <v>220</v>
      </c>
      <c r="F28" t="s">
        <v>155</v>
      </c>
      <c r="I28" s="6"/>
      <c r="J28" s="1"/>
    </row>
    <row r="29" spans="1:10">
      <c r="A29" t="s">
        <v>222</v>
      </c>
      <c r="B29">
        <v>4</v>
      </c>
      <c r="I29" s="6"/>
      <c r="J29" s="1"/>
    </row>
    <row r="30" spans="1:10">
      <c r="A30" t="s">
        <v>223</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1000"/>
  <sheetViews>
    <sheetView workbookViewId="0">
      <selection activeCell="B17" sqref="B17"/>
    </sheetView>
  </sheetViews>
  <sheetFormatPr defaultColWidth="14" defaultRowHeight="15" customHeight="1"/>
  <cols>
    <col min="1" max="4" width="10.140625" style="1" customWidth="1"/>
    <col min="5" max="5" width="11.85546875" style="1" customWidth="1"/>
    <col min="6" max="6" width="10.140625" style="1" customWidth="1"/>
    <col min="7" max="7" width="16.28515625" style="1" customWidth="1"/>
    <col min="8" max="26" width="10.140625" style="1" customWidth="1"/>
    <col min="27" max="16384" width="14" style="1"/>
  </cols>
  <sheetData>
    <row r="1" spans="1:10" ht="14.85">
      <c r="A1" s="5" t="s">
        <v>94</v>
      </c>
      <c r="B1" s="5" t="s">
        <v>95</v>
      </c>
      <c r="C1" s="5" t="s">
        <v>96</v>
      </c>
      <c r="D1" s="5" t="s">
        <v>97</v>
      </c>
      <c r="E1" s="5" t="s">
        <v>98</v>
      </c>
      <c r="F1" s="5" t="s">
        <v>99</v>
      </c>
      <c r="G1" s="5" t="s">
        <v>100</v>
      </c>
      <c r="H1" s="5" t="s">
        <v>101</v>
      </c>
      <c r="I1" s="5" t="s">
        <v>102</v>
      </c>
      <c r="J1" s="5" t="s">
        <v>103</v>
      </c>
    </row>
    <row r="2" spans="1:10" ht="14.85">
      <c r="A2" s="5" t="s">
        <v>104</v>
      </c>
      <c r="B2" s="5">
        <v>13</v>
      </c>
      <c r="C2" s="5" t="s">
        <v>105</v>
      </c>
      <c r="D2" s="5">
        <v>0</v>
      </c>
      <c r="E2" s="6" t="s">
        <v>106</v>
      </c>
      <c r="F2" s="5">
        <v>0</v>
      </c>
      <c r="G2" s="5" t="s">
        <v>107</v>
      </c>
      <c r="H2">
        <v>4</v>
      </c>
      <c r="I2" s="6" t="s">
        <v>239</v>
      </c>
      <c r="J2" s="1" t="s">
        <v>380</v>
      </c>
    </row>
    <row r="3" spans="1:10" ht="14.85">
      <c r="A3" s="5" t="s">
        <v>109</v>
      </c>
      <c r="B3" s="5">
        <v>8</v>
      </c>
      <c r="C3" s="5" t="s">
        <v>110</v>
      </c>
      <c r="D3" s="5">
        <v>45</v>
      </c>
      <c r="E3" s="6" t="s">
        <v>111</v>
      </c>
      <c r="F3" s="5">
        <v>0</v>
      </c>
      <c r="G3" s="5" t="s">
        <v>112</v>
      </c>
      <c r="H3">
        <v>4</v>
      </c>
      <c r="I3" s="6" t="s">
        <v>381</v>
      </c>
      <c r="J3" s="1" t="s">
        <v>382</v>
      </c>
    </row>
    <row r="4" spans="1:10" ht="14.85">
      <c r="A4" s="5" t="s">
        <v>114</v>
      </c>
      <c r="B4" s="5">
        <v>3</v>
      </c>
      <c r="C4" s="5" t="s">
        <v>115</v>
      </c>
      <c r="D4" s="5">
        <v>50</v>
      </c>
      <c r="E4" s="6" t="s">
        <v>116</v>
      </c>
      <c r="F4" s="5">
        <v>0</v>
      </c>
      <c r="G4" s="5" t="s">
        <v>117</v>
      </c>
      <c r="H4">
        <v>4</v>
      </c>
      <c r="I4" s="6"/>
      <c r="J4" s="1" t="s">
        <v>383</v>
      </c>
    </row>
    <row r="5" spans="1:10" ht="14.85">
      <c r="A5" s="5" t="s">
        <v>119</v>
      </c>
      <c r="B5" s="5">
        <v>11</v>
      </c>
      <c r="C5" s="5" t="s">
        <v>120</v>
      </c>
      <c r="D5" s="5">
        <v>0</v>
      </c>
      <c r="E5" s="6" t="s">
        <v>121</v>
      </c>
      <c r="F5" s="5">
        <v>0</v>
      </c>
      <c r="G5" s="5" t="s">
        <v>122</v>
      </c>
      <c r="H5">
        <v>0</v>
      </c>
      <c r="I5" s="6"/>
    </row>
    <row r="6" spans="1:10" ht="14.85">
      <c r="A6" s="5" t="s">
        <v>124</v>
      </c>
      <c r="B6" s="5">
        <v>2</v>
      </c>
      <c r="C6" s="5" t="s">
        <v>125</v>
      </c>
      <c r="D6" s="5">
        <v>0</v>
      </c>
      <c r="E6" s="6" t="s">
        <v>126</v>
      </c>
      <c r="F6" s="5">
        <v>0</v>
      </c>
      <c r="G6" s="5" t="s">
        <v>127</v>
      </c>
      <c r="H6">
        <v>1</v>
      </c>
      <c r="I6" s="6"/>
    </row>
    <row r="7" spans="1:10" ht="14.85">
      <c r="A7" s="5" t="s">
        <v>129</v>
      </c>
      <c r="B7" s="5">
        <v>8</v>
      </c>
      <c r="C7" s="5" t="s">
        <v>130</v>
      </c>
      <c r="D7" s="5">
        <v>0</v>
      </c>
      <c r="E7" s="6" t="s">
        <v>131</v>
      </c>
      <c r="F7" s="5">
        <v>0</v>
      </c>
      <c r="G7" s="5" t="s">
        <v>132</v>
      </c>
      <c r="H7">
        <v>0</v>
      </c>
      <c r="I7" s="6"/>
    </row>
    <row r="8" spans="1:10" ht="14.85">
      <c r="A8" s="5" t="s">
        <v>134</v>
      </c>
      <c r="B8" s="5">
        <v>8</v>
      </c>
      <c r="C8" s="5" t="s">
        <v>135</v>
      </c>
      <c r="D8" s="5">
        <v>20</v>
      </c>
      <c r="E8" s="5" t="s">
        <v>136</v>
      </c>
      <c r="F8" s="5" t="s">
        <v>384</v>
      </c>
      <c r="G8" s="5" t="s">
        <v>138</v>
      </c>
      <c r="H8">
        <v>1</v>
      </c>
      <c r="I8" s="6"/>
    </row>
    <row r="9" spans="1:10" ht="14.85">
      <c r="A9" s="5" t="s">
        <v>140</v>
      </c>
      <c r="B9" s="5">
        <v>0</v>
      </c>
      <c r="C9" s="5" t="s">
        <v>141</v>
      </c>
      <c r="D9" s="5">
        <v>0</v>
      </c>
      <c r="E9" s="5" t="s">
        <v>142</v>
      </c>
      <c r="F9" s="5" t="s">
        <v>385</v>
      </c>
      <c r="G9" s="5" t="s">
        <v>144</v>
      </c>
      <c r="H9">
        <v>1</v>
      </c>
      <c r="I9" s="6"/>
    </row>
    <row r="10" spans="1:10" ht="14.85">
      <c r="A10" s="5" t="s">
        <v>146</v>
      </c>
      <c r="B10" s="5">
        <f>ROUNDUP((B8+B5+B7+B9)/2,0)</f>
        <v>14</v>
      </c>
      <c r="C10" s="5" t="s">
        <v>147</v>
      </c>
      <c r="D10" s="5">
        <v>10</v>
      </c>
      <c r="E10" s="5" t="s">
        <v>148</v>
      </c>
      <c r="F10" s="5"/>
      <c r="G10" s="5" t="s">
        <v>149</v>
      </c>
      <c r="H10">
        <v>3</v>
      </c>
      <c r="I10" s="6"/>
    </row>
    <row r="11" spans="1:10" ht="14.85">
      <c r="A11" s="5" t="s">
        <v>150</v>
      </c>
      <c r="B11" s="5">
        <v>9</v>
      </c>
      <c r="C11" s="5" t="s">
        <v>151</v>
      </c>
      <c r="D11" s="5">
        <v>40</v>
      </c>
      <c r="E11" s="5" t="s">
        <v>152</v>
      </c>
      <c r="F11" s="5"/>
      <c r="G11" t="s">
        <v>153</v>
      </c>
      <c r="H11">
        <v>4</v>
      </c>
      <c r="I11" s="6"/>
    </row>
    <row r="12" spans="1:10" ht="14.85">
      <c r="A12" s="5" t="s">
        <v>154</v>
      </c>
      <c r="B12" s="5" t="s">
        <v>232</v>
      </c>
      <c r="C12" s="5" t="s">
        <v>156</v>
      </c>
      <c r="D12" s="5">
        <v>0</v>
      </c>
      <c r="E12" t="s">
        <v>157</v>
      </c>
      <c r="F12" s="5"/>
      <c r="G12" t="s">
        <v>158</v>
      </c>
      <c r="H12">
        <v>3</v>
      </c>
    </row>
    <row r="13" spans="1:10" ht="14.85">
      <c r="A13" s="5" t="s">
        <v>159</v>
      </c>
      <c r="B13" s="5">
        <f>ROUNDUP((B7+B5)/2,0)</f>
        <v>10</v>
      </c>
      <c r="C13" s="5" t="s">
        <v>160</v>
      </c>
      <c r="D13" s="5">
        <v>0</v>
      </c>
      <c r="E13" t="s">
        <v>161</v>
      </c>
      <c r="F13" s="5"/>
      <c r="G13" t="s">
        <v>162</v>
      </c>
      <c r="H13">
        <v>5</v>
      </c>
    </row>
    <row r="14" spans="1:10" ht="14.85">
      <c r="A14" s="5" t="s">
        <v>163</v>
      </c>
      <c r="B14" s="5">
        <f>ROUNDUP((B6+B6+B4)/3,0)</f>
        <v>3</v>
      </c>
      <c r="C14" s="5" t="s">
        <v>164</v>
      </c>
      <c r="D14" s="5">
        <v>0</v>
      </c>
      <c r="E14" t="s">
        <v>165</v>
      </c>
      <c r="F14" s="5"/>
      <c r="G14" t="s">
        <v>166</v>
      </c>
      <c r="H14">
        <v>4</v>
      </c>
    </row>
    <row r="15" spans="1:10" ht="14.85">
      <c r="A15" s="5" t="s">
        <v>167</v>
      </c>
      <c r="B15" s="5">
        <f>ROUNDUP((B5+B4+B5)/3,0)</f>
        <v>9</v>
      </c>
      <c r="C15" s="5" t="s">
        <v>168</v>
      </c>
      <c r="D15" s="5">
        <v>0</v>
      </c>
      <c r="E15" t="s">
        <v>169</v>
      </c>
      <c r="F15" s="5"/>
      <c r="G15" t="s">
        <v>170</v>
      </c>
      <c r="H15">
        <v>1</v>
      </c>
    </row>
    <row r="16" spans="1:10" ht="14.85">
      <c r="A16" s="5" t="s">
        <v>171</v>
      </c>
      <c r="B16" s="5">
        <f>B8+B9</f>
        <v>8</v>
      </c>
      <c r="C16" s="5" t="s">
        <v>172</v>
      </c>
      <c r="D16" s="5">
        <v>0</v>
      </c>
      <c r="E16" s="5" t="s">
        <v>173</v>
      </c>
      <c r="F16" s="5"/>
      <c r="G16" t="s">
        <v>174</v>
      </c>
      <c r="H16">
        <v>1</v>
      </c>
    </row>
    <row r="17" spans="1:9" ht="14.85">
      <c r="A17" s="5" t="s">
        <v>175</v>
      </c>
      <c r="B17" s="5">
        <v>450</v>
      </c>
      <c r="C17" s="5" t="s">
        <v>176</v>
      </c>
      <c r="D17" s="5">
        <v>0</v>
      </c>
      <c r="E17" s="5" t="s">
        <v>177</v>
      </c>
      <c r="F17" s="5"/>
      <c r="G17" t="s">
        <v>178</v>
      </c>
      <c r="H17">
        <v>1</v>
      </c>
      <c r="I17" s="6"/>
    </row>
    <row r="18" spans="1:9" ht="14.85">
      <c r="A18" s="5" t="s">
        <v>179</v>
      </c>
      <c r="B18" s="5">
        <v>100</v>
      </c>
      <c r="C18" s="5" t="s">
        <v>180</v>
      </c>
      <c r="D18" s="5">
        <v>25</v>
      </c>
      <c r="E18" s="5" t="s">
        <v>181</v>
      </c>
      <c r="F18" s="5"/>
      <c r="G18" t="s">
        <v>182</v>
      </c>
      <c r="H18">
        <v>1</v>
      </c>
      <c r="I18" s="6"/>
    </row>
    <row r="19" spans="1:9" ht="14.85">
      <c r="A19" s="5" t="s">
        <v>183</v>
      </c>
      <c r="B19" s="5">
        <v>80</v>
      </c>
      <c r="C19" s="5" t="s">
        <v>184</v>
      </c>
      <c r="D19" s="5">
        <v>13</v>
      </c>
      <c r="E19" s="5" t="s">
        <v>185</v>
      </c>
      <c r="F19" s="5"/>
      <c r="G19" t="s">
        <v>186</v>
      </c>
      <c r="H19">
        <v>1</v>
      </c>
      <c r="I19" s="6"/>
    </row>
    <row r="20" spans="1:9" ht="14.85">
      <c r="A20" s="5" t="s">
        <v>187</v>
      </c>
      <c r="B20" s="5">
        <v>300</v>
      </c>
      <c r="C20" s="5" t="s">
        <v>188</v>
      </c>
      <c r="D20" s="5">
        <v>45</v>
      </c>
      <c r="E20" s="5" t="s">
        <v>189</v>
      </c>
      <c r="F20" s="5"/>
      <c r="G20" t="s">
        <v>190</v>
      </c>
      <c r="H20" t="s">
        <v>290</v>
      </c>
      <c r="I20" s="6"/>
    </row>
    <row r="21" spans="1:9" ht="15.75" customHeight="1">
      <c r="A21" s="5" t="s">
        <v>192</v>
      </c>
      <c r="B21" s="5">
        <v>35</v>
      </c>
      <c r="C21" s="5" t="s">
        <v>193</v>
      </c>
      <c r="D21" s="5">
        <v>0</v>
      </c>
      <c r="E21" s="5" t="s">
        <v>194</v>
      </c>
      <c r="F21" s="5"/>
      <c r="G21" t="s">
        <v>195</v>
      </c>
      <c r="H21" t="s">
        <v>155</v>
      </c>
      <c r="I21" s="6"/>
    </row>
    <row r="22" spans="1:9" ht="15.75" customHeight="1">
      <c r="A22" s="5" t="s">
        <v>196</v>
      </c>
      <c r="B22" s="5">
        <v>35</v>
      </c>
      <c r="C22" s="5" t="s">
        <v>197</v>
      </c>
      <c r="D22" s="5">
        <v>0</v>
      </c>
      <c r="E22" s="5" t="s">
        <v>198</v>
      </c>
      <c r="F22" s="5" t="s">
        <v>379</v>
      </c>
      <c r="G22" t="s">
        <v>200</v>
      </c>
      <c r="H22" t="s">
        <v>232</v>
      </c>
      <c r="I22" s="6"/>
    </row>
    <row r="23" spans="1:9" ht="15.75" customHeight="1">
      <c r="A23" s="5" t="s">
        <v>201</v>
      </c>
      <c r="B23" s="5">
        <v>20</v>
      </c>
      <c r="C23" s="5" t="s">
        <v>202</v>
      </c>
      <c r="D23" s="5">
        <v>0</v>
      </c>
      <c r="E23" s="5" t="s">
        <v>203</v>
      </c>
      <c r="F23" s="5">
        <v>2</v>
      </c>
      <c r="G23" t="s">
        <v>204</v>
      </c>
      <c r="H23" t="s">
        <v>232</v>
      </c>
      <c r="I23" s="6"/>
    </row>
    <row r="24" spans="1:9" ht="15.75" customHeight="1">
      <c r="A24" s="5" t="s">
        <v>205</v>
      </c>
      <c r="B24" s="5">
        <v>20</v>
      </c>
      <c r="C24" s="5" t="s">
        <v>206</v>
      </c>
      <c r="D24" s="5">
        <v>0</v>
      </c>
      <c r="E24" s="5" t="s">
        <v>207</v>
      </c>
      <c r="F24" s="5">
        <v>4</v>
      </c>
      <c r="G24" t="s">
        <v>208</v>
      </c>
      <c r="H24" t="s">
        <v>232</v>
      </c>
      <c r="I24" s="6"/>
    </row>
    <row r="25" spans="1:9" ht="15.75" customHeight="1">
      <c r="A25" s="5" t="s">
        <v>209</v>
      </c>
      <c r="B25" s="5">
        <v>0</v>
      </c>
      <c r="C25" s="5" t="s">
        <v>210</v>
      </c>
      <c r="D25" s="5">
        <v>0</v>
      </c>
      <c r="E25" s="5" t="s">
        <v>211</v>
      </c>
      <c r="F25" s="5" t="s">
        <v>212</v>
      </c>
      <c r="G25" s="9" t="s">
        <v>213</v>
      </c>
      <c r="H25" s="9" t="s">
        <v>379</v>
      </c>
      <c r="I25" s="6"/>
    </row>
    <row r="26" spans="1:9" ht="15.75" customHeight="1">
      <c r="A26" t="s">
        <v>214</v>
      </c>
      <c r="B26" s="5">
        <v>0</v>
      </c>
      <c r="C26" s="5" t="s">
        <v>215</v>
      </c>
      <c r="D26" s="5">
        <v>50</v>
      </c>
      <c r="E26" s="5" t="s">
        <v>216</v>
      </c>
      <c r="F26" s="5"/>
      <c r="G26" s="5"/>
      <c r="H26" s="5"/>
      <c r="I26" s="6"/>
    </row>
    <row r="27" spans="1:9" ht="15.75" customHeight="1">
      <c r="A27" t="s">
        <v>217</v>
      </c>
      <c r="B27">
        <v>1</v>
      </c>
      <c r="C27"/>
      <c r="E27" t="s">
        <v>218</v>
      </c>
      <c r="F27" s="5">
        <v>13</v>
      </c>
      <c r="G27" s="5"/>
      <c r="H27" s="5"/>
      <c r="I27" s="6"/>
    </row>
    <row r="28" spans="1:9" ht="15.75" customHeight="1">
      <c r="A28" t="s">
        <v>219</v>
      </c>
      <c r="B28">
        <v>60</v>
      </c>
      <c r="C28"/>
      <c r="D28"/>
      <c r="E28" t="s">
        <v>220</v>
      </c>
      <c r="F28" t="s">
        <v>155</v>
      </c>
      <c r="G28"/>
      <c r="H28"/>
      <c r="I28" s="6"/>
    </row>
    <row r="29" spans="1:9" ht="15.75" customHeight="1">
      <c r="A29" t="s">
        <v>222</v>
      </c>
      <c r="B29">
        <v>4</v>
      </c>
      <c r="C29"/>
      <c r="D29"/>
      <c r="E29"/>
      <c r="F29"/>
      <c r="G29"/>
      <c r="H29"/>
      <c r="I29" s="6"/>
    </row>
    <row r="30" spans="1:9" ht="15.75" customHeight="1">
      <c r="A30" t="s">
        <v>223</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
  <sheetViews>
    <sheetView workbookViewId="0">
      <selection activeCell="F10" sqref="F10"/>
    </sheetView>
  </sheetViews>
  <sheetFormatPr defaultColWidth="11.425781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3</v>
      </c>
      <c r="C2" s="5" t="s">
        <v>105</v>
      </c>
      <c r="D2" s="2">
        <v>0</v>
      </c>
      <c r="E2" s="6" t="s">
        <v>106</v>
      </c>
      <c r="F2" s="5">
        <v>0</v>
      </c>
      <c r="G2" s="5" t="s">
        <v>107</v>
      </c>
      <c r="H2">
        <v>0</v>
      </c>
      <c r="I2" t="s">
        <v>239</v>
      </c>
      <c r="J2" s="1" t="s">
        <v>240</v>
      </c>
    </row>
    <row r="3" spans="1:10">
      <c r="A3" s="5" t="s">
        <v>109</v>
      </c>
      <c r="B3" s="2">
        <v>9</v>
      </c>
      <c r="C3" s="5" t="s">
        <v>110</v>
      </c>
      <c r="D3" s="2">
        <v>42</v>
      </c>
      <c r="E3" s="6" t="s">
        <v>111</v>
      </c>
      <c r="F3" s="5">
        <v>0</v>
      </c>
      <c r="G3" s="5" t="s">
        <v>112</v>
      </c>
      <c r="H3">
        <v>0</v>
      </c>
      <c r="I3" s="10" t="s">
        <v>241</v>
      </c>
      <c r="J3" s="1" t="s">
        <v>242</v>
      </c>
    </row>
    <row r="4" spans="1:10">
      <c r="A4" s="5" t="s">
        <v>114</v>
      </c>
      <c r="B4" s="2">
        <v>1</v>
      </c>
      <c r="C4" s="5" t="s">
        <v>115</v>
      </c>
      <c r="D4" s="2">
        <v>42</v>
      </c>
      <c r="E4" s="6" t="s">
        <v>116</v>
      </c>
      <c r="F4" s="5">
        <v>0</v>
      </c>
      <c r="G4" s="5" t="s">
        <v>117</v>
      </c>
      <c r="H4">
        <v>0</v>
      </c>
      <c r="J4" s="1" t="s">
        <v>243</v>
      </c>
    </row>
    <row r="5" spans="1:10">
      <c r="A5" s="5" t="s">
        <v>119</v>
      </c>
      <c r="B5" s="2">
        <v>7</v>
      </c>
      <c r="C5" s="5" t="s">
        <v>120</v>
      </c>
      <c r="D5" s="2">
        <v>1</v>
      </c>
      <c r="E5" s="6" t="s">
        <v>121</v>
      </c>
      <c r="F5" s="5">
        <v>0</v>
      </c>
      <c r="G5" s="5" t="s">
        <v>122</v>
      </c>
      <c r="H5">
        <v>0</v>
      </c>
      <c r="J5" s="1" t="s">
        <v>244</v>
      </c>
    </row>
    <row r="6" spans="1:10">
      <c r="A6" s="5" t="s">
        <v>124</v>
      </c>
      <c r="B6" s="2">
        <v>2</v>
      </c>
      <c r="C6" s="5" t="s">
        <v>125</v>
      </c>
      <c r="D6" s="2">
        <v>0</v>
      </c>
      <c r="E6" s="6" t="s">
        <v>126</v>
      </c>
      <c r="F6" s="5">
        <v>0</v>
      </c>
      <c r="G6" s="5" t="s">
        <v>127</v>
      </c>
      <c r="H6">
        <v>0</v>
      </c>
      <c r="J6" s="1" t="s">
        <v>245</v>
      </c>
    </row>
    <row r="7" spans="1:10">
      <c r="A7" s="5" t="s">
        <v>129</v>
      </c>
      <c r="B7" s="2">
        <v>13</v>
      </c>
      <c r="C7" s="5" t="s">
        <v>130</v>
      </c>
      <c r="D7" s="2">
        <v>1</v>
      </c>
      <c r="E7" s="6" t="s">
        <v>131</v>
      </c>
      <c r="F7" s="5">
        <v>0</v>
      </c>
      <c r="G7" s="5" t="s">
        <v>132</v>
      </c>
      <c r="H7">
        <v>0</v>
      </c>
      <c r="J7" s="1"/>
    </row>
    <row r="8" spans="1:10">
      <c r="A8" s="5" t="s">
        <v>134</v>
      </c>
      <c r="B8" s="2">
        <v>5</v>
      </c>
      <c r="C8" s="5" t="s">
        <v>135</v>
      </c>
      <c r="D8" s="2">
        <v>2</v>
      </c>
      <c r="E8" s="5" t="s">
        <v>136</v>
      </c>
      <c r="F8" t="s">
        <v>143</v>
      </c>
      <c r="G8" s="5" t="s">
        <v>138</v>
      </c>
      <c r="H8">
        <v>0</v>
      </c>
      <c r="J8" s="1"/>
    </row>
    <row r="9" spans="1:10">
      <c r="A9" s="5" t="s">
        <v>140</v>
      </c>
      <c r="B9" s="2">
        <v>5</v>
      </c>
      <c r="C9" s="5" t="s">
        <v>141</v>
      </c>
      <c r="D9" s="2">
        <v>34</v>
      </c>
      <c r="E9" s="5" t="s">
        <v>142</v>
      </c>
      <c r="F9" s="5" t="s">
        <v>246</v>
      </c>
      <c r="G9" s="5" t="s">
        <v>144</v>
      </c>
      <c r="H9">
        <v>0</v>
      </c>
      <c r="J9" s="6"/>
    </row>
    <row r="10" spans="1:10">
      <c r="A10" s="5" t="s">
        <v>146</v>
      </c>
      <c r="B10" s="5">
        <f>ROUNDUP((B8+B5+B7+B9)/2,0)</f>
        <v>15</v>
      </c>
      <c r="C10" s="5" t="s">
        <v>147</v>
      </c>
      <c r="D10" s="2">
        <v>14</v>
      </c>
      <c r="E10" s="5" t="s">
        <v>148</v>
      </c>
      <c r="F10" s="5"/>
      <c r="G10" s="5" t="s">
        <v>149</v>
      </c>
      <c r="H10">
        <v>0</v>
      </c>
      <c r="J10" s="6"/>
    </row>
    <row r="11" spans="1:10">
      <c r="A11" s="5" t="s">
        <v>150</v>
      </c>
      <c r="B11" s="5">
        <v>9</v>
      </c>
      <c r="C11" s="5" t="s">
        <v>151</v>
      </c>
      <c r="D11" s="2">
        <v>46</v>
      </c>
      <c r="E11" s="5" t="s">
        <v>152</v>
      </c>
      <c r="F11" s="5"/>
      <c r="G11" t="s">
        <v>153</v>
      </c>
      <c r="H11">
        <v>0</v>
      </c>
      <c r="J11" s="6"/>
    </row>
    <row r="12" spans="1:10">
      <c r="A12" s="5" t="s">
        <v>154</v>
      </c>
      <c r="B12" s="5" t="s">
        <v>232</v>
      </c>
      <c r="C12" s="5" t="s">
        <v>156</v>
      </c>
      <c r="D12" s="2">
        <v>1</v>
      </c>
      <c r="E12" t="s">
        <v>157</v>
      </c>
      <c r="F12" s="5"/>
      <c r="G12" t="s">
        <v>158</v>
      </c>
      <c r="H12">
        <v>0</v>
      </c>
      <c r="J12" s="6"/>
    </row>
    <row r="13" spans="1:10">
      <c r="A13" s="5" t="s">
        <v>159</v>
      </c>
      <c r="B13" s="5">
        <f>ROUNDUP((B7+B5)/2,0)</f>
        <v>10</v>
      </c>
      <c r="C13" s="5" t="s">
        <v>160</v>
      </c>
      <c r="D13" s="2">
        <v>1</v>
      </c>
      <c r="E13" t="s">
        <v>161</v>
      </c>
      <c r="F13" s="5"/>
      <c r="G13" t="s">
        <v>162</v>
      </c>
      <c r="H13">
        <v>0</v>
      </c>
      <c r="J13" s="6"/>
    </row>
    <row r="14" spans="1:10">
      <c r="A14" s="5" t="s">
        <v>163</v>
      </c>
      <c r="B14" s="5">
        <f>ROUNDUP((B6+B6+B4)/3,0)</f>
        <v>2</v>
      </c>
      <c r="C14" s="5" t="s">
        <v>164</v>
      </c>
      <c r="D14" s="2">
        <v>1</v>
      </c>
      <c r="E14" t="s">
        <v>165</v>
      </c>
      <c r="F14" s="5"/>
      <c r="G14" t="s">
        <v>166</v>
      </c>
      <c r="H14">
        <v>0</v>
      </c>
      <c r="J14" s="6"/>
    </row>
    <row r="15" spans="1:10">
      <c r="A15" s="5" t="s">
        <v>167</v>
      </c>
      <c r="B15" s="5">
        <f>ROUNDUP((B5+B4+B5)/3,0)</f>
        <v>5</v>
      </c>
      <c r="C15" s="5" t="s">
        <v>168</v>
      </c>
      <c r="D15" s="2">
        <v>1</v>
      </c>
      <c r="E15" t="s">
        <v>169</v>
      </c>
      <c r="F15" s="5"/>
      <c r="G15" t="s">
        <v>170</v>
      </c>
      <c r="H15">
        <v>0</v>
      </c>
      <c r="J15" s="6"/>
    </row>
    <row r="16" spans="1:10">
      <c r="A16" s="5" t="s">
        <v>171</v>
      </c>
      <c r="B16" s="5">
        <f>B8+B9</f>
        <v>10</v>
      </c>
      <c r="C16" s="5" t="s">
        <v>172</v>
      </c>
      <c r="D16" s="2">
        <v>1</v>
      </c>
      <c r="E16" s="5" t="s">
        <v>173</v>
      </c>
      <c r="F16" s="5"/>
      <c r="G16" t="s">
        <v>174</v>
      </c>
      <c r="H16">
        <v>0</v>
      </c>
      <c r="J16" s="6"/>
    </row>
    <row r="17" spans="1:10">
      <c r="A17" s="5" t="s">
        <v>175</v>
      </c>
      <c r="B17" s="5">
        <v>120</v>
      </c>
      <c r="C17" s="5" t="s">
        <v>176</v>
      </c>
      <c r="D17" s="2">
        <v>1</v>
      </c>
      <c r="E17" s="5" t="s">
        <v>177</v>
      </c>
      <c r="F17" s="5"/>
      <c r="G17" t="s">
        <v>178</v>
      </c>
      <c r="H17">
        <v>0</v>
      </c>
      <c r="J17" s="6"/>
    </row>
    <row r="18" spans="1:10">
      <c r="A18" s="5" t="s">
        <v>179</v>
      </c>
      <c r="B18" s="5">
        <v>12</v>
      </c>
      <c r="C18" s="5" t="s">
        <v>180</v>
      </c>
      <c r="D18" s="2">
        <v>26</v>
      </c>
      <c r="E18" s="5" t="s">
        <v>181</v>
      </c>
      <c r="F18" s="5"/>
      <c r="G18" t="s">
        <v>182</v>
      </c>
      <c r="H18">
        <v>0</v>
      </c>
      <c r="J18" s="6"/>
    </row>
    <row r="19" spans="1:10">
      <c r="A19" s="5" t="s">
        <v>183</v>
      </c>
      <c r="B19" s="1">
        <v>60</v>
      </c>
      <c r="C19" s="5" t="s">
        <v>184</v>
      </c>
      <c r="D19" s="2">
        <v>45</v>
      </c>
      <c r="E19" s="5" t="s">
        <v>185</v>
      </c>
      <c r="F19" s="5"/>
      <c r="G19" t="s">
        <v>186</v>
      </c>
      <c r="H19">
        <v>0</v>
      </c>
      <c r="J19" s="6"/>
    </row>
    <row r="20" spans="1:10">
      <c r="A20" s="5" t="s">
        <v>187</v>
      </c>
      <c r="B20" s="1">
        <v>80</v>
      </c>
      <c r="C20" s="5" t="s">
        <v>188</v>
      </c>
      <c r="D20" s="2">
        <v>16</v>
      </c>
      <c r="E20" s="5" t="s">
        <v>189</v>
      </c>
      <c r="F20" s="5"/>
      <c r="G20" t="s">
        <v>190</v>
      </c>
      <c r="H20" t="s">
        <v>191</v>
      </c>
      <c r="J20" s="6"/>
    </row>
    <row r="21" spans="1:10">
      <c r="A21" s="5" t="s">
        <v>192</v>
      </c>
      <c r="B21" s="1">
        <v>80</v>
      </c>
      <c r="C21" s="5" t="s">
        <v>193</v>
      </c>
      <c r="D21" s="2">
        <v>1</v>
      </c>
      <c r="E21" s="5" t="s">
        <v>194</v>
      </c>
      <c r="F21" s="5"/>
      <c r="G21" t="s">
        <v>195</v>
      </c>
      <c r="H21" t="s">
        <v>191</v>
      </c>
      <c r="J21" s="6"/>
    </row>
    <row r="22" spans="1:10">
      <c r="A22" s="5" t="s">
        <v>196</v>
      </c>
      <c r="B22" s="1">
        <v>80</v>
      </c>
      <c r="C22" s="5" t="s">
        <v>197</v>
      </c>
      <c r="D22" s="2">
        <v>1</v>
      </c>
      <c r="E22" s="5" t="s">
        <v>198</v>
      </c>
      <c r="F22" s="5" t="s">
        <v>233</v>
      </c>
      <c r="G22" t="s">
        <v>200</v>
      </c>
      <c r="H22" t="s">
        <v>191</v>
      </c>
      <c r="J22" s="6"/>
    </row>
    <row r="23" spans="1:10">
      <c r="A23" s="5" t="s">
        <v>201</v>
      </c>
      <c r="B23" s="1">
        <v>80</v>
      </c>
      <c r="C23" s="5" t="s">
        <v>202</v>
      </c>
      <c r="D23" s="2">
        <v>1</v>
      </c>
      <c r="E23" s="5" t="s">
        <v>203</v>
      </c>
      <c r="F23" s="5">
        <v>2</v>
      </c>
      <c r="G23" t="s">
        <v>204</v>
      </c>
      <c r="H23" t="s">
        <v>191</v>
      </c>
      <c r="J23" s="6"/>
    </row>
    <row r="24" spans="1:10">
      <c r="A24" s="5" t="s">
        <v>205</v>
      </c>
      <c r="B24" s="1">
        <v>80</v>
      </c>
      <c r="C24" s="5" t="s">
        <v>206</v>
      </c>
      <c r="D24" s="2">
        <v>2</v>
      </c>
      <c r="E24" s="5" t="s">
        <v>207</v>
      </c>
      <c r="F24" s="5">
        <v>2</v>
      </c>
      <c r="G24" t="s">
        <v>208</v>
      </c>
      <c r="H24" t="s">
        <v>191</v>
      </c>
      <c r="J24" s="6"/>
    </row>
    <row r="25" spans="1:10">
      <c r="A25" s="5" t="s">
        <v>209</v>
      </c>
      <c r="B25" s="5">
        <v>0</v>
      </c>
      <c r="C25" s="5" t="s">
        <v>210</v>
      </c>
      <c r="D25" s="2">
        <v>42</v>
      </c>
      <c r="E25" s="5" t="s">
        <v>211</v>
      </c>
      <c r="F25" s="5" t="s">
        <v>212</v>
      </c>
      <c r="G25" s="5" t="s">
        <v>213</v>
      </c>
      <c r="H25" s="5" t="s">
        <v>77</v>
      </c>
      <c r="I25" s="5"/>
      <c r="J25" s="6"/>
    </row>
    <row r="26" spans="1:10">
      <c r="A26" t="s">
        <v>214</v>
      </c>
      <c r="B26" s="5">
        <v>0</v>
      </c>
      <c r="C26" s="5" t="s">
        <v>215</v>
      </c>
      <c r="D26" s="2">
        <v>28</v>
      </c>
      <c r="E26" s="5" t="s">
        <v>216</v>
      </c>
      <c r="F26" s="5"/>
      <c r="G26" s="5"/>
      <c r="H26" s="5"/>
      <c r="I26" s="5"/>
      <c r="J26" s="6"/>
    </row>
    <row r="27" spans="1:10">
      <c r="A27" t="s">
        <v>217</v>
      </c>
      <c r="B27">
        <v>1</v>
      </c>
      <c r="E27" t="s">
        <v>218</v>
      </c>
      <c r="F27" s="5">
        <v>13</v>
      </c>
      <c r="G27" s="5"/>
      <c r="H27" s="5"/>
      <c r="I27" s="5"/>
      <c r="J27" s="6"/>
    </row>
    <row r="28" spans="1:10">
      <c r="A28" t="s">
        <v>219</v>
      </c>
      <c r="B28">
        <v>2</v>
      </c>
      <c r="E28" t="s">
        <v>220</v>
      </c>
      <c r="F28" t="s">
        <v>247</v>
      </c>
      <c r="J28" s="6"/>
    </row>
    <row r="29" spans="1:10">
      <c r="A29" t="s">
        <v>222</v>
      </c>
      <c r="B29">
        <v>2</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J1000"/>
  <sheetViews>
    <sheetView workbookViewId="0">
      <selection activeCell="D21" sqref="D21"/>
    </sheetView>
  </sheetViews>
  <sheetFormatPr defaultColWidth="14" defaultRowHeight="15" customHeight="1"/>
  <cols>
    <col min="1" max="4" width="10.140625" style="1" customWidth="1"/>
    <col min="5" max="5" width="11.85546875" style="1" customWidth="1"/>
    <col min="6" max="6" width="18.42578125" style="1" customWidth="1"/>
    <col min="7" max="7" width="16.28515625" style="1" customWidth="1"/>
    <col min="8" max="26" width="10.140625" style="1" customWidth="1"/>
    <col min="27" max="16384" width="14" style="1"/>
  </cols>
  <sheetData>
    <row r="1" spans="1:10" ht="14.85">
      <c r="A1" s="5" t="s">
        <v>94</v>
      </c>
      <c r="B1" s="5" t="s">
        <v>95</v>
      </c>
      <c r="C1" s="5" t="s">
        <v>96</v>
      </c>
      <c r="D1" s="5" t="s">
        <v>97</v>
      </c>
      <c r="E1" s="5" t="s">
        <v>98</v>
      </c>
      <c r="F1" s="5" t="s">
        <v>99</v>
      </c>
      <c r="G1" s="5" t="s">
        <v>100</v>
      </c>
      <c r="H1" s="5" t="s">
        <v>101</v>
      </c>
      <c r="I1" s="5" t="s">
        <v>102</v>
      </c>
      <c r="J1" s="5" t="s">
        <v>103</v>
      </c>
    </row>
    <row r="2" spans="1:10" ht="14.85">
      <c r="A2" s="5" t="s">
        <v>104</v>
      </c>
      <c r="B2" s="5">
        <v>12</v>
      </c>
      <c r="C2" s="5" t="s">
        <v>105</v>
      </c>
      <c r="D2" s="5">
        <v>0</v>
      </c>
      <c r="E2" s="6" t="s">
        <v>106</v>
      </c>
      <c r="F2" s="5">
        <v>0</v>
      </c>
      <c r="G2" s="5" t="s">
        <v>107</v>
      </c>
      <c r="H2">
        <v>4</v>
      </c>
      <c r="I2" s="6" t="s">
        <v>239</v>
      </c>
      <c r="J2" s="1" t="s">
        <v>380</v>
      </c>
    </row>
    <row r="3" spans="1:10" ht="14.85">
      <c r="A3" s="5" t="s">
        <v>109</v>
      </c>
      <c r="B3" s="5">
        <v>15</v>
      </c>
      <c r="C3" s="5" t="s">
        <v>110</v>
      </c>
      <c r="D3" s="5">
        <v>45</v>
      </c>
      <c r="E3" s="6" t="s">
        <v>111</v>
      </c>
      <c r="F3" s="5">
        <v>0</v>
      </c>
      <c r="G3" s="5" t="s">
        <v>112</v>
      </c>
      <c r="H3">
        <v>4</v>
      </c>
      <c r="I3" s="6" t="s">
        <v>381</v>
      </c>
      <c r="J3" s="1" t="s">
        <v>382</v>
      </c>
    </row>
    <row r="4" spans="1:10" ht="14.85">
      <c r="A4" s="5" t="s">
        <v>114</v>
      </c>
      <c r="B4" s="5">
        <v>3</v>
      </c>
      <c r="C4" s="5" t="s">
        <v>115</v>
      </c>
      <c r="D4" s="5">
        <v>65</v>
      </c>
      <c r="E4" s="6" t="s">
        <v>116</v>
      </c>
      <c r="F4" s="5">
        <v>0</v>
      </c>
      <c r="G4" s="5" t="s">
        <v>117</v>
      </c>
      <c r="H4">
        <v>4</v>
      </c>
      <c r="I4" s="6"/>
      <c r="J4" s="1" t="s">
        <v>383</v>
      </c>
    </row>
    <row r="5" spans="1:10" ht="14.85">
      <c r="A5" s="5" t="s">
        <v>119</v>
      </c>
      <c r="B5" s="5">
        <v>12</v>
      </c>
      <c r="C5" s="5" t="s">
        <v>120</v>
      </c>
      <c r="D5" s="5">
        <v>0</v>
      </c>
      <c r="E5" s="6" t="s">
        <v>121</v>
      </c>
      <c r="F5" s="5">
        <v>0</v>
      </c>
      <c r="G5" s="5" t="s">
        <v>122</v>
      </c>
      <c r="H5">
        <v>0</v>
      </c>
      <c r="I5" s="6"/>
    </row>
    <row r="6" spans="1:10" ht="14.85">
      <c r="A6" s="5" t="s">
        <v>124</v>
      </c>
      <c r="B6" s="5">
        <v>2</v>
      </c>
      <c r="C6" s="5" t="s">
        <v>125</v>
      </c>
      <c r="D6" s="5">
        <v>0</v>
      </c>
      <c r="E6" s="6" t="s">
        <v>126</v>
      </c>
      <c r="F6" s="5">
        <v>0</v>
      </c>
      <c r="G6" s="5" t="s">
        <v>127</v>
      </c>
      <c r="H6">
        <v>0</v>
      </c>
      <c r="I6" s="6"/>
    </row>
    <row r="7" spans="1:10" ht="14.85">
      <c r="A7" s="5" t="s">
        <v>129</v>
      </c>
      <c r="B7" s="5">
        <v>8</v>
      </c>
      <c r="C7" s="5" t="s">
        <v>130</v>
      </c>
      <c r="D7" s="5">
        <v>0</v>
      </c>
      <c r="E7" s="6" t="s">
        <v>131</v>
      </c>
      <c r="F7" s="5">
        <v>0</v>
      </c>
      <c r="G7" s="5" t="s">
        <v>132</v>
      </c>
      <c r="H7">
        <v>0</v>
      </c>
      <c r="I7" s="6"/>
    </row>
    <row r="8" spans="1:10" ht="14.85">
      <c r="A8" s="5" t="s">
        <v>134</v>
      </c>
      <c r="B8" s="5">
        <v>8</v>
      </c>
      <c r="C8" s="5" t="s">
        <v>135</v>
      </c>
      <c r="D8" s="5">
        <v>20</v>
      </c>
      <c r="E8" s="5" t="s">
        <v>136</v>
      </c>
      <c r="F8" s="5" t="s">
        <v>279</v>
      </c>
      <c r="G8" s="5" t="s">
        <v>138</v>
      </c>
      <c r="H8">
        <v>1</v>
      </c>
      <c r="I8" s="6"/>
    </row>
    <row r="9" spans="1:10" ht="14.85">
      <c r="A9" s="5" t="s">
        <v>140</v>
      </c>
      <c r="B9" s="5">
        <v>0</v>
      </c>
      <c r="C9" s="5" t="s">
        <v>141</v>
      </c>
      <c r="D9" s="5">
        <v>40</v>
      </c>
      <c r="E9" s="5" t="s">
        <v>142</v>
      </c>
      <c r="F9" s="5" t="s">
        <v>385</v>
      </c>
      <c r="G9" s="5" t="s">
        <v>144</v>
      </c>
      <c r="H9">
        <v>1</v>
      </c>
      <c r="I9" s="6"/>
    </row>
    <row r="10" spans="1:10" ht="14.85">
      <c r="A10" s="5" t="s">
        <v>146</v>
      </c>
      <c r="B10" s="5">
        <f>ROUNDUP((B8+B5+B7+B9)/2,0)</f>
        <v>14</v>
      </c>
      <c r="C10" s="5" t="s">
        <v>147</v>
      </c>
      <c r="D10" s="5">
        <v>10</v>
      </c>
      <c r="E10" s="5" t="s">
        <v>148</v>
      </c>
      <c r="F10" s="5"/>
      <c r="G10" s="5" t="s">
        <v>149</v>
      </c>
      <c r="H10">
        <v>3</v>
      </c>
      <c r="I10" s="6"/>
    </row>
    <row r="11" spans="1:10" ht="14.85">
      <c r="A11" s="5" t="s">
        <v>150</v>
      </c>
      <c r="B11" s="5">
        <v>9</v>
      </c>
      <c r="C11" s="5" t="s">
        <v>151</v>
      </c>
      <c r="D11" s="5">
        <v>50</v>
      </c>
      <c r="E11" s="5" t="s">
        <v>152</v>
      </c>
      <c r="F11" s="5"/>
      <c r="G11" t="s">
        <v>153</v>
      </c>
      <c r="H11">
        <v>4</v>
      </c>
      <c r="I11" s="6"/>
    </row>
    <row r="12" spans="1:10" ht="14.85">
      <c r="A12" s="5" t="s">
        <v>154</v>
      </c>
      <c r="B12" s="5" t="s">
        <v>232</v>
      </c>
      <c r="C12" s="5" t="s">
        <v>156</v>
      </c>
      <c r="D12" s="5">
        <v>0</v>
      </c>
      <c r="E12" t="s">
        <v>157</v>
      </c>
      <c r="F12" s="5"/>
      <c r="G12" t="s">
        <v>158</v>
      </c>
      <c r="H12">
        <v>3</v>
      </c>
    </row>
    <row r="13" spans="1:10" ht="14.85">
      <c r="A13" s="5" t="s">
        <v>159</v>
      </c>
      <c r="B13" s="5">
        <f>ROUNDUP((B7+B5)/2,0)</f>
        <v>10</v>
      </c>
      <c r="C13" s="5" t="s">
        <v>160</v>
      </c>
      <c r="D13" s="5">
        <v>0</v>
      </c>
      <c r="E13" t="s">
        <v>161</v>
      </c>
      <c r="F13" s="5"/>
      <c r="G13" t="s">
        <v>162</v>
      </c>
      <c r="H13">
        <v>5</v>
      </c>
    </row>
    <row r="14" spans="1:10" ht="14.85">
      <c r="A14" s="5" t="s">
        <v>163</v>
      </c>
      <c r="B14" s="5">
        <f>ROUNDUP((B6+B6+B4)/3,0)</f>
        <v>3</v>
      </c>
      <c r="C14" s="5" t="s">
        <v>164</v>
      </c>
      <c r="D14" s="5">
        <v>0</v>
      </c>
      <c r="E14" t="s">
        <v>165</v>
      </c>
      <c r="F14" s="5"/>
      <c r="G14" t="s">
        <v>166</v>
      </c>
      <c r="H14">
        <v>4</v>
      </c>
    </row>
    <row r="15" spans="1:10" ht="14.85">
      <c r="A15" s="5" t="s">
        <v>167</v>
      </c>
      <c r="B15" s="5">
        <f>ROUNDUP((B5+B4+B5)/3,0)</f>
        <v>9</v>
      </c>
      <c r="C15" s="5" t="s">
        <v>168</v>
      </c>
      <c r="D15" s="5">
        <v>0</v>
      </c>
      <c r="E15" t="s">
        <v>169</v>
      </c>
      <c r="F15" s="5"/>
      <c r="G15" t="s">
        <v>170</v>
      </c>
      <c r="H15">
        <v>1</v>
      </c>
    </row>
    <row r="16" spans="1:10" ht="14.85">
      <c r="A16" s="5" t="s">
        <v>171</v>
      </c>
      <c r="B16" s="5">
        <f>B8+B9</f>
        <v>8</v>
      </c>
      <c r="C16" s="5" t="s">
        <v>172</v>
      </c>
      <c r="D16" s="5">
        <v>0</v>
      </c>
      <c r="E16" s="5" t="s">
        <v>173</v>
      </c>
      <c r="F16" s="5"/>
      <c r="G16" t="s">
        <v>174</v>
      </c>
      <c r="H16">
        <v>1</v>
      </c>
    </row>
    <row r="17" spans="1:9" ht="14.85">
      <c r="A17" s="5" t="s">
        <v>175</v>
      </c>
      <c r="B17" s="5">
        <v>350</v>
      </c>
      <c r="C17" s="5" t="s">
        <v>176</v>
      </c>
      <c r="D17" s="5">
        <v>0</v>
      </c>
      <c r="E17" s="5" t="s">
        <v>177</v>
      </c>
      <c r="F17" s="5"/>
      <c r="G17" t="s">
        <v>178</v>
      </c>
      <c r="H17">
        <v>1</v>
      </c>
      <c r="I17" s="6"/>
    </row>
    <row r="18" spans="1:9" ht="14.85">
      <c r="A18" s="5" t="s">
        <v>179</v>
      </c>
      <c r="B18" s="5">
        <v>50</v>
      </c>
      <c r="C18" s="5" t="s">
        <v>180</v>
      </c>
      <c r="D18" s="5">
        <v>25</v>
      </c>
      <c r="E18" s="5" t="s">
        <v>181</v>
      </c>
      <c r="F18" s="5"/>
      <c r="G18" t="s">
        <v>182</v>
      </c>
      <c r="H18">
        <v>1</v>
      </c>
      <c r="I18" s="6"/>
    </row>
    <row r="19" spans="1:9" ht="14.85">
      <c r="A19" s="5" t="s">
        <v>183</v>
      </c>
      <c r="B19" s="5">
        <v>35</v>
      </c>
      <c r="C19" s="5" t="s">
        <v>184</v>
      </c>
      <c r="D19" s="5">
        <v>13</v>
      </c>
      <c r="E19" s="5" t="s">
        <v>185</v>
      </c>
      <c r="F19" s="5"/>
      <c r="G19" t="s">
        <v>186</v>
      </c>
      <c r="H19">
        <v>1</v>
      </c>
      <c r="I19" s="6"/>
    </row>
    <row r="20" spans="1:9" ht="14.85">
      <c r="A20" s="5" t="s">
        <v>187</v>
      </c>
      <c r="B20" s="5">
        <v>300</v>
      </c>
      <c r="C20" s="5" t="s">
        <v>188</v>
      </c>
      <c r="D20" s="5">
        <v>55</v>
      </c>
      <c r="E20" s="5" t="s">
        <v>189</v>
      </c>
      <c r="F20" s="5"/>
      <c r="G20" t="s">
        <v>190</v>
      </c>
      <c r="H20" t="s">
        <v>290</v>
      </c>
      <c r="I20" s="6"/>
    </row>
    <row r="21" spans="1:9" ht="15.75" customHeight="1">
      <c r="A21" s="5" t="s">
        <v>192</v>
      </c>
      <c r="B21" s="5">
        <v>35</v>
      </c>
      <c r="C21" s="5" t="s">
        <v>193</v>
      </c>
      <c r="D21" s="5">
        <v>0</v>
      </c>
      <c r="E21" s="5" t="s">
        <v>194</v>
      </c>
      <c r="F21" s="5"/>
      <c r="G21" t="s">
        <v>195</v>
      </c>
      <c r="H21" t="s">
        <v>155</v>
      </c>
      <c r="I21" s="6"/>
    </row>
    <row r="22" spans="1:9" ht="15.75" customHeight="1">
      <c r="A22" s="5" t="s">
        <v>196</v>
      </c>
      <c r="B22" s="5">
        <v>35</v>
      </c>
      <c r="C22" s="5" t="s">
        <v>197</v>
      </c>
      <c r="D22" s="5">
        <v>0</v>
      </c>
      <c r="E22" s="5" t="s">
        <v>198</v>
      </c>
      <c r="F22" s="5" t="s">
        <v>379</v>
      </c>
      <c r="G22" t="s">
        <v>200</v>
      </c>
      <c r="H22" t="s">
        <v>232</v>
      </c>
      <c r="I22" s="6"/>
    </row>
    <row r="23" spans="1:9" ht="15.75" customHeight="1">
      <c r="A23" s="5" t="s">
        <v>201</v>
      </c>
      <c r="B23" s="5">
        <v>20</v>
      </c>
      <c r="C23" s="5" t="s">
        <v>202</v>
      </c>
      <c r="D23" s="5">
        <v>0</v>
      </c>
      <c r="E23" s="5" t="s">
        <v>203</v>
      </c>
      <c r="F23" s="5">
        <v>2</v>
      </c>
      <c r="G23" t="s">
        <v>204</v>
      </c>
      <c r="H23" t="s">
        <v>232</v>
      </c>
      <c r="I23" s="6"/>
    </row>
    <row r="24" spans="1:9" ht="15.75" customHeight="1">
      <c r="A24" s="5" t="s">
        <v>205</v>
      </c>
      <c r="B24" s="5">
        <v>20</v>
      </c>
      <c r="C24" s="5" t="s">
        <v>206</v>
      </c>
      <c r="D24" s="5">
        <v>0</v>
      </c>
      <c r="E24" s="5" t="s">
        <v>207</v>
      </c>
      <c r="F24" s="5">
        <v>4</v>
      </c>
      <c r="G24" t="s">
        <v>208</v>
      </c>
      <c r="H24" t="s">
        <v>232</v>
      </c>
      <c r="I24" s="6"/>
    </row>
    <row r="25" spans="1:9" ht="15.75" customHeight="1">
      <c r="A25" s="5" t="s">
        <v>209</v>
      </c>
      <c r="B25" s="5">
        <v>0</v>
      </c>
      <c r="C25" s="5" t="s">
        <v>210</v>
      </c>
      <c r="D25" s="5">
        <v>0</v>
      </c>
      <c r="E25" s="5" t="s">
        <v>211</v>
      </c>
      <c r="F25" s="5" t="s">
        <v>212</v>
      </c>
      <c r="G25" s="9" t="s">
        <v>213</v>
      </c>
      <c r="H25" s="9" t="s">
        <v>379</v>
      </c>
      <c r="I25" s="6"/>
    </row>
    <row r="26" spans="1:9" ht="15.75" customHeight="1">
      <c r="A26" t="s">
        <v>214</v>
      </c>
      <c r="B26" s="5">
        <v>0</v>
      </c>
      <c r="C26" s="5" t="s">
        <v>215</v>
      </c>
      <c r="D26" s="5">
        <v>50</v>
      </c>
      <c r="E26" s="5" t="s">
        <v>216</v>
      </c>
      <c r="F26" s="5"/>
      <c r="G26" s="5"/>
      <c r="H26" s="5"/>
      <c r="I26" s="6"/>
    </row>
    <row r="27" spans="1:9" ht="15.75" customHeight="1">
      <c r="A27" t="s">
        <v>217</v>
      </c>
      <c r="B27">
        <v>1</v>
      </c>
      <c r="C27"/>
      <c r="E27" t="s">
        <v>218</v>
      </c>
      <c r="F27" s="5">
        <v>13</v>
      </c>
      <c r="G27" s="5"/>
      <c r="H27" s="5"/>
      <c r="I27" s="6"/>
    </row>
    <row r="28" spans="1:9" ht="15.75" customHeight="1">
      <c r="A28" t="s">
        <v>219</v>
      </c>
      <c r="B28">
        <v>60</v>
      </c>
      <c r="C28"/>
      <c r="D28"/>
      <c r="E28" t="s">
        <v>220</v>
      </c>
      <c r="F28" t="s">
        <v>155</v>
      </c>
      <c r="G28"/>
      <c r="H28"/>
      <c r="I28" s="6"/>
    </row>
    <row r="29" spans="1:9" ht="15.75" customHeight="1">
      <c r="A29" t="s">
        <v>222</v>
      </c>
      <c r="B29">
        <v>4</v>
      </c>
      <c r="C29"/>
      <c r="D29"/>
      <c r="E29"/>
      <c r="F29"/>
      <c r="G29"/>
      <c r="H29"/>
      <c r="I29" s="6"/>
    </row>
    <row r="30" spans="1:9" ht="15.75" customHeight="1">
      <c r="A30" t="s">
        <v>223</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L30"/>
  <sheetViews>
    <sheetView workbookViewId="0">
      <selection activeCell="B21" sqref="B21"/>
    </sheetView>
  </sheetViews>
  <sheetFormatPr defaultColWidth="11.28515625" defaultRowHeight="14.85"/>
  <cols>
    <col min="3" max="3" width="13.5703125" customWidth="1"/>
    <col min="6" max="6" width="18.140625" customWidth="1"/>
  </cols>
  <sheetData>
    <row r="1" spans="1:12">
      <c r="A1" s="5" t="s">
        <v>94</v>
      </c>
      <c r="B1" s="5" t="s">
        <v>95</v>
      </c>
      <c r="C1" s="5" t="s">
        <v>96</v>
      </c>
      <c r="D1" s="5" t="s">
        <v>97</v>
      </c>
      <c r="E1" s="5" t="s">
        <v>98</v>
      </c>
      <c r="F1" s="5" t="s">
        <v>99</v>
      </c>
      <c r="G1" s="5" t="s">
        <v>100</v>
      </c>
      <c r="H1" s="5" t="s">
        <v>101</v>
      </c>
      <c r="I1" s="5" t="s">
        <v>102</v>
      </c>
      <c r="J1" s="5" t="s">
        <v>103</v>
      </c>
      <c r="K1" s="1"/>
      <c r="L1" s="1"/>
    </row>
    <row r="2" spans="1:12">
      <c r="A2" s="5" t="s">
        <v>104</v>
      </c>
      <c r="B2" s="5">
        <v>20</v>
      </c>
      <c r="C2" s="5" t="s">
        <v>105</v>
      </c>
      <c r="D2" s="5">
        <v>30</v>
      </c>
      <c r="E2" s="6" t="s">
        <v>106</v>
      </c>
      <c r="F2" s="5">
        <v>80</v>
      </c>
      <c r="G2" s="5" t="s">
        <v>107</v>
      </c>
      <c r="H2">
        <v>4</v>
      </c>
      <c r="I2" s="6"/>
      <c r="J2" s="1" t="s">
        <v>380</v>
      </c>
      <c r="K2" s="1"/>
      <c r="L2" s="1"/>
    </row>
    <row r="3" spans="1:12">
      <c r="A3" s="5" t="s">
        <v>109</v>
      </c>
      <c r="B3" s="5">
        <v>15</v>
      </c>
      <c r="C3" s="5" t="s">
        <v>110</v>
      </c>
      <c r="D3" s="5">
        <v>65</v>
      </c>
      <c r="E3" s="6" t="s">
        <v>111</v>
      </c>
      <c r="F3" s="5">
        <v>15</v>
      </c>
      <c r="G3" s="5" t="s">
        <v>112</v>
      </c>
      <c r="H3">
        <v>4</v>
      </c>
      <c r="I3" s="6"/>
      <c r="J3" s="1" t="s">
        <v>382</v>
      </c>
      <c r="K3" s="1"/>
      <c r="L3" s="1"/>
    </row>
    <row r="4" spans="1:12">
      <c r="A4" s="5" t="s">
        <v>114</v>
      </c>
      <c r="B4" s="5">
        <v>14</v>
      </c>
      <c r="C4" s="5" t="s">
        <v>115</v>
      </c>
      <c r="D4" s="5">
        <v>80</v>
      </c>
      <c r="E4" s="6" t="s">
        <v>116</v>
      </c>
      <c r="F4" s="5">
        <v>15</v>
      </c>
      <c r="G4" s="5" t="s">
        <v>117</v>
      </c>
      <c r="H4">
        <v>4</v>
      </c>
      <c r="I4" s="6"/>
      <c r="J4" s="1" t="s">
        <v>401</v>
      </c>
      <c r="K4" s="1"/>
      <c r="L4" s="1"/>
    </row>
    <row r="5" spans="1:12">
      <c r="A5" s="5" t="s">
        <v>119</v>
      </c>
      <c r="B5" s="5">
        <v>18</v>
      </c>
      <c r="C5" s="5" t="s">
        <v>120</v>
      </c>
      <c r="D5" s="5">
        <v>65</v>
      </c>
      <c r="E5" s="6" t="s">
        <v>121</v>
      </c>
      <c r="F5" s="5">
        <v>15</v>
      </c>
      <c r="G5" s="5" t="s">
        <v>122</v>
      </c>
      <c r="H5">
        <v>7</v>
      </c>
      <c r="I5" s="6"/>
      <c r="J5" s="1" t="s">
        <v>402</v>
      </c>
      <c r="K5" s="1"/>
      <c r="L5" s="1"/>
    </row>
    <row r="6" spans="1:12">
      <c r="A6" s="5" t="s">
        <v>124</v>
      </c>
      <c r="B6" s="5">
        <v>11</v>
      </c>
      <c r="C6" s="5" t="s">
        <v>125</v>
      </c>
      <c r="D6" s="5">
        <v>25</v>
      </c>
      <c r="E6" s="6" t="s">
        <v>126</v>
      </c>
      <c r="F6" s="5">
        <v>15</v>
      </c>
      <c r="G6" s="5" t="s">
        <v>127</v>
      </c>
      <c r="H6">
        <v>2</v>
      </c>
      <c r="I6" s="6"/>
      <c r="J6" s="1" t="s">
        <v>403</v>
      </c>
      <c r="K6" s="1"/>
      <c r="L6" s="1"/>
    </row>
    <row r="7" spans="1:12">
      <c r="A7" s="5" t="s">
        <v>129</v>
      </c>
      <c r="B7" s="5">
        <v>13</v>
      </c>
      <c r="C7" s="5" t="s">
        <v>130</v>
      </c>
      <c r="D7" s="5">
        <v>30</v>
      </c>
      <c r="E7" s="6" t="s">
        <v>131</v>
      </c>
      <c r="F7" s="5">
        <v>15</v>
      </c>
      <c r="G7" s="5" t="s">
        <v>132</v>
      </c>
      <c r="H7">
        <v>0</v>
      </c>
      <c r="I7" s="6"/>
      <c r="J7" s="1" t="s">
        <v>404</v>
      </c>
      <c r="K7" s="1"/>
      <c r="L7" s="1"/>
    </row>
    <row r="8" spans="1:12">
      <c r="A8" s="5" t="s">
        <v>134</v>
      </c>
      <c r="B8" s="5">
        <v>12</v>
      </c>
      <c r="C8" s="5" t="s">
        <v>135</v>
      </c>
      <c r="D8" s="5">
        <v>50</v>
      </c>
      <c r="E8" s="5" t="s">
        <v>136</v>
      </c>
      <c r="F8" s="5" t="s">
        <v>384</v>
      </c>
      <c r="G8" s="5" t="s">
        <v>138</v>
      </c>
      <c r="H8">
        <v>0</v>
      </c>
      <c r="I8" s="6"/>
      <c r="J8" s="1"/>
      <c r="K8" s="1"/>
      <c r="L8" s="1"/>
    </row>
    <row r="9" spans="1:12">
      <c r="A9" s="5" t="s">
        <v>140</v>
      </c>
      <c r="B9" s="5">
        <v>0</v>
      </c>
      <c r="C9" s="5" t="s">
        <v>141</v>
      </c>
      <c r="D9" s="5">
        <v>30</v>
      </c>
      <c r="E9" s="5" t="s">
        <v>142</v>
      </c>
      <c r="F9" s="5" t="s">
        <v>385</v>
      </c>
      <c r="G9" s="5" t="s">
        <v>144</v>
      </c>
      <c r="H9">
        <v>1</v>
      </c>
      <c r="I9" s="6"/>
      <c r="J9" s="1"/>
      <c r="K9" s="1"/>
      <c r="L9" s="1"/>
    </row>
    <row r="10" spans="1:12">
      <c r="A10" s="5" t="s">
        <v>146</v>
      </c>
      <c r="B10" s="5">
        <f>ROUNDUP((B8+B5+B7+B9)/2,0)</f>
        <v>22</v>
      </c>
      <c r="C10" s="5" t="s">
        <v>147</v>
      </c>
      <c r="D10" s="5">
        <v>25</v>
      </c>
      <c r="E10" s="5" t="s">
        <v>148</v>
      </c>
      <c r="F10" s="5"/>
      <c r="G10" s="5" t="s">
        <v>149</v>
      </c>
      <c r="H10">
        <v>6</v>
      </c>
      <c r="I10" s="6"/>
      <c r="J10" s="1"/>
      <c r="K10" s="1"/>
      <c r="L10" s="1"/>
    </row>
    <row r="11" spans="1:12">
      <c r="A11" s="5" t="s">
        <v>150</v>
      </c>
      <c r="B11" s="5">
        <v>9</v>
      </c>
      <c r="C11" s="5" t="s">
        <v>151</v>
      </c>
      <c r="D11" s="5">
        <v>25</v>
      </c>
      <c r="E11" s="5" t="s">
        <v>152</v>
      </c>
      <c r="F11" s="5"/>
      <c r="G11" t="s">
        <v>153</v>
      </c>
      <c r="H11">
        <v>7</v>
      </c>
      <c r="I11" s="6"/>
      <c r="J11" s="1"/>
      <c r="K11" s="1"/>
      <c r="L11" s="1"/>
    </row>
    <row r="12" spans="1:12">
      <c r="A12" s="5" t="s">
        <v>154</v>
      </c>
      <c r="B12" s="5" t="s">
        <v>261</v>
      </c>
      <c r="C12" s="5" t="s">
        <v>156</v>
      </c>
      <c r="D12" s="5">
        <v>10</v>
      </c>
      <c r="E12" t="s">
        <v>157</v>
      </c>
      <c r="F12" s="5"/>
      <c r="G12" t="s">
        <v>158</v>
      </c>
      <c r="H12">
        <v>6</v>
      </c>
      <c r="I12" s="6"/>
      <c r="J12" s="1"/>
      <c r="K12" s="1"/>
      <c r="L12" s="1"/>
    </row>
    <row r="13" spans="1:12">
      <c r="A13" s="5" t="s">
        <v>159</v>
      </c>
      <c r="B13" s="5">
        <f>ROUNDUP((B7+B5)/2,0)</f>
        <v>16</v>
      </c>
      <c r="C13" s="5" t="s">
        <v>160</v>
      </c>
      <c r="D13" s="5">
        <v>0</v>
      </c>
      <c r="E13" t="s">
        <v>161</v>
      </c>
      <c r="F13" s="5"/>
      <c r="G13" t="s">
        <v>162</v>
      </c>
      <c r="H13">
        <v>7</v>
      </c>
      <c r="I13" s="6"/>
      <c r="J13" s="1"/>
      <c r="K13" s="1"/>
      <c r="L13" s="1"/>
    </row>
    <row r="14" spans="1:12">
      <c r="A14" s="5" t="s">
        <v>163</v>
      </c>
      <c r="B14" s="5">
        <f>ROUNDUP((B6+B6+B4)/3,0)</f>
        <v>12</v>
      </c>
      <c r="C14" s="5" t="s">
        <v>164</v>
      </c>
      <c r="D14" s="5">
        <v>25</v>
      </c>
      <c r="E14" t="s">
        <v>165</v>
      </c>
      <c r="F14" s="5"/>
      <c r="G14" t="s">
        <v>166</v>
      </c>
      <c r="H14">
        <v>6</v>
      </c>
      <c r="I14" s="6"/>
      <c r="J14" s="1"/>
      <c r="K14" s="1"/>
      <c r="L14" s="1"/>
    </row>
    <row r="15" spans="1:12">
      <c r="A15" s="5" t="s">
        <v>167</v>
      </c>
      <c r="B15" s="5">
        <f>ROUNDUP((B5+B4+B5)/3,0)</f>
        <v>17</v>
      </c>
      <c r="C15" s="5" t="s">
        <v>168</v>
      </c>
      <c r="D15" s="5">
        <v>25</v>
      </c>
      <c r="E15" t="s">
        <v>169</v>
      </c>
      <c r="F15" s="5"/>
      <c r="G15" t="s">
        <v>170</v>
      </c>
      <c r="H15">
        <v>2</v>
      </c>
      <c r="I15" s="6"/>
      <c r="J15" s="1"/>
      <c r="K15" s="1"/>
      <c r="L15" s="1"/>
    </row>
    <row r="16" spans="1:12">
      <c r="A16" s="5" t="s">
        <v>171</v>
      </c>
      <c r="B16" s="5">
        <f>B8+B9</f>
        <v>12</v>
      </c>
      <c r="C16" s="5" t="s">
        <v>172</v>
      </c>
      <c r="D16" s="5">
        <v>15</v>
      </c>
      <c r="E16" s="5" t="s">
        <v>173</v>
      </c>
      <c r="F16" s="5"/>
      <c r="G16" t="s">
        <v>174</v>
      </c>
      <c r="H16">
        <v>1</v>
      </c>
      <c r="I16" s="6"/>
      <c r="J16" s="1"/>
      <c r="K16" s="1"/>
      <c r="L16" s="1"/>
    </row>
    <row r="17" spans="1:12">
      <c r="A17" s="5" t="s">
        <v>175</v>
      </c>
      <c r="B17" s="5">
        <v>850</v>
      </c>
      <c r="C17" s="5" t="s">
        <v>176</v>
      </c>
      <c r="D17" s="5">
        <v>15</v>
      </c>
      <c r="E17" s="5" t="s">
        <v>177</v>
      </c>
      <c r="F17" s="5"/>
      <c r="G17" t="s">
        <v>178</v>
      </c>
      <c r="H17">
        <v>1</v>
      </c>
      <c r="I17" s="6"/>
      <c r="J17" s="1"/>
      <c r="K17" s="1"/>
      <c r="L17" s="1"/>
    </row>
    <row r="18" spans="1:12">
      <c r="A18" s="5" t="s">
        <v>179</v>
      </c>
      <c r="B18" s="5">
        <v>30</v>
      </c>
      <c r="C18" s="5" t="s">
        <v>180</v>
      </c>
      <c r="D18" s="5">
        <v>70</v>
      </c>
      <c r="E18" s="5" t="s">
        <v>181</v>
      </c>
      <c r="F18" s="5"/>
      <c r="G18" t="s">
        <v>182</v>
      </c>
      <c r="H18">
        <v>1</v>
      </c>
      <c r="I18" s="6"/>
      <c r="J18" s="1"/>
      <c r="K18" s="1"/>
      <c r="L18" s="1"/>
    </row>
    <row r="19" spans="1:12">
      <c r="A19" s="5" t="s">
        <v>183</v>
      </c>
      <c r="B19" s="5">
        <v>100</v>
      </c>
      <c r="C19" s="5" t="s">
        <v>184</v>
      </c>
      <c r="D19" s="5">
        <v>25</v>
      </c>
      <c r="E19" s="5" t="s">
        <v>185</v>
      </c>
      <c r="F19" s="5"/>
      <c r="G19" t="s">
        <v>186</v>
      </c>
      <c r="H19">
        <v>1</v>
      </c>
      <c r="I19" s="6"/>
      <c r="J19" s="1"/>
      <c r="K19" s="1"/>
      <c r="L19" s="1"/>
    </row>
    <row r="20" spans="1:12">
      <c r="A20" s="5" t="s">
        <v>187</v>
      </c>
      <c r="B20" s="5">
        <v>450</v>
      </c>
      <c r="C20" s="5" t="s">
        <v>188</v>
      </c>
      <c r="D20" s="5">
        <v>40</v>
      </c>
      <c r="E20" s="5" t="s">
        <v>189</v>
      </c>
      <c r="F20" s="5"/>
      <c r="G20" t="s">
        <v>190</v>
      </c>
      <c r="H20" t="s">
        <v>261</v>
      </c>
      <c r="I20" s="6"/>
      <c r="J20" s="1"/>
      <c r="K20" s="1"/>
      <c r="L20" s="1"/>
    </row>
    <row r="21" spans="1:12">
      <c r="A21" s="5" t="s">
        <v>192</v>
      </c>
      <c r="B21" s="5">
        <v>95</v>
      </c>
      <c r="C21" s="5" t="s">
        <v>193</v>
      </c>
      <c r="D21" s="5">
        <v>10</v>
      </c>
      <c r="E21" s="5" t="s">
        <v>194</v>
      </c>
      <c r="F21" s="5"/>
      <c r="G21" t="s">
        <v>195</v>
      </c>
      <c r="H21" t="s">
        <v>261</v>
      </c>
      <c r="I21" s="6"/>
      <c r="J21" s="1"/>
      <c r="K21" s="1"/>
      <c r="L21" s="1"/>
    </row>
    <row r="22" spans="1:12">
      <c r="A22" s="5" t="s">
        <v>196</v>
      </c>
      <c r="B22" s="5">
        <v>95</v>
      </c>
      <c r="C22" s="5" t="s">
        <v>197</v>
      </c>
      <c r="D22" s="5">
        <v>10</v>
      </c>
      <c r="E22" s="5" t="s">
        <v>198</v>
      </c>
      <c r="F22" s="5" t="s">
        <v>379</v>
      </c>
      <c r="G22" t="s">
        <v>200</v>
      </c>
      <c r="H22" t="s">
        <v>261</v>
      </c>
      <c r="I22" s="6"/>
      <c r="J22" s="1"/>
      <c r="K22" s="1"/>
      <c r="L22" s="1"/>
    </row>
    <row r="23" spans="1:12">
      <c r="A23" s="5" t="s">
        <v>201</v>
      </c>
      <c r="B23" s="5">
        <v>85</v>
      </c>
      <c r="C23" s="5" t="s">
        <v>202</v>
      </c>
      <c r="D23" s="5">
        <v>10</v>
      </c>
      <c r="E23" s="5" t="s">
        <v>203</v>
      </c>
      <c r="F23" s="5">
        <v>3</v>
      </c>
      <c r="G23" t="s">
        <v>204</v>
      </c>
      <c r="H23" t="s">
        <v>261</v>
      </c>
      <c r="I23" s="6"/>
      <c r="J23" s="1"/>
      <c r="K23" s="1"/>
      <c r="L23" s="1"/>
    </row>
    <row r="24" spans="1:12">
      <c r="A24" s="5" t="s">
        <v>205</v>
      </c>
      <c r="B24" s="5">
        <v>85</v>
      </c>
      <c r="C24" s="5" t="s">
        <v>206</v>
      </c>
      <c r="D24" s="5">
        <v>0</v>
      </c>
      <c r="E24" s="5" t="s">
        <v>207</v>
      </c>
      <c r="F24" s="5">
        <v>2</v>
      </c>
      <c r="G24" t="s">
        <v>208</v>
      </c>
      <c r="H24" t="s">
        <v>261</v>
      </c>
      <c r="I24" s="6"/>
      <c r="J24" s="1"/>
      <c r="K24" s="1"/>
      <c r="L24" s="1"/>
    </row>
    <row r="25" spans="1:12">
      <c r="A25" s="5" t="s">
        <v>209</v>
      </c>
      <c r="B25" s="5">
        <v>0</v>
      </c>
      <c r="C25" s="5" t="s">
        <v>210</v>
      </c>
      <c r="D25" s="5">
        <v>35</v>
      </c>
      <c r="E25" s="5" t="s">
        <v>211</v>
      </c>
      <c r="F25" s="5" t="s">
        <v>212</v>
      </c>
      <c r="G25" s="9" t="s">
        <v>213</v>
      </c>
      <c r="H25" s="9" t="s">
        <v>379</v>
      </c>
      <c r="I25" s="6"/>
      <c r="J25" s="1"/>
      <c r="K25" s="1"/>
      <c r="L25" s="1"/>
    </row>
    <row r="26" spans="1:12">
      <c r="A26" t="s">
        <v>214</v>
      </c>
      <c r="B26" s="5">
        <v>0</v>
      </c>
      <c r="C26" s="5" t="s">
        <v>215</v>
      </c>
      <c r="D26" s="5">
        <v>40</v>
      </c>
      <c r="E26" s="5" t="s">
        <v>216</v>
      </c>
      <c r="F26" s="5"/>
      <c r="G26" s="5"/>
      <c r="H26" s="5"/>
      <c r="I26" s="6"/>
      <c r="J26" s="1"/>
      <c r="K26" s="1"/>
      <c r="L26" s="1"/>
    </row>
    <row r="27" spans="1:12">
      <c r="A27" t="s">
        <v>217</v>
      </c>
      <c r="B27">
        <v>1</v>
      </c>
      <c r="E27" t="s">
        <v>218</v>
      </c>
      <c r="F27" s="5">
        <v>13</v>
      </c>
      <c r="G27" s="5"/>
      <c r="H27" s="5"/>
      <c r="I27" s="6"/>
      <c r="J27" s="1"/>
      <c r="K27" s="1"/>
      <c r="L27" s="1"/>
    </row>
    <row r="28" spans="1:12">
      <c r="A28" t="s">
        <v>219</v>
      </c>
      <c r="B28">
        <v>60</v>
      </c>
      <c r="E28" t="s">
        <v>220</v>
      </c>
      <c r="F28" t="s">
        <v>155</v>
      </c>
      <c r="I28" s="6"/>
      <c r="J28" s="1"/>
      <c r="K28" s="1"/>
      <c r="L28" s="1"/>
    </row>
    <row r="29" spans="1:12">
      <c r="A29" t="s">
        <v>222</v>
      </c>
      <c r="B29">
        <v>4</v>
      </c>
      <c r="I29" s="6"/>
      <c r="J29" s="1"/>
      <c r="K29" s="1"/>
      <c r="L29" s="1"/>
    </row>
    <row r="30" spans="1:12">
      <c r="A30" t="s">
        <v>223</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30"/>
  <sheetViews>
    <sheetView workbookViewId="0">
      <selection activeCell="B20" sqref="B20"/>
    </sheetView>
  </sheetViews>
  <sheetFormatPr defaultColWidth="11.28515625" defaultRowHeight="14.85"/>
  <sheetData>
    <row r="1" spans="1:13">
      <c r="A1" s="5" t="s">
        <v>94</v>
      </c>
      <c r="B1" s="5" t="s">
        <v>95</v>
      </c>
      <c r="C1" s="5" t="s">
        <v>96</v>
      </c>
      <c r="D1" s="5" t="s">
        <v>97</v>
      </c>
      <c r="E1" s="5" t="s">
        <v>98</v>
      </c>
      <c r="F1" s="5" t="s">
        <v>99</v>
      </c>
      <c r="G1" s="5" t="s">
        <v>100</v>
      </c>
      <c r="H1" s="5" t="s">
        <v>101</v>
      </c>
      <c r="I1" s="5" t="s">
        <v>102</v>
      </c>
      <c r="J1" s="5" t="s">
        <v>103</v>
      </c>
      <c r="K1" s="1"/>
      <c r="L1" s="1"/>
      <c r="M1" s="1"/>
    </row>
    <row r="2" spans="1:13">
      <c r="A2" s="5" t="s">
        <v>104</v>
      </c>
      <c r="B2" s="5">
        <v>15</v>
      </c>
      <c r="C2" s="5" t="s">
        <v>105</v>
      </c>
      <c r="D2" s="5">
        <v>30</v>
      </c>
      <c r="E2" s="6" t="s">
        <v>106</v>
      </c>
      <c r="F2" s="5">
        <v>0</v>
      </c>
      <c r="G2" s="5" t="s">
        <v>107</v>
      </c>
      <c r="H2">
        <v>4</v>
      </c>
      <c r="I2" s="6"/>
      <c r="J2" s="1" t="s">
        <v>380</v>
      </c>
      <c r="K2" s="1"/>
      <c r="L2" s="1"/>
      <c r="M2" s="1"/>
    </row>
    <row r="3" spans="1:13">
      <c r="A3" s="5" t="s">
        <v>109</v>
      </c>
      <c r="B3" s="5">
        <v>15</v>
      </c>
      <c r="C3" s="5" t="s">
        <v>110</v>
      </c>
      <c r="D3" s="5">
        <v>50</v>
      </c>
      <c r="E3" s="6" t="s">
        <v>111</v>
      </c>
      <c r="F3" s="5">
        <v>0</v>
      </c>
      <c r="G3" s="5" t="s">
        <v>112</v>
      </c>
      <c r="H3">
        <v>4</v>
      </c>
      <c r="I3" s="6"/>
      <c r="J3" s="1"/>
      <c r="K3" s="1"/>
      <c r="L3" s="1"/>
      <c r="M3" s="1"/>
    </row>
    <row r="4" spans="1:13">
      <c r="A4" s="5" t="s">
        <v>114</v>
      </c>
      <c r="B4" s="5">
        <v>15</v>
      </c>
      <c r="C4" s="5" t="s">
        <v>115</v>
      </c>
      <c r="D4" s="5">
        <v>50</v>
      </c>
      <c r="E4" s="6" t="s">
        <v>116</v>
      </c>
      <c r="F4" s="5">
        <v>0</v>
      </c>
      <c r="G4" s="5" t="s">
        <v>117</v>
      </c>
      <c r="H4">
        <v>4</v>
      </c>
      <c r="I4" s="6"/>
      <c r="J4" s="1" t="s">
        <v>401</v>
      </c>
      <c r="K4" s="1"/>
      <c r="L4" s="1"/>
      <c r="M4" s="1"/>
    </row>
    <row r="5" spans="1:13">
      <c r="A5" s="5" t="s">
        <v>119</v>
      </c>
      <c r="B5" s="5">
        <v>15</v>
      </c>
      <c r="C5" s="5" t="s">
        <v>120</v>
      </c>
      <c r="D5" s="5">
        <v>50</v>
      </c>
      <c r="E5" s="6" t="s">
        <v>121</v>
      </c>
      <c r="F5" s="5">
        <v>0</v>
      </c>
      <c r="G5" s="5" t="s">
        <v>122</v>
      </c>
      <c r="H5">
        <v>0</v>
      </c>
      <c r="I5" s="6"/>
      <c r="J5" s="1" t="s">
        <v>402</v>
      </c>
      <c r="K5" s="1"/>
      <c r="L5" s="1"/>
      <c r="M5" s="1"/>
    </row>
    <row r="6" spans="1:13">
      <c r="A6" s="5" t="s">
        <v>124</v>
      </c>
      <c r="B6" s="5">
        <v>15</v>
      </c>
      <c r="C6" s="5" t="s">
        <v>125</v>
      </c>
      <c r="D6" s="5">
        <v>25</v>
      </c>
      <c r="E6" s="6" t="s">
        <v>126</v>
      </c>
      <c r="F6" s="5">
        <v>0</v>
      </c>
      <c r="G6" s="5" t="s">
        <v>127</v>
      </c>
      <c r="H6">
        <v>1</v>
      </c>
      <c r="I6" s="6"/>
      <c r="J6" s="1" t="s">
        <v>151</v>
      </c>
      <c r="K6" s="1"/>
      <c r="L6" s="1"/>
      <c r="M6" s="1"/>
    </row>
    <row r="7" spans="1:13">
      <c r="A7" s="5" t="s">
        <v>129</v>
      </c>
      <c r="B7" s="5">
        <v>15</v>
      </c>
      <c r="C7" s="5" t="s">
        <v>130</v>
      </c>
      <c r="D7" s="5">
        <v>50</v>
      </c>
      <c r="E7" s="6" t="s">
        <v>131</v>
      </c>
      <c r="F7" s="5">
        <v>0</v>
      </c>
      <c r="G7" s="5" t="s">
        <v>132</v>
      </c>
      <c r="H7">
        <v>1</v>
      </c>
      <c r="I7" s="6"/>
      <c r="J7" s="1" t="s">
        <v>403</v>
      </c>
      <c r="K7" s="1"/>
      <c r="L7" s="1"/>
      <c r="M7" s="1"/>
    </row>
    <row r="8" spans="1:13">
      <c r="A8" s="5" t="s">
        <v>134</v>
      </c>
      <c r="B8" s="5">
        <v>12</v>
      </c>
      <c r="C8" s="5" t="s">
        <v>135</v>
      </c>
      <c r="D8" s="5">
        <v>50</v>
      </c>
      <c r="E8" s="5" t="s">
        <v>136</v>
      </c>
      <c r="F8" s="5" t="s">
        <v>323</v>
      </c>
      <c r="G8" s="5" t="s">
        <v>138</v>
      </c>
      <c r="H8">
        <v>1</v>
      </c>
      <c r="I8" s="6"/>
      <c r="K8" s="1"/>
      <c r="L8" s="1"/>
      <c r="M8" s="1"/>
    </row>
    <row r="9" spans="1:13">
      <c r="A9" s="5" t="s">
        <v>140</v>
      </c>
      <c r="B9" s="5">
        <v>0</v>
      </c>
      <c r="C9" s="5" t="s">
        <v>141</v>
      </c>
      <c r="D9" s="5">
        <v>50</v>
      </c>
      <c r="E9" s="5" t="s">
        <v>142</v>
      </c>
      <c r="F9" s="5" t="s">
        <v>385</v>
      </c>
      <c r="G9" s="5" t="s">
        <v>144</v>
      </c>
      <c r="H9">
        <v>0</v>
      </c>
      <c r="I9" s="6"/>
      <c r="J9" s="1"/>
      <c r="K9" s="1"/>
      <c r="L9" s="1"/>
      <c r="M9" s="1"/>
    </row>
    <row r="10" spans="1:13">
      <c r="A10" s="5" t="s">
        <v>146</v>
      </c>
      <c r="B10" s="5">
        <f>ROUNDUP((B8+B5+B7+B9)/2,0)</f>
        <v>21</v>
      </c>
      <c r="C10" s="5" t="s">
        <v>147</v>
      </c>
      <c r="D10" s="5">
        <v>35</v>
      </c>
      <c r="E10" s="5" t="s">
        <v>148</v>
      </c>
      <c r="F10" s="5" t="s">
        <v>405</v>
      </c>
      <c r="G10" s="5" t="s">
        <v>149</v>
      </c>
      <c r="H10">
        <v>6</v>
      </c>
      <c r="I10" s="6"/>
      <c r="J10" s="1"/>
      <c r="K10" s="1"/>
      <c r="L10" s="1"/>
      <c r="M10" s="1"/>
    </row>
    <row r="11" spans="1:13">
      <c r="A11" s="5" t="s">
        <v>150</v>
      </c>
      <c r="B11" s="5">
        <v>9</v>
      </c>
      <c r="C11" s="5" t="s">
        <v>151</v>
      </c>
      <c r="D11" s="5">
        <v>40</v>
      </c>
      <c r="E11" s="5" t="s">
        <v>152</v>
      </c>
      <c r="F11" s="5"/>
      <c r="G11" t="s">
        <v>153</v>
      </c>
      <c r="H11">
        <v>5</v>
      </c>
      <c r="I11" s="6"/>
      <c r="J11" s="1"/>
      <c r="K11" s="1"/>
      <c r="L11" s="1"/>
      <c r="M11" s="1"/>
    </row>
    <row r="12" spans="1:13">
      <c r="A12" s="5" t="s">
        <v>154</v>
      </c>
      <c r="B12" s="5" t="s">
        <v>232</v>
      </c>
      <c r="C12" s="5" t="s">
        <v>156</v>
      </c>
      <c r="D12" s="5">
        <v>30</v>
      </c>
      <c r="E12" t="s">
        <v>157</v>
      </c>
      <c r="F12" s="5"/>
      <c r="G12" t="s">
        <v>158</v>
      </c>
      <c r="H12">
        <v>6</v>
      </c>
      <c r="I12" s="6"/>
      <c r="J12" s="1"/>
      <c r="K12" s="1"/>
      <c r="L12" s="1"/>
      <c r="M12" s="1"/>
    </row>
    <row r="13" spans="1:13">
      <c r="A13" s="5" t="s">
        <v>159</v>
      </c>
      <c r="B13" s="5">
        <f>ROUNDUP((B7+B5)/2,0)</f>
        <v>15</v>
      </c>
      <c r="C13" s="5" t="s">
        <v>160</v>
      </c>
      <c r="D13" s="5">
        <v>60</v>
      </c>
      <c r="E13" t="s">
        <v>161</v>
      </c>
      <c r="F13" s="5"/>
      <c r="G13" t="s">
        <v>162</v>
      </c>
      <c r="H13">
        <v>7</v>
      </c>
      <c r="I13" s="6"/>
      <c r="J13" s="1"/>
      <c r="K13" s="1"/>
      <c r="L13" s="1"/>
      <c r="M13" s="1"/>
    </row>
    <row r="14" spans="1:13">
      <c r="A14" s="5" t="s">
        <v>163</v>
      </c>
      <c r="B14" s="5">
        <f>ROUNDUP((B6+B6+B4)/3,0)</f>
        <v>15</v>
      </c>
      <c r="C14" s="5" t="s">
        <v>164</v>
      </c>
      <c r="D14" s="5">
        <v>60</v>
      </c>
      <c r="E14" t="s">
        <v>165</v>
      </c>
      <c r="F14" s="5"/>
      <c r="G14" t="s">
        <v>166</v>
      </c>
      <c r="H14">
        <v>6</v>
      </c>
      <c r="I14" s="6"/>
      <c r="J14" s="1"/>
      <c r="K14" s="1"/>
      <c r="L14" s="1"/>
      <c r="M14" s="1"/>
    </row>
    <row r="15" spans="1:13">
      <c r="A15" s="5" t="s">
        <v>167</v>
      </c>
      <c r="B15" s="5">
        <f>ROUNDUP((B5+B4+B5)/3,0)</f>
        <v>15</v>
      </c>
      <c r="C15" s="5" t="s">
        <v>168</v>
      </c>
      <c r="D15" s="5">
        <v>60</v>
      </c>
      <c r="E15" t="s">
        <v>169</v>
      </c>
      <c r="F15" s="5"/>
      <c r="G15" t="s">
        <v>170</v>
      </c>
      <c r="H15">
        <v>1</v>
      </c>
      <c r="I15" s="6"/>
      <c r="J15" s="1"/>
      <c r="K15" s="1"/>
      <c r="L15" s="1"/>
      <c r="M15" s="1"/>
    </row>
    <row r="16" spans="1:13">
      <c r="A16" s="5" t="s">
        <v>171</v>
      </c>
      <c r="B16" s="5">
        <f>B8+B9</f>
        <v>12</v>
      </c>
      <c r="C16" s="5" t="s">
        <v>172</v>
      </c>
      <c r="D16" s="5">
        <v>40</v>
      </c>
      <c r="E16" s="5" t="s">
        <v>173</v>
      </c>
      <c r="F16" s="5"/>
      <c r="G16" t="s">
        <v>174</v>
      </c>
      <c r="H16">
        <v>1</v>
      </c>
      <c r="I16" s="6"/>
      <c r="J16" s="1"/>
      <c r="K16" s="1"/>
      <c r="L16" s="1"/>
      <c r="M16" s="1"/>
    </row>
    <row r="17" spans="1:13">
      <c r="A17" s="5" t="s">
        <v>175</v>
      </c>
      <c r="B17" s="5">
        <v>450</v>
      </c>
      <c r="C17" s="5" t="s">
        <v>176</v>
      </c>
      <c r="D17" s="5">
        <v>55</v>
      </c>
      <c r="E17" s="5" t="s">
        <v>177</v>
      </c>
      <c r="F17" s="5"/>
      <c r="G17" t="s">
        <v>178</v>
      </c>
      <c r="H17">
        <v>1</v>
      </c>
      <c r="I17" s="6"/>
      <c r="J17" s="1"/>
      <c r="K17" s="1"/>
      <c r="L17" s="1"/>
      <c r="M17" s="1"/>
    </row>
    <row r="18" spans="1:13">
      <c r="A18" s="5" t="s">
        <v>179</v>
      </c>
      <c r="B18" s="5">
        <v>50</v>
      </c>
      <c r="C18" s="5" t="s">
        <v>180</v>
      </c>
      <c r="D18" s="5">
        <v>50</v>
      </c>
      <c r="E18" s="5" t="s">
        <v>181</v>
      </c>
      <c r="F18" s="5"/>
      <c r="G18" t="s">
        <v>182</v>
      </c>
      <c r="H18">
        <v>1</v>
      </c>
      <c r="I18" s="6"/>
      <c r="J18" s="1"/>
      <c r="K18" s="1"/>
      <c r="L18" s="1"/>
      <c r="M18" s="1"/>
    </row>
    <row r="19" spans="1:13">
      <c r="A19" s="5" t="s">
        <v>183</v>
      </c>
      <c r="B19" s="5">
        <v>120</v>
      </c>
      <c r="C19" s="5" t="s">
        <v>184</v>
      </c>
      <c r="D19" s="5">
        <v>30</v>
      </c>
      <c r="E19" s="5" t="s">
        <v>185</v>
      </c>
      <c r="F19" s="5"/>
      <c r="G19" t="s">
        <v>186</v>
      </c>
      <c r="H19">
        <v>1</v>
      </c>
      <c r="I19" s="6"/>
      <c r="J19" s="1"/>
      <c r="K19" s="1"/>
      <c r="L19" s="1"/>
      <c r="M19" s="1"/>
    </row>
    <row r="20" spans="1:13">
      <c r="A20" s="5" t="s">
        <v>187</v>
      </c>
      <c r="B20" s="5">
        <v>300</v>
      </c>
      <c r="C20" s="5" t="s">
        <v>188</v>
      </c>
      <c r="D20" s="5">
        <v>40</v>
      </c>
      <c r="E20" s="5" t="s">
        <v>189</v>
      </c>
      <c r="F20" s="5"/>
      <c r="G20" t="s">
        <v>190</v>
      </c>
      <c r="H20" t="s">
        <v>261</v>
      </c>
      <c r="I20" s="6"/>
      <c r="J20" s="1"/>
      <c r="K20" s="1"/>
      <c r="L20" s="1"/>
      <c r="M20" s="1"/>
    </row>
    <row r="21" spans="1:13">
      <c r="A21" s="5" t="s">
        <v>192</v>
      </c>
      <c r="B21" s="5">
        <v>95</v>
      </c>
      <c r="C21" s="5" t="s">
        <v>193</v>
      </c>
      <c r="D21" s="5">
        <v>25</v>
      </c>
      <c r="E21" s="5" t="s">
        <v>194</v>
      </c>
      <c r="F21" s="5"/>
      <c r="G21" t="s">
        <v>195</v>
      </c>
      <c r="H21" t="s">
        <v>155</v>
      </c>
      <c r="I21" s="6"/>
      <c r="J21" s="1"/>
      <c r="K21" s="1"/>
      <c r="L21" s="1"/>
      <c r="M21" s="1"/>
    </row>
    <row r="22" spans="1:13">
      <c r="A22" s="5" t="s">
        <v>196</v>
      </c>
      <c r="B22" s="5">
        <v>95</v>
      </c>
      <c r="C22" s="5" t="s">
        <v>197</v>
      </c>
      <c r="D22" s="5">
        <v>25</v>
      </c>
      <c r="E22" s="5" t="s">
        <v>198</v>
      </c>
      <c r="F22" s="5" t="s">
        <v>379</v>
      </c>
      <c r="G22" t="s">
        <v>200</v>
      </c>
      <c r="H22" t="s">
        <v>155</v>
      </c>
      <c r="I22" s="6"/>
      <c r="J22" s="1"/>
      <c r="K22" s="1"/>
      <c r="L22" s="1"/>
      <c r="M22" s="1"/>
    </row>
    <row r="23" spans="1:13">
      <c r="A23" s="5" t="s">
        <v>201</v>
      </c>
      <c r="B23" s="5">
        <v>85</v>
      </c>
      <c r="C23" s="5" t="s">
        <v>202</v>
      </c>
      <c r="D23" s="5">
        <v>35</v>
      </c>
      <c r="E23" s="5" t="s">
        <v>203</v>
      </c>
      <c r="F23" s="5">
        <v>3</v>
      </c>
      <c r="G23" t="s">
        <v>204</v>
      </c>
      <c r="H23" t="s">
        <v>261</v>
      </c>
      <c r="I23" s="6"/>
      <c r="J23" s="1"/>
      <c r="K23" s="1"/>
      <c r="L23" s="1"/>
      <c r="M23" s="1"/>
    </row>
    <row r="24" spans="1:13">
      <c r="A24" s="5" t="s">
        <v>205</v>
      </c>
      <c r="B24" s="5">
        <v>85</v>
      </c>
      <c r="C24" s="5" t="s">
        <v>206</v>
      </c>
      <c r="D24" s="5">
        <v>0</v>
      </c>
      <c r="E24" s="5" t="s">
        <v>207</v>
      </c>
      <c r="F24" s="5">
        <v>2</v>
      </c>
      <c r="G24" t="s">
        <v>208</v>
      </c>
      <c r="H24" t="s">
        <v>261</v>
      </c>
      <c r="I24" s="6"/>
      <c r="J24" s="1"/>
      <c r="K24" s="1"/>
      <c r="L24" s="1"/>
      <c r="M24" s="1"/>
    </row>
    <row r="25" spans="1:13">
      <c r="A25" s="5" t="s">
        <v>209</v>
      </c>
      <c r="B25" s="5">
        <v>0</v>
      </c>
      <c r="C25" s="5" t="s">
        <v>210</v>
      </c>
      <c r="D25" s="5">
        <v>35</v>
      </c>
      <c r="E25" s="5" t="s">
        <v>211</v>
      </c>
      <c r="F25" s="5" t="s">
        <v>212</v>
      </c>
      <c r="G25" s="9" t="s">
        <v>213</v>
      </c>
      <c r="H25" s="9" t="s">
        <v>379</v>
      </c>
      <c r="I25" s="6"/>
      <c r="J25" s="1"/>
      <c r="K25" s="1"/>
      <c r="L25" s="1"/>
      <c r="M25" s="1"/>
    </row>
    <row r="26" spans="1:13">
      <c r="A26" t="s">
        <v>214</v>
      </c>
      <c r="B26" s="5">
        <v>0</v>
      </c>
      <c r="C26" s="5" t="s">
        <v>215</v>
      </c>
      <c r="D26" s="5">
        <v>65</v>
      </c>
      <c r="E26" s="5" t="s">
        <v>216</v>
      </c>
      <c r="F26" s="5"/>
      <c r="G26" s="5"/>
      <c r="H26" s="5"/>
      <c r="I26" s="6"/>
      <c r="J26" s="1"/>
      <c r="K26" s="1"/>
      <c r="L26" s="1"/>
      <c r="M26" s="1"/>
    </row>
    <row r="27" spans="1:13">
      <c r="A27" t="s">
        <v>217</v>
      </c>
      <c r="B27">
        <v>1</v>
      </c>
      <c r="E27" t="s">
        <v>218</v>
      </c>
      <c r="F27" s="5">
        <v>13</v>
      </c>
      <c r="G27" s="5"/>
      <c r="H27" s="5"/>
      <c r="I27" s="6"/>
      <c r="J27" s="1"/>
      <c r="K27" s="1"/>
      <c r="L27" s="1"/>
      <c r="M27" s="1"/>
    </row>
    <row r="28" spans="1:13">
      <c r="A28" t="s">
        <v>219</v>
      </c>
      <c r="B28">
        <v>60</v>
      </c>
      <c r="E28" t="s">
        <v>220</v>
      </c>
      <c r="F28" t="s">
        <v>155</v>
      </c>
      <c r="I28" s="6"/>
      <c r="J28" s="1"/>
      <c r="K28" s="1"/>
      <c r="L28" s="1"/>
      <c r="M28" s="1"/>
    </row>
    <row r="29" spans="1:13">
      <c r="A29" t="s">
        <v>222</v>
      </c>
      <c r="B29">
        <v>4</v>
      </c>
      <c r="I29" s="6"/>
      <c r="J29" s="1"/>
      <c r="K29" s="1"/>
      <c r="L29" s="1"/>
      <c r="M29" s="1"/>
    </row>
    <row r="30" spans="1:13">
      <c r="A30" t="s">
        <v>223</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30"/>
  <sheetViews>
    <sheetView workbookViewId="0">
      <selection activeCell="B21" sqref="B21"/>
    </sheetView>
  </sheetViews>
  <sheetFormatPr defaultColWidth="11.28515625" defaultRowHeight="14.85"/>
  <cols>
    <col min="6" max="6" width="24.42578125" customWidth="1"/>
  </cols>
  <sheetData>
    <row r="1" spans="1:11">
      <c r="A1" s="5" t="s">
        <v>94</v>
      </c>
      <c r="B1" s="5" t="s">
        <v>95</v>
      </c>
      <c r="C1" s="5" t="s">
        <v>96</v>
      </c>
      <c r="D1" s="5" t="s">
        <v>97</v>
      </c>
      <c r="E1" s="5" t="s">
        <v>98</v>
      </c>
      <c r="F1" s="5" t="s">
        <v>99</v>
      </c>
      <c r="G1" s="5" t="s">
        <v>100</v>
      </c>
      <c r="H1" s="5" t="s">
        <v>101</v>
      </c>
      <c r="I1" s="5" t="s">
        <v>102</v>
      </c>
      <c r="J1" s="5" t="s">
        <v>103</v>
      </c>
      <c r="K1" s="1"/>
    </row>
    <row r="2" spans="1:11">
      <c r="A2" s="5" t="s">
        <v>104</v>
      </c>
      <c r="B2" s="5">
        <v>32</v>
      </c>
      <c r="C2" s="5" t="s">
        <v>105</v>
      </c>
      <c r="D2" s="5">
        <v>40</v>
      </c>
      <c r="E2" s="6" t="s">
        <v>106</v>
      </c>
      <c r="F2" s="5"/>
      <c r="G2" s="5" t="s">
        <v>107</v>
      </c>
      <c r="H2">
        <v>14</v>
      </c>
      <c r="I2" s="6"/>
      <c r="J2" s="1" t="s">
        <v>380</v>
      </c>
      <c r="K2" s="1"/>
    </row>
    <row r="3" spans="1:11">
      <c r="A3" s="5" t="s">
        <v>109</v>
      </c>
      <c r="B3" s="5">
        <v>20</v>
      </c>
      <c r="C3" s="5" t="s">
        <v>110</v>
      </c>
      <c r="D3" s="5">
        <v>85</v>
      </c>
      <c r="E3" s="6" t="s">
        <v>111</v>
      </c>
      <c r="F3" s="5"/>
      <c r="G3" s="5" t="s">
        <v>112</v>
      </c>
      <c r="H3">
        <v>14</v>
      </c>
      <c r="I3" s="6"/>
      <c r="J3" s="1" t="s">
        <v>382</v>
      </c>
      <c r="K3" s="1"/>
    </row>
    <row r="4" spans="1:11">
      <c r="A4" s="5" t="s">
        <v>114</v>
      </c>
      <c r="B4" s="5">
        <v>20</v>
      </c>
      <c r="C4" s="5" t="s">
        <v>115</v>
      </c>
      <c r="D4" s="5">
        <v>65</v>
      </c>
      <c r="E4" s="6" t="s">
        <v>116</v>
      </c>
      <c r="F4" s="5"/>
      <c r="G4" s="5" t="s">
        <v>117</v>
      </c>
      <c r="H4">
        <v>14</v>
      </c>
      <c r="I4" s="6"/>
      <c r="J4" s="1" t="s">
        <v>401</v>
      </c>
      <c r="K4" s="1"/>
    </row>
    <row r="5" spans="1:11">
      <c r="A5" s="5" t="s">
        <v>119</v>
      </c>
      <c r="B5" s="5">
        <v>33</v>
      </c>
      <c r="C5" s="5" t="s">
        <v>120</v>
      </c>
      <c r="D5" s="5">
        <v>65</v>
      </c>
      <c r="E5" s="6" t="s">
        <v>121</v>
      </c>
      <c r="F5" s="5"/>
      <c r="G5" s="5" t="s">
        <v>122</v>
      </c>
      <c r="H5">
        <v>14</v>
      </c>
      <c r="I5" s="6"/>
      <c r="J5" s="1" t="s">
        <v>402</v>
      </c>
      <c r="K5" s="1"/>
    </row>
    <row r="6" spans="1:11">
      <c r="A6" s="5" t="s">
        <v>124</v>
      </c>
      <c r="B6" s="5">
        <v>20</v>
      </c>
      <c r="C6" s="5" t="s">
        <v>125</v>
      </c>
      <c r="D6" s="5">
        <v>25</v>
      </c>
      <c r="E6" s="6" t="s">
        <v>126</v>
      </c>
      <c r="F6" s="5"/>
      <c r="G6" s="5" t="s">
        <v>127</v>
      </c>
      <c r="H6">
        <v>3</v>
      </c>
      <c r="I6" s="6"/>
      <c r="J6" s="1" t="s">
        <v>403</v>
      </c>
      <c r="K6" s="1"/>
    </row>
    <row r="7" spans="1:11">
      <c r="A7" s="5" t="s">
        <v>129</v>
      </c>
      <c r="B7" s="5">
        <v>20</v>
      </c>
      <c r="C7" s="5" t="s">
        <v>130</v>
      </c>
      <c r="D7" s="5">
        <v>35</v>
      </c>
      <c r="E7" s="6" t="s">
        <v>131</v>
      </c>
      <c r="F7" s="5"/>
      <c r="G7" s="5" t="s">
        <v>132</v>
      </c>
      <c r="H7">
        <v>0</v>
      </c>
      <c r="I7" s="6"/>
      <c r="J7" s="1" t="s">
        <v>404</v>
      </c>
      <c r="K7" s="1"/>
    </row>
    <row r="8" spans="1:11">
      <c r="A8" s="5" t="s">
        <v>134</v>
      </c>
      <c r="B8" s="5">
        <v>13</v>
      </c>
      <c r="C8" s="5" t="s">
        <v>135</v>
      </c>
      <c r="D8" s="5">
        <v>55</v>
      </c>
      <c r="E8" s="5" t="s">
        <v>136</v>
      </c>
      <c r="F8" s="5" t="s">
        <v>400</v>
      </c>
      <c r="G8" s="5" t="s">
        <v>138</v>
      </c>
      <c r="H8">
        <v>3</v>
      </c>
      <c r="I8" s="6"/>
      <c r="J8" s="1"/>
      <c r="K8" s="1"/>
    </row>
    <row r="9" spans="1:11">
      <c r="A9" s="5" t="s">
        <v>140</v>
      </c>
      <c r="B9" s="5">
        <v>0</v>
      </c>
      <c r="C9" s="5" t="s">
        <v>141</v>
      </c>
      <c r="D9" s="5">
        <v>55</v>
      </c>
      <c r="E9" s="5" t="s">
        <v>142</v>
      </c>
      <c r="F9" s="5" t="s">
        <v>385</v>
      </c>
      <c r="G9" s="5" t="s">
        <v>144</v>
      </c>
      <c r="H9">
        <v>3</v>
      </c>
      <c r="I9" s="6"/>
      <c r="J9" s="1"/>
      <c r="K9" s="1"/>
    </row>
    <row r="10" spans="1:11">
      <c r="A10" s="5" t="s">
        <v>146</v>
      </c>
      <c r="B10" s="5">
        <f>ROUNDUP((B8+B5+B7+B9)/2,0)</f>
        <v>33</v>
      </c>
      <c r="C10" s="5" t="s">
        <v>147</v>
      </c>
      <c r="D10" s="5">
        <v>35</v>
      </c>
      <c r="E10" s="5" t="s">
        <v>148</v>
      </c>
      <c r="F10" s="5"/>
      <c r="G10" s="5" t="s">
        <v>149</v>
      </c>
      <c r="H10">
        <v>14</v>
      </c>
      <c r="I10" s="6"/>
      <c r="J10" s="1"/>
      <c r="K10" s="1"/>
    </row>
    <row r="11" spans="1:11">
      <c r="A11" s="5" t="s">
        <v>150</v>
      </c>
      <c r="B11" s="5">
        <v>9</v>
      </c>
      <c r="C11" s="5" t="s">
        <v>151</v>
      </c>
      <c r="D11" s="5">
        <v>35</v>
      </c>
      <c r="E11" s="5" t="s">
        <v>152</v>
      </c>
      <c r="F11" s="5" t="s">
        <v>152</v>
      </c>
      <c r="G11" t="s">
        <v>153</v>
      </c>
      <c r="H11">
        <v>14</v>
      </c>
      <c r="I11" s="6"/>
      <c r="J11" s="1"/>
      <c r="K11" s="1"/>
    </row>
    <row r="12" spans="1:11">
      <c r="A12" s="5" t="s">
        <v>154</v>
      </c>
      <c r="B12" s="5" t="s">
        <v>261</v>
      </c>
      <c r="C12" s="5" t="s">
        <v>156</v>
      </c>
      <c r="D12" s="5">
        <v>20</v>
      </c>
      <c r="E12" t="s">
        <v>157</v>
      </c>
      <c r="F12" s="5"/>
      <c r="G12" t="s">
        <v>158</v>
      </c>
      <c r="H12">
        <v>14</v>
      </c>
      <c r="I12" s="6"/>
      <c r="J12" s="1"/>
      <c r="K12" s="1"/>
    </row>
    <row r="13" spans="1:11">
      <c r="A13" s="5" t="s">
        <v>159</v>
      </c>
      <c r="B13" s="5">
        <f>ROUNDUP((B7+B5)/2,0)</f>
        <v>27</v>
      </c>
      <c r="C13" s="5" t="s">
        <v>160</v>
      </c>
      <c r="D13" s="5">
        <v>50</v>
      </c>
      <c r="E13" t="s">
        <v>161</v>
      </c>
      <c r="F13" s="5"/>
      <c r="G13" t="s">
        <v>162</v>
      </c>
      <c r="H13">
        <v>14</v>
      </c>
      <c r="I13" s="6"/>
      <c r="J13" s="1"/>
      <c r="K13" s="1"/>
    </row>
    <row r="14" spans="1:11">
      <c r="A14" s="5" t="s">
        <v>163</v>
      </c>
      <c r="B14" s="5">
        <f>ROUNDUP((B6+B6+B4)/3,0)</f>
        <v>20</v>
      </c>
      <c r="C14" s="5" t="s">
        <v>164</v>
      </c>
      <c r="D14" s="5">
        <v>50</v>
      </c>
      <c r="E14" t="s">
        <v>165</v>
      </c>
      <c r="F14" s="5"/>
      <c r="G14" t="s">
        <v>166</v>
      </c>
      <c r="H14">
        <v>14</v>
      </c>
      <c r="I14" s="6"/>
      <c r="J14" s="1"/>
      <c r="K14" s="1"/>
    </row>
    <row r="15" spans="1:11">
      <c r="A15" s="5" t="s">
        <v>167</v>
      </c>
      <c r="B15" s="5">
        <f>ROUNDUP((B5+B4+B5)/3,0)</f>
        <v>29</v>
      </c>
      <c r="C15" s="5" t="s">
        <v>168</v>
      </c>
      <c r="D15" s="5">
        <v>50</v>
      </c>
      <c r="E15" t="s">
        <v>169</v>
      </c>
      <c r="F15" s="5"/>
      <c r="G15" t="s">
        <v>170</v>
      </c>
      <c r="H15">
        <v>3</v>
      </c>
      <c r="I15" s="6"/>
      <c r="J15" s="1"/>
      <c r="K15" s="1"/>
    </row>
    <row r="16" spans="1:11">
      <c r="A16" s="5" t="s">
        <v>171</v>
      </c>
      <c r="B16" s="5">
        <f>B8+B9</f>
        <v>13</v>
      </c>
      <c r="C16" s="5" t="s">
        <v>172</v>
      </c>
      <c r="D16" s="5">
        <v>15</v>
      </c>
      <c r="E16" s="5" t="s">
        <v>173</v>
      </c>
      <c r="F16" s="5"/>
      <c r="G16" t="s">
        <v>174</v>
      </c>
      <c r="H16">
        <v>3</v>
      </c>
      <c r="I16" s="6"/>
      <c r="J16" s="1"/>
      <c r="K16" s="1"/>
    </row>
    <row r="17" spans="1:11">
      <c r="A17" s="5" t="s">
        <v>175</v>
      </c>
      <c r="B17" s="5">
        <v>1000</v>
      </c>
      <c r="C17" s="5" t="s">
        <v>176</v>
      </c>
      <c r="D17" s="5">
        <v>50</v>
      </c>
      <c r="E17" s="5" t="s">
        <v>177</v>
      </c>
      <c r="F17" s="5"/>
      <c r="G17" t="s">
        <v>178</v>
      </c>
      <c r="H17">
        <v>3</v>
      </c>
      <c r="I17" s="6"/>
      <c r="J17" s="1"/>
      <c r="K17" s="1"/>
    </row>
    <row r="18" spans="1:11">
      <c r="A18" s="5" t="s">
        <v>179</v>
      </c>
      <c r="B18" s="5">
        <v>70</v>
      </c>
      <c r="C18" s="5" t="s">
        <v>180</v>
      </c>
      <c r="D18" s="5">
        <v>75</v>
      </c>
      <c r="E18" s="5" t="s">
        <v>181</v>
      </c>
      <c r="F18" s="5"/>
      <c r="G18" t="s">
        <v>182</v>
      </c>
      <c r="H18">
        <v>3</v>
      </c>
      <c r="I18" s="6"/>
      <c r="J18" s="1"/>
      <c r="K18" s="1"/>
    </row>
    <row r="19" spans="1:11">
      <c r="A19" s="5" t="s">
        <v>183</v>
      </c>
      <c r="B19" s="5">
        <v>275</v>
      </c>
      <c r="C19" s="5" t="s">
        <v>184</v>
      </c>
      <c r="D19" s="5">
        <v>40</v>
      </c>
      <c r="E19" s="5" t="s">
        <v>185</v>
      </c>
      <c r="F19" s="5"/>
      <c r="G19" t="s">
        <v>186</v>
      </c>
      <c r="H19">
        <v>3</v>
      </c>
      <c r="I19" s="6"/>
      <c r="J19" s="1"/>
      <c r="K19" s="1"/>
    </row>
    <row r="20" spans="1:11">
      <c r="A20" s="5" t="s">
        <v>187</v>
      </c>
      <c r="B20" s="5">
        <v>650</v>
      </c>
      <c r="C20" s="5" t="s">
        <v>188</v>
      </c>
      <c r="D20" s="5">
        <v>60</v>
      </c>
      <c r="E20" s="5" t="s">
        <v>189</v>
      </c>
      <c r="F20" s="5"/>
      <c r="G20" t="s">
        <v>190</v>
      </c>
      <c r="H20" t="s">
        <v>261</v>
      </c>
      <c r="I20" s="6"/>
      <c r="J20" s="1"/>
      <c r="K20" s="1"/>
    </row>
    <row r="21" spans="1:11">
      <c r="A21" s="5" t="s">
        <v>192</v>
      </c>
      <c r="B21" s="5">
        <v>275</v>
      </c>
      <c r="C21" s="5" t="s">
        <v>193</v>
      </c>
      <c r="D21" s="5">
        <v>10</v>
      </c>
      <c r="E21" s="5" t="s">
        <v>194</v>
      </c>
      <c r="F21" s="5"/>
      <c r="G21" t="s">
        <v>195</v>
      </c>
      <c r="H21" t="s">
        <v>261</v>
      </c>
      <c r="I21" s="6"/>
      <c r="J21" s="1"/>
      <c r="K21" s="1"/>
    </row>
    <row r="22" spans="1:11">
      <c r="A22" s="5" t="s">
        <v>196</v>
      </c>
      <c r="B22" s="5">
        <v>275</v>
      </c>
      <c r="C22" s="5" t="s">
        <v>197</v>
      </c>
      <c r="D22" s="5">
        <v>10</v>
      </c>
      <c r="E22" s="5" t="s">
        <v>198</v>
      </c>
      <c r="F22" s="5" t="s">
        <v>379</v>
      </c>
      <c r="G22" t="s">
        <v>200</v>
      </c>
      <c r="H22" t="s">
        <v>261</v>
      </c>
      <c r="I22" s="6"/>
      <c r="J22" s="1"/>
      <c r="K22" s="1"/>
    </row>
    <row r="23" spans="1:11">
      <c r="A23" s="5" t="s">
        <v>201</v>
      </c>
      <c r="B23" s="5">
        <v>250</v>
      </c>
      <c r="C23" s="5" t="s">
        <v>202</v>
      </c>
      <c r="D23" s="5">
        <v>10</v>
      </c>
      <c r="E23" s="5" t="s">
        <v>203</v>
      </c>
      <c r="F23" s="5">
        <v>3</v>
      </c>
      <c r="G23" t="s">
        <v>204</v>
      </c>
      <c r="H23" t="s">
        <v>261</v>
      </c>
      <c r="I23" s="6"/>
      <c r="J23" s="1"/>
      <c r="K23" s="1"/>
    </row>
    <row r="24" spans="1:11">
      <c r="A24" s="5" t="s">
        <v>205</v>
      </c>
      <c r="B24" s="5">
        <v>250</v>
      </c>
      <c r="C24" s="5" t="s">
        <v>206</v>
      </c>
      <c r="D24" s="5">
        <v>0</v>
      </c>
      <c r="E24" s="5" t="s">
        <v>207</v>
      </c>
      <c r="F24" s="5">
        <v>2</v>
      </c>
      <c r="G24" t="s">
        <v>208</v>
      </c>
      <c r="H24" t="s">
        <v>261</v>
      </c>
      <c r="I24" s="6"/>
      <c r="J24" s="1"/>
      <c r="K24" s="1"/>
    </row>
    <row r="25" spans="1:11">
      <c r="A25" s="5" t="s">
        <v>209</v>
      </c>
      <c r="B25" s="5">
        <v>0</v>
      </c>
      <c r="C25" s="5" t="s">
        <v>210</v>
      </c>
      <c r="D25" s="5">
        <v>35</v>
      </c>
      <c r="E25" s="5" t="s">
        <v>211</v>
      </c>
      <c r="F25" s="5" t="s">
        <v>212</v>
      </c>
      <c r="G25" s="9" t="s">
        <v>213</v>
      </c>
      <c r="H25" s="9" t="s">
        <v>379</v>
      </c>
      <c r="I25" s="6"/>
      <c r="J25" s="1"/>
      <c r="K25" s="1"/>
    </row>
    <row r="26" spans="1:11">
      <c r="A26" t="s">
        <v>214</v>
      </c>
      <c r="B26" s="5">
        <v>0</v>
      </c>
      <c r="C26" s="5" t="s">
        <v>215</v>
      </c>
      <c r="D26" s="5">
        <v>60</v>
      </c>
      <c r="E26" s="5" t="s">
        <v>216</v>
      </c>
      <c r="F26" s="5"/>
      <c r="G26" s="5"/>
      <c r="H26" s="5"/>
      <c r="I26" s="6"/>
      <c r="J26" s="1"/>
      <c r="K26" s="1"/>
    </row>
    <row r="27" spans="1:11">
      <c r="A27" t="s">
        <v>217</v>
      </c>
      <c r="B27">
        <v>1</v>
      </c>
      <c r="E27" t="s">
        <v>218</v>
      </c>
      <c r="F27" s="5">
        <v>13</v>
      </c>
      <c r="G27" s="5"/>
      <c r="H27" s="5"/>
      <c r="I27" s="6"/>
      <c r="J27" s="1"/>
      <c r="K27" s="1"/>
    </row>
    <row r="28" spans="1:11">
      <c r="A28" t="s">
        <v>219</v>
      </c>
      <c r="B28">
        <v>60</v>
      </c>
      <c r="E28" t="s">
        <v>220</v>
      </c>
      <c r="F28" t="s">
        <v>155</v>
      </c>
      <c r="I28" s="6"/>
      <c r="J28" s="1"/>
      <c r="K28" s="1"/>
    </row>
    <row r="29" spans="1:11">
      <c r="A29" t="s">
        <v>222</v>
      </c>
      <c r="B29">
        <v>4</v>
      </c>
      <c r="I29" s="6"/>
      <c r="J29" s="1"/>
      <c r="K29" s="1"/>
    </row>
    <row r="30" spans="1:11">
      <c r="A30" t="s">
        <v>223</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I30"/>
  <sheetViews>
    <sheetView workbookViewId="0">
      <selection activeCell="F9" sqref="F9"/>
    </sheetView>
  </sheetViews>
  <sheetFormatPr defaultColWidth="11.42578125" defaultRowHeight="14.85"/>
  <cols>
    <col min="5" max="5" width="17.7109375" customWidth="1"/>
  </cols>
  <sheetData>
    <row r="1" spans="1:9">
      <c r="A1" s="5" t="s">
        <v>94</v>
      </c>
      <c r="B1" s="5" t="s">
        <v>95</v>
      </c>
      <c r="C1" s="5" t="s">
        <v>96</v>
      </c>
      <c r="D1" s="5" t="s">
        <v>97</v>
      </c>
      <c r="E1" s="5" t="s">
        <v>98</v>
      </c>
      <c r="F1" s="5" t="s">
        <v>99</v>
      </c>
      <c r="G1" s="5" t="s">
        <v>100</v>
      </c>
      <c r="H1" s="5" t="s">
        <v>101</v>
      </c>
      <c r="I1" s="5" t="s">
        <v>102</v>
      </c>
    </row>
    <row r="2" spans="1:9">
      <c r="A2" s="5" t="s">
        <v>104</v>
      </c>
      <c r="B2" s="2">
        <v>12</v>
      </c>
      <c r="C2" s="5" t="s">
        <v>105</v>
      </c>
      <c r="D2" s="2">
        <v>0</v>
      </c>
      <c r="E2" s="6" t="s">
        <v>106</v>
      </c>
      <c r="F2" s="5">
        <v>25</v>
      </c>
      <c r="G2" s="5" t="s">
        <v>107</v>
      </c>
      <c r="H2">
        <v>0</v>
      </c>
    </row>
    <row r="3" spans="1:9">
      <c r="A3" s="5" t="s">
        <v>109</v>
      </c>
      <c r="B3" s="2">
        <v>14</v>
      </c>
      <c r="C3" s="5" t="s">
        <v>110</v>
      </c>
      <c r="D3" s="2">
        <v>28</v>
      </c>
      <c r="E3" s="6" t="s">
        <v>111</v>
      </c>
      <c r="F3" s="5">
        <v>5</v>
      </c>
      <c r="G3" s="5" t="s">
        <v>112</v>
      </c>
      <c r="H3">
        <v>0</v>
      </c>
    </row>
    <row r="4" spans="1:9">
      <c r="A4" s="5" t="s">
        <v>114</v>
      </c>
      <c r="B4" s="2">
        <v>2</v>
      </c>
      <c r="C4" s="5" t="s">
        <v>115</v>
      </c>
      <c r="D4" s="2">
        <v>25</v>
      </c>
      <c r="E4" s="6" t="s">
        <v>116</v>
      </c>
      <c r="F4" s="5">
        <v>5</v>
      </c>
      <c r="G4" s="5" t="s">
        <v>117</v>
      </c>
      <c r="H4">
        <v>0</v>
      </c>
    </row>
    <row r="5" spans="1:9">
      <c r="A5" s="5" t="s">
        <v>119</v>
      </c>
      <c r="B5" s="2">
        <v>11</v>
      </c>
      <c r="C5" s="5" t="s">
        <v>120</v>
      </c>
      <c r="D5" s="2">
        <v>25</v>
      </c>
      <c r="E5" s="6" t="s">
        <v>121</v>
      </c>
      <c r="F5" s="5">
        <v>5</v>
      </c>
      <c r="G5" s="5" t="s">
        <v>122</v>
      </c>
      <c r="H5">
        <v>0</v>
      </c>
    </row>
    <row r="6" spans="1:9">
      <c r="A6" s="5" t="s">
        <v>124</v>
      </c>
      <c r="B6" s="2">
        <v>12</v>
      </c>
      <c r="C6" s="5" t="s">
        <v>125</v>
      </c>
      <c r="D6" s="2">
        <v>0</v>
      </c>
      <c r="E6" s="6" t="s">
        <v>126</v>
      </c>
      <c r="F6" s="5">
        <v>5</v>
      </c>
      <c r="G6" s="5" t="s">
        <v>127</v>
      </c>
      <c r="H6">
        <v>0</v>
      </c>
    </row>
    <row r="7" spans="1:9">
      <c r="A7" s="5" t="s">
        <v>129</v>
      </c>
      <c r="B7" s="2">
        <v>15</v>
      </c>
      <c r="C7" s="5" t="s">
        <v>130</v>
      </c>
      <c r="D7" s="2">
        <v>1</v>
      </c>
      <c r="E7" s="6" t="s">
        <v>131</v>
      </c>
      <c r="F7" s="5">
        <v>5</v>
      </c>
      <c r="G7" s="5" t="s">
        <v>132</v>
      </c>
      <c r="H7">
        <v>0</v>
      </c>
    </row>
    <row r="8" spans="1:9">
      <c r="A8" s="5" t="s">
        <v>134</v>
      </c>
      <c r="B8" s="2">
        <v>5</v>
      </c>
      <c r="C8" s="5" t="s">
        <v>135</v>
      </c>
      <c r="D8" s="2">
        <v>28</v>
      </c>
      <c r="E8" s="5" t="s">
        <v>136</v>
      </c>
      <c r="F8" s="8" t="s">
        <v>279</v>
      </c>
      <c r="G8" s="5" t="s">
        <v>138</v>
      </c>
      <c r="H8">
        <v>0</v>
      </c>
    </row>
    <row r="9" spans="1:9">
      <c r="A9" s="5" t="s">
        <v>140</v>
      </c>
      <c r="B9" s="2">
        <v>5</v>
      </c>
      <c r="C9" s="5" t="s">
        <v>141</v>
      </c>
      <c r="D9" s="2">
        <v>30</v>
      </c>
      <c r="E9" s="5" t="s">
        <v>142</v>
      </c>
      <c r="F9" s="5" t="s">
        <v>143</v>
      </c>
      <c r="G9" s="5" t="s">
        <v>144</v>
      </c>
      <c r="H9">
        <v>0</v>
      </c>
    </row>
    <row r="10" spans="1:9">
      <c r="A10" s="5" t="s">
        <v>146</v>
      </c>
      <c r="B10" s="5">
        <f>ROUNDUP((B8+B5+B7+B9)/2,0)</f>
        <v>18</v>
      </c>
      <c r="C10" s="5" t="s">
        <v>147</v>
      </c>
      <c r="D10" s="2">
        <v>24</v>
      </c>
      <c r="E10" s="5" t="s">
        <v>148</v>
      </c>
      <c r="F10" s="5" t="s">
        <v>246</v>
      </c>
      <c r="G10" s="5" t="s">
        <v>149</v>
      </c>
      <c r="H10">
        <v>0</v>
      </c>
    </row>
    <row r="11" spans="1:9">
      <c r="A11" s="5" t="s">
        <v>150</v>
      </c>
      <c r="B11" s="5">
        <v>9</v>
      </c>
      <c r="C11" s="5" t="s">
        <v>151</v>
      </c>
      <c r="D11" s="2">
        <v>40</v>
      </c>
      <c r="E11" s="5" t="s">
        <v>152</v>
      </c>
      <c r="F11" s="5"/>
      <c r="G11" t="s">
        <v>153</v>
      </c>
      <c r="H11">
        <v>0</v>
      </c>
    </row>
    <row r="12" spans="1:9">
      <c r="A12" s="5" t="s">
        <v>154</v>
      </c>
      <c r="B12" s="5" t="s">
        <v>232</v>
      </c>
      <c r="C12" s="5" t="s">
        <v>156</v>
      </c>
      <c r="D12" s="2">
        <v>1</v>
      </c>
      <c r="E12" t="s">
        <v>157</v>
      </c>
      <c r="F12" s="5"/>
      <c r="G12" t="s">
        <v>158</v>
      </c>
      <c r="H12">
        <v>0</v>
      </c>
    </row>
    <row r="13" spans="1:9">
      <c r="A13" s="5" t="s">
        <v>159</v>
      </c>
      <c r="B13" s="5">
        <f>ROUNDUP((B7+B5)/2,0)</f>
        <v>13</v>
      </c>
      <c r="C13" s="5" t="s">
        <v>160</v>
      </c>
      <c r="D13" s="2">
        <v>1</v>
      </c>
      <c r="E13" t="s">
        <v>161</v>
      </c>
      <c r="F13" s="5"/>
      <c r="G13" t="s">
        <v>162</v>
      </c>
      <c r="H13">
        <v>0</v>
      </c>
    </row>
    <row r="14" spans="1:9">
      <c r="A14" s="5" t="s">
        <v>163</v>
      </c>
      <c r="B14" s="5">
        <f>ROUNDUP((B6+B6+B4)/3,0)</f>
        <v>9</v>
      </c>
      <c r="C14" s="5" t="s">
        <v>164</v>
      </c>
      <c r="D14" s="2">
        <v>1</v>
      </c>
      <c r="E14" t="s">
        <v>165</v>
      </c>
      <c r="F14" s="5"/>
      <c r="G14" t="s">
        <v>166</v>
      </c>
      <c r="H14">
        <v>0</v>
      </c>
    </row>
    <row r="15" spans="1:9">
      <c r="A15" s="5" t="s">
        <v>167</v>
      </c>
      <c r="B15" s="5">
        <f>ROUNDUP((B5+B4+B5)/3,0)</f>
        <v>8</v>
      </c>
      <c r="C15" s="5" t="s">
        <v>168</v>
      </c>
      <c r="D15" s="2">
        <v>1</v>
      </c>
      <c r="E15" t="s">
        <v>169</v>
      </c>
      <c r="F15" s="5"/>
      <c r="G15" t="s">
        <v>170</v>
      </c>
      <c r="H15">
        <v>0</v>
      </c>
    </row>
    <row r="16" spans="1:9">
      <c r="A16" s="5" t="s">
        <v>171</v>
      </c>
      <c r="B16" s="5">
        <f>B8+B9</f>
        <v>10</v>
      </c>
      <c r="C16" s="5" t="s">
        <v>172</v>
      </c>
      <c r="D16" s="2">
        <v>1</v>
      </c>
      <c r="E16" s="5" t="s">
        <v>173</v>
      </c>
      <c r="F16" s="5"/>
      <c r="G16" t="s">
        <v>174</v>
      </c>
      <c r="H16">
        <v>0</v>
      </c>
    </row>
    <row r="17" spans="1:9">
      <c r="A17" s="5" t="s">
        <v>175</v>
      </c>
      <c r="B17" s="5">
        <v>400</v>
      </c>
      <c r="C17" s="5" t="s">
        <v>176</v>
      </c>
      <c r="D17" s="2">
        <v>1</v>
      </c>
      <c r="E17" s="5" t="s">
        <v>177</v>
      </c>
      <c r="F17" s="5"/>
      <c r="G17" t="s">
        <v>178</v>
      </c>
      <c r="H17">
        <v>0</v>
      </c>
    </row>
    <row r="18" spans="1:9">
      <c r="A18" s="5" t="s">
        <v>179</v>
      </c>
      <c r="B18" s="5">
        <v>22</v>
      </c>
      <c r="C18" s="5" t="s">
        <v>180</v>
      </c>
      <c r="D18" s="2">
        <v>21</v>
      </c>
      <c r="E18" s="5" t="s">
        <v>181</v>
      </c>
      <c r="F18" s="5"/>
      <c r="G18" t="s">
        <v>182</v>
      </c>
      <c r="H18">
        <v>0</v>
      </c>
    </row>
    <row r="19" spans="1:9">
      <c r="A19" s="5" t="s">
        <v>183</v>
      </c>
      <c r="B19" s="1">
        <v>300</v>
      </c>
      <c r="C19" s="5" t="s">
        <v>184</v>
      </c>
      <c r="D19" s="2">
        <v>20</v>
      </c>
      <c r="E19" s="5" t="s">
        <v>185</v>
      </c>
      <c r="F19" s="5"/>
      <c r="G19" t="s">
        <v>186</v>
      </c>
      <c r="H19">
        <v>0</v>
      </c>
    </row>
    <row r="20" spans="1:9">
      <c r="A20" s="5" t="s">
        <v>187</v>
      </c>
      <c r="B20" s="1">
        <v>300</v>
      </c>
      <c r="C20" s="5" t="s">
        <v>188</v>
      </c>
      <c r="D20" s="2">
        <v>28</v>
      </c>
      <c r="E20" s="5" t="s">
        <v>189</v>
      </c>
      <c r="F20" s="5"/>
      <c r="G20" t="s">
        <v>190</v>
      </c>
      <c r="H20" t="s">
        <v>191</v>
      </c>
    </row>
    <row r="21" spans="1:9">
      <c r="A21" s="5" t="s">
        <v>192</v>
      </c>
      <c r="B21" s="1">
        <v>300</v>
      </c>
      <c r="C21" s="5" t="s">
        <v>193</v>
      </c>
      <c r="D21" s="2">
        <v>1</v>
      </c>
      <c r="E21" s="5" t="s">
        <v>194</v>
      </c>
      <c r="F21" s="5"/>
      <c r="G21" t="s">
        <v>195</v>
      </c>
      <c r="H21" t="s">
        <v>191</v>
      </c>
    </row>
    <row r="22" spans="1:9">
      <c r="A22" s="5" t="s">
        <v>196</v>
      </c>
      <c r="B22" s="1">
        <v>300</v>
      </c>
      <c r="C22" s="5" t="s">
        <v>197</v>
      </c>
      <c r="D22" s="2">
        <v>1</v>
      </c>
      <c r="E22" s="5" t="s">
        <v>198</v>
      </c>
      <c r="F22" s="8" t="s">
        <v>92</v>
      </c>
      <c r="G22" t="s">
        <v>200</v>
      </c>
      <c r="H22" t="s">
        <v>191</v>
      </c>
    </row>
    <row r="23" spans="1:9">
      <c r="A23" s="5" t="s">
        <v>201</v>
      </c>
      <c r="B23" s="1">
        <v>300</v>
      </c>
      <c r="C23" s="5" t="s">
        <v>202</v>
      </c>
      <c r="D23" s="2">
        <v>1</v>
      </c>
      <c r="E23" s="5" t="s">
        <v>203</v>
      </c>
      <c r="F23" s="5">
        <v>2</v>
      </c>
      <c r="G23" t="s">
        <v>204</v>
      </c>
      <c r="H23" t="s">
        <v>191</v>
      </c>
    </row>
    <row r="24" spans="1:9">
      <c r="A24" s="5" t="s">
        <v>205</v>
      </c>
      <c r="B24" s="1">
        <v>300</v>
      </c>
      <c r="C24" s="5" t="s">
        <v>206</v>
      </c>
      <c r="D24" s="2">
        <v>10</v>
      </c>
      <c r="E24" s="5" t="s">
        <v>207</v>
      </c>
      <c r="F24" s="5">
        <v>2</v>
      </c>
      <c r="G24" t="s">
        <v>208</v>
      </c>
      <c r="H24" t="s">
        <v>191</v>
      </c>
    </row>
    <row r="25" spans="1:9">
      <c r="A25" s="5" t="s">
        <v>209</v>
      </c>
      <c r="B25" s="5">
        <v>0</v>
      </c>
      <c r="C25" s="5" t="s">
        <v>210</v>
      </c>
      <c r="D25" s="2">
        <v>32</v>
      </c>
      <c r="E25" s="5" t="s">
        <v>211</v>
      </c>
      <c r="F25" s="5" t="s">
        <v>212</v>
      </c>
      <c r="G25" s="9" t="s">
        <v>213</v>
      </c>
      <c r="H25" s="9" t="s">
        <v>379</v>
      </c>
      <c r="I25" s="5"/>
    </row>
    <row r="26" spans="1:9">
      <c r="A26" t="s">
        <v>214</v>
      </c>
      <c r="B26" s="5">
        <v>0</v>
      </c>
      <c r="C26" s="5" t="s">
        <v>215</v>
      </c>
      <c r="D26" s="2">
        <v>50</v>
      </c>
      <c r="E26" s="5" t="s">
        <v>216</v>
      </c>
      <c r="F26" s="5"/>
      <c r="G26" s="5"/>
      <c r="H26" s="5"/>
      <c r="I26" s="5"/>
    </row>
    <row r="27" spans="1:9">
      <c r="A27" t="s">
        <v>217</v>
      </c>
      <c r="B27">
        <v>1</v>
      </c>
      <c r="E27" t="s">
        <v>218</v>
      </c>
      <c r="F27" s="5">
        <v>13</v>
      </c>
      <c r="G27" s="5"/>
      <c r="H27" s="5"/>
      <c r="I27" s="5"/>
    </row>
    <row r="28" spans="1:9">
      <c r="A28" t="s">
        <v>219</v>
      </c>
      <c r="B28">
        <v>25</v>
      </c>
      <c r="E28" t="s">
        <v>220</v>
      </c>
      <c r="F28" t="s">
        <v>155</v>
      </c>
    </row>
    <row r="29" spans="1:9">
      <c r="A29" t="s">
        <v>222</v>
      </c>
      <c r="B29">
        <v>4</v>
      </c>
    </row>
    <row r="30" spans="1:9">
      <c r="A30" t="s">
        <v>223</v>
      </c>
      <c r="B30">
        <v>100</v>
      </c>
    </row>
  </sheetData>
  <pageMargins left="0.75" right="0.75" top="1" bottom="1" header="0.5" footer="0.5"/>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J29"/>
  <sheetViews>
    <sheetView workbookViewId="0">
      <selection activeCell="F10" sqref="F10"/>
    </sheetView>
  </sheetViews>
  <sheetFormatPr defaultColWidth="11.425781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5">
        <v>16</v>
      </c>
      <c r="C2" s="5" t="s">
        <v>105</v>
      </c>
      <c r="D2" s="5">
        <v>0</v>
      </c>
      <c r="E2" s="6" t="s">
        <v>106</v>
      </c>
      <c r="F2" s="5">
        <v>70</v>
      </c>
      <c r="G2" s="5" t="s">
        <v>107</v>
      </c>
      <c r="H2">
        <v>0</v>
      </c>
      <c r="I2" s="6"/>
      <c r="J2" s="1"/>
    </row>
    <row r="3" spans="1:10">
      <c r="A3" s="5" t="s">
        <v>109</v>
      </c>
      <c r="B3" s="5">
        <v>6</v>
      </c>
      <c r="C3" s="5" t="s">
        <v>110</v>
      </c>
      <c r="D3" s="5">
        <v>40</v>
      </c>
      <c r="E3" s="6" t="s">
        <v>111</v>
      </c>
      <c r="F3" s="5">
        <v>0</v>
      </c>
      <c r="G3" s="5" t="s">
        <v>112</v>
      </c>
      <c r="H3">
        <v>0</v>
      </c>
      <c r="I3" s="6"/>
      <c r="J3" s="1" t="s">
        <v>388</v>
      </c>
    </row>
    <row r="4" spans="1:10">
      <c r="A4" s="5" t="s">
        <v>114</v>
      </c>
      <c r="B4" s="5">
        <v>1</v>
      </c>
      <c r="C4" s="5" t="s">
        <v>115</v>
      </c>
      <c r="D4" s="5">
        <v>40</v>
      </c>
      <c r="E4" s="6" t="s">
        <v>116</v>
      </c>
      <c r="F4" s="5">
        <v>0</v>
      </c>
      <c r="G4" s="5" t="s">
        <v>117</v>
      </c>
      <c r="H4">
        <v>0</v>
      </c>
      <c r="I4" s="6"/>
      <c r="J4" s="1"/>
    </row>
    <row r="5" spans="1:10">
      <c r="A5" s="5" t="s">
        <v>119</v>
      </c>
      <c r="B5" s="5">
        <v>14</v>
      </c>
      <c r="C5" s="5" t="s">
        <v>120</v>
      </c>
      <c r="D5" s="5">
        <v>0</v>
      </c>
      <c r="E5" s="6" t="s">
        <v>121</v>
      </c>
      <c r="F5" s="5">
        <v>0</v>
      </c>
      <c r="G5" s="5" t="s">
        <v>122</v>
      </c>
      <c r="H5">
        <v>0</v>
      </c>
      <c r="I5" s="6"/>
      <c r="J5" s="1"/>
    </row>
    <row r="6" spans="1:10">
      <c r="A6" s="5" t="s">
        <v>124</v>
      </c>
      <c r="B6" s="5">
        <v>2</v>
      </c>
      <c r="C6" s="5" t="s">
        <v>125</v>
      </c>
      <c r="D6" s="5">
        <v>0</v>
      </c>
      <c r="E6" s="6" t="s">
        <v>126</v>
      </c>
      <c r="F6" s="5">
        <v>0</v>
      </c>
      <c r="G6" s="5" t="s">
        <v>127</v>
      </c>
      <c r="H6">
        <v>0</v>
      </c>
      <c r="I6" s="6"/>
      <c r="J6" s="1"/>
    </row>
    <row r="7" spans="1:10">
      <c r="A7" s="5" t="s">
        <v>129</v>
      </c>
      <c r="B7" s="5">
        <v>12</v>
      </c>
      <c r="C7" s="5" t="s">
        <v>130</v>
      </c>
      <c r="D7" s="5">
        <v>0</v>
      </c>
      <c r="E7" s="6" t="s">
        <v>131</v>
      </c>
      <c r="F7" s="5">
        <v>0</v>
      </c>
      <c r="G7" s="5" t="s">
        <v>132</v>
      </c>
      <c r="H7">
        <v>0</v>
      </c>
      <c r="I7" s="6"/>
      <c r="J7" s="1"/>
    </row>
    <row r="8" spans="1:10">
      <c r="A8" s="5" t="s">
        <v>134</v>
      </c>
      <c r="B8" s="5">
        <v>8</v>
      </c>
      <c r="C8" s="5" t="s">
        <v>135</v>
      </c>
      <c r="D8" s="5">
        <v>20</v>
      </c>
      <c r="E8" s="5" t="s">
        <v>136</v>
      </c>
      <c r="F8" s="8" t="s">
        <v>303</v>
      </c>
      <c r="G8" s="5" t="s">
        <v>138</v>
      </c>
      <c r="H8">
        <v>0</v>
      </c>
      <c r="I8" s="6"/>
      <c r="J8" s="1"/>
    </row>
    <row r="9" spans="1:10">
      <c r="A9" s="5" t="s">
        <v>140</v>
      </c>
      <c r="B9" s="5">
        <v>0</v>
      </c>
      <c r="C9" s="5" t="s">
        <v>141</v>
      </c>
      <c r="D9" s="5">
        <v>0</v>
      </c>
      <c r="E9" s="5" t="s">
        <v>142</v>
      </c>
      <c r="F9" s="5" t="s">
        <v>246</v>
      </c>
      <c r="G9" s="5" t="s">
        <v>144</v>
      </c>
      <c r="H9">
        <v>0</v>
      </c>
      <c r="I9" s="6"/>
      <c r="J9" s="1"/>
    </row>
    <row r="10" spans="1:10">
      <c r="A10" s="5" t="s">
        <v>146</v>
      </c>
      <c r="B10" s="5">
        <f>ROUNDUP((B8+B5+B7+B9)/2,0)</f>
        <v>17</v>
      </c>
      <c r="C10" s="5" t="s">
        <v>147</v>
      </c>
      <c r="D10" s="5">
        <v>5</v>
      </c>
      <c r="E10" s="5" t="s">
        <v>148</v>
      </c>
      <c r="F10" s="5"/>
      <c r="G10" s="5" t="s">
        <v>149</v>
      </c>
      <c r="H10">
        <v>0</v>
      </c>
      <c r="I10" s="6"/>
      <c r="J10" s="1"/>
    </row>
    <row r="11" spans="1:10">
      <c r="A11" s="5" t="s">
        <v>150</v>
      </c>
      <c r="B11" s="5">
        <v>9</v>
      </c>
      <c r="C11" s="5" t="s">
        <v>151</v>
      </c>
      <c r="D11" s="5">
        <v>10</v>
      </c>
      <c r="E11" s="5" t="s">
        <v>152</v>
      </c>
      <c r="F11" s="5"/>
      <c r="G11" t="s">
        <v>153</v>
      </c>
      <c r="H11">
        <v>0</v>
      </c>
      <c r="I11" s="6"/>
      <c r="J11" s="1"/>
    </row>
    <row r="12" spans="1:10">
      <c r="A12" s="5" t="s">
        <v>154</v>
      </c>
      <c r="B12" s="5" t="s">
        <v>261</v>
      </c>
      <c r="C12" s="5" t="s">
        <v>156</v>
      </c>
      <c r="D12" s="5">
        <v>0</v>
      </c>
      <c r="E12" t="s">
        <v>157</v>
      </c>
      <c r="F12" s="5"/>
      <c r="G12" t="s">
        <v>158</v>
      </c>
      <c r="H12">
        <v>0</v>
      </c>
      <c r="I12" s="6"/>
      <c r="J12" s="1"/>
    </row>
    <row r="13" spans="1:10">
      <c r="A13" s="5" t="s">
        <v>159</v>
      </c>
      <c r="B13" s="5">
        <f>ROUNDUP((B7+B5)/2,0)</f>
        <v>13</v>
      </c>
      <c r="C13" s="5" t="s">
        <v>160</v>
      </c>
      <c r="D13" s="5">
        <v>0</v>
      </c>
      <c r="E13" t="s">
        <v>161</v>
      </c>
      <c r="F13" s="5"/>
      <c r="G13" t="s">
        <v>162</v>
      </c>
      <c r="H13">
        <v>0</v>
      </c>
      <c r="I13" s="6"/>
      <c r="J13" s="1"/>
    </row>
    <row r="14" spans="1:10">
      <c r="A14" s="5" t="s">
        <v>163</v>
      </c>
      <c r="B14" s="5">
        <f>ROUNDUP((B6+B6+B4)/3,0)</f>
        <v>2</v>
      </c>
      <c r="C14" s="5" t="s">
        <v>164</v>
      </c>
      <c r="D14" s="5">
        <v>0</v>
      </c>
      <c r="E14" t="s">
        <v>165</v>
      </c>
      <c r="F14" s="5"/>
      <c r="G14" t="s">
        <v>166</v>
      </c>
      <c r="H14">
        <v>0</v>
      </c>
      <c r="I14" s="6"/>
      <c r="J14" s="1"/>
    </row>
    <row r="15" spans="1:10">
      <c r="A15" s="5" t="s">
        <v>167</v>
      </c>
      <c r="B15" s="5">
        <f>ROUNDUP((B5+B4+B5)/3,0)</f>
        <v>10</v>
      </c>
      <c r="C15" s="5" t="s">
        <v>168</v>
      </c>
      <c r="D15" s="5">
        <v>0</v>
      </c>
      <c r="E15" t="s">
        <v>169</v>
      </c>
      <c r="F15" s="5"/>
      <c r="G15" t="s">
        <v>170</v>
      </c>
      <c r="H15">
        <v>0</v>
      </c>
      <c r="I15" s="6"/>
      <c r="J15" s="1"/>
    </row>
    <row r="16" spans="1:10">
      <c r="A16" s="5" t="s">
        <v>171</v>
      </c>
      <c r="B16" s="5">
        <f>B8+B9</f>
        <v>8</v>
      </c>
      <c r="C16" s="5" t="s">
        <v>172</v>
      </c>
      <c r="D16" s="5">
        <v>0</v>
      </c>
      <c r="E16" s="5" t="s">
        <v>173</v>
      </c>
      <c r="F16" s="5"/>
      <c r="G16" t="s">
        <v>174</v>
      </c>
      <c r="H16">
        <v>0</v>
      </c>
      <c r="I16" s="6"/>
      <c r="J16" s="1"/>
    </row>
    <row r="17" spans="1:10">
      <c r="A17" s="5" t="s">
        <v>175</v>
      </c>
      <c r="B17" s="5">
        <v>300</v>
      </c>
      <c r="C17" s="5" t="s">
        <v>176</v>
      </c>
      <c r="D17" s="5">
        <v>0</v>
      </c>
      <c r="E17" s="5" t="s">
        <v>177</v>
      </c>
      <c r="F17" s="5"/>
      <c r="G17" t="s">
        <v>178</v>
      </c>
      <c r="H17">
        <v>0</v>
      </c>
      <c r="I17" s="6"/>
      <c r="J17" s="1"/>
    </row>
    <row r="18" spans="1:10">
      <c r="A18" s="5" t="s">
        <v>179</v>
      </c>
      <c r="B18" s="5">
        <v>25</v>
      </c>
      <c r="C18" s="5" t="s">
        <v>180</v>
      </c>
      <c r="D18" s="5">
        <v>25</v>
      </c>
      <c r="E18" s="5" t="s">
        <v>181</v>
      </c>
      <c r="F18" s="5"/>
      <c r="G18" t="s">
        <v>182</v>
      </c>
      <c r="H18">
        <v>0</v>
      </c>
      <c r="I18" s="6"/>
      <c r="J18" s="1"/>
    </row>
    <row r="19" spans="1:10">
      <c r="A19" s="5" t="s">
        <v>183</v>
      </c>
      <c r="B19" s="5">
        <v>80</v>
      </c>
      <c r="C19" s="5" t="s">
        <v>184</v>
      </c>
      <c r="D19" s="5">
        <v>13</v>
      </c>
      <c r="E19" s="5" t="s">
        <v>185</v>
      </c>
      <c r="F19" s="5"/>
      <c r="G19" t="s">
        <v>186</v>
      </c>
      <c r="H19">
        <v>0</v>
      </c>
      <c r="I19" s="6"/>
      <c r="J19" s="1"/>
    </row>
    <row r="20" spans="1:10">
      <c r="A20" s="5" t="s">
        <v>187</v>
      </c>
      <c r="B20" s="5">
        <v>300</v>
      </c>
      <c r="C20" s="5" t="s">
        <v>188</v>
      </c>
      <c r="D20" s="5">
        <v>16</v>
      </c>
      <c r="E20" s="5" t="s">
        <v>189</v>
      </c>
      <c r="F20" s="5"/>
      <c r="G20" t="s">
        <v>190</v>
      </c>
      <c r="H20" t="s">
        <v>191</v>
      </c>
      <c r="I20" s="6"/>
      <c r="J20" s="1"/>
    </row>
    <row r="21" spans="1:10">
      <c r="A21" s="5" t="s">
        <v>192</v>
      </c>
      <c r="B21" s="5">
        <v>35</v>
      </c>
      <c r="C21" s="5" t="s">
        <v>193</v>
      </c>
      <c r="D21" s="5">
        <v>0</v>
      </c>
      <c r="E21" s="5" t="s">
        <v>194</v>
      </c>
      <c r="F21" s="5"/>
      <c r="G21" t="s">
        <v>195</v>
      </c>
      <c r="H21" t="s">
        <v>191</v>
      </c>
      <c r="I21" s="6"/>
      <c r="J21" s="1"/>
    </row>
    <row r="22" spans="1:10">
      <c r="A22" s="5" t="s">
        <v>196</v>
      </c>
      <c r="B22" s="5">
        <v>35</v>
      </c>
      <c r="C22" s="5" t="s">
        <v>197</v>
      </c>
      <c r="D22" s="5">
        <v>0</v>
      </c>
      <c r="E22" s="5" t="s">
        <v>198</v>
      </c>
      <c r="F22" s="5" t="s">
        <v>379</v>
      </c>
      <c r="G22" t="s">
        <v>200</v>
      </c>
      <c r="H22" t="s">
        <v>191</v>
      </c>
      <c r="I22" s="6"/>
      <c r="J22" s="1"/>
    </row>
    <row r="23" spans="1:10">
      <c r="A23" s="5" t="s">
        <v>201</v>
      </c>
      <c r="B23" s="5">
        <v>20</v>
      </c>
      <c r="C23" s="5" t="s">
        <v>202</v>
      </c>
      <c r="D23" s="5">
        <v>0</v>
      </c>
      <c r="E23" s="5" t="s">
        <v>203</v>
      </c>
      <c r="F23" s="5">
        <v>2</v>
      </c>
      <c r="G23" t="s">
        <v>204</v>
      </c>
      <c r="H23" t="s">
        <v>191</v>
      </c>
      <c r="I23" s="6"/>
      <c r="J23" s="1"/>
    </row>
    <row r="24" spans="1:10">
      <c r="A24" s="5" t="s">
        <v>205</v>
      </c>
      <c r="B24" s="5">
        <v>20</v>
      </c>
      <c r="C24" s="5" t="s">
        <v>206</v>
      </c>
      <c r="D24" s="5">
        <v>0</v>
      </c>
      <c r="E24" s="5" t="s">
        <v>207</v>
      </c>
      <c r="F24" s="5">
        <v>4</v>
      </c>
      <c r="G24" t="s">
        <v>208</v>
      </c>
      <c r="H24" t="s">
        <v>191</v>
      </c>
      <c r="I24" s="6"/>
      <c r="J24" s="1"/>
    </row>
    <row r="25" spans="1:10">
      <c r="A25" s="5" t="s">
        <v>209</v>
      </c>
      <c r="B25" s="5">
        <v>0</v>
      </c>
      <c r="C25" s="5" t="s">
        <v>210</v>
      </c>
      <c r="D25" s="5">
        <v>0</v>
      </c>
      <c r="E25" s="5" t="s">
        <v>211</v>
      </c>
      <c r="F25" s="5" t="s">
        <v>212</v>
      </c>
      <c r="G25" s="9" t="s">
        <v>213</v>
      </c>
      <c r="H25" s="9" t="s">
        <v>379</v>
      </c>
      <c r="I25" s="6"/>
      <c r="J25" s="1"/>
    </row>
    <row r="26" spans="1:10">
      <c r="A26" t="s">
        <v>214</v>
      </c>
      <c r="B26" s="5">
        <v>0</v>
      </c>
      <c r="C26" s="5" t="s">
        <v>215</v>
      </c>
      <c r="D26" s="5">
        <v>25</v>
      </c>
      <c r="E26" s="5" t="s">
        <v>216</v>
      </c>
      <c r="F26" s="5"/>
      <c r="G26" s="5"/>
      <c r="H26" s="5"/>
      <c r="I26" s="6"/>
      <c r="J26" s="1"/>
    </row>
    <row r="27" spans="1:10">
      <c r="A27" t="s">
        <v>217</v>
      </c>
      <c r="B27">
        <v>1</v>
      </c>
      <c r="E27" t="s">
        <v>218</v>
      </c>
      <c r="F27" s="5">
        <v>13</v>
      </c>
      <c r="G27" s="5"/>
      <c r="H27" s="5"/>
      <c r="I27" s="6"/>
      <c r="J27" s="1"/>
    </row>
    <row r="28" spans="1:10">
      <c r="A28" t="s">
        <v>219</v>
      </c>
      <c r="B28">
        <v>60</v>
      </c>
      <c r="E28" t="s">
        <v>220</v>
      </c>
      <c r="F28" t="s">
        <v>155</v>
      </c>
      <c r="I28" s="6"/>
      <c r="J28" s="1"/>
    </row>
    <row r="29" spans="1:10">
      <c r="A29" t="s">
        <v>222</v>
      </c>
      <c r="B29">
        <v>4</v>
      </c>
      <c r="I29" s="6"/>
      <c r="J29"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J15" sqref="J15"/>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80</v>
      </c>
      <c r="C2" s="5" t="s">
        <v>105</v>
      </c>
      <c r="D2" s="2">
        <v>0</v>
      </c>
      <c r="E2" s="6" t="s">
        <v>106</v>
      </c>
      <c r="F2" s="5">
        <v>25</v>
      </c>
      <c r="G2" s="5" t="s">
        <v>107</v>
      </c>
      <c r="H2">
        <v>0</v>
      </c>
      <c r="J2" s="1" t="s">
        <v>248</v>
      </c>
    </row>
    <row r="3" spans="1:10">
      <c r="A3" s="5" t="s">
        <v>109</v>
      </c>
      <c r="B3" s="2">
        <v>19</v>
      </c>
      <c r="C3" s="5" t="s">
        <v>110</v>
      </c>
      <c r="D3" s="2">
        <v>40</v>
      </c>
      <c r="E3" s="6" t="s">
        <v>111</v>
      </c>
      <c r="F3" s="5">
        <v>5</v>
      </c>
      <c r="G3" s="5" t="s">
        <v>112</v>
      </c>
      <c r="H3">
        <v>0</v>
      </c>
      <c r="J3" s="1" t="s">
        <v>249</v>
      </c>
    </row>
    <row r="4" spans="1:10">
      <c r="A4" s="5" t="s">
        <v>114</v>
      </c>
      <c r="B4" s="2">
        <v>2</v>
      </c>
      <c r="C4" s="5" t="s">
        <v>115</v>
      </c>
      <c r="D4" s="2">
        <v>50</v>
      </c>
      <c r="E4" s="6" t="s">
        <v>116</v>
      </c>
      <c r="F4" s="5">
        <v>5</v>
      </c>
      <c r="G4" s="5" t="s">
        <v>117</v>
      </c>
      <c r="H4">
        <v>0</v>
      </c>
      <c r="J4" s="1" t="s">
        <v>250</v>
      </c>
    </row>
    <row r="5" spans="1:10">
      <c r="A5" s="5" t="s">
        <v>119</v>
      </c>
      <c r="B5" s="2">
        <v>75</v>
      </c>
      <c r="C5" s="5" t="s">
        <v>120</v>
      </c>
      <c r="D5" s="2">
        <v>20</v>
      </c>
      <c r="E5" s="6" t="s">
        <v>121</v>
      </c>
      <c r="F5" s="5">
        <v>5</v>
      </c>
      <c r="G5" s="5" t="s">
        <v>122</v>
      </c>
      <c r="H5">
        <v>0</v>
      </c>
      <c r="J5" s="1" t="s">
        <v>251</v>
      </c>
    </row>
    <row r="6" spans="1:10">
      <c r="A6" s="5" t="s">
        <v>124</v>
      </c>
      <c r="B6" s="2">
        <v>3</v>
      </c>
      <c r="C6" s="5" t="s">
        <v>125</v>
      </c>
      <c r="D6" s="2">
        <v>0</v>
      </c>
      <c r="E6" s="6" t="s">
        <v>126</v>
      </c>
      <c r="F6" s="5">
        <v>5</v>
      </c>
      <c r="G6" s="5" t="s">
        <v>127</v>
      </c>
      <c r="H6">
        <v>0</v>
      </c>
      <c r="J6" s="1"/>
    </row>
    <row r="7" spans="1:10">
      <c r="A7" s="5" t="s">
        <v>129</v>
      </c>
      <c r="B7" s="2">
        <v>18</v>
      </c>
      <c r="C7" s="5" t="s">
        <v>130</v>
      </c>
      <c r="D7" s="2">
        <v>1</v>
      </c>
      <c r="E7" s="6" t="s">
        <v>131</v>
      </c>
      <c r="F7" s="5">
        <v>5</v>
      </c>
      <c r="G7" s="5" t="s">
        <v>132</v>
      </c>
      <c r="H7">
        <v>0</v>
      </c>
      <c r="J7" s="1"/>
    </row>
    <row r="8" spans="1:10">
      <c r="A8" s="5" t="s">
        <v>134</v>
      </c>
      <c r="B8" s="2">
        <v>5</v>
      </c>
      <c r="C8" s="5" t="s">
        <v>135</v>
      </c>
      <c r="D8" s="2">
        <v>2</v>
      </c>
      <c r="E8" s="5" t="s">
        <v>136</v>
      </c>
      <c r="F8" s="5" t="s">
        <v>230</v>
      </c>
      <c r="G8" s="5" t="s">
        <v>138</v>
      </c>
      <c r="H8">
        <v>0</v>
      </c>
      <c r="J8" s="1"/>
    </row>
    <row r="9" spans="1:10">
      <c r="A9" s="5" t="s">
        <v>140</v>
      </c>
      <c r="B9" s="2">
        <v>5</v>
      </c>
      <c r="C9" s="5" t="s">
        <v>141</v>
      </c>
      <c r="D9" s="2">
        <v>22</v>
      </c>
      <c r="E9" s="5" t="s">
        <v>142</v>
      </c>
      <c r="F9" t="s">
        <v>143</v>
      </c>
      <c r="G9" s="5" t="s">
        <v>144</v>
      </c>
      <c r="H9">
        <v>0</v>
      </c>
      <c r="J9" s="6"/>
    </row>
    <row r="10" spans="1:10">
      <c r="A10" s="5" t="s">
        <v>146</v>
      </c>
      <c r="B10" s="5">
        <f>ROUNDUP((B8+B5+B7+B9)/2,0)</f>
        <v>52</v>
      </c>
      <c r="C10" s="5" t="s">
        <v>147</v>
      </c>
      <c r="D10" s="2">
        <v>20</v>
      </c>
      <c r="E10" s="5" t="s">
        <v>148</v>
      </c>
      <c r="F10" s="5"/>
      <c r="G10" s="5" t="s">
        <v>149</v>
      </c>
      <c r="H10">
        <v>0</v>
      </c>
      <c r="J10" s="6"/>
    </row>
    <row r="11" spans="1:10">
      <c r="A11" s="5" t="s">
        <v>150</v>
      </c>
      <c r="B11" s="5">
        <v>9</v>
      </c>
      <c r="C11" s="5" t="s">
        <v>151</v>
      </c>
      <c r="D11" s="2">
        <v>14</v>
      </c>
      <c r="E11" s="5" t="s">
        <v>152</v>
      </c>
      <c r="F11" s="5"/>
      <c r="G11" t="s">
        <v>153</v>
      </c>
      <c r="H11">
        <v>0</v>
      </c>
      <c r="J11" s="6"/>
    </row>
    <row r="12" spans="1:10">
      <c r="A12" s="5" t="s">
        <v>154</v>
      </c>
      <c r="B12" s="5" t="s">
        <v>155</v>
      </c>
      <c r="C12" s="5" t="s">
        <v>156</v>
      </c>
      <c r="D12" s="2">
        <v>1</v>
      </c>
      <c r="E12" t="s">
        <v>157</v>
      </c>
      <c r="F12" s="5"/>
      <c r="G12" t="s">
        <v>158</v>
      </c>
      <c r="H12">
        <v>0</v>
      </c>
      <c r="J12" s="6"/>
    </row>
    <row r="13" spans="1:10">
      <c r="A13" s="5" t="s">
        <v>159</v>
      </c>
      <c r="B13" s="5">
        <f>ROUNDUP((B7+B5)/2,0)</f>
        <v>47</v>
      </c>
      <c r="C13" s="5" t="s">
        <v>160</v>
      </c>
      <c r="D13" s="2">
        <v>1</v>
      </c>
      <c r="E13" t="s">
        <v>161</v>
      </c>
      <c r="F13" s="5"/>
      <c r="G13" t="s">
        <v>162</v>
      </c>
      <c r="H13">
        <v>0</v>
      </c>
      <c r="J13" s="6"/>
    </row>
    <row r="14" spans="1:10">
      <c r="A14" s="5" t="s">
        <v>163</v>
      </c>
      <c r="B14" s="5">
        <f>ROUNDUP((B6+B6+B4)/3,0)</f>
        <v>3</v>
      </c>
      <c r="C14" s="5" t="s">
        <v>164</v>
      </c>
      <c r="D14" s="2">
        <v>1</v>
      </c>
      <c r="E14" t="s">
        <v>165</v>
      </c>
      <c r="F14" s="5"/>
      <c r="G14" t="s">
        <v>166</v>
      </c>
      <c r="H14">
        <v>0</v>
      </c>
      <c r="J14" s="6"/>
    </row>
    <row r="15" spans="1:10">
      <c r="A15" s="5" t="s">
        <v>167</v>
      </c>
      <c r="B15" s="5">
        <f>ROUNDUP((B5+B4+B5)/3,0)</f>
        <v>51</v>
      </c>
      <c r="C15" s="5" t="s">
        <v>168</v>
      </c>
      <c r="D15" s="2">
        <v>1</v>
      </c>
      <c r="E15" t="s">
        <v>169</v>
      </c>
      <c r="F15" s="5"/>
      <c r="G15" t="s">
        <v>170</v>
      </c>
      <c r="H15">
        <v>0</v>
      </c>
      <c r="J15" s="6"/>
    </row>
    <row r="16" spans="1:10">
      <c r="A16" s="5" t="s">
        <v>171</v>
      </c>
      <c r="B16" s="5">
        <f>B8+B9</f>
        <v>10</v>
      </c>
      <c r="C16" s="5" t="s">
        <v>172</v>
      </c>
      <c r="D16" s="2">
        <v>1</v>
      </c>
      <c r="E16" s="5" t="s">
        <v>173</v>
      </c>
      <c r="F16" s="5"/>
      <c r="G16" t="s">
        <v>174</v>
      </c>
      <c r="H16">
        <v>0</v>
      </c>
      <c r="J16" s="6"/>
    </row>
    <row r="17" spans="1:10">
      <c r="A17" s="5" t="s">
        <v>175</v>
      </c>
      <c r="B17" s="5">
        <v>10000</v>
      </c>
      <c r="C17" s="5" t="s">
        <v>176</v>
      </c>
      <c r="D17" s="2">
        <v>1</v>
      </c>
      <c r="E17" s="5" t="s">
        <v>177</v>
      </c>
      <c r="F17" s="5"/>
      <c r="G17" t="s">
        <v>178</v>
      </c>
      <c r="H17">
        <v>0</v>
      </c>
      <c r="J17" s="6"/>
    </row>
    <row r="18" spans="1:10">
      <c r="A18" s="5" t="s">
        <v>179</v>
      </c>
      <c r="B18" s="5">
        <v>40</v>
      </c>
      <c r="C18" s="5" t="s">
        <v>180</v>
      </c>
      <c r="D18" s="2">
        <v>75</v>
      </c>
      <c r="E18" s="5" t="s">
        <v>181</v>
      </c>
      <c r="F18" s="5"/>
      <c r="G18" t="s">
        <v>182</v>
      </c>
      <c r="H18">
        <v>0</v>
      </c>
      <c r="J18" s="6"/>
    </row>
    <row r="19" spans="1:10">
      <c r="A19" s="5" t="s">
        <v>183</v>
      </c>
      <c r="B19" s="1">
        <v>2000</v>
      </c>
      <c r="C19" s="5" t="s">
        <v>184</v>
      </c>
      <c r="D19" s="2">
        <v>99</v>
      </c>
      <c r="E19" s="5" t="s">
        <v>185</v>
      </c>
      <c r="F19" s="5"/>
      <c r="G19" t="s">
        <v>186</v>
      </c>
      <c r="H19">
        <v>0</v>
      </c>
      <c r="J19" s="6"/>
    </row>
    <row r="20" spans="1:10">
      <c r="A20" s="5" t="s">
        <v>187</v>
      </c>
      <c r="B20" s="1">
        <v>10000</v>
      </c>
      <c r="C20" s="5" t="s">
        <v>188</v>
      </c>
      <c r="D20" s="2">
        <v>21</v>
      </c>
      <c r="E20" s="5" t="s">
        <v>189</v>
      </c>
      <c r="F20" s="5"/>
      <c r="G20" t="s">
        <v>190</v>
      </c>
      <c r="H20" t="s">
        <v>191</v>
      </c>
      <c r="J20" s="6"/>
    </row>
    <row r="21" spans="1:10">
      <c r="A21" s="5" t="s">
        <v>192</v>
      </c>
      <c r="B21" s="1">
        <v>1000</v>
      </c>
      <c r="C21" s="5" t="s">
        <v>193</v>
      </c>
      <c r="D21" s="2">
        <v>1</v>
      </c>
      <c r="E21" s="5" t="s">
        <v>194</v>
      </c>
      <c r="F21" s="5"/>
      <c r="G21" t="s">
        <v>195</v>
      </c>
      <c r="H21" t="s">
        <v>191</v>
      </c>
      <c r="J21" s="6"/>
    </row>
    <row r="22" spans="1:10">
      <c r="A22" s="5" t="s">
        <v>196</v>
      </c>
      <c r="B22" s="1">
        <v>1000</v>
      </c>
      <c r="C22" s="5" t="s">
        <v>197</v>
      </c>
      <c r="D22" s="2">
        <v>1</v>
      </c>
      <c r="E22" s="5" t="s">
        <v>198</v>
      </c>
      <c r="F22" s="5" t="s">
        <v>233</v>
      </c>
      <c r="G22" t="s">
        <v>200</v>
      </c>
      <c r="H22" t="s">
        <v>191</v>
      </c>
      <c r="J22" s="6"/>
    </row>
    <row r="23" spans="1:10">
      <c r="A23" s="5" t="s">
        <v>201</v>
      </c>
      <c r="B23" s="1">
        <v>1000</v>
      </c>
      <c r="C23" s="5" t="s">
        <v>202</v>
      </c>
      <c r="D23" s="2">
        <v>1</v>
      </c>
      <c r="E23" s="5" t="s">
        <v>203</v>
      </c>
      <c r="F23" s="5">
        <v>2</v>
      </c>
      <c r="G23" t="s">
        <v>204</v>
      </c>
      <c r="H23" t="s">
        <v>191</v>
      </c>
      <c r="J23" s="6"/>
    </row>
    <row r="24" spans="1:10">
      <c r="A24" s="5" t="s">
        <v>205</v>
      </c>
      <c r="B24" s="1">
        <v>1000</v>
      </c>
      <c r="C24" s="5" t="s">
        <v>206</v>
      </c>
      <c r="D24" s="2">
        <v>10</v>
      </c>
      <c r="E24" s="5" t="s">
        <v>207</v>
      </c>
      <c r="F24" s="5">
        <v>2</v>
      </c>
      <c r="G24" t="s">
        <v>208</v>
      </c>
      <c r="H24" t="s">
        <v>191</v>
      </c>
      <c r="J24" s="6"/>
    </row>
    <row r="25" spans="1:10">
      <c r="A25" s="5" t="s">
        <v>209</v>
      </c>
      <c r="B25" s="5">
        <v>0</v>
      </c>
      <c r="C25" s="5" t="s">
        <v>210</v>
      </c>
      <c r="D25" s="2">
        <v>98</v>
      </c>
      <c r="E25" s="5" t="s">
        <v>211</v>
      </c>
      <c r="F25" s="5" t="s">
        <v>212</v>
      </c>
      <c r="G25" s="5" t="s">
        <v>213</v>
      </c>
      <c r="H25" s="5" t="s">
        <v>71</v>
      </c>
      <c r="I25" s="5"/>
      <c r="J25" s="6"/>
    </row>
    <row r="26" spans="1:10">
      <c r="A26" t="s">
        <v>214</v>
      </c>
      <c r="B26" s="5">
        <v>0</v>
      </c>
      <c r="C26" s="5" t="s">
        <v>215</v>
      </c>
      <c r="D26" s="2">
        <v>99</v>
      </c>
      <c r="E26" s="5" t="s">
        <v>216</v>
      </c>
      <c r="F26" s="5"/>
      <c r="G26" s="5"/>
      <c r="H26" s="5"/>
      <c r="I26" s="5"/>
      <c r="J26" s="6"/>
    </row>
    <row r="27" spans="1:10">
      <c r="A27" t="s">
        <v>217</v>
      </c>
      <c r="B27">
        <v>1</v>
      </c>
      <c r="E27" t="s">
        <v>218</v>
      </c>
      <c r="F27" s="5">
        <v>13</v>
      </c>
      <c r="G27" s="5"/>
      <c r="H27" s="5"/>
      <c r="I27" s="5"/>
      <c r="J27" s="6"/>
    </row>
    <row r="28" spans="1:10">
      <c r="A28" t="s">
        <v>219</v>
      </c>
      <c r="B28">
        <v>450</v>
      </c>
      <c r="E28" t="s">
        <v>220</v>
      </c>
      <c r="F28" t="s">
        <v>221</v>
      </c>
      <c r="J28" s="6"/>
    </row>
    <row r="29" spans="1:10">
      <c r="A29" t="s">
        <v>222</v>
      </c>
      <c r="B29">
        <v>4</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activeCell="F10" sqref="F10"/>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32</v>
      </c>
      <c r="C2" s="5" t="s">
        <v>105</v>
      </c>
      <c r="D2" s="2">
        <v>0</v>
      </c>
      <c r="E2" s="6" t="s">
        <v>106</v>
      </c>
      <c r="F2" s="5">
        <v>40</v>
      </c>
      <c r="G2" s="5" t="s">
        <v>107</v>
      </c>
      <c r="H2">
        <v>0</v>
      </c>
      <c r="J2" s="1" t="s">
        <v>252</v>
      </c>
    </row>
    <row r="3" spans="1:10">
      <c r="A3" s="5" t="s">
        <v>109</v>
      </c>
      <c r="B3" s="2">
        <v>16</v>
      </c>
      <c r="C3" s="5" t="s">
        <v>110</v>
      </c>
      <c r="D3" s="2">
        <v>50</v>
      </c>
      <c r="E3" s="6" t="s">
        <v>111</v>
      </c>
      <c r="F3" s="5">
        <v>8</v>
      </c>
      <c r="G3" s="5" t="s">
        <v>112</v>
      </c>
      <c r="H3">
        <v>0</v>
      </c>
      <c r="J3" s="1"/>
    </row>
    <row r="4" spans="1:10">
      <c r="A4" s="5" t="s">
        <v>114</v>
      </c>
      <c r="B4" s="2">
        <v>2</v>
      </c>
      <c r="C4" s="5" t="s">
        <v>115</v>
      </c>
      <c r="D4" s="2">
        <v>50</v>
      </c>
      <c r="E4" s="6" t="s">
        <v>116</v>
      </c>
      <c r="F4" s="5">
        <v>8</v>
      </c>
      <c r="G4" s="5" t="s">
        <v>117</v>
      </c>
      <c r="H4">
        <v>0</v>
      </c>
      <c r="J4" s="1"/>
    </row>
    <row r="5" spans="1:10">
      <c r="A5" s="5" t="s">
        <v>119</v>
      </c>
      <c r="B5" s="2">
        <v>26</v>
      </c>
      <c r="C5" s="5" t="s">
        <v>120</v>
      </c>
      <c r="D5" s="2">
        <v>20</v>
      </c>
      <c r="E5" s="6" t="s">
        <v>121</v>
      </c>
      <c r="F5" s="5">
        <v>8</v>
      </c>
      <c r="G5" s="5" t="s">
        <v>122</v>
      </c>
      <c r="H5">
        <v>0</v>
      </c>
      <c r="J5" s="1"/>
    </row>
    <row r="6" spans="1:10">
      <c r="A6" s="5" t="s">
        <v>124</v>
      </c>
      <c r="B6" s="2">
        <v>3</v>
      </c>
      <c r="C6" s="5" t="s">
        <v>125</v>
      </c>
      <c r="D6" s="2">
        <v>0</v>
      </c>
      <c r="E6" s="6" t="s">
        <v>126</v>
      </c>
      <c r="F6" s="5">
        <v>8</v>
      </c>
      <c r="G6" s="5" t="s">
        <v>127</v>
      </c>
      <c r="H6">
        <v>0</v>
      </c>
      <c r="J6" s="1"/>
    </row>
    <row r="7" spans="1:10">
      <c r="A7" s="5" t="s">
        <v>129</v>
      </c>
      <c r="B7" s="2">
        <v>13</v>
      </c>
      <c r="C7" s="5" t="s">
        <v>130</v>
      </c>
      <c r="D7" s="2">
        <v>1</v>
      </c>
      <c r="E7" s="6" t="s">
        <v>131</v>
      </c>
      <c r="F7" s="5">
        <v>8</v>
      </c>
      <c r="G7" s="5" t="s">
        <v>132</v>
      </c>
      <c r="H7">
        <v>0</v>
      </c>
      <c r="J7" s="1"/>
    </row>
    <row r="8" spans="1:10">
      <c r="A8" s="5" t="s">
        <v>134</v>
      </c>
      <c r="B8" s="2">
        <v>5</v>
      </c>
      <c r="C8" s="5" t="s">
        <v>135</v>
      </c>
      <c r="D8" s="2">
        <v>2</v>
      </c>
      <c r="E8" s="5" t="s">
        <v>136</v>
      </c>
      <c r="F8" t="s">
        <v>143</v>
      </c>
      <c r="G8" s="5" t="s">
        <v>138</v>
      </c>
      <c r="H8">
        <v>0</v>
      </c>
      <c r="J8" s="1"/>
    </row>
    <row r="9" spans="1:10">
      <c r="A9" s="5" t="s">
        <v>140</v>
      </c>
      <c r="B9" s="2">
        <v>5</v>
      </c>
      <c r="C9" s="5" t="s">
        <v>141</v>
      </c>
      <c r="D9" s="2">
        <v>42</v>
      </c>
      <c r="E9" s="5" t="s">
        <v>142</v>
      </c>
      <c r="F9" s="5" t="s">
        <v>246</v>
      </c>
      <c r="G9" s="5" t="s">
        <v>144</v>
      </c>
      <c r="H9">
        <v>0</v>
      </c>
      <c r="J9" s="6"/>
    </row>
    <row r="10" spans="1:10">
      <c r="A10" s="5" t="s">
        <v>146</v>
      </c>
      <c r="B10" s="5">
        <f>ROUNDUP((B8+B5+B7+B9)/2,0)</f>
        <v>25</v>
      </c>
      <c r="C10" s="5" t="s">
        <v>147</v>
      </c>
      <c r="D10" s="2">
        <v>20</v>
      </c>
      <c r="E10" s="5" t="s">
        <v>148</v>
      </c>
      <c r="F10" s="5"/>
      <c r="G10" s="5" t="s">
        <v>149</v>
      </c>
      <c r="H10">
        <v>0</v>
      </c>
      <c r="J10" s="6"/>
    </row>
    <row r="11" spans="1:10">
      <c r="A11" s="5" t="s">
        <v>150</v>
      </c>
      <c r="B11" s="5">
        <v>9</v>
      </c>
      <c r="C11" s="5" t="s">
        <v>151</v>
      </c>
      <c r="D11" s="2">
        <v>64</v>
      </c>
      <c r="E11" s="5" t="s">
        <v>152</v>
      </c>
      <c r="F11" s="5"/>
      <c r="G11" t="s">
        <v>153</v>
      </c>
      <c r="H11">
        <v>0</v>
      </c>
      <c r="J11" s="6"/>
    </row>
    <row r="12" spans="1:10">
      <c r="A12" s="5" t="s">
        <v>154</v>
      </c>
      <c r="B12" s="5" t="s">
        <v>232</v>
      </c>
      <c r="C12" s="5" t="s">
        <v>156</v>
      </c>
      <c r="D12" s="2">
        <v>1</v>
      </c>
      <c r="E12" t="s">
        <v>157</v>
      </c>
      <c r="F12" s="5"/>
      <c r="G12" t="s">
        <v>158</v>
      </c>
      <c r="H12">
        <v>0</v>
      </c>
      <c r="J12" s="6"/>
    </row>
    <row r="13" spans="1:10">
      <c r="A13" s="5" t="s">
        <v>159</v>
      </c>
      <c r="B13" s="5">
        <f>ROUNDUP((B7+B5)/2,0)</f>
        <v>20</v>
      </c>
      <c r="C13" s="5" t="s">
        <v>160</v>
      </c>
      <c r="D13" s="2">
        <v>1</v>
      </c>
      <c r="E13" t="s">
        <v>161</v>
      </c>
      <c r="F13" s="5"/>
      <c r="G13" t="s">
        <v>162</v>
      </c>
      <c r="H13">
        <v>0</v>
      </c>
      <c r="J13" s="6"/>
    </row>
    <row r="14" spans="1:10">
      <c r="A14" s="5" t="s">
        <v>163</v>
      </c>
      <c r="B14" s="5">
        <f>ROUNDUP((B6+B6+B4)/3,0)</f>
        <v>3</v>
      </c>
      <c r="C14" s="5" t="s">
        <v>164</v>
      </c>
      <c r="D14" s="2">
        <v>1</v>
      </c>
      <c r="E14" t="s">
        <v>165</v>
      </c>
      <c r="F14" s="5"/>
      <c r="G14" t="s">
        <v>166</v>
      </c>
      <c r="H14">
        <v>0</v>
      </c>
      <c r="J14" s="6"/>
    </row>
    <row r="15" spans="1:10">
      <c r="A15" s="5" t="s">
        <v>167</v>
      </c>
      <c r="B15" s="5">
        <f>ROUNDUP((B5+B4+B5)/3,0)</f>
        <v>18</v>
      </c>
      <c r="C15" s="5" t="s">
        <v>168</v>
      </c>
      <c r="D15" s="2">
        <v>20</v>
      </c>
      <c r="E15" t="s">
        <v>169</v>
      </c>
      <c r="F15" s="5"/>
      <c r="G15" t="s">
        <v>170</v>
      </c>
      <c r="H15">
        <v>0</v>
      </c>
      <c r="J15" s="6"/>
    </row>
    <row r="16" spans="1:10">
      <c r="A16" s="5" t="s">
        <v>171</v>
      </c>
      <c r="B16" s="5">
        <f>B8+B9</f>
        <v>10</v>
      </c>
      <c r="C16" s="5" t="s">
        <v>172</v>
      </c>
      <c r="D16" s="2">
        <v>1</v>
      </c>
      <c r="E16" s="5" t="s">
        <v>173</v>
      </c>
      <c r="F16" s="5"/>
      <c r="G16" t="s">
        <v>174</v>
      </c>
      <c r="H16">
        <v>0</v>
      </c>
      <c r="J16" s="6"/>
    </row>
    <row r="17" spans="1:10">
      <c r="A17" s="5" t="s">
        <v>175</v>
      </c>
      <c r="B17" s="5">
        <v>850</v>
      </c>
      <c r="C17" s="5" t="s">
        <v>176</v>
      </c>
      <c r="D17" s="2">
        <v>1</v>
      </c>
      <c r="E17" s="5" t="s">
        <v>177</v>
      </c>
      <c r="F17" s="5"/>
      <c r="G17" t="s">
        <v>178</v>
      </c>
      <c r="H17">
        <v>0</v>
      </c>
      <c r="J17" s="6"/>
    </row>
    <row r="18" spans="1:10">
      <c r="A18" s="5" t="s">
        <v>179</v>
      </c>
      <c r="B18" s="5">
        <v>32</v>
      </c>
      <c r="C18" s="5" t="s">
        <v>180</v>
      </c>
      <c r="D18" s="2">
        <v>45</v>
      </c>
      <c r="E18" s="5" t="s">
        <v>181</v>
      </c>
      <c r="F18" s="5"/>
      <c r="G18" t="s">
        <v>182</v>
      </c>
      <c r="H18">
        <v>0</v>
      </c>
      <c r="J18" s="6"/>
    </row>
    <row r="19" spans="1:10">
      <c r="A19" s="5" t="s">
        <v>183</v>
      </c>
      <c r="B19" s="1">
        <v>200</v>
      </c>
      <c r="C19" s="5" t="s">
        <v>184</v>
      </c>
      <c r="D19" s="2">
        <v>75</v>
      </c>
      <c r="E19" s="5" t="s">
        <v>185</v>
      </c>
      <c r="F19" s="5"/>
      <c r="G19" t="s">
        <v>186</v>
      </c>
      <c r="H19">
        <v>0</v>
      </c>
      <c r="J19" s="6"/>
    </row>
    <row r="20" spans="1:10">
      <c r="A20" s="5" t="s">
        <v>187</v>
      </c>
      <c r="B20" s="1">
        <v>600</v>
      </c>
      <c r="C20" s="5" t="s">
        <v>188</v>
      </c>
      <c r="D20" s="2">
        <v>35</v>
      </c>
      <c r="E20" s="5" t="s">
        <v>189</v>
      </c>
      <c r="F20" s="5"/>
      <c r="G20" t="s">
        <v>190</v>
      </c>
      <c r="H20" t="s">
        <v>191</v>
      </c>
      <c r="J20" s="6"/>
    </row>
    <row r="21" spans="1:10">
      <c r="A21" s="5" t="s">
        <v>192</v>
      </c>
      <c r="B21" s="1">
        <v>300</v>
      </c>
      <c r="C21" s="5" t="s">
        <v>193</v>
      </c>
      <c r="D21" s="2">
        <v>1</v>
      </c>
      <c r="E21" s="5" t="s">
        <v>194</v>
      </c>
      <c r="F21" s="5"/>
      <c r="G21" t="s">
        <v>195</v>
      </c>
      <c r="H21" t="s">
        <v>191</v>
      </c>
      <c r="J21" s="6"/>
    </row>
    <row r="22" spans="1:10">
      <c r="A22" s="5" t="s">
        <v>196</v>
      </c>
      <c r="B22" s="1">
        <v>300</v>
      </c>
      <c r="C22" s="5" t="s">
        <v>197</v>
      </c>
      <c r="D22" s="2">
        <v>1</v>
      </c>
      <c r="E22" s="5" t="s">
        <v>198</v>
      </c>
      <c r="F22" s="5" t="s">
        <v>233</v>
      </c>
      <c r="G22" t="s">
        <v>200</v>
      </c>
      <c r="H22" t="s">
        <v>191</v>
      </c>
      <c r="J22" s="6"/>
    </row>
    <row r="23" spans="1:10">
      <c r="A23" s="5" t="s">
        <v>201</v>
      </c>
      <c r="B23" s="1">
        <v>300</v>
      </c>
      <c r="C23" s="5" t="s">
        <v>202</v>
      </c>
      <c r="D23" s="2">
        <v>1</v>
      </c>
      <c r="E23" s="5" t="s">
        <v>203</v>
      </c>
      <c r="F23" s="5">
        <v>2</v>
      </c>
      <c r="G23" t="s">
        <v>204</v>
      </c>
      <c r="H23" t="s">
        <v>191</v>
      </c>
      <c r="J23" s="6"/>
    </row>
    <row r="24" spans="1:10">
      <c r="A24" s="5" t="s">
        <v>205</v>
      </c>
      <c r="B24" s="1">
        <v>300</v>
      </c>
      <c r="C24" s="5" t="s">
        <v>206</v>
      </c>
      <c r="D24" s="2">
        <v>10</v>
      </c>
      <c r="E24" s="5" t="s">
        <v>207</v>
      </c>
      <c r="F24" s="5">
        <v>2</v>
      </c>
      <c r="G24" t="s">
        <v>208</v>
      </c>
      <c r="H24" t="s">
        <v>191</v>
      </c>
      <c r="J24" s="6"/>
    </row>
    <row r="25" spans="1:10">
      <c r="A25" s="5" t="s">
        <v>209</v>
      </c>
      <c r="B25" s="5">
        <v>0</v>
      </c>
      <c r="C25" s="5" t="s">
        <v>210</v>
      </c>
      <c r="D25" s="2">
        <v>66</v>
      </c>
      <c r="E25" s="5" t="s">
        <v>211</v>
      </c>
      <c r="F25" s="5" t="s">
        <v>212</v>
      </c>
      <c r="G25" s="5" t="s">
        <v>213</v>
      </c>
      <c r="H25" s="5" t="s">
        <v>69</v>
      </c>
      <c r="I25" s="5"/>
      <c r="J25" s="6"/>
    </row>
    <row r="26" spans="1:10">
      <c r="A26" t="s">
        <v>214</v>
      </c>
      <c r="B26" s="5">
        <v>0</v>
      </c>
      <c r="C26" s="5" t="s">
        <v>215</v>
      </c>
      <c r="D26" s="2">
        <v>47</v>
      </c>
      <c r="E26" s="5" t="s">
        <v>216</v>
      </c>
      <c r="F26" s="5"/>
      <c r="G26" s="5"/>
      <c r="H26" s="5"/>
      <c r="I26" s="5"/>
      <c r="J26" s="6"/>
    </row>
    <row r="27" spans="1:10">
      <c r="A27" t="s">
        <v>217</v>
      </c>
      <c r="B27">
        <v>1</v>
      </c>
      <c r="E27" t="s">
        <v>218</v>
      </c>
      <c r="F27" s="5">
        <v>11</v>
      </c>
      <c r="G27" s="5"/>
      <c r="H27" s="5"/>
      <c r="I27" s="5"/>
      <c r="J27" s="6"/>
    </row>
    <row r="28" spans="1:10">
      <c r="A28" t="s">
        <v>219</v>
      </c>
      <c r="B28">
        <v>450</v>
      </c>
      <c r="E28" t="s">
        <v>220</v>
      </c>
      <c r="F28" t="s">
        <v>221</v>
      </c>
      <c r="J28" s="6"/>
    </row>
    <row r="29" spans="1:10">
      <c r="A29" t="s">
        <v>222</v>
      </c>
      <c r="B29">
        <v>1</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0"/>
  <sheetViews>
    <sheetView workbookViewId="0">
      <selection activeCell="K27" sqref="K27"/>
    </sheetView>
  </sheetViews>
  <sheetFormatPr defaultColWidth="11.28515625" defaultRowHeight="14.85"/>
  <cols>
    <col min="1" max="1" width="14.7109375" customWidth="1"/>
    <col min="5" max="5" width="16.85546875" customWidth="1"/>
    <col min="6" max="6" width="15.28515625" customWidth="1"/>
  </cols>
  <sheetData>
    <row r="1" spans="1:10">
      <c r="A1" s="5" t="s">
        <v>94</v>
      </c>
      <c r="B1" s="5" t="s">
        <v>95</v>
      </c>
      <c r="C1" s="5" t="s">
        <v>96</v>
      </c>
      <c r="D1" s="5" t="s">
        <v>97</v>
      </c>
      <c r="E1" s="5" t="s">
        <v>98</v>
      </c>
      <c r="F1" s="5" t="s">
        <v>99</v>
      </c>
      <c r="G1" s="5" t="s">
        <v>100</v>
      </c>
      <c r="H1" s="5" t="s">
        <v>101</v>
      </c>
      <c r="I1" s="5" t="s">
        <v>102</v>
      </c>
      <c r="J1" s="5" t="s">
        <v>103</v>
      </c>
    </row>
    <row r="2" spans="1:10">
      <c r="A2" s="5" t="s">
        <v>104</v>
      </c>
      <c r="B2" s="2">
        <v>23</v>
      </c>
      <c r="C2" s="5" t="s">
        <v>105</v>
      </c>
      <c r="D2" s="2">
        <v>0</v>
      </c>
      <c r="E2" s="6" t="s">
        <v>106</v>
      </c>
      <c r="F2" s="5">
        <v>100</v>
      </c>
      <c r="G2" s="5" t="s">
        <v>107</v>
      </c>
      <c r="H2">
        <v>100</v>
      </c>
      <c r="J2" s="1"/>
    </row>
    <row r="3" spans="1:10">
      <c r="A3" s="5" t="s">
        <v>109</v>
      </c>
      <c r="B3" s="2">
        <v>35</v>
      </c>
      <c r="C3" s="5" t="s">
        <v>110</v>
      </c>
      <c r="D3" s="2">
        <v>60</v>
      </c>
      <c r="E3" s="6" t="s">
        <v>111</v>
      </c>
      <c r="F3" s="5">
        <v>50</v>
      </c>
      <c r="G3" s="5" t="s">
        <v>112</v>
      </c>
      <c r="H3">
        <v>100</v>
      </c>
      <c r="J3" s="1" t="s">
        <v>253</v>
      </c>
    </row>
    <row r="4" spans="1:10">
      <c r="A4" s="5" t="s">
        <v>114</v>
      </c>
      <c r="B4" s="2">
        <v>1</v>
      </c>
      <c r="C4" s="5" t="s">
        <v>115</v>
      </c>
      <c r="D4" s="2">
        <v>50</v>
      </c>
      <c r="E4" s="6" t="s">
        <v>116</v>
      </c>
      <c r="F4" s="5">
        <v>50</v>
      </c>
      <c r="G4" s="5" t="s">
        <v>117</v>
      </c>
      <c r="H4">
        <v>0</v>
      </c>
      <c r="J4" s="1"/>
    </row>
    <row r="5" spans="1:10">
      <c r="A5" s="5" t="s">
        <v>119</v>
      </c>
      <c r="B5" s="2">
        <v>32</v>
      </c>
      <c r="C5" s="5" t="s">
        <v>120</v>
      </c>
      <c r="D5" s="2">
        <v>67</v>
      </c>
      <c r="E5" s="6" t="s">
        <v>121</v>
      </c>
      <c r="F5" s="5">
        <v>10</v>
      </c>
      <c r="G5" s="5" t="s">
        <v>122</v>
      </c>
      <c r="H5">
        <v>0</v>
      </c>
      <c r="J5" s="1"/>
    </row>
    <row r="6" spans="1:10">
      <c r="A6" s="5" t="s">
        <v>124</v>
      </c>
      <c r="B6" s="2">
        <v>4</v>
      </c>
      <c r="C6" s="5" t="s">
        <v>125</v>
      </c>
      <c r="D6" s="2">
        <v>0</v>
      </c>
      <c r="E6" s="6" t="s">
        <v>126</v>
      </c>
      <c r="F6" s="5">
        <v>10</v>
      </c>
      <c r="G6" s="5" t="s">
        <v>127</v>
      </c>
      <c r="H6">
        <v>1</v>
      </c>
      <c r="J6" s="1"/>
    </row>
    <row r="7" spans="1:10">
      <c r="A7" s="5" t="s">
        <v>129</v>
      </c>
      <c r="B7" s="2">
        <v>19</v>
      </c>
      <c r="C7" s="5" t="s">
        <v>130</v>
      </c>
      <c r="D7" s="2">
        <v>1</v>
      </c>
      <c r="E7" s="6" t="s">
        <v>131</v>
      </c>
      <c r="F7" s="5">
        <v>10</v>
      </c>
      <c r="G7" s="5" t="s">
        <v>132</v>
      </c>
      <c r="H7">
        <v>1</v>
      </c>
      <c r="J7" s="1"/>
    </row>
    <row r="8" spans="1:10">
      <c r="A8" s="5" t="s">
        <v>134</v>
      </c>
      <c r="B8" s="2">
        <v>5</v>
      </c>
      <c r="C8" s="5" t="s">
        <v>135</v>
      </c>
      <c r="D8" s="2">
        <v>2</v>
      </c>
      <c r="E8" s="5" t="s">
        <v>136</v>
      </c>
      <c r="F8" s="5" t="s">
        <v>254</v>
      </c>
      <c r="G8" s="5" t="s">
        <v>138</v>
      </c>
      <c r="H8">
        <v>0</v>
      </c>
      <c r="J8" s="1"/>
    </row>
    <row r="9" spans="1:10">
      <c r="A9" s="5" t="s">
        <v>140</v>
      </c>
      <c r="B9" s="2">
        <v>5</v>
      </c>
      <c r="C9" s="5" t="s">
        <v>141</v>
      </c>
      <c r="D9" s="2">
        <v>40</v>
      </c>
      <c r="E9" s="5" t="s">
        <v>142</v>
      </c>
      <c r="F9" s="5" t="s">
        <v>255</v>
      </c>
      <c r="G9" s="5" t="s">
        <v>144</v>
      </c>
      <c r="H9">
        <v>0</v>
      </c>
      <c r="J9" s="6"/>
    </row>
    <row r="10" spans="1:10">
      <c r="A10" s="5" t="s">
        <v>146</v>
      </c>
      <c r="B10" s="5">
        <f>ROUNDUP((B8+B5+B7+B9)/2,0)</f>
        <v>31</v>
      </c>
      <c r="C10" s="5" t="s">
        <v>147</v>
      </c>
      <c r="D10" s="2">
        <v>80</v>
      </c>
      <c r="E10" s="5" t="s">
        <v>148</v>
      </c>
      <c r="F10" s="5"/>
      <c r="G10" s="5" t="s">
        <v>149</v>
      </c>
      <c r="H10">
        <v>0</v>
      </c>
      <c r="J10" s="6"/>
    </row>
    <row r="11" spans="1:10">
      <c r="A11" s="5" t="s">
        <v>150</v>
      </c>
      <c r="B11" s="5">
        <v>9</v>
      </c>
      <c r="C11" s="5" t="s">
        <v>151</v>
      </c>
      <c r="D11" s="2">
        <v>30</v>
      </c>
      <c r="E11" s="5" t="s">
        <v>152</v>
      </c>
      <c r="F11" s="5"/>
      <c r="G11" t="s">
        <v>153</v>
      </c>
      <c r="H11">
        <v>0</v>
      </c>
      <c r="J11" s="6"/>
    </row>
    <row r="12" spans="1:10">
      <c r="A12" s="5" t="s">
        <v>154</v>
      </c>
      <c r="B12" s="5" t="s">
        <v>232</v>
      </c>
      <c r="C12" s="5" t="s">
        <v>156</v>
      </c>
      <c r="D12" s="2">
        <v>1</v>
      </c>
      <c r="E12" t="s">
        <v>157</v>
      </c>
      <c r="F12" s="5"/>
      <c r="G12" t="s">
        <v>158</v>
      </c>
      <c r="H12">
        <v>0</v>
      </c>
      <c r="J12" s="6"/>
    </row>
    <row r="13" spans="1:10">
      <c r="A13" s="5" t="s">
        <v>159</v>
      </c>
      <c r="B13" s="5">
        <f>ROUNDUP((B7+B5)/2,0)</f>
        <v>26</v>
      </c>
      <c r="C13" s="5" t="s">
        <v>160</v>
      </c>
      <c r="D13" s="2">
        <v>1</v>
      </c>
      <c r="E13" t="s">
        <v>161</v>
      </c>
      <c r="F13" s="5"/>
      <c r="G13" t="s">
        <v>162</v>
      </c>
      <c r="H13">
        <v>0</v>
      </c>
      <c r="J13" s="6"/>
    </row>
    <row r="14" spans="1:10">
      <c r="A14" s="5" t="s">
        <v>163</v>
      </c>
      <c r="B14" s="5">
        <f>ROUNDUP((B6+B6+B4)/3,0)</f>
        <v>3</v>
      </c>
      <c r="C14" s="5" t="s">
        <v>164</v>
      </c>
      <c r="D14" s="2">
        <v>1</v>
      </c>
      <c r="E14" t="s">
        <v>165</v>
      </c>
      <c r="F14" s="5"/>
      <c r="G14" t="s">
        <v>166</v>
      </c>
      <c r="H14">
        <v>0</v>
      </c>
      <c r="J14" s="6"/>
    </row>
    <row r="15" spans="1:10">
      <c r="A15" s="5" t="s">
        <v>167</v>
      </c>
      <c r="B15" s="5">
        <f>ROUNDUP((B5+B4+B5)/3,0)</f>
        <v>22</v>
      </c>
      <c r="C15" s="5" t="s">
        <v>168</v>
      </c>
      <c r="D15" s="2">
        <v>10</v>
      </c>
      <c r="E15" t="s">
        <v>169</v>
      </c>
      <c r="F15" s="5"/>
      <c r="G15" t="s">
        <v>170</v>
      </c>
      <c r="H15">
        <v>0</v>
      </c>
      <c r="J15" s="6"/>
    </row>
    <row r="16" spans="1:10">
      <c r="A16" s="5" t="s">
        <v>171</v>
      </c>
      <c r="B16" s="5">
        <f>B8+B9</f>
        <v>10</v>
      </c>
      <c r="C16" s="5" t="s">
        <v>172</v>
      </c>
      <c r="D16" s="2">
        <v>1</v>
      </c>
      <c r="E16" s="5" t="s">
        <v>173</v>
      </c>
      <c r="F16" s="5"/>
      <c r="G16" t="s">
        <v>174</v>
      </c>
      <c r="H16">
        <v>0</v>
      </c>
      <c r="J16" s="6"/>
    </row>
    <row r="17" spans="1:10">
      <c r="A17" s="5" t="s">
        <v>175</v>
      </c>
      <c r="B17" s="5">
        <v>2000</v>
      </c>
      <c r="C17" s="5" t="s">
        <v>176</v>
      </c>
      <c r="D17" s="2">
        <v>1</v>
      </c>
      <c r="E17" s="5" t="s">
        <v>177</v>
      </c>
      <c r="F17" s="5"/>
      <c r="G17" t="s">
        <v>178</v>
      </c>
      <c r="H17">
        <v>0</v>
      </c>
      <c r="J17" s="6"/>
    </row>
    <row r="18" spans="1:10">
      <c r="A18" s="5" t="s">
        <v>179</v>
      </c>
      <c r="B18" s="5">
        <v>50</v>
      </c>
      <c r="C18" s="5" t="s">
        <v>180</v>
      </c>
      <c r="D18" s="2">
        <v>85</v>
      </c>
      <c r="E18" s="5" t="s">
        <v>181</v>
      </c>
      <c r="F18" s="5"/>
      <c r="G18" t="s">
        <v>182</v>
      </c>
      <c r="H18">
        <v>0</v>
      </c>
      <c r="J18" s="6"/>
    </row>
    <row r="19" spans="1:10">
      <c r="A19" s="5" t="s">
        <v>183</v>
      </c>
      <c r="B19" s="1">
        <v>1000</v>
      </c>
      <c r="C19" s="5" t="s">
        <v>184</v>
      </c>
      <c r="D19" s="2">
        <v>40</v>
      </c>
      <c r="E19" s="5" t="s">
        <v>185</v>
      </c>
      <c r="F19" s="5"/>
      <c r="G19" t="s">
        <v>186</v>
      </c>
      <c r="H19">
        <v>0</v>
      </c>
      <c r="J19" s="6"/>
    </row>
    <row r="20" spans="1:10">
      <c r="A20" s="5" t="s">
        <v>187</v>
      </c>
      <c r="B20" s="1">
        <v>1500</v>
      </c>
      <c r="C20" s="5" t="s">
        <v>188</v>
      </c>
      <c r="D20" s="2">
        <v>40</v>
      </c>
      <c r="E20" s="5" t="s">
        <v>189</v>
      </c>
      <c r="F20" s="5"/>
      <c r="G20" t="s">
        <v>190</v>
      </c>
      <c r="H20" t="s">
        <v>191</v>
      </c>
      <c r="J20" s="6"/>
    </row>
    <row r="21" spans="1:10">
      <c r="A21" s="5" t="s">
        <v>192</v>
      </c>
      <c r="B21" s="1">
        <v>200</v>
      </c>
      <c r="C21" s="5" t="s">
        <v>193</v>
      </c>
      <c r="D21" s="2">
        <v>1</v>
      </c>
      <c r="E21" s="5" t="s">
        <v>194</v>
      </c>
      <c r="F21" s="5"/>
      <c r="G21" t="s">
        <v>195</v>
      </c>
      <c r="H21" t="s">
        <v>191</v>
      </c>
      <c r="J21" s="6"/>
    </row>
    <row r="22" spans="1:10">
      <c r="A22" s="5" t="s">
        <v>196</v>
      </c>
      <c r="B22" s="1">
        <v>200</v>
      </c>
      <c r="C22" s="5" t="s">
        <v>197</v>
      </c>
      <c r="D22" s="2">
        <v>1</v>
      </c>
      <c r="E22" s="5" t="s">
        <v>198</v>
      </c>
      <c r="F22" s="5" t="s">
        <v>256</v>
      </c>
      <c r="G22" t="s">
        <v>200</v>
      </c>
      <c r="H22" t="s">
        <v>191</v>
      </c>
      <c r="J22" s="6"/>
    </row>
    <row r="23" spans="1:10">
      <c r="A23" s="5" t="s">
        <v>201</v>
      </c>
      <c r="B23" s="1">
        <v>200</v>
      </c>
      <c r="C23" s="5" t="s">
        <v>202</v>
      </c>
      <c r="D23" s="2">
        <v>1</v>
      </c>
      <c r="E23" s="5" t="s">
        <v>203</v>
      </c>
      <c r="F23" s="5">
        <v>2</v>
      </c>
      <c r="G23" t="s">
        <v>204</v>
      </c>
      <c r="H23" t="s">
        <v>191</v>
      </c>
      <c r="J23" s="6"/>
    </row>
    <row r="24" spans="1:10">
      <c r="A24" s="5" t="s">
        <v>205</v>
      </c>
      <c r="B24" s="1">
        <v>200</v>
      </c>
      <c r="C24" s="5" t="s">
        <v>206</v>
      </c>
      <c r="D24" s="2">
        <v>49</v>
      </c>
      <c r="E24" s="5" t="s">
        <v>207</v>
      </c>
      <c r="F24" s="5">
        <v>2</v>
      </c>
      <c r="G24" t="s">
        <v>208</v>
      </c>
      <c r="H24" t="s">
        <v>191</v>
      </c>
      <c r="J24" s="6"/>
    </row>
    <row r="25" spans="1:10">
      <c r="A25" s="5" t="s">
        <v>209</v>
      </c>
      <c r="B25" s="5">
        <v>0</v>
      </c>
      <c r="C25" s="5" t="s">
        <v>210</v>
      </c>
      <c r="D25" s="2">
        <v>66</v>
      </c>
      <c r="E25" s="5" t="s">
        <v>211</v>
      </c>
      <c r="F25" s="5" t="s">
        <v>212</v>
      </c>
      <c r="G25" s="5" t="s">
        <v>213</v>
      </c>
      <c r="H25" s="5" t="s">
        <v>81</v>
      </c>
      <c r="I25" s="5"/>
      <c r="J25" s="6"/>
    </row>
    <row r="26" spans="1:10">
      <c r="A26" t="s">
        <v>214</v>
      </c>
      <c r="B26" s="5">
        <v>0</v>
      </c>
      <c r="C26" s="5" t="s">
        <v>215</v>
      </c>
      <c r="D26" s="2">
        <v>29</v>
      </c>
      <c r="E26" s="5" t="s">
        <v>216</v>
      </c>
      <c r="F26" s="5"/>
      <c r="G26" s="5"/>
      <c r="H26" s="5"/>
      <c r="I26" s="5"/>
      <c r="J26" s="6"/>
    </row>
    <row r="27" spans="1:10">
      <c r="A27" t="s">
        <v>217</v>
      </c>
      <c r="B27">
        <v>1</v>
      </c>
      <c r="E27" t="s">
        <v>218</v>
      </c>
      <c r="F27" s="5">
        <v>13</v>
      </c>
      <c r="G27" s="5"/>
      <c r="H27" s="5"/>
      <c r="I27" s="5"/>
      <c r="J27" s="6"/>
    </row>
    <row r="28" spans="1:10">
      <c r="A28" t="s">
        <v>219</v>
      </c>
      <c r="B28">
        <v>10000</v>
      </c>
      <c r="E28" t="s">
        <v>220</v>
      </c>
      <c r="F28" t="s">
        <v>221</v>
      </c>
      <c r="J28" s="6"/>
    </row>
    <row r="29" spans="1:10">
      <c r="A29" t="s">
        <v>222</v>
      </c>
      <c r="B29">
        <v>5</v>
      </c>
      <c r="J29" s="6"/>
    </row>
    <row r="30" spans="1:10">
      <c r="A30" t="s">
        <v>223</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
  <sheetViews>
    <sheetView workbookViewId="0">
      <selection activeCell="F10" sqref="F10"/>
    </sheetView>
  </sheetViews>
  <sheetFormatPr defaultColWidth="11.28515625" defaultRowHeight="14.85"/>
  <sheetData>
    <row r="1" spans="1:10">
      <c r="A1" s="5" t="s">
        <v>94</v>
      </c>
      <c r="B1" s="5" t="s">
        <v>95</v>
      </c>
      <c r="C1" s="5" t="s">
        <v>96</v>
      </c>
      <c r="D1" s="5" t="s">
        <v>97</v>
      </c>
      <c r="E1" s="5" t="s">
        <v>98</v>
      </c>
      <c r="F1" s="5" t="s">
        <v>99</v>
      </c>
      <c r="G1" s="5" t="s">
        <v>100</v>
      </c>
      <c r="H1" s="5" t="s">
        <v>101</v>
      </c>
      <c r="I1" s="5" t="s">
        <v>102</v>
      </c>
      <c r="J1" s="5" t="s">
        <v>103</v>
      </c>
    </row>
    <row r="2" spans="1:10">
      <c r="A2" s="5" t="s">
        <v>104</v>
      </c>
      <c r="B2" s="2">
        <v>52</v>
      </c>
      <c r="C2" s="5" t="s">
        <v>105</v>
      </c>
      <c r="D2" s="2">
        <v>0</v>
      </c>
      <c r="E2" s="6" t="s">
        <v>106</v>
      </c>
      <c r="F2" s="5">
        <v>125</v>
      </c>
      <c r="G2" s="5" t="s">
        <v>107</v>
      </c>
      <c r="H2">
        <v>0</v>
      </c>
      <c r="J2" s="1" t="s">
        <v>257</v>
      </c>
    </row>
    <row r="3" spans="1:10">
      <c r="A3" s="5" t="s">
        <v>109</v>
      </c>
      <c r="B3" s="2">
        <v>10</v>
      </c>
      <c r="C3" s="5" t="s">
        <v>110</v>
      </c>
      <c r="D3" s="2">
        <v>60</v>
      </c>
      <c r="E3" s="6" t="s">
        <v>111</v>
      </c>
      <c r="F3" s="5">
        <v>25</v>
      </c>
      <c r="G3" s="5" t="s">
        <v>112</v>
      </c>
      <c r="H3">
        <v>0</v>
      </c>
      <c r="J3" s="1" t="s">
        <v>253</v>
      </c>
    </row>
    <row r="4" spans="1:10">
      <c r="A4" s="5" t="s">
        <v>114</v>
      </c>
      <c r="B4" s="2">
        <v>1</v>
      </c>
      <c r="C4" s="5" t="s">
        <v>115</v>
      </c>
      <c r="D4" s="2">
        <v>50</v>
      </c>
      <c r="E4" s="6" t="s">
        <v>116</v>
      </c>
      <c r="F4" s="5">
        <v>25</v>
      </c>
      <c r="G4" s="5" t="s">
        <v>117</v>
      </c>
      <c r="H4">
        <v>0</v>
      </c>
      <c r="J4" s="1" t="s">
        <v>258</v>
      </c>
    </row>
    <row r="5" spans="1:10">
      <c r="A5" s="5" t="s">
        <v>119</v>
      </c>
      <c r="B5" s="2">
        <v>53</v>
      </c>
      <c r="C5" s="5" t="s">
        <v>120</v>
      </c>
      <c r="D5" s="2">
        <v>67</v>
      </c>
      <c r="E5" s="6" t="s">
        <v>121</v>
      </c>
      <c r="F5" s="5">
        <v>25</v>
      </c>
      <c r="G5" s="5" t="s">
        <v>122</v>
      </c>
      <c r="H5">
        <v>0</v>
      </c>
      <c r="J5" s="1" t="s">
        <v>259</v>
      </c>
    </row>
    <row r="6" spans="1:10">
      <c r="A6" s="5" t="s">
        <v>124</v>
      </c>
      <c r="B6" s="2">
        <v>4</v>
      </c>
      <c r="C6" s="5" t="s">
        <v>125</v>
      </c>
      <c r="D6" s="2">
        <v>0</v>
      </c>
      <c r="E6" s="6" t="s">
        <v>126</v>
      </c>
      <c r="F6" s="5">
        <v>25</v>
      </c>
      <c r="G6" s="5" t="s">
        <v>127</v>
      </c>
      <c r="H6">
        <v>0</v>
      </c>
      <c r="J6" s="1" t="s">
        <v>260</v>
      </c>
    </row>
    <row r="7" spans="1:10">
      <c r="A7" s="5" t="s">
        <v>129</v>
      </c>
      <c r="B7" s="2">
        <v>19</v>
      </c>
      <c r="C7" s="5" t="s">
        <v>130</v>
      </c>
      <c r="D7" s="2">
        <v>1</v>
      </c>
      <c r="E7" s="6" t="s">
        <v>131</v>
      </c>
      <c r="F7" s="5">
        <v>25</v>
      </c>
      <c r="G7" s="5" t="s">
        <v>132</v>
      </c>
      <c r="H7">
        <v>0</v>
      </c>
      <c r="J7" s="1"/>
    </row>
    <row r="8" spans="1:10">
      <c r="A8" s="5" t="s">
        <v>134</v>
      </c>
      <c r="B8" s="2">
        <v>5</v>
      </c>
      <c r="C8" s="5" t="s">
        <v>135</v>
      </c>
      <c r="D8" s="2">
        <v>2</v>
      </c>
      <c r="E8" s="5" t="s">
        <v>136</v>
      </c>
      <c r="F8" s="5" t="s">
        <v>137</v>
      </c>
      <c r="G8" s="5" t="s">
        <v>138</v>
      </c>
      <c r="H8">
        <v>0</v>
      </c>
      <c r="J8" s="1"/>
    </row>
    <row r="9" spans="1:10">
      <c r="A9" s="5" t="s">
        <v>140</v>
      </c>
      <c r="B9" s="2">
        <v>5</v>
      </c>
      <c r="C9" s="5" t="s">
        <v>141</v>
      </c>
      <c r="D9" s="2">
        <v>22</v>
      </c>
      <c r="E9" s="5" t="s">
        <v>142</v>
      </c>
      <c r="F9" s="5" t="s">
        <v>143</v>
      </c>
      <c r="G9" s="5" t="s">
        <v>144</v>
      </c>
      <c r="H9">
        <v>0</v>
      </c>
      <c r="J9" s="6"/>
    </row>
    <row r="10" spans="1:10">
      <c r="A10" s="5" t="s">
        <v>146</v>
      </c>
      <c r="B10" s="5">
        <f>ROUNDUP((B8+B5+B7+B9)/2,0)</f>
        <v>41</v>
      </c>
      <c r="C10" s="5" t="s">
        <v>147</v>
      </c>
      <c r="D10" s="2">
        <v>20</v>
      </c>
      <c r="E10" s="5" t="s">
        <v>148</v>
      </c>
      <c r="F10" s="5"/>
      <c r="G10" s="5" t="s">
        <v>149</v>
      </c>
      <c r="H10">
        <v>0</v>
      </c>
      <c r="J10" s="6"/>
    </row>
    <row r="11" spans="1:10">
      <c r="A11" s="5" t="s">
        <v>150</v>
      </c>
      <c r="B11" s="5">
        <v>9</v>
      </c>
      <c r="C11" s="5" t="s">
        <v>151</v>
      </c>
      <c r="D11" s="2">
        <v>1</v>
      </c>
      <c r="E11" s="5" t="s">
        <v>152</v>
      </c>
      <c r="F11" s="5"/>
      <c r="G11" t="s">
        <v>153</v>
      </c>
      <c r="H11">
        <v>0</v>
      </c>
      <c r="J11" s="6"/>
    </row>
    <row r="12" spans="1:10">
      <c r="A12" s="5" t="s">
        <v>154</v>
      </c>
      <c r="B12" s="5" t="s">
        <v>261</v>
      </c>
      <c r="C12" s="5" t="s">
        <v>156</v>
      </c>
      <c r="D12" s="2">
        <v>1</v>
      </c>
      <c r="E12" t="s">
        <v>157</v>
      </c>
      <c r="F12" s="5"/>
      <c r="G12" t="s">
        <v>158</v>
      </c>
      <c r="H12">
        <v>0</v>
      </c>
      <c r="J12" s="6"/>
    </row>
    <row r="13" spans="1:10">
      <c r="A13" s="5" t="s">
        <v>159</v>
      </c>
      <c r="B13" s="5">
        <f>ROUNDUP((B7+B5)/2,0)</f>
        <v>36</v>
      </c>
      <c r="C13" s="5" t="s">
        <v>160</v>
      </c>
      <c r="D13" s="2">
        <v>1</v>
      </c>
      <c r="E13" t="s">
        <v>161</v>
      </c>
      <c r="F13" s="5"/>
      <c r="G13" t="s">
        <v>162</v>
      </c>
      <c r="H13">
        <v>0</v>
      </c>
      <c r="J13" s="6"/>
    </row>
    <row r="14" spans="1:10">
      <c r="A14" s="5" t="s">
        <v>163</v>
      </c>
      <c r="B14" s="5">
        <f>ROUNDUP((B6+B6+B4)/3,0)</f>
        <v>3</v>
      </c>
      <c r="C14" s="5" t="s">
        <v>164</v>
      </c>
      <c r="D14" s="2">
        <v>1</v>
      </c>
      <c r="E14" t="s">
        <v>165</v>
      </c>
      <c r="F14" s="5"/>
      <c r="G14" t="s">
        <v>166</v>
      </c>
      <c r="H14">
        <v>0</v>
      </c>
      <c r="J14" s="6"/>
    </row>
    <row r="15" spans="1:10">
      <c r="A15" s="5" t="s">
        <v>167</v>
      </c>
      <c r="B15" s="5">
        <f>ROUNDUP((B5+B4+B5)/3,0)</f>
        <v>36</v>
      </c>
      <c r="C15" s="5" t="s">
        <v>168</v>
      </c>
      <c r="D15" s="2">
        <v>10</v>
      </c>
      <c r="E15" t="s">
        <v>169</v>
      </c>
      <c r="F15" s="5"/>
      <c r="G15" t="s">
        <v>170</v>
      </c>
      <c r="H15">
        <v>0</v>
      </c>
      <c r="J15" s="6"/>
    </row>
    <row r="16" spans="1:10">
      <c r="A16" s="5" t="s">
        <v>171</v>
      </c>
      <c r="B16" s="5">
        <f>B8+B9</f>
        <v>10</v>
      </c>
      <c r="C16" s="5" t="s">
        <v>172</v>
      </c>
      <c r="D16" s="2">
        <v>1</v>
      </c>
      <c r="E16" s="5" t="s">
        <v>173</v>
      </c>
      <c r="F16" s="5"/>
      <c r="G16" t="s">
        <v>174</v>
      </c>
      <c r="H16">
        <v>0</v>
      </c>
      <c r="J16" s="6"/>
    </row>
    <row r="17" spans="1:10">
      <c r="A17" s="5" t="s">
        <v>175</v>
      </c>
      <c r="B17" s="5">
        <v>12000</v>
      </c>
      <c r="C17" s="5" t="s">
        <v>176</v>
      </c>
      <c r="D17" s="2">
        <v>1</v>
      </c>
      <c r="E17" s="5" t="s">
        <v>177</v>
      </c>
      <c r="F17" s="5"/>
      <c r="G17" t="s">
        <v>178</v>
      </c>
      <c r="H17">
        <v>0</v>
      </c>
      <c r="J17" s="6"/>
    </row>
    <row r="18" spans="1:10">
      <c r="A18" s="5" t="s">
        <v>179</v>
      </c>
      <c r="B18" s="5">
        <v>44</v>
      </c>
      <c r="C18" s="5" t="s">
        <v>180</v>
      </c>
      <c r="D18" s="2">
        <v>85</v>
      </c>
      <c r="E18" s="5" t="s">
        <v>181</v>
      </c>
      <c r="F18" s="5"/>
      <c r="G18" t="s">
        <v>182</v>
      </c>
      <c r="H18">
        <v>0</v>
      </c>
      <c r="J18" s="6"/>
    </row>
    <row r="19" spans="1:10">
      <c r="A19" s="5" t="s">
        <v>183</v>
      </c>
      <c r="B19" s="1">
        <v>6000</v>
      </c>
      <c r="C19" s="5" t="s">
        <v>184</v>
      </c>
      <c r="D19" s="2">
        <v>40</v>
      </c>
      <c r="E19" s="5" t="s">
        <v>185</v>
      </c>
      <c r="F19" s="5"/>
      <c r="G19" t="s">
        <v>186</v>
      </c>
      <c r="H19">
        <v>0</v>
      </c>
      <c r="J19" s="6"/>
    </row>
    <row r="20" spans="1:10">
      <c r="A20" s="5" t="s">
        <v>187</v>
      </c>
      <c r="B20" s="1">
        <v>6000</v>
      </c>
      <c r="C20" s="5" t="s">
        <v>188</v>
      </c>
      <c r="D20" s="2">
        <v>20</v>
      </c>
      <c r="E20" s="5" t="s">
        <v>189</v>
      </c>
      <c r="F20" s="5"/>
      <c r="G20" t="s">
        <v>190</v>
      </c>
      <c r="H20" t="s">
        <v>191</v>
      </c>
      <c r="J20" s="6"/>
    </row>
    <row r="21" spans="1:10">
      <c r="A21" s="5" t="s">
        <v>192</v>
      </c>
      <c r="B21" s="1">
        <v>600</v>
      </c>
      <c r="C21" s="5" t="s">
        <v>193</v>
      </c>
      <c r="D21" s="2">
        <v>1</v>
      </c>
      <c r="E21" s="5" t="s">
        <v>194</v>
      </c>
      <c r="F21" s="5"/>
      <c r="G21" t="s">
        <v>195</v>
      </c>
      <c r="H21" t="s">
        <v>191</v>
      </c>
      <c r="J21" s="6"/>
    </row>
    <row r="22" spans="1:10">
      <c r="A22" s="5" t="s">
        <v>196</v>
      </c>
      <c r="B22" s="1">
        <v>600</v>
      </c>
      <c r="C22" s="5" t="s">
        <v>197</v>
      </c>
      <c r="D22" s="2">
        <v>1</v>
      </c>
      <c r="E22" s="5" t="s">
        <v>198</v>
      </c>
      <c r="F22" s="5" t="s">
        <v>256</v>
      </c>
      <c r="G22" t="s">
        <v>200</v>
      </c>
      <c r="H22" t="s">
        <v>191</v>
      </c>
      <c r="J22" s="6"/>
    </row>
    <row r="23" spans="1:10">
      <c r="A23" s="5" t="s">
        <v>201</v>
      </c>
      <c r="B23" s="1">
        <v>600</v>
      </c>
      <c r="C23" s="5" t="s">
        <v>202</v>
      </c>
      <c r="D23" s="2">
        <v>1</v>
      </c>
      <c r="E23" s="5" t="s">
        <v>203</v>
      </c>
      <c r="F23" s="5">
        <v>2</v>
      </c>
      <c r="G23" t="s">
        <v>204</v>
      </c>
      <c r="H23" t="s">
        <v>191</v>
      </c>
      <c r="J23" s="6"/>
    </row>
    <row r="24" spans="1:10">
      <c r="A24" s="5" t="s">
        <v>205</v>
      </c>
      <c r="B24" s="1">
        <v>600</v>
      </c>
      <c r="C24" s="5" t="s">
        <v>206</v>
      </c>
      <c r="D24" s="2">
        <v>49</v>
      </c>
      <c r="E24" s="5" t="s">
        <v>207</v>
      </c>
      <c r="F24" s="5">
        <v>2</v>
      </c>
      <c r="G24" t="s">
        <v>208</v>
      </c>
      <c r="H24" t="s">
        <v>191</v>
      </c>
      <c r="J24" s="6"/>
    </row>
    <row r="25" spans="1:10">
      <c r="A25" s="5" t="s">
        <v>209</v>
      </c>
      <c r="B25" s="5">
        <v>0</v>
      </c>
      <c r="C25" s="5" t="s">
        <v>210</v>
      </c>
      <c r="D25" s="2">
        <v>66</v>
      </c>
      <c r="E25" s="5" t="s">
        <v>211</v>
      </c>
      <c r="F25" s="5" t="s">
        <v>212</v>
      </c>
      <c r="G25" s="5" t="s">
        <v>213</v>
      </c>
      <c r="H25" s="5" t="s">
        <v>67</v>
      </c>
      <c r="I25" s="5"/>
      <c r="J25" s="6"/>
    </row>
    <row r="26" spans="1:10">
      <c r="A26" t="s">
        <v>214</v>
      </c>
      <c r="B26" s="5">
        <v>0</v>
      </c>
      <c r="C26" s="5" t="s">
        <v>215</v>
      </c>
      <c r="D26" s="2">
        <v>29</v>
      </c>
      <c r="E26" s="5" t="s">
        <v>216</v>
      </c>
      <c r="F26" s="5"/>
      <c r="G26" s="5"/>
      <c r="H26" s="5"/>
      <c r="I26" s="5"/>
      <c r="J26" s="6"/>
    </row>
    <row r="27" spans="1:10">
      <c r="A27" t="s">
        <v>217</v>
      </c>
      <c r="B27">
        <v>1</v>
      </c>
      <c r="E27" t="s">
        <v>218</v>
      </c>
      <c r="F27" s="5">
        <v>13</v>
      </c>
      <c r="G27" s="5"/>
      <c r="H27" s="5"/>
      <c r="I27" s="5"/>
      <c r="J27" s="6"/>
    </row>
    <row r="28" spans="1:10">
      <c r="A28" t="s">
        <v>219</v>
      </c>
      <c r="B28">
        <v>42000</v>
      </c>
      <c r="E28" t="s">
        <v>220</v>
      </c>
      <c r="F28" t="s">
        <v>221</v>
      </c>
      <c r="J28" s="6"/>
    </row>
    <row r="29" spans="1:10">
      <c r="A29" t="s">
        <v>222</v>
      </c>
      <c r="B29">
        <v>5</v>
      </c>
      <c r="J29" s="6"/>
    </row>
    <row r="30" spans="1:10">
      <c r="A30" t="s">
        <v>223</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dc:creator>
  <cp:keywords/>
  <dc:description/>
  <cp:lastModifiedBy>kasper mortensen</cp:lastModifiedBy>
  <cp:revision/>
  <dcterms:created xsi:type="dcterms:W3CDTF">2020-11-22T19:44:15Z</dcterms:created>
  <dcterms:modified xsi:type="dcterms:W3CDTF">2025-05-13T19:54:23Z</dcterms:modified>
  <cp:category/>
  <cp:contentStatus/>
</cp:coreProperties>
</file>