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ndreas\Dropbox\Rpg\Container\"/>
    </mc:Choice>
  </mc:AlternateContent>
  <xr:revisionPtr revIDLastSave="0" documentId="13_ncr:1_{57523DC1-DC17-4850-BEF6-A4B79A68656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flanzen" sheetId="4" r:id="rId1"/>
    <sheet name="Arten von Tränke" sheetId="2" r:id="rId2"/>
    <sheet name="Alle Pflanzeneffekte unikat" sheetId="9" r:id="rId3"/>
    <sheet name="Liste von Trankunikaten" sheetId="10" r:id="rId4"/>
    <sheet name="liste aller tränke" sheetId="8" r:id="rId5"/>
  </sheets>
  <definedNames>
    <definedName name="_xlnm._FilterDatabase" localSheetId="3" hidden="1">'Liste von Trankunikaten'!$A$1:$A$25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4" l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3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B162" i="4"/>
  <c r="AB153" i="4"/>
  <c r="AC153" i="4"/>
  <c r="AB154" i="4"/>
  <c r="AC154" i="4"/>
  <c r="AB155" i="4"/>
  <c r="AC155" i="4"/>
  <c r="AB156" i="4"/>
  <c r="AC156" i="4"/>
  <c r="AB157" i="4"/>
  <c r="AC157" i="4"/>
  <c r="AB158" i="4"/>
  <c r="AC158" i="4"/>
  <c r="AB159" i="4"/>
  <c r="AC159" i="4"/>
  <c r="AB160" i="4"/>
  <c r="AC160" i="4"/>
  <c r="AB145" i="4"/>
  <c r="AC145" i="4"/>
  <c r="AB146" i="4"/>
  <c r="AC146" i="4"/>
  <c r="AB147" i="4"/>
  <c r="AC147" i="4"/>
  <c r="AB148" i="4"/>
  <c r="AC148" i="4"/>
  <c r="AB149" i="4"/>
  <c r="AC149" i="4"/>
  <c r="AB150" i="4"/>
  <c r="AC150" i="4"/>
  <c r="AB143" i="4"/>
  <c r="AC143" i="4"/>
  <c r="AB144" i="4"/>
  <c r="AC144" i="4"/>
  <c r="AB151" i="4"/>
  <c r="AC151" i="4"/>
  <c r="AB152" i="4"/>
  <c r="AC152" i="4"/>
  <c r="AB135" i="4"/>
  <c r="AC135" i="4"/>
  <c r="AB136" i="4"/>
  <c r="AC136" i="4"/>
  <c r="AB137" i="4"/>
  <c r="AC137" i="4"/>
  <c r="AB138" i="4"/>
  <c r="AC138" i="4"/>
  <c r="AB139" i="4"/>
  <c r="AC139" i="4"/>
  <c r="AB140" i="4"/>
  <c r="AC140" i="4"/>
  <c r="AB141" i="4"/>
  <c r="AC141" i="4"/>
  <c r="AB142" i="4"/>
  <c r="AC142" i="4"/>
  <c r="AB134" i="4"/>
  <c r="AC134" i="4"/>
  <c r="AB131" i="4"/>
  <c r="AC131" i="4"/>
  <c r="AB132" i="4"/>
  <c r="AC132" i="4"/>
  <c r="AB133" i="4"/>
  <c r="AC133" i="4"/>
  <c r="AB128" i="4" l="1"/>
  <c r="AC128" i="4"/>
  <c r="AB129" i="4"/>
  <c r="AC129" i="4"/>
  <c r="AB130" i="4"/>
  <c r="AC130" i="4"/>
  <c r="AB123" i="4"/>
  <c r="AC123" i="4"/>
  <c r="AB124" i="4"/>
  <c r="AC124" i="4"/>
  <c r="AB125" i="4"/>
  <c r="AC125" i="4"/>
  <c r="AB126" i="4"/>
  <c r="AC126" i="4"/>
  <c r="AB127" i="4"/>
  <c r="AC127" i="4"/>
  <c r="AB161" i="4"/>
  <c r="AC161" i="4"/>
  <c r="AB122" i="4"/>
  <c r="AC12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E3" i="2"/>
  <c r="AC162" i="4" l="1"/>
  <c r="AB162" i="4"/>
  <c r="AC121" i="4"/>
  <c r="AB121" i="4"/>
  <c r="AC120" i="4"/>
  <c r="AB120" i="4"/>
  <c r="AC119" i="4"/>
  <c r="AB119" i="4"/>
  <c r="AC118" i="4"/>
  <c r="AB118" i="4"/>
  <c r="AC117" i="4"/>
  <c r="AB117" i="4"/>
  <c r="AC116" i="4"/>
  <c r="AB116" i="4"/>
  <c r="AC115" i="4"/>
  <c r="AB115" i="4"/>
  <c r="AC114" i="4"/>
  <c r="AB114" i="4"/>
  <c r="AC113" i="4"/>
  <c r="AB113" i="4"/>
  <c r="AC112" i="4"/>
  <c r="AB112" i="4"/>
  <c r="AC111" i="4"/>
  <c r="AB111" i="4"/>
  <c r="AC110" i="4"/>
  <c r="AB110" i="4"/>
  <c r="AC109" i="4"/>
  <c r="AB109" i="4"/>
  <c r="AC108" i="4"/>
  <c r="AB108" i="4"/>
  <c r="AC107" i="4"/>
  <c r="AB107" i="4"/>
  <c r="AC106" i="4"/>
  <c r="AB106" i="4"/>
  <c r="AC105" i="4"/>
  <c r="AB105" i="4"/>
  <c r="AC104" i="4"/>
  <c r="AB104" i="4"/>
  <c r="AC103" i="4"/>
  <c r="AB103" i="4"/>
  <c r="AC102" i="4"/>
  <c r="AB102" i="4"/>
  <c r="AC101" i="4"/>
  <c r="AB101" i="4"/>
  <c r="AC100" i="4"/>
  <c r="AB100" i="4"/>
  <c r="AC99" i="4"/>
  <c r="AB99" i="4"/>
  <c r="AC98" i="4"/>
  <c r="AB98" i="4"/>
  <c r="AC97" i="4"/>
  <c r="AB97" i="4"/>
  <c r="AC96" i="4"/>
  <c r="AB96" i="4"/>
  <c r="AC95" i="4"/>
  <c r="AB95" i="4"/>
  <c r="AC94" i="4"/>
  <c r="AB94" i="4"/>
  <c r="AC93" i="4"/>
  <c r="AB93" i="4"/>
  <c r="AC92" i="4"/>
  <c r="AB92" i="4"/>
  <c r="AC91" i="4"/>
  <c r="AB91" i="4"/>
  <c r="AC90" i="4"/>
  <c r="AB90" i="4"/>
  <c r="AC89" i="4"/>
  <c r="AB89" i="4"/>
  <c r="AC88" i="4"/>
  <c r="AB88" i="4"/>
  <c r="AC87" i="4"/>
  <c r="AB87" i="4"/>
  <c r="AC86" i="4"/>
  <c r="AB86" i="4"/>
  <c r="AC85" i="4"/>
  <c r="AB85" i="4"/>
  <c r="AC84" i="4"/>
  <c r="AB84" i="4"/>
  <c r="AC83" i="4"/>
  <c r="AB83" i="4"/>
  <c r="AC82" i="4"/>
  <c r="AB82" i="4"/>
  <c r="AC81" i="4"/>
  <c r="AB81" i="4"/>
  <c r="AC80" i="4"/>
  <c r="AB80" i="4"/>
  <c r="AC79" i="4"/>
  <c r="AB79" i="4"/>
  <c r="AC78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</calcChain>
</file>

<file path=xl/sharedStrings.xml><?xml version="1.0" encoding="utf-8"?>
<sst xmlns="http://schemas.openxmlformats.org/spreadsheetml/2006/main" count="1469" uniqueCount="546">
  <si>
    <t>Name</t>
  </si>
  <si>
    <t>Nebelhain</t>
  </si>
  <si>
    <t>Graue Ödnis</t>
  </si>
  <si>
    <t>Skaen</t>
  </si>
  <si>
    <t>Dunstspitzen</t>
  </si>
  <si>
    <t>Vulkannähe</t>
  </si>
  <si>
    <t>Bermatal</t>
  </si>
  <si>
    <t>Summe Vorkommen</t>
  </si>
  <si>
    <t>Rarität</t>
  </si>
  <si>
    <t>Kosten</t>
  </si>
  <si>
    <t>Häufigkeit</t>
  </si>
  <si>
    <t>Faktor:</t>
  </si>
  <si>
    <t>Ödnisbrant</t>
  </si>
  <si>
    <t>Paralyse</t>
  </si>
  <si>
    <t>Narkotika</t>
  </si>
  <si>
    <t>Drain Physical</t>
  </si>
  <si>
    <t>Ödnisherz</t>
  </si>
  <si>
    <t>Heilung</t>
  </si>
  <si>
    <t>Abgrundpilz</t>
  </si>
  <si>
    <t>Drain Strength</t>
  </si>
  <si>
    <t>Adrenalinika</t>
  </si>
  <si>
    <t>Increase Luck</t>
  </si>
  <si>
    <t>Ungewöhnliches Freizinnkraut</t>
  </si>
  <si>
    <t>Aphrodisika</t>
  </si>
  <si>
    <t>Madnika</t>
  </si>
  <si>
    <t>Die Unsterbliche</t>
  </si>
  <si>
    <t>Increase Strength</t>
  </si>
  <si>
    <t>Zurangk Ukit Kraut</t>
  </si>
  <si>
    <t>Antipyretika</t>
  </si>
  <si>
    <t>Dorne der Ägis</t>
  </si>
  <si>
    <t>Drain Charisma</t>
  </si>
  <si>
    <t>Increase Intelligence</t>
  </si>
  <si>
    <t>Euphorika</t>
  </si>
  <si>
    <t>Increase Agility</t>
  </si>
  <si>
    <t>Aufrechte Hailblüte</t>
  </si>
  <si>
    <t>Drain Agility</t>
  </si>
  <si>
    <t>Endliches Wasserkraut</t>
  </si>
  <si>
    <t>Gift</t>
  </si>
  <si>
    <t>Scheißiges Wasserkraut</t>
  </si>
  <si>
    <t>Klauenpilz</t>
  </si>
  <si>
    <t>Falsches Bittersüß</t>
  </si>
  <si>
    <t>Increase Charisma</t>
  </si>
  <si>
    <t>Wertlose Hainblüte</t>
  </si>
  <si>
    <t>Sedativika</t>
  </si>
  <si>
    <t>Goldpilz</t>
  </si>
  <si>
    <t>Increase Experience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</si>
  <si>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</si>
  <si>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</si>
  <si>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</si>
  <si>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</si>
  <si>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</si>
  <si>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</si>
  <si>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</si>
  <si>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</si>
  <si>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Drain Intelligence</t>
  </si>
  <si>
    <t>Skaiii Pilz</t>
  </si>
  <si>
    <t>Falsche Bierranke</t>
  </si>
  <si>
    <t>Freizinnkrautwurzel</t>
  </si>
  <si>
    <t>Nebelgrantika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</si>
  <si>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</si>
  <si>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</si>
  <si>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</si>
  <si>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</si>
  <si>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</si>
  <si>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</si>
  <si>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</si>
  <si>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Drain Luck</t>
  </si>
  <si>
    <t>Junkerkraut</t>
  </si>
  <si>
    <t>Drain Experience</t>
  </si>
  <si>
    <t>Gemeiner Blaustachel</t>
  </si>
  <si>
    <t>Würziger Blaudorn</t>
  </si>
  <si>
    <t>Increase Physical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</si>
  <si>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</si>
  <si>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</si>
  <si>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</si>
  <si>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</si>
  <si>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</si>
  <si>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</si>
  <si>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</si>
  <si>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</si>
  <si>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</si>
  <si>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</si>
  <si>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</si>
  <si>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</si>
  <si>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</si>
  <si>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</si>
  <si>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</si>
  <si>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</si>
  <si>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</si>
  <si>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</si>
  <si>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</si>
  <si>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</si>
  <si>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</si>
  <si>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</si>
  <si>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</si>
  <si>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</si>
  <si>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</si>
  <si>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</si>
  <si>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Ausdauer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</si>
  <si>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</si>
  <si>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</si>
  <si>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</si>
  <si>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</si>
  <si>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</si>
  <si>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</si>
  <si>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</si>
  <si>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</si>
  <si>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</si>
  <si>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</si>
  <si>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</si>
  <si>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</si>
  <si>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</si>
  <si>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</si>
  <si>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Summe Pflanzenvorkommen</t>
  </si>
  <si>
    <t>Blauer Tröter</t>
  </si>
  <si>
    <t>Langlappiger Stielblütler</t>
  </si>
  <si>
    <t>Zwielichtspilz</t>
  </si>
  <si>
    <t>Kleiengras</t>
  </si>
  <si>
    <t>Gelbe Dotterblume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</si>
  <si>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</si>
  <si>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</si>
  <si>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</si>
  <si>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</si>
  <si>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</si>
  <si>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</si>
  <si>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</si>
  <si>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</si>
  <si>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</si>
  <si>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</si>
  <si>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</si>
  <si>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</si>
  <si>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</si>
  <si>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Zarinsdistel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</si>
  <si>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</si>
  <si>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</si>
  <si>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</si>
  <si>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</si>
  <si>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</si>
  <si>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</si>
  <si>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</si>
  <si>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</si>
  <si>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</si>
  <si>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</si>
  <si>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</si>
  <si>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</si>
  <si>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</si>
  <si>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Blaue Meeresflechte</t>
  </si>
  <si>
    <t>Rote Meeresflechte</t>
  </si>
  <si>
    <t>Schwarze Meeresflechte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</si>
  <si>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</si>
  <si>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</si>
  <si>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</si>
  <si>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</si>
  <si>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</si>
  <si>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</si>
  <si>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</si>
  <si>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Dornenzunge</t>
  </si>
  <si>
    <t>Alle</t>
  </si>
  <si>
    <t>Wasseratmung</t>
  </si>
  <si>
    <t>Sicht</t>
  </si>
  <si>
    <t>Herzland</t>
  </si>
  <si>
    <t>Silva Nacia</t>
  </si>
  <si>
    <t>Yondalla</t>
  </si>
  <si>
    <t>Eisland</t>
  </si>
  <si>
    <t>Middenland</t>
  </si>
  <si>
    <t>Himmelsspitzen</t>
  </si>
  <si>
    <t>Nors</t>
  </si>
  <si>
    <t>Appothis</t>
  </si>
  <si>
    <t>Eisenrote Wüste</t>
  </si>
  <si>
    <t>Eid' Rah Kari</t>
  </si>
  <si>
    <t>Eldria</t>
  </si>
  <si>
    <t>Südmeer</t>
  </si>
  <si>
    <t>Nordmeer</t>
  </si>
  <si>
    <t>Ende der Welt</t>
  </si>
  <si>
    <t>Eid' Tanis</t>
  </si>
  <si>
    <t>Wurmfall</t>
  </si>
  <si>
    <t>Grenzland</t>
  </si>
  <si>
    <t>Segen der Sienna</t>
  </si>
  <si>
    <t>Reinigung</t>
  </si>
  <si>
    <t>Gemeines Hautkraut</t>
  </si>
  <si>
    <t>Tränke</t>
  </si>
  <si>
    <t>Stufe</t>
  </si>
  <si>
    <t>Preis in Reiks</t>
  </si>
  <si>
    <t>Wirkung</t>
  </si>
  <si>
    <t>Heiltrank</t>
  </si>
  <si>
    <t>Stufe 1</t>
  </si>
  <si>
    <t>Health +50</t>
  </si>
  <si>
    <t>Stufe 2</t>
  </si>
  <si>
    <t>Health +100</t>
  </si>
  <si>
    <t>Stufe 3</t>
  </si>
  <si>
    <t>Health +200</t>
  </si>
  <si>
    <t>Stufe 4</t>
  </si>
  <si>
    <t>Health +300</t>
  </si>
  <si>
    <t>Gifttrank</t>
  </si>
  <si>
    <t>Health -25/Runde</t>
  </si>
  <si>
    <t>Health -60/Runde</t>
  </si>
  <si>
    <t>Health -100/Runde</t>
  </si>
  <si>
    <t>Health -150/Runde</t>
  </si>
  <si>
    <t>Attributbufftrank</t>
  </si>
  <si>
    <t>Attribut +1</t>
  </si>
  <si>
    <t>Attribut +2</t>
  </si>
  <si>
    <t>Stufe 5</t>
  </si>
  <si>
    <t>Attribut +3</t>
  </si>
  <si>
    <t>Stufe 6</t>
  </si>
  <si>
    <t>Attribut +4</t>
  </si>
  <si>
    <t>Attributdebufftrank</t>
  </si>
  <si>
    <t>Attribut -1</t>
  </si>
  <si>
    <t>Attribut -2</t>
  </si>
  <si>
    <t>Attribut -3</t>
  </si>
  <si>
    <t>Attribut -4</t>
  </si>
  <si>
    <t>1 turn aussetzen</t>
  </si>
  <si>
    <t>2 turn aussetzen</t>
  </si>
  <si>
    <t>3 turn aussetzen</t>
  </si>
  <si>
    <t>4 turn aussetzen</t>
  </si>
  <si>
    <t>Ausdauer +2</t>
  </si>
  <si>
    <t>Ausdauer +4</t>
  </si>
  <si>
    <t>Ausdauer +6</t>
  </si>
  <si>
    <t>Ausdauer +8</t>
  </si>
  <si>
    <t>Critmargin +1</t>
  </si>
  <si>
    <t>Critmargin +2</t>
  </si>
  <si>
    <t>Critmargin +3</t>
  </si>
  <si>
    <t>Critmargin +4</t>
  </si>
  <si>
    <t>Epinephrinika</t>
  </si>
  <si>
    <t>Wakeup mit debuffs</t>
  </si>
  <si>
    <t>Molotovika</t>
  </si>
  <si>
    <t>3m Durchmesser/ 150 Schaden</t>
  </si>
  <si>
    <t>3m Durchmesser/ 250 Schaden</t>
  </si>
  <si>
    <t>5m Durchmesser/ 400 Schaden</t>
  </si>
  <si>
    <t>8m Durchmesser/ 500 Schaden</t>
  </si>
  <si>
    <t>Nachtsicht</t>
  </si>
  <si>
    <t>Thermosicht</t>
  </si>
  <si>
    <t>5m Durchmesser / keine Sicht</t>
  </si>
  <si>
    <t>10m Durchmesser / keine Sicht</t>
  </si>
  <si>
    <t>15m Durchmesser / keine Sicht</t>
  </si>
  <si>
    <t>25m Durchmesser / keine Sicht</t>
  </si>
  <si>
    <t>Bier</t>
  </si>
  <si>
    <t>Weed</t>
  </si>
  <si>
    <t>Schnaps</t>
  </si>
  <si>
    <t>Koks</t>
  </si>
  <si>
    <t>Keta</t>
  </si>
  <si>
    <t>Komplett weg</t>
  </si>
  <si>
    <t>+10% Damage</t>
  </si>
  <si>
    <t>+20% Damage</t>
  </si>
  <si>
    <t>+30% Damage</t>
  </si>
  <si>
    <t>+40% Damage</t>
  </si>
  <si>
    <t>Critmargin -1</t>
  </si>
  <si>
    <t>Critmargin -2</t>
  </si>
  <si>
    <t>Critmargin -3</t>
  </si>
  <si>
    <t>Critmargin -4</t>
  </si>
  <si>
    <t>Critmargin -5</t>
  </si>
  <si>
    <t>Critmargin -6</t>
  </si>
  <si>
    <t>bewegung -1m</t>
  </si>
  <si>
    <t>bewegung -2m/erwachsener mann</t>
  </si>
  <si>
    <t>bewegung -4m</t>
  </si>
  <si>
    <t>bewegung -6m</t>
  </si>
  <si>
    <t>bewegung -8m</t>
  </si>
  <si>
    <t>Keine bewegung/nur main action</t>
  </si>
  <si>
    <t>Entfernt alle trankbedingten Stati bis Stufe 1</t>
  </si>
  <si>
    <t>Entfernt alle trankbedingten Stati bis Stufe 2</t>
  </si>
  <si>
    <t>Entfernt alle trankbedingten Stati bis Stufe 3</t>
  </si>
  <si>
    <t>Entfernt alle trankbedingten Stati bis Stufe 4</t>
  </si>
  <si>
    <t>Entfernt alle trankbedingten Stati bis Stufe 5</t>
  </si>
  <si>
    <t>Entfernt alle trankbedingten Stati bis Stufe 6</t>
  </si>
  <si>
    <t>Einsetzbar gegen Blutsauger</t>
  </si>
  <si>
    <t>stoppt die positiven Effekte</t>
  </si>
  <si>
    <t>vergleichbar mit Säurewirkung</t>
  </si>
  <si>
    <t>Licht des Allgotts</t>
  </si>
  <si>
    <t>Ca 2 min sehr helles Licht</t>
  </si>
  <si>
    <t>blendet nicht daran gewöhnte Feinde</t>
  </si>
  <si>
    <t>Inhibitor</t>
  </si>
  <si>
    <t>Verzögert die Wirkung eines Trankes nach Wunsch</t>
  </si>
  <si>
    <t>Effekt 1</t>
  </si>
  <si>
    <t>Effekt 2</t>
  </si>
  <si>
    <t>Effekt 3</t>
  </si>
  <si>
    <t>Effekt 4</t>
  </si>
  <si>
    <t xml:space="preserve"> </t>
  </si>
  <si>
    <t>Paralyse 6</t>
  </si>
  <si>
    <t>Moltovismus 4</t>
  </si>
  <si>
    <t>Narkotika 3</t>
  </si>
  <si>
    <t>Drain Physical 6</t>
  </si>
  <si>
    <t>Verlangsamung 6</t>
  </si>
  <si>
    <t>Narkotika 6</t>
  </si>
  <si>
    <t>Heilung 5</t>
  </si>
  <si>
    <t>Drain Strength 6</t>
  </si>
  <si>
    <t>Adrenalinika 5</t>
  </si>
  <si>
    <t>Increase Luck 4</t>
  </si>
  <si>
    <t>Aphrodisika 6</t>
  </si>
  <si>
    <t>Drain Physical 3</t>
  </si>
  <si>
    <t>Madnika 6</t>
  </si>
  <si>
    <t>Increase Luck 3</t>
  </si>
  <si>
    <t>Gegengift 6</t>
  </si>
  <si>
    <t>Increase Strength 6</t>
  </si>
  <si>
    <t>Drain Strength 3</t>
  </si>
  <si>
    <t>Antipyretika 3</t>
  </si>
  <si>
    <t>Paralyse 2</t>
  </si>
  <si>
    <t>Madnika 5</t>
  </si>
  <si>
    <t>Drain Charisma 6</t>
  </si>
  <si>
    <t>Increase Intelligence 6</t>
  </si>
  <si>
    <t>Euphorika 4</t>
  </si>
  <si>
    <t>Increase Agility 4</t>
  </si>
  <si>
    <t>Drain Strength 4</t>
  </si>
  <si>
    <t>Drain Agility 4</t>
  </si>
  <si>
    <t>Drain Charisma 4</t>
  </si>
  <si>
    <t>Increase Agility 3</t>
  </si>
  <si>
    <t>Gift 5</t>
  </si>
  <si>
    <t>Increase Strength 3</t>
  </si>
  <si>
    <t>Adrenalinika 3</t>
  </si>
  <si>
    <t>Increase Strength 4</t>
  </si>
  <si>
    <t>Increase Intelligence 3</t>
  </si>
  <si>
    <t>Verlangsamung 4</t>
  </si>
  <si>
    <t>Increase Charisma 4</t>
  </si>
  <si>
    <t>Adrenalinika 4</t>
  </si>
  <si>
    <t>Sedativika 5</t>
  </si>
  <si>
    <t>Aphrodisika 3</t>
  </si>
  <si>
    <t>Moltovismus 5</t>
  </si>
  <si>
    <t>Increase Experience 3</t>
  </si>
  <si>
    <t>Antipyretika 4</t>
  </si>
  <si>
    <t>Drain Strength 5</t>
  </si>
  <si>
    <t>Moltovismus 2</t>
  </si>
  <si>
    <t>Narkotika 4</t>
  </si>
  <si>
    <t>Sedativika 4</t>
  </si>
  <si>
    <t>Increase Intelligence 4</t>
  </si>
  <si>
    <t>Drain Agility 6</t>
  </si>
  <si>
    <t>Increase Charisma 3</t>
  </si>
  <si>
    <t>Gift 4</t>
  </si>
  <si>
    <t>Aphrodisika 4</t>
  </si>
  <si>
    <t>Gift 2</t>
  </si>
  <si>
    <t>Increase Experience 4</t>
  </si>
  <si>
    <t>Heilung 3</t>
  </si>
  <si>
    <t>Heilung 4</t>
  </si>
  <si>
    <t>Madnika 1</t>
  </si>
  <si>
    <t>Drain Intelligence 6</t>
  </si>
  <si>
    <t>Drain Agility 3</t>
  </si>
  <si>
    <t>Epinephrin  2</t>
  </si>
  <si>
    <t>Moltovismus 3</t>
  </si>
  <si>
    <t>Drain Physical 5</t>
  </si>
  <si>
    <t>Antipyretika 2</t>
  </si>
  <si>
    <t>Nebelgrantika 5</t>
  </si>
  <si>
    <t>Drain Intelligence 4</t>
  </si>
  <si>
    <t>Drain Intelligence 3</t>
  </si>
  <si>
    <t>Gift 3</t>
  </si>
  <si>
    <t>Nebelgrantika 2</t>
  </si>
  <si>
    <t>Sedativika 2</t>
  </si>
  <si>
    <t>Increase Luck 5</t>
  </si>
  <si>
    <t>Drain Charisma 3</t>
  </si>
  <si>
    <t>Drain Luck 5</t>
  </si>
  <si>
    <t>Sedativika 3</t>
  </si>
  <si>
    <t>Drain Strength 2</t>
  </si>
  <si>
    <t>Drain Experience 4</t>
  </si>
  <si>
    <t>Drain Physical 4</t>
  </si>
  <si>
    <t>Paralyse 3</t>
  </si>
  <si>
    <t>Narkotika 1</t>
  </si>
  <si>
    <t>Verlangsamung 1</t>
  </si>
  <si>
    <t>Increase Physical 5</t>
  </si>
  <si>
    <t>Madnika 2</t>
  </si>
  <si>
    <t>Heilung 2</t>
  </si>
  <si>
    <t>Nebelgrantika 4</t>
  </si>
  <si>
    <t>Gegengift 1</t>
  </si>
  <si>
    <t>Increase Physical 3</t>
  </si>
  <si>
    <t>Drain Experience 3</t>
  </si>
  <si>
    <t>Madnika 3</t>
  </si>
  <si>
    <t>Increase Intelligence 2</t>
  </si>
  <si>
    <t>Drain Luck 3</t>
  </si>
  <si>
    <t>Nebelgrantika 3</t>
  </si>
  <si>
    <t>Drain Luck 4</t>
  </si>
  <si>
    <t>Increase Agility 6</t>
  </si>
  <si>
    <t>Narkotika 2</t>
  </si>
  <si>
    <t>Reinigung 4</t>
  </si>
  <si>
    <t>Increase Physical 4</t>
  </si>
  <si>
    <t>Drain Luck 6</t>
  </si>
  <si>
    <t>Increase Physical 6</t>
  </si>
  <si>
    <t>Sedativika 1</t>
  </si>
  <si>
    <t>Verlangsamung 5</t>
  </si>
  <si>
    <t>Gift 1</t>
  </si>
  <si>
    <t>Euphorika 6</t>
  </si>
  <si>
    <t>Sedativika 6</t>
  </si>
  <si>
    <t>Increase Strength 5</t>
  </si>
  <si>
    <t>Drain Experience 5</t>
  </si>
  <si>
    <t>Gegengift 3</t>
  </si>
  <si>
    <t>Drain Experience 6</t>
  </si>
  <si>
    <t>Ausdauer 3</t>
  </si>
  <si>
    <t>Euphorika 1</t>
  </si>
  <si>
    <t>Licht des Allgottes 4</t>
  </si>
  <si>
    <t>Increase Experience 5</t>
  </si>
  <si>
    <t>Euphorika 2</t>
  </si>
  <si>
    <t>Reinigung 3</t>
  </si>
  <si>
    <t>Ausdauer 2</t>
  </si>
  <si>
    <t>Ausdauer 6</t>
  </si>
  <si>
    <t>Licht des Allgottes 2</t>
  </si>
  <si>
    <t>Ausdauer 5</t>
  </si>
  <si>
    <t>Ausdauer 4</t>
  </si>
  <si>
    <t>Segen der Sienna 4</t>
  </si>
  <si>
    <t>Sicht 2</t>
  </si>
  <si>
    <t>Increase Luck 2</t>
  </si>
  <si>
    <t>Euphorika 3</t>
  </si>
  <si>
    <t>Drain Agility 2</t>
  </si>
  <si>
    <t>Antipyretika 1</t>
  </si>
  <si>
    <t>Increase Intelligence 1</t>
  </si>
  <si>
    <t>Increase Experience 1</t>
  </si>
  <si>
    <t>Increase Physical 2</t>
  </si>
  <si>
    <t>Drain Intelligence 1</t>
  </si>
  <si>
    <t>Increase Charisma 5</t>
  </si>
  <si>
    <t>Licht des Allgottes 3</t>
  </si>
  <si>
    <t>Verlangsamung 2</t>
  </si>
  <si>
    <t>Sicht 3</t>
  </si>
  <si>
    <t>Verlangsamung 3</t>
  </si>
  <si>
    <t>Drain Physical 2</t>
  </si>
  <si>
    <t>Increase Intelligence 5</t>
  </si>
  <si>
    <t>Segen der Sienna 2</t>
  </si>
  <si>
    <t>Euphorika 5</t>
  </si>
  <si>
    <t>Drain Charisma 2</t>
  </si>
  <si>
    <t>Drain Experience 1</t>
  </si>
  <si>
    <t>Reinigung 1</t>
  </si>
  <si>
    <t>Wasseratmung 2</t>
  </si>
  <si>
    <t>Licht des Allgottes 6</t>
  </si>
  <si>
    <t>Increase Experience 2</t>
  </si>
  <si>
    <t>Aphrodisika 2</t>
  </si>
  <si>
    <t>Increase Physical 1</t>
  </si>
  <si>
    <t>Drain Agility 1</t>
  </si>
  <si>
    <t>Reinigung 5</t>
  </si>
  <si>
    <t>Sicht 4</t>
  </si>
  <si>
    <t>Sicht 5</t>
  </si>
  <si>
    <t>Drain Experience 2</t>
  </si>
  <si>
    <t>Gegengift 2</t>
  </si>
  <si>
    <t>Wasseratmung 3</t>
  </si>
  <si>
    <t>Drain Intelligence 2</t>
  </si>
  <si>
    <t>Wasseratmung 4</t>
  </si>
  <si>
    <t>Increase Agility 1</t>
  </si>
  <si>
    <t>Increase Charisma 2</t>
  </si>
  <si>
    <t>Sicht 6</t>
  </si>
  <si>
    <t>Epinephrin  1</t>
  </si>
  <si>
    <t>Segen der Sienna 3</t>
  </si>
  <si>
    <t>Epinephrin  3</t>
  </si>
  <si>
    <t>Wasseratmung 5</t>
  </si>
  <si>
    <t>Gegengift 4</t>
  </si>
  <si>
    <t>8 Stunden Wasseratmung</t>
  </si>
  <si>
    <t>2 Stunden Wasseratmung</t>
  </si>
  <si>
    <t>10 min Wasseratmung</t>
  </si>
  <si>
    <t>gegen Thermosicht   Verhindert Körpertemperaturschwankungen 2h</t>
  </si>
  <si>
    <t>gegen Thermosicht Verhindert Körpertemperaturschwankungen 4h</t>
  </si>
  <si>
    <t>gegen Thermosicht Verhindert Körpertemperaturschwankungen 8h</t>
  </si>
  <si>
    <t xml:space="preserve"> Stufe 1</t>
  </si>
  <si>
    <t xml:space="preserve"> Stufe 5</t>
  </si>
  <si>
    <t>Wandlungstrank</t>
  </si>
  <si>
    <t xml:space="preserve">Lässt Gliedmaßen nachwachsen. Benötigt ein Kaisotherz. </t>
  </si>
  <si>
    <t>Trank des Kaisot</t>
  </si>
  <si>
    <t>Lässt die letzte Stunde Vergessen</t>
  </si>
  <si>
    <t>Lässt die letzten 24 Stunden Vergessen</t>
  </si>
  <si>
    <t>Obviskertrank</t>
  </si>
  <si>
    <t>Benötigt frischen Schrat aus dem Garten eines Schratgärtners</t>
  </si>
  <si>
    <t>Benötigt Gerantschrat vom Rücken eines Schratgärtners</t>
  </si>
  <si>
    <t>Wahrhheitsserum</t>
  </si>
  <si>
    <t>30 Sek sagt das Opfer die Wahrheit</t>
  </si>
  <si>
    <t>60 Sek sagt das Opfer die Wahrheit</t>
  </si>
  <si>
    <t>120 Sek sagt das Opfer die Wahrheit</t>
  </si>
  <si>
    <t>Heiltrank 1</t>
  </si>
  <si>
    <t>Heiltrank 2</t>
  </si>
  <si>
    <t>Heiltrank 3</t>
  </si>
  <si>
    <t>Heiltrank 4</t>
  </si>
  <si>
    <t>Gifttrank 1</t>
  </si>
  <si>
    <t>Gifttrank 2</t>
  </si>
  <si>
    <t>Gifttrank 3</t>
  </si>
  <si>
    <t>Gifttrank 4</t>
  </si>
  <si>
    <t>Attributbufftrank 3</t>
  </si>
  <si>
    <t>Attributbufftrank 4</t>
  </si>
  <si>
    <t>Attributbufftrank 5</t>
  </si>
  <si>
    <t>Attributbufftrank 6</t>
  </si>
  <si>
    <t>Attributdebufftrank 3</t>
  </si>
  <si>
    <t>Attributdebufftrank 4</t>
  </si>
  <si>
    <t>Attributdebufftrank 5</t>
  </si>
  <si>
    <t>Attributdebufftrank 6</t>
  </si>
  <si>
    <t>Paralyse 4</t>
  </si>
  <si>
    <t>Paralyse 5</t>
  </si>
  <si>
    <t>Ausdauer 1</t>
  </si>
  <si>
    <t>Adrenalinika 6</t>
  </si>
  <si>
    <t>Epinephrinika 2</t>
  </si>
  <si>
    <t>Molotovika 2</t>
  </si>
  <si>
    <t>Molotovika 3</t>
  </si>
  <si>
    <t>Molotovika 4</t>
  </si>
  <si>
    <t>Molotovika 5</t>
  </si>
  <si>
    <t>Madnika 4</t>
  </si>
  <si>
    <t>Narkotika 5</t>
  </si>
  <si>
    <t>Reinigung 2</t>
  </si>
  <si>
    <t>Reinigung 6</t>
  </si>
  <si>
    <t>Licht des Allgotts 4</t>
  </si>
  <si>
    <t>Inhibitor 3</t>
  </si>
  <si>
    <t>Wasseratmung 1</t>
  </si>
  <si>
    <t>Wandlungstrank 4</t>
  </si>
  <si>
    <t>Wandlungstrank 6</t>
  </si>
  <si>
    <t>Trank des Kaisot 5</t>
  </si>
  <si>
    <t>Obviskertrank 3</t>
  </si>
  <si>
    <t>Obviskertrank 5</t>
  </si>
  <si>
    <t>Wahrhheitsserum 4</t>
  </si>
  <si>
    <t>Wahrhheitsserum 5</t>
  </si>
  <si>
    <t>Wahrhheitsserum 6</t>
  </si>
  <si>
    <t>Liste aller TRÄNKE laut Trankliste</t>
  </si>
  <si>
    <t>Drain Intelligence 5</t>
  </si>
  <si>
    <t>Increase Charisma 6</t>
  </si>
  <si>
    <t>Increase Experience 6</t>
  </si>
  <si>
    <t>Increase Luck 6</t>
  </si>
  <si>
    <t>Wasseratmung 6</t>
  </si>
  <si>
    <t>Bezeichnung</t>
  </si>
  <si>
    <t>Bärenkraut</t>
  </si>
  <si>
    <t>Derbe Minze</t>
  </si>
  <si>
    <t>Kaiserminze</t>
  </si>
  <si>
    <t>Lila Würzlingspilz</t>
  </si>
  <si>
    <t>Wurzel des Gladiators</t>
  </si>
  <si>
    <t>Voarinbaum Wurzel</t>
  </si>
  <si>
    <t>Voarinbaum Knsope</t>
  </si>
  <si>
    <t>Grindmoos</t>
  </si>
  <si>
    <t>Würfelpilz</t>
  </si>
  <si>
    <t>Immergrünes Trollkraut</t>
  </si>
  <si>
    <t>Seltenes Ritterglück</t>
  </si>
  <si>
    <t>Giftiges Ritterglück</t>
  </si>
  <si>
    <t>Gewöhnliches Ritterglück</t>
  </si>
  <si>
    <t>Sumpfteichwurzel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</si>
  <si>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</si>
  <si>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</si>
  <si>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</si>
  <si>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</si>
  <si>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</si>
  <si>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</si>
  <si>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</si>
  <si>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</si>
  <si>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</si>
  <si>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</si>
  <si>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</si>
  <si>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</si>
  <si>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</si>
  <si>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</si>
  <si>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</si>
  <si>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</si>
  <si>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</si>
  <si>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</si>
  <si>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</si>
  <si>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</si>
  <si>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</si>
  <si>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</si>
  <si>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</si>
  <si>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</si>
  <si>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</si>
  <si>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</si>
  <si>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45 Minuten Verwandlungsdauer. Haare oder Fäzes des Opfers. Fäzes verursacht zu 50% 3 Tage Fieber. Fieber tritt nach 30 Minuten ein.</t>
  </si>
  <si>
    <t>2 Stunden Verwandlungsdauer. Blut oder Fleisch des Opfers.</t>
  </si>
  <si>
    <t>Effekt</t>
  </si>
  <si>
    <t>Trankart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</si>
</sst>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704214"/>
      <name val="Georgia"/>
      <family val="1"/>
    </font>
    <font>
      <sz val="12"/>
      <color rgb="FF704214"/>
      <name val="Georgia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5D06C"/>
      </top>
      <bottom style="medium">
        <color rgb="FFF5D06C"/>
      </bottom>
      <diagonal/>
    </border>
    <border>
      <left/>
      <right/>
      <top style="medium">
        <color rgb="FFF5D06C"/>
      </top>
      <bottom/>
      <diagonal/>
    </border>
    <border>
      <left/>
      <right/>
      <top/>
      <bottom style="medium">
        <color rgb="FFF5D06C"/>
      </bottom>
      <diagonal/>
    </border>
    <border>
      <left/>
      <right/>
      <top/>
      <bottom style="thick">
        <color rgb="FFF5D06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4" borderId="6" xfId="0" applyFont="1" applyFill="1" applyBorder="1"/>
    <xf numFmtId="0" fontId="0" fillId="5" borderId="6" xfId="0" applyFont="1" applyFill="1" applyBorder="1"/>
    <xf numFmtId="0" fontId="0" fillId="4" borderId="6" xfId="0" applyNumberFormat="1" applyFont="1" applyFill="1" applyBorder="1"/>
    <xf numFmtId="0" fontId="0" fillId="5" borderId="6" xfId="0" applyNumberFormat="1" applyFont="1" applyFill="1" applyBorder="1"/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right style="thin">
          <color rgb="FF000000"/>
        </right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D34D4D-9631-48E8-8542-E6A2D1BAAA5F}" name="Tabelle24" displayName="Tabelle24" ref="A1:AG162" totalsRowShown="0" tableBorderDxfId="4">
  <autoFilter ref="A1:AG162" xr:uid="{1C0C8C03-8509-4C90-BD07-89EB64B976B6}"/>
  <tableColumns count="33">
    <tableColumn id="1" xr3:uid="{53930425-115C-4E10-B485-56871F7EEF8F}" name="Name"/>
    <tableColumn id="2" xr3:uid="{605618E3-67C0-438E-AD9E-36D5BD8871FB}" name="Alle"/>
    <tableColumn id="3" xr3:uid="{2CB332BB-17ED-403C-93BA-E537C8609765}" name="Nebelhain"/>
    <tableColumn id="4" xr3:uid="{778C52B8-AF1D-40F2-9409-C802751FA1B1}" name="Silva Nacia"/>
    <tableColumn id="5" xr3:uid="{13CCE086-29BB-40AC-BD32-3598D34D660E}" name="Graue Ödnis"/>
    <tableColumn id="6" xr3:uid="{071B5906-82DF-4DC7-A4BA-A5063F7E7CEC}" name="Skaen"/>
    <tableColumn id="7" xr3:uid="{23144B97-DF23-4D8A-83AB-7796BEDD2867}" name="Dunstspitzen"/>
    <tableColumn id="8" xr3:uid="{949BD799-4C49-4A87-81F4-F4D102BCFEC4}" name="Yondalla"/>
    <tableColumn id="9" xr3:uid="{8D95D424-495E-4B0B-ABB5-74ED1BF63B70}" name="Eisland"/>
    <tableColumn id="10" xr3:uid="{3149D808-449F-4195-A4FC-57AFD39AD61E}" name="Middenland"/>
    <tableColumn id="11" xr3:uid="{D1CB8916-E8D9-425C-8BF5-F563C821A09F}" name="Himmelsspitzen"/>
    <tableColumn id="12" xr3:uid="{957A610F-B40C-4304-B926-ED5EF3B6B8FE}" name="Vulkannähe"/>
    <tableColumn id="13" xr3:uid="{7652A096-4F5C-4DA5-8A4D-D183635D2A92}" name="Eid' Rah Kari"/>
    <tableColumn id="14" xr3:uid="{937D9FBD-2F43-4CEA-B0AA-3FD90821195C}" name="Appothis"/>
    <tableColumn id="15" xr3:uid="{E62242E2-4886-48BC-8553-C078F82B24F3}" name="Nors"/>
    <tableColumn id="16" xr3:uid="{E2EEEDEE-F397-4524-A854-79F59E96ED30}" name="Bermatal"/>
    <tableColumn id="17" xr3:uid="{1EB73EE1-F43F-4E09-822B-FB2D062BAD85}" name="Herzland"/>
    <tableColumn id="18" xr3:uid="{60F34CF9-B5A3-498E-856D-E0441E604EF1}" name="Eldria"/>
    <tableColumn id="19" xr3:uid="{C14F293F-9386-4D1D-A25D-9463F47562E6}" name="Südmeer"/>
    <tableColumn id="20" xr3:uid="{BD76383E-8C96-4C57-A9A3-91A522B59E05}" name="Nordmeer"/>
    <tableColumn id="21" xr3:uid="{D3BB0F4F-B3E2-4693-BE60-9F484C887A31}" name="Ende der Welt"/>
    <tableColumn id="22" xr3:uid="{F912E19F-A03B-4B1E-80E2-04067AF6354E}" name="Eid' Tanis"/>
    <tableColumn id="23" xr3:uid="{AC3BE5DA-90F7-43D7-AFFC-002D364821E5}" name="Wurmfall"/>
    <tableColumn id="24" xr3:uid="{335A0D80-3FA7-4A6C-854E-528EB63090E6}" name="Grenzland"/>
    <tableColumn id="25" xr3:uid="{670AB34E-CDF6-4F95-A895-55C014B58149}" name="Eisenrote Wüste"/>
    <tableColumn id="26" xr3:uid="{EFA6A371-CA48-47F9-8069-F8B5B2065A9D}" name="Summe Vorkommen">
      <calculatedColumnFormula>SUM(C2:Q2)</calculatedColumnFormula>
    </tableColumn>
    <tableColumn id="27" xr3:uid="{ECD87978-D3F1-4F94-8C48-64093F3D8F25}" name="Rarität"/>
    <tableColumn id="28" xr3:uid="{E17AD2CC-0CAE-41F1-884D-40917D84F3B9}" name="Kosten">
      <calculatedColumnFormula>AA2*$AB$2</calculatedColumnFormula>
    </tableColumn>
    <tableColumn id="29" xr3:uid="{337FD90C-1248-42EB-AE66-271FCBC84B2A}" name="Häufigkeit">
      <calculatedColumnFormula>11-AA2</calculatedColumnFormula>
    </tableColumn>
    <tableColumn id="38" xr3:uid="{2CD9EB99-1D22-4674-8953-90A0068A1634}" name="Effekt 1" dataDxfId="3"/>
    <tableColumn id="39" xr3:uid="{3AA4FCC9-CA1E-4AF6-9AB7-841C0C3460BB}" name="Effekt 2" dataDxfId="2"/>
    <tableColumn id="40" xr3:uid="{B2A3E24D-0C2F-4B30-8A14-FE0E4F51B2E3}" name="Effekt 3" dataDxfId="1"/>
    <tableColumn id="41" xr3:uid="{D845BA61-EACE-4D28-A987-384B76D0E848}" name="Effekt 4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515E-3E56-4433-AFBE-1A6EDBE8FBE1}">
  <dimension ref="A1:AG202"/>
  <sheetViews>
    <sheetView tabSelected="1" workbookViewId="0">
      <pane xSplit="1" ySplit="1" topLeftCell="Z7" activePane="bottomRight" state="frozen"/>
      <selection pane="topRight" activeCell="B1" sqref="B1"/>
      <selection pane="bottomLeft" activeCell="A2" sqref="A2"/>
      <selection pane="bottomRight" activeCell="AD15" sqref="AD15"/>
    </sheetView>
  </sheetViews>
  <sheetFormatPr baseColWidth="10" defaultColWidth="11.42578125" defaultRowHeight="15" x14ac:dyDescent="0.25"/>
  <cols>
    <col min="1" max="1" width="28.42578125" customWidth="1"/>
    <col min="2" max="2" width="6.7109375" customWidth="1"/>
    <col min="3" max="3" width="12.42578125" customWidth="1"/>
    <col min="4" max="4" width="15.7109375" customWidth="1"/>
    <col min="5" max="5" width="14" customWidth="1"/>
    <col min="7" max="7" width="14.7109375" customWidth="1"/>
    <col min="10" max="10" width="13.85546875" customWidth="1"/>
    <col min="11" max="11" width="17.42578125" customWidth="1"/>
    <col min="12" max="12" width="13.7109375" customWidth="1"/>
    <col min="13" max="13" width="13.85546875" customWidth="1"/>
    <col min="16" max="16" width="20.42578125" customWidth="1"/>
    <col min="20" max="20" width="12.28515625" customWidth="1"/>
    <col min="21" max="21" width="15.7109375" customWidth="1"/>
    <col min="24" max="24" width="12.140625" customWidth="1"/>
    <col min="25" max="25" width="17.7109375" customWidth="1"/>
    <col min="26" max="26" width="21.28515625" customWidth="1"/>
    <col min="28" max="28" width="15.42578125" customWidth="1"/>
    <col min="29" max="29" width="12.28515625" customWidth="1"/>
    <col min="30" max="30" width="20.42578125" customWidth="1"/>
    <col min="31" max="31" width="21.28515625" customWidth="1"/>
    <col min="32" max="32" width="20.7109375" customWidth="1"/>
    <col min="33" max="33" width="21.140625" customWidth="1"/>
  </cols>
  <sheetData>
    <row r="1" spans="1:33" x14ac:dyDescent="0.25">
      <c r="A1" t="s">
        <v>0</v>
      </c>
      <c r="B1" t="s">
        <v>157</v>
      </c>
      <c r="C1" t="s">
        <v>1</v>
      </c>
      <c r="D1" t="s">
        <v>161</v>
      </c>
      <c r="E1" t="s">
        <v>2</v>
      </c>
      <c r="F1" t="s">
        <v>3</v>
      </c>
      <c r="G1" t="s">
        <v>4</v>
      </c>
      <c r="H1" t="s">
        <v>162</v>
      </c>
      <c r="I1" t="s">
        <v>163</v>
      </c>
      <c r="J1" t="s">
        <v>164</v>
      </c>
      <c r="K1" t="s">
        <v>165</v>
      </c>
      <c r="L1" t="s">
        <v>5</v>
      </c>
      <c r="M1" t="s">
        <v>169</v>
      </c>
      <c r="N1" t="s">
        <v>167</v>
      </c>
      <c r="O1" t="s">
        <v>166</v>
      </c>
      <c r="P1" t="s">
        <v>6</v>
      </c>
      <c r="Q1" t="s">
        <v>160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168</v>
      </c>
      <c r="Z1" t="s">
        <v>7</v>
      </c>
      <c r="AA1" t="s">
        <v>8</v>
      </c>
      <c r="AB1" t="s">
        <v>9</v>
      </c>
      <c r="AC1" t="s">
        <v>10</v>
      </c>
      <c r="AD1" t="s">
        <v>271</v>
      </c>
      <c r="AE1" t="s">
        <v>272</v>
      </c>
      <c r="AF1" t="s">
        <v>273</v>
      </c>
      <c r="AG1" t="s">
        <v>274</v>
      </c>
    </row>
    <row r="2" spans="1:33" x14ac:dyDescent="0.25">
      <c r="AA2" t="s">
        <v>11</v>
      </c>
      <c r="AB2">
        <v>50</v>
      </c>
      <c r="AD2" t="s">
        <v>275</v>
      </c>
      <c r="AE2" t="s">
        <v>275</v>
      </c>
      <c r="AF2" t="s">
        <v>275</v>
      </c>
      <c r="AG2" s="10" t="s">
        <v>275</v>
      </c>
    </row>
    <row r="3" spans="1:33" x14ac:dyDescent="0.25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f>SUM(C3:Y3)</f>
        <v>2</v>
      </c>
      <c r="AA3">
        <v>10</v>
      </c>
      <c r="AB3">
        <f>AA3*$AB$2</f>
        <v>500</v>
      </c>
      <c r="AC3">
        <v>1</v>
      </c>
      <c r="AD3" t="s">
        <v>276</v>
      </c>
      <c r="AE3" t="s">
        <v>277</v>
      </c>
      <c r="AF3" t="s">
        <v>278</v>
      </c>
      <c r="AG3" s="10" t="s">
        <v>279</v>
      </c>
    </row>
    <row r="4" spans="1:33" x14ac:dyDescent="0.25">
      <c r="A4" t="s">
        <v>16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ref="Z4:Z67" si="0">SUM(C4:Y4)</f>
        <v>1</v>
      </c>
      <c r="AA4">
        <v>10</v>
      </c>
      <c r="AB4">
        <f t="shared" ref="AB4:AB67" si="1">AA4*$AB$2</f>
        <v>500</v>
      </c>
      <c r="AC4">
        <v>1</v>
      </c>
      <c r="AD4" t="s">
        <v>276</v>
      </c>
      <c r="AE4" t="s">
        <v>280</v>
      </c>
      <c r="AF4" t="s">
        <v>281</v>
      </c>
      <c r="AG4" s="10" t="s">
        <v>282</v>
      </c>
    </row>
    <row r="5" spans="1:33" x14ac:dyDescent="0.25">
      <c r="A5" t="s">
        <v>18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f t="shared" si="0"/>
        <v>3</v>
      </c>
      <c r="AA5">
        <v>10</v>
      </c>
      <c r="AB5">
        <f t="shared" si="1"/>
        <v>500</v>
      </c>
      <c r="AC5">
        <v>1</v>
      </c>
      <c r="AD5" t="s">
        <v>392</v>
      </c>
      <c r="AE5" t="s">
        <v>283</v>
      </c>
      <c r="AF5" t="s">
        <v>284</v>
      </c>
      <c r="AG5" s="10" t="s">
        <v>285</v>
      </c>
    </row>
    <row r="6" spans="1:33" x14ac:dyDescent="0.25">
      <c r="A6" t="s">
        <v>22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2</v>
      </c>
      <c r="AA6">
        <v>10</v>
      </c>
      <c r="AB6">
        <f t="shared" si="1"/>
        <v>500</v>
      </c>
      <c r="AC6">
        <v>1</v>
      </c>
      <c r="AD6" t="s">
        <v>286</v>
      </c>
      <c r="AE6" t="s">
        <v>374</v>
      </c>
      <c r="AF6" t="s">
        <v>288</v>
      </c>
      <c r="AG6" s="10" t="s">
        <v>289</v>
      </c>
    </row>
    <row r="7" spans="1:33" x14ac:dyDescent="0.25">
      <c r="A7" t="s">
        <v>25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f t="shared" si="0"/>
        <v>8</v>
      </c>
      <c r="AA7">
        <v>10</v>
      </c>
      <c r="AB7">
        <f t="shared" si="1"/>
        <v>500</v>
      </c>
      <c r="AC7">
        <v>1</v>
      </c>
      <c r="AD7" t="s">
        <v>290</v>
      </c>
      <c r="AE7" t="s">
        <v>291</v>
      </c>
      <c r="AF7" t="s">
        <v>287</v>
      </c>
      <c r="AG7" s="10" t="s">
        <v>292</v>
      </c>
    </row>
    <row r="8" spans="1:33" x14ac:dyDescent="0.25">
      <c r="A8" t="s">
        <v>27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3</v>
      </c>
      <c r="AA8">
        <v>9</v>
      </c>
      <c r="AB8">
        <f t="shared" si="1"/>
        <v>450</v>
      </c>
      <c r="AC8">
        <v>2</v>
      </c>
      <c r="AD8" t="s">
        <v>293</v>
      </c>
      <c r="AE8" t="s">
        <v>280</v>
      </c>
      <c r="AF8" t="s">
        <v>472</v>
      </c>
      <c r="AG8" s="10" t="s">
        <v>295</v>
      </c>
    </row>
    <row r="9" spans="1:33" x14ac:dyDescent="0.25">
      <c r="A9" t="s">
        <v>29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3</v>
      </c>
      <c r="AA9">
        <v>9</v>
      </c>
      <c r="AB9">
        <f t="shared" si="1"/>
        <v>450</v>
      </c>
      <c r="AC9">
        <v>2</v>
      </c>
      <c r="AD9" t="s">
        <v>296</v>
      </c>
      <c r="AE9" t="s">
        <v>297</v>
      </c>
      <c r="AF9" t="s">
        <v>298</v>
      </c>
      <c r="AG9" s="10" t="s">
        <v>299</v>
      </c>
    </row>
    <row r="10" spans="1:33" x14ac:dyDescent="0.25">
      <c r="A10" t="s">
        <v>34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2</v>
      </c>
      <c r="AA10">
        <v>8</v>
      </c>
      <c r="AB10">
        <f t="shared" si="1"/>
        <v>400</v>
      </c>
      <c r="AC10">
        <v>3</v>
      </c>
      <c r="AD10" t="s">
        <v>392</v>
      </c>
      <c r="AE10" t="s">
        <v>282</v>
      </c>
      <c r="AF10" t="s">
        <v>300</v>
      </c>
      <c r="AG10" s="10" t="s">
        <v>322</v>
      </c>
    </row>
    <row r="11" spans="1:33" x14ac:dyDescent="0.25">
      <c r="A11" t="s">
        <v>36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3</v>
      </c>
      <c r="AA11">
        <v>8</v>
      </c>
      <c r="AB11">
        <f t="shared" si="1"/>
        <v>400</v>
      </c>
      <c r="AC11">
        <v>3</v>
      </c>
      <c r="AD11" t="s">
        <v>302</v>
      </c>
      <c r="AE11" t="s">
        <v>303</v>
      </c>
      <c r="AF11" t="s">
        <v>304</v>
      </c>
      <c r="AG11" s="10" t="s">
        <v>298</v>
      </c>
    </row>
    <row r="12" spans="1:33" x14ac:dyDescent="0.25">
      <c r="A12" t="s">
        <v>38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f t="shared" si="0"/>
        <v>2</v>
      </c>
      <c r="AA12">
        <v>8</v>
      </c>
      <c r="AB12">
        <f t="shared" si="1"/>
        <v>400</v>
      </c>
      <c r="AC12">
        <v>3</v>
      </c>
      <c r="AD12" t="s">
        <v>305</v>
      </c>
      <c r="AE12" t="s">
        <v>392</v>
      </c>
      <c r="AF12" t="s">
        <v>295</v>
      </c>
      <c r="AG12" s="10" t="s">
        <v>284</v>
      </c>
    </row>
    <row r="13" spans="1:33" x14ac:dyDescent="0.25">
      <c r="A13" t="s">
        <v>39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f t="shared" si="0"/>
        <v>6</v>
      </c>
      <c r="AA13">
        <v>8</v>
      </c>
      <c r="AB13">
        <f t="shared" si="1"/>
        <v>400</v>
      </c>
      <c r="AC13">
        <v>3</v>
      </c>
      <c r="AD13" t="s">
        <v>306</v>
      </c>
      <c r="AE13" t="s">
        <v>307</v>
      </c>
      <c r="AF13" t="s">
        <v>308</v>
      </c>
      <c r="AG13" s="10" t="s">
        <v>287</v>
      </c>
    </row>
    <row r="14" spans="1:33" x14ac:dyDescent="0.25">
      <c r="A14" t="s">
        <v>40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3</v>
      </c>
      <c r="AA14">
        <v>8</v>
      </c>
      <c r="AB14">
        <f t="shared" si="1"/>
        <v>400</v>
      </c>
      <c r="AC14">
        <v>3</v>
      </c>
      <c r="AD14" t="s">
        <v>299</v>
      </c>
      <c r="AE14" t="s">
        <v>304</v>
      </c>
      <c r="AF14" t="s">
        <v>309</v>
      </c>
      <c r="AG14" s="10" t="s">
        <v>310</v>
      </c>
    </row>
    <row r="15" spans="1:33" x14ac:dyDescent="0.25">
      <c r="A15" t="s">
        <v>42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3</v>
      </c>
      <c r="AA15">
        <v>8</v>
      </c>
      <c r="AB15">
        <f t="shared" si="1"/>
        <v>400</v>
      </c>
      <c r="AC15">
        <v>3</v>
      </c>
      <c r="AD15" t="s">
        <v>311</v>
      </c>
      <c r="AE15" t="s">
        <v>312</v>
      </c>
      <c r="AF15" t="s">
        <v>279</v>
      </c>
      <c r="AG15" s="10" t="s">
        <v>277</v>
      </c>
    </row>
    <row r="16" spans="1:33" x14ac:dyDescent="0.25">
      <c r="A16" t="s">
        <v>44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 t="shared" si="0"/>
        <v>4</v>
      </c>
      <c r="AA16">
        <v>8</v>
      </c>
      <c r="AB16">
        <f t="shared" si="1"/>
        <v>400</v>
      </c>
      <c r="AC16">
        <v>3</v>
      </c>
      <c r="AD16" t="s">
        <v>313</v>
      </c>
      <c r="AE16" t="s">
        <v>472</v>
      </c>
      <c r="AF16" t="s">
        <v>314</v>
      </c>
      <c r="AG16" s="10" t="s">
        <v>315</v>
      </c>
    </row>
    <row r="17" spans="1:33" x14ac:dyDescent="0.25">
      <c r="A17" t="s">
        <v>46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f t="shared" si="0"/>
        <v>3</v>
      </c>
      <c r="AA17">
        <v>7</v>
      </c>
      <c r="AB17">
        <f t="shared" si="1"/>
        <v>350</v>
      </c>
      <c r="AC17">
        <v>4</v>
      </c>
      <c r="AD17" t="s">
        <v>316</v>
      </c>
      <c r="AE17" t="s">
        <v>317</v>
      </c>
      <c r="AF17" t="s">
        <v>278</v>
      </c>
      <c r="AG17" s="10" t="s">
        <v>318</v>
      </c>
    </row>
    <row r="18" spans="1:33" x14ac:dyDescent="0.25">
      <c r="A18" t="s">
        <v>47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f t="shared" si="0"/>
        <v>5</v>
      </c>
      <c r="AA18">
        <v>7</v>
      </c>
      <c r="AB18">
        <f t="shared" si="1"/>
        <v>350</v>
      </c>
      <c r="AC18">
        <v>4</v>
      </c>
      <c r="AD18" t="s">
        <v>291</v>
      </c>
      <c r="AE18" t="s">
        <v>299</v>
      </c>
      <c r="AF18" t="s">
        <v>288</v>
      </c>
      <c r="AG18" s="10" t="s">
        <v>319</v>
      </c>
    </row>
    <row r="19" spans="1:33" x14ac:dyDescent="0.25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4</v>
      </c>
      <c r="AA19">
        <v>7</v>
      </c>
      <c r="AB19">
        <f t="shared" si="1"/>
        <v>350</v>
      </c>
      <c r="AC19">
        <v>4</v>
      </c>
      <c r="AD19" t="s">
        <v>320</v>
      </c>
      <c r="AE19" t="s">
        <v>321</v>
      </c>
      <c r="AF19" t="s">
        <v>322</v>
      </c>
      <c r="AG19" s="10" t="s">
        <v>323</v>
      </c>
    </row>
    <row r="20" spans="1:33" x14ac:dyDescent="0.25">
      <c r="A20" t="s">
        <v>49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f t="shared" si="0"/>
        <v>5</v>
      </c>
      <c r="AA20">
        <v>7</v>
      </c>
      <c r="AB20">
        <f t="shared" si="1"/>
        <v>350</v>
      </c>
      <c r="AC20">
        <v>4</v>
      </c>
      <c r="AD20" t="s">
        <v>324</v>
      </c>
      <c r="AE20" t="s">
        <v>301</v>
      </c>
      <c r="AF20" t="s">
        <v>325</v>
      </c>
      <c r="AG20" s="10" t="s">
        <v>287</v>
      </c>
    </row>
    <row r="21" spans="1:33" x14ac:dyDescent="0.25">
      <c r="A21" t="s">
        <v>50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f t="shared" si="0"/>
        <v>6</v>
      </c>
      <c r="AA21">
        <v>7</v>
      </c>
      <c r="AB21">
        <f t="shared" si="1"/>
        <v>350</v>
      </c>
      <c r="AC21">
        <v>4</v>
      </c>
      <c r="AD21" t="s">
        <v>284</v>
      </c>
      <c r="AE21" t="s">
        <v>324</v>
      </c>
      <c r="AF21" t="s">
        <v>300</v>
      </c>
      <c r="AG21" s="10" t="s">
        <v>318</v>
      </c>
    </row>
    <row r="22" spans="1:33" x14ac:dyDescent="0.25">
      <c r="A22" t="s">
        <v>51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f t="shared" si="0"/>
        <v>2</v>
      </c>
      <c r="AA22">
        <v>6</v>
      </c>
      <c r="AB22">
        <f t="shared" si="1"/>
        <v>300</v>
      </c>
      <c r="AC22">
        <v>5</v>
      </c>
      <c r="AD22" t="s">
        <v>326</v>
      </c>
      <c r="AE22" t="s">
        <v>327</v>
      </c>
      <c r="AF22" t="s">
        <v>311</v>
      </c>
      <c r="AG22" s="10" t="s">
        <v>308</v>
      </c>
    </row>
    <row r="23" spans="1:33" x14ac:dyDescent="0.25">
      <c r="A23" t="s">
        <v>52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f t="shared" si="0"/>
        <v>3</v>
      </c>
      <c r="AA23">
        <v>6</v>
      </c>
      <c r="AB23">
        <f t="shared" si="1"/>
        <v>300</v>
      </c>
      <c r="AC23">
        <v>5</v>
      </c>
      <c r="AD23" t="s">
        <v>328</v>
      </c>
      <c r="AE23" t="s">
        <v>292</v>
      </c>
      <c r="AF23" t="s">
        <v>298</v>
      </c>
      <c r="AG23" s="10" t="s">
        <v>324</v>
      </c>
    </row>
    <row r="24" spans="1:33" x14ac:dyDescent="0.25">
      <c r="A24" t="s">
        <v>53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2</v>
      </c>
      <c r="AA24">
        <v>6</v>
      </c>
      <c r="AB24">
        <f t="shared" si="1"/>
        <v>300</v>
      </c>
      <c r="AC24">
        <v>5</v>
      </c>
      <c r="AD24" t="s">
        <v>313</v>
      </c>
      <c r="AE24" t="s">
        <v>329</v>
      </c>
      <c r="AF24" t="s">
        <v>330</v>
      </c>
      <c r="AG24" s="10" t="s">
        <v>331</v>
      </c>
    </row>
    <row r="25" spans="1:33" x14ac:dyDescent="0.25">
      <c r="A25" t="s">
        <v>55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3</v>
      </c>
      <c r="AA25">
        <v>6</v>
      </c>
      <c r="AB25">
        <f t="shared" si="1"/>
        <v>300</v>
      </c>
      <c r="AC25">
        <v>5</v>
      </c>
      <c r="AD25" t="s">
        <v>332</v>
      </c>
      <c r="AE25" t="s">
        <v>392</v>
      </c>
      <c r="AF25" t="s">
        <v>333</v>
      </c>
      <c r="AG25" s="10" t="s">
        <v>330</v>
      </c>
    </row>
    <row r="26" spans="1:33" x14ac:dyDescent="0.25">
      <c r="A26" t="s">
        <v>56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f t="shared" si="0"/>
        <v>4</v>
      </c>
      <c r="AA26">
        <v>6</v>
      </c>
      <c r="AB26">
        <f t="shared" si="1"/>
        <v>300</v>
      </c>
      <c r="AC26">
        <v>5</v>
      </c>
      <c r="AD26" t="s">
        <v>392</v>
      </c>
      <c r="AE26" t="s">
        <v>334</v>
      </c>
      <c r="AF26" t="s">
        <v>335</v>
      </c>
      <c r="AG26" s="10" t="s">
        <v>285</v>
      </c>
    </row>
    <row r="27" spans="1:33" x14ac:dyDescent="0.25">
      <c r="A27" t="s">
        <v>57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4</v>
      </c>
      <c r="AA27">
        <v>6</v>
      </c>
      <c r="AB27">
        <f t="shared" si="1"/>
        <v>300</v>
      </c>
      <c r="AC27">
        <v>5</v>
      </c>
      <c r="AD27" t="s">
        <v>336</v>
      </c>
      <c r="AE27" t="s">
        <v>289</v>
      </c>
      <c r="AF27" t="s">
        <v>337</v>
      </c>
      <c r="AG27" s="10" t="s">
        <v>306</v>
      </c>
    </row>
    <row r="28" spans="1:33" x14ac:dyDescent="0.25">
      <c r="A28" t="s">
        <v>59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3</v>
      </c>
      <c r="AA28">
        <v>6</v>
      </c>
      <c r="AB28">
        <f t="shared" si="1"/>
        <v>300</v>
      </c>
      <c r="AC28">
        <v>5</v>
      </c>
      <c r="AD28" t="s">
        <v>338</v>
      </c>
      <c r="AE28" t="s">
        <v>309</v>
      </c>
      <c r="AF28" t="s">
        <v>329</v>
      </c>
      <c r="AG28" s="10" t="s">
        <v>315</v>
      </c>
    </row>
    <row r="29" spans="1:33" x14ac:dyDescent="0.25">
      <c r="A29" t="s">
        <v>60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f t="shared" si="0"/>
        <v>4</v>
      </c>
      <c r="AA29">
        <v>6</v>
      </c>
      <c r="AB29">
        <f t="shared" si="1"/>
        <v>300</v>
      </c>
      <c r="AC29">
        <v>5</v>
      </c>
      <c r="AD29" t="s">
        <v>313</v>
      </c>
      <c r="AE29" t="s">
        <v>379</v>
      </c>
      <c r="AF29" t="s">
        <v>392</v>
      </c>
      <c r="AG29" s="10" t="s">
        <v>337</v>
      </c>
    </row>
    <row r="30" spans="1:33" x14ac:dyDescent="0.25">
      <c r="A30" t="s">
        <v>61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6</v>
      </c>
      <c r="AA30">
        <v>6</v>
      </c>
      <c r="AB30">
        <f t="shared" si="1"/>
        <v>300</v>
      </c>
      <c r="AC30">
        <v>5</v>
      </c>
      <c r="AD30" t="s">
        <v>340</v>
      </c>
      <c r="AE30" t="s">
        <v>306</v>
      </c>
      <c r="AF30" t="s">
        <v>283</v>
      </c>
      <c r="AG30" s="10" t="s">
        <v>333</v>
      </c>
    </row>
    <row r="31" spans="1:33" x14ac:dyDescent="0.25">
      <c r="A31" t="s">
        <v>62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1</v>
      </c>
      <c r="AA31">
        <v>5</v>
      </c>
      <c r="AB31">
        <f t="shared" si="1"/>
        <v>250</v>
      </c>
      <c r="AC31">
        <v>6</v>
      </c>
      <c r="AD31" t="s">
        <v>341</v>
      </c>
      <c r="AE31" t="s">
        <v>342</v>
      </c>
      <c r="AF31" t="s">
        <v>334</v>
      </c>
      <c r="AG31" s="10" t="s">
        <v>343</v>
      </c>
    </row>
    <row r="32" spans="1:33" x14ac:dyDescent="0.25">
      <c r="A32" t="s">
        <v>63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3</v>
      </c>
      <c r="AA32">
        <v>5</v>
      </c>
      <c r="AB32">
        <f t="shared" si="1"/>
        <v>250</v>
      </c>
      <c r="AC32">
        <v>6</v>
      </c>
      <c r="AD32" t="s">
        <v>344</v>
      </c>
      <c r="AE32" t="s">
        <v>340</v>
      </c>
      <c r="AF32" t="s">
        <v>306</v>
      </c>
      <c r="AG32" s="10" t="s">
        <v>334</v>
      </c>
    </row>
    <row r="33" spans="1:33" x14ac:dyDescent="0.25">
      <c r="A33" t="s">
        <v>64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f t="shared" si="0"/>
        <v>4</v>
      </c>
      <c r="AA33">
        <v>5</v>
      </c>
      <c r="AB33">
        <f t="shared" si="1"/>
        <v>250</v>
      </c>
      <c r="AC33">
        <v>6</v>
      </c>
      <c r="AD33" t="s">
        <v>308</v>
      </c>
      <c r="AE33" t="s">
        <v>298</v>
      </c>
      <c r="AF33" t="s">
        <v>300</v>
      </c>
      <c r="AG33" s="10" t="s">
        <v>323</v>
      </c>
    </row>
    <row r="34" spans="1:33" x14ac:dyDescent="0.25">
      <c r="A34" t="s">
        <v>65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4</v>
      </c>
      <c r="AA34">
        <v>5</v>
      </c>
      <c r="AB34">
        <f t="shared" si="1"/>
        <v>250</v>
      </c>
      <c r="AC34">
        <v>6</v>
      </c>
      <c r="AD34" t="s">
        <v>345</v>
      </c>
      <c r="AE34" t="s">
        <v>346</v>
      </c>
      <c r="AF34" t="s">
        <v>302</v>
      </c>
      <c r="AG34" s="10" t="s">
        <v>314</v>
      </c>
    </row>
    <row r="35" spans="1:33" x14ac:dyDescent="0.25">
      <c r="A35" t="s">
        <v>67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f t="shared" si="0"/>
        <v>4</v>
      </c>
      <c r="AA35">
        <v>5</v>
      </c>
      <c r="AB35">
        <f t="shared" si="1"/>
        <v>250</v>
      </c>
      <c r="AC35">
        <v>6</v>
      </c>
      <c r="AD35" t="s">
        <v>332</v>
      </c>
      <c r="AE35" t="s">
        <v>347</v>
      </c>
      <c r="AF35" t="s">
        <v>348</v>
      </c>
      <c r="AG35" s="10" t="s">
        <v>349</v>
      </c>
    </row>
    <row r="36" spans="1:33" x14ac:dyDescent="0.25">
      <c r="A36" t="s">
        <v>69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1</v>
      </c>
      <c r="AA36">
        <v>4</v>
      </c>
      <c r="AB36">
        <f t="shared" si="1"/>
        <v>200</v>
      </c>
      <c r="AC36">
        <v>7</v>
      </c>
      <c r="AD36" t="s">
        <v>320</v>
      </c>
      <c r="AE36" t="s">
        <v>336</v>
      </c>
      <c r="AF36" t="s">
        <v>350</v>
      </c>
      <c r="AG36" s="10" t="s">
        <v>351</v>
      </c>
    </row>
    <row r="37" spans="1:33" x14ac:dyDescent="0.25">
      <c r="A37" t="s">
        <v>70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f t="shared" si="0"/>
        <v>2</v>
      </c>
      <c r="AA37">
        <v>4</v>
      </c>
      <c r="AB37">
        <f t="shared" si="1"/>
        <v>200</v>
      </c>
      <c r="AC37">
        <v>7</v>
      </c>
      <c r="AD37" t="s">
        <v>352</v>
      </c>
      <c r="AE37" t="s">
        <v>314</v>
      </c>
      <c r="AF37" t="s">
        <v>311</v>
      </c>
      <c r="AG37" s="10" t="s">
        <v>353</v>
      </c>
    </row>
    <row r="38" spans="1:33" x14ac:dyDescent="0.25">
      <c r="A38" t="s">
        <v>72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3</v>
      </c>
      <c r="AA38">
        <v>4</v>
      </c>
      <c r="AB38">
        <f t="shared" si="1"/>
        <v>200</v>
      </c>
      <c r="AC38">
        <v>7</v>
      </c>
      <c r="AD38" t="s">
        <v>310</v>
      </c>
      <c r="AE38" t="s">
        <v>354</v>
      </c>
      <c r="AF38" t="s">
        <v>304</v>
      </c>
      <c r="AG38" s="10" t="s">
        <v>293</v>
      </c>
    </row>
    <row r="39" spans="1:33" x14ac:dyDescent="0.25">
      <c r="A39" t="s">
        <v>73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2</v>
      </c>
      <c r="AA39">
        <v>4</v>
      </c>
      <c r="AB39">
        <f t="shared" si="1"/>
        <v>200</v>
      </c>
      <c r="AC39">
        <v>7</v>
      </c>
      <c r="AD39" t="s">
        <v>316</v>
      </c>
      <c r="AE39" t="s">
        <v>355</v>
      </c>
      <c r="AF39" t="s">
        <v>300</v>
      </c>
      <c r="AG39" s="10" t="s">
        <v>350</v>
      </c>
    </row>
    <row r="40" spans="1:33" x14ac:dyDescent="0.25">
      <c r="A40" t="s">
        <v>74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f t="shared" si="0"/>
        <v>5</v>
      </c>
      <c r="AA40">
        <v>4</v>
      </c>
      <c r="AB40">
        <f t="shared" si="1"/>
        <v>200</v>
      </c>
      <c r="AC40">
        <v>7</v>
      </c>
      <c r="AD40" t="s">
        <v>310</v>
      </c>
      <c r="AE40" t="s">
        <v>356</v>
      </c>
      <c r="AF40" t="s">
        <v>311</v>
      </c>
      <c r="AG40" s="10" t="s">
        <v>349</v>
      </c>
    </row>
    <row r="41" spans="1:33" x14ac:dyDescent="0.25">
      <c r="A41" t="s">
        <v>75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f t="shared" si="0"/>
        <v>5</v>
      </c>
      <c r="AA41">
        <v>4</v>
      </c>
      <c r="AB41">
        <f t="shared" si="1"/>
        <v>200</v>
      </c>
      <c r="AC41">
        <v>7</v>
      </c>
      <c r="AD41" t="s">
        <v>340</v>
      </c>
      <c r="AE41" t="s">
        <v>357</v>
      </c>
      <c r="AF41" t="s">
        <v>333</v>
      </c>
      <c r="AG41" s="10" t="s">
        <v>277</v>
      </c>
    </row>
    <row r="42" spans="1:33" x14ac:dyDescent="0.25">
      <c r="A42" t="s">
        <v>76</v>
      </c>
      <c r="B42">
        <v>1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f t="shared" si="0"/>
        <v>5</v>
      </c>
      <c r="AA42">
        <v>4</v>
      </c>
      <c r="AB42">
        <f t="shared" si="1"/>
        <v>200</v>
      </c>
      <c r="AC42">
        <v>7</v>
      </c>
      <c r="AD42" t="s">
        <v>326</v>
      </c>
      <c r="AE42" t="s">
        <v>325</v>
      </c>
      <c r="AF42" t="s">
        <v>344</v>
      </c>
      <c r="AG42" s="10" t="s">
        <v>358</v>
      </c>
    </row>
    <row r="43" spans="1:33" x14ac:dyDescent="0.25">
      <c r="A43" t="s">
        <v>77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3</v>
      </c>
      <c r="AA43">
        <v>4</v>
      </c>
      <c r="AB43">
        <f t="shared" si="1"/>
        <v>200</v>
      </c>
      <c r="AC43">
        <v>7</v>
      </c>
      <c r="AD43" t="s">
        <v>356</v>
      </c>
      <c r="AE43" t="s">
        <v>352</v>
      </c>
      <c r="AF43" t="s">
        <v>333</v>
      </c>
      <c r="AG43" s="10" t="s">
        <v>359</v>
      </c>
    </row>
    <row r="44" spans="1:33" x14ac:dyDescent="0.25">
      <c r="A44" t="s">
        <v>78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f t="shared" si="0"/>
        <v>6</v>
      </c>
      <c r="AA44">
        <v>4</v>
      </c>
      <c r="AB44">
        <f t="shared" si="1"/>
        <v>200</v>
      </c>
      <c r="AC44">
        <v>7</v>
      </c>
      <c r="AD44" t="s">
        <v>299</v>
      </c>
      <c r="AE44" t="s">
        <v>332</v>
      </c>
      <c r="AF44" t="s">
        <v>360</v>
      </c>
      <c r="AG44" s="10" t="s">
        <v>361</v>
      </c>
    </row>
    <row r="45" spans="1:33" x14ac:dyDescent="0.25">
      <c r="A45" t="s">
        <v>79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f t="shared" si="0"/>
        <v>4</v>
      </c>
      <c r="AA45">
        <v>4</v>
      </c>
      <c r="AB45">
        <f t="shared" si="1"/>
        <v>200</v>
      </c>
      <c r="AC45">
        <v>7</v>
      </c>
      <c r="AD45" t="s">
        <v>392</v>
      </c>
      <c r="AE45" t="s">
        <v>306</v>
      </c>
      <c r="AF45" t="s">
        <v>313</v>
      </c>
      <c r="AG45" s="10" t="s">
        <v>333</v>
      </c>
    </row>
    <row r="46" spans="1:33" x14ac:dyDescent="0.25">
      <c r="A46" t="s">
        <v>80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f t="shared" si="0"/>
        <v>8</v>
      </c>
      <c r="AA46">
        <v>4</v>
      </c>
      <c r="AB46">
        <f t="shared" si="1"/>
        <v>200</v>
      </c>
      <c r="AC46">
        <v>7</v>
      </c>
      <c r="AD46" t="s">
        <v>301</v>
      </c>
      <c r="AE46" t="s">
        <v>338</v>
      </c>
      <c r="AF46" t="s">
        <v>328</v>
      </c>
      <c r="AG46" s="10" t="s">
        <v>362</v>
      </c>
    </row>
    <row r="47" spans="1:33" x14ac:dyDescent="0.25">
      <c r="A47" t="s">
        <v>81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f t="shared" si="0"/>
        <v>3</v>
      </c>
      <c r="AA47">
        <v>3</v>
      </c>
      <c r="AB47">
        <f t="shared" si="1"/>
        <v>150</v>
      </c>
      <c r="AC47">
        <v>8</v>
      </c>
      <c r="AD47" t="s">
        <v>363</v>
      </c>
      <c r="AE47" t="s">
        <v>294</v>
      </c>
      <c r="AF47" t="s">
        <v>392</v>
      </c>
      <c r="AG47" s="10" t="s">
        <v>344</v>
      </c>
    </row>
    <row r="48" spans="1:33" x14ac:dyDescent="0.25">
      <c r="A48" t="s">
        <v>82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f t="shared" si="0"/>
        <v>5</v>
      </c>
      <c r="AA48">
        <v>3</v>
      </c>
      <c r="AB48">
        <f t="shared" si="1"/>
        <v>150</v>
      </c>
      <c r="AC48">
        <v>8</v>
      </c>
      <c r="AD48" t="s">
        <v>326</v>
      </c>
      <c r="AE48" t="s">
        <v>333</v>
      </c>
      <c r="AF48" t="s">
        <v>364</v>
      </c>
      <c r="AG48" s="10" t="s">
        <v>292</v>
      </c>
    </row>
    <row r="49" spans="1:33" x14ac:dyDescent="0.25">
      <c r="A49" t="s">
        <v>83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f t="shared" si="0"/>
        <v>4</v>
      </c>
      <c r="AA49">
        <v>3</v>
      </c>
      <c r="AB49">
        <f t="shared" si="1"/>
        <v>150</v>
      </c>
      <c r="AC49">
        <v>8</v>
      </c>
      <c r="AD49" t="s">
        <v>365</v>
      </c>
      <c r="AE49" t="s">
        <v>345</v>
      </c>
      <c r="AF49" t="s">
        <v>311</v>
      </c>
      <c r="AG49" s="10" t="s">
        <v>347</v>
      </c>
    </row>
    <row r="50" spans="1:33" x14ac:dyDescent="0.25">
      <c r="A50" t="s">
        <v>84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f t="shared" si="0"/>
        <v>5</v>
      </c>
      <c r="AA50">
        <v>3</v>
      </c>
      <c r="AB50">
        <f t="shared" si="1"/>
        <v>150</v>
      </c>
      <c r="AC50">
        <v>8</v>
      </c>
      <c r="AD50" t="s">
        <v>309</v>
      </c>
      <c r="AE50" t="s">
        <v>366</v>
      </c>
      <c r="AF50" t="s">
        <v>302</v>
      </c>
      <c r="AG50" s="10" t="s">
        <v>367</v>
      </c>
    </row>
    <row r="51" spans="1:33" x14ac:dyDescent="0.25">
      <c r="A51" t="s">
        <v>85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3</v>
      </c>
      <c r="AA51">
        <v>3</v>
      </c>
      <c r="AB51">
        <f t="shared" si="1"/>
        <v>150</v>
      </c>
      <c r="AC51">
        <v>8</v>
      </c>
      <c r="AD51" t="s">
        <v>355</v>
      </c>
      <c r="AE51" t="s">
        <v>340</v>
      </c>
      <c r="AF51" t="s">
        <v>341</v>
      </c>
      <c r="AG51" s="10" t="s">
        <v>368</v>
      </c>
    </row>
    <row r="52" spans="1:33" x14ac:dyDescent="0.25">
      <c r="A52" t="s">
        <v>86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4</v>
      </c>
      <c r="AA52">
        <v>3</v>
      </c>
      <c r="AB52">
        <f t="shared" si="1"/>
        <v>150</v>
      </c>
      <c r="AC52">
        <v>8</v>
      </c>
      <c r="AD52" t="s">
        <v>369</v>
      </c>
      <c r="AE52" t="s">
        <v>278</v>
      </c>
      <c r="AF52" t="s">
        <v>303</v>
      </c>
      <c r="AG52" s="10" t="s">
        <v>370</v>
      </c>
    </row>
    <row r="53" spans="1:33" x14ac:dyDescent="0.25">
      <c r="A53" t="s">
        <v>87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4</v>
      </c>
      <c r="AA53">
        <v>3</v>
      </c>
      <c r="AB53">
        <f t="shared" si="1"/>
        <v>150</v>
      </c>
      <c r="AC53">
        <v>8</v>
      </c>
      <c r="AD53" t="s">
        <v>333</v>
      </c>
      <c r="AE53" t="s">
        <v>287</v>
      </c>
      <c r="AF53" t="s">
        <v>371</v>
      </c>
      <c r="AG53" s="10" t="s">
        <v>392</v>
      </c>
    </row>
    <row r="54" spans="1:33" x14ac:dyDescent="0.25">
      <c r="A54" t="s">
        <v>88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f t="shared" si="0"/>
        <v>5</v>
      </c>
      <c r="AA54">
        <v>3</v>
      </c>
      <c r="AB54">
        <f t="shared" si="1"/>
        <v>150</v>
      </c>
      <c r="AC54">
        <v>8</v>
      </c>
      <c r="AD54" t="s">
        <v>296</v>
      </c>
      <c r="AE54" t="s">
        <v>363</v>
      </c>
      <c r="AF54" t="s">
        <v>351</v>
      </c>
      <c r="AG54" s="10" t="s">
        <v>294</v>
      </c>
    </row>
    <row r="55" spans="1:33" x14ac:dyDescent="0.25">
      <c r="A55" t="s">
        <v>89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5</v>
      </c>
      <c r="AA55">
        <v>3</v>
      </c>
      <c r="AB55">
        <f t="shared" si="1"/>
        <v>150</v>
      </c>
      <c r="AC55">
        <v>8</v>
      </c>
      <c r="AD55" t="s">
        <v>372</v>
      </c>
      <c r="AE55" t="s">
        <v>371</v>
      </c>
      <c r="AF55" t="s">
        <v>324</v>
      </c>
      <c r="AG55" s="10" t="s">
        <v>358</v>
      </c>
    </row>
    <row r="56" spans="1:33" x14ac:dyDescent="0.25">
      <c r="A56" t="s">
        <v>90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f t="shared" si="0"/>
        <v>6</v>
      </c>
      <c r="AA56">
        <v>3</v>
      </c>
      <c r="AB56">
        <f t="shared" si="1"/>
        <v>150</v>
      </c>
      <c r="AC56">
        <v>8</v>
      </c>
      <c r="AD56" t="s">
        <v>353</v>
      </c>
      <c r="AE56" t="s">
        <v>363</v>
      </c>
      <c r="AF56" t="s">
        <v>339</v>
      </c>
      <c r="AG56" s="10" t="s">
        <v>373</v>
      </c>
    </row>
    <row r="57" spans="1:33" x14ac:dyDescent="0.25">
      <c r="A57" t="s">
        <v>91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f t="shared" si="0"/>
        <v>3</v>
      </c>
      <c r="AA57">
        <v>2</v>
      </c>
      <c r="AB57">
        <f t="shared" si="1"/>
        <v>100</v>
      </c>
      <c r="AC57">
        <v>9</v>
      </c>
      <c r="AD57" t="s">
        <v>373</v>
      </c>
      <c r="AE57" t="s">
        <v>374</v>
      </c>
      <c r="AF57" t="s">
        <v>392</v>
      </c>
      <c r="AG57" s="10" t="s">
        <v>333</v>
      </c>
    </row>
    <row r="58" spans="1:33" x14ac:dyDescent="0.25">
      <c r="A58" t="s">
        <v>92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f t="shared" si="0"/>
        <v>4</v>
      </c>
      <c r="AA58">
        <v>2</v>
      </c>
      <c r="AB58">
        <f t="shared" si="1"/>
        <v>100</v>
      </c>
      <c r="AC58">
        <v>9</v>
      </c>
      <c r="AD58" t="s">
        <v>364</v>
      </c>
      <c r="AE58" t="s">
        <v>355</v>
      </c>
      <c r="AF58" t="s">
        <v>358</v>
      </c>
      <c r="AG58" s="10" t="s">
        <v>287</v>
      </c>
    </row>
    <row r="59" spans="1:33" x14ac:dyDescent="0.25">
      <c r="A59" t="s">
        <v>93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f t="shared" si="0"/>
        <v>3</v>
      </c>
      <c r="AA59">
        <v>2</v>
      </c>
      <c r="AB59">
        <f t="shared" si="1"/>
        <v>100</v>
      </c>
      <c r="AC59">
        <v>9</v>
      </c>
      <c r="AD59" t="s">
        <v>333</v>
      </c>
      <c r="AE59" t="s">
        <v>362</v>
      </c>
      <c r="AF59" t="s">
        <v>375</v>
      </c>
      <c r="AG59" s="10" t="s">
        <v>349</v>
      </c>
    </row>
    <row r="60" spans="1:33" x14ac:dyDescent="0.25">
      <c r="A60" t="s">
        <v>94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f t="shared" si="0"/>
        <v>4</v>
      </c>
      <c r="AA60">
        <v>2</v>
      </c>
      <c r="AB60">
        <f t="shared" si="1"/>
        <v>100</v>
      </c>
      <c r="AC60">
        <v>9</v>
      </c>
      <c r="AD60" t="s">
        <v>303</v>
      </c>
      <c r="AE60" t="s">
        <v>300</v>
      </c>
      <c r="AF60" t="s">
        <v>355</v>
      </c>
      <c r="AG60" s="10" t="s">
        <v>339</v>
      </c>
    </row>
    <row r="61" spans="1:33" x14ac:dyDescent="0.25">
      <c r="A61" t="s">
        <v>95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5</v>
      </c>
      <c r="AA61">
        <v>2</v>
      </c>
      <c r="AB61">
        <f t="shared" si="1"/>
        <v>100</v>
      </c>
      <c r="AC61">
        <v>9</v>
      </c>
      <c r="AD61" t="s">
        <v>333</v>
      </c>
      <c r="AE61" t="s">
        <v>352</v>
      </c>
      <c r="AF61" t="s">
        <v>376</v>
      </c>
      <c r="AG61" s="10" t="s">
        <v>368</v>
      </c>
    </row>
    <row r="62" spans="1:33" x14ac:dyDescent="0.25">
      <c r="A62" t="s">
        <v>96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4</v>
      </c>
      <c r="AA62">
        <v>1</v>
      </c>
      <c r="AB62">
        <f t="shared" si="1"/>
        <v>50</v>
      </c>
      <c r="AC62">
        <v>10</v>
      </c>
      <c r="AD62" t="s">
        <v>303</v>
      </c>
      <c r="AE62" t="s">
        <v>377</v>
      </c>
      <c r="AF62" t="s">
        <v>294</v>
      </c>
      <c r="AG62" s="10" t="s">
        <v>331</v>
      </c>
    </row>
    <row r="63" spans="1:33" x14ac:dyDescent="0.25">
      <c r="A63" t="s">
        <v>97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0"/>
        <v>4</v>
      </c>
      <c r="AA63">
        <v>1</v>
      </c>
      <c r="AB63">
        <f t="shared" si="1"/>
        <v>50</v>
      </c>
      <c r="AC63">
        <v>10</v>
      </c>
      <c r="AD63" t="s">
        <v>355</v>
      </c>
      <c r="AE63" t="s">
        <v>378</v>
      </c>
      <c r="AF63" t="s">
        <v>379</v>
      </c>
      <c r="AG63" s="10" t="s">
        <v>380</v>
      </c>
    </row>
    <row r="64" spans="1:33" x14ac:dyDescent="0.25">
      <c r="A64" t="s">
        <v>99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7</v>
      </c>
      <c r="AA64">
        <v>1</v>
      </c>
      <c r="AB64">
        <f t="shared" si="1"/>
        <v>50</v>
      </c>
      <c r="AC64">
        <v>10</v>
      </c>
      <c r="AD64" t="s">
        <v>353</v>
      </c>
      <c r="AE64" t="s">
        <v>303</v>
      </c>
      <c r="AF64" t="s">
        <v>300</v>
      </c>
      <c r="AG64" s="10" t="s">
        <v>381</v>
      </c>
    </row>
    <row r="65" spans="1:33" x14ac:dyDescent="0.25">
      <c r="A65" t="s">
        <v>100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5</v>
      </c>
      <c r="AA65">
        <v>1</v>
      </c>
      <c r="AB65">
        <f t="shared" si="1"/>
        <v>50</v>
      </c>
      <c r="AC65">
        <v>10</v>
      </c>
      <c r="AD65" t="s">
        <v>355</v>
      </c>
      <c r="AE65" t="s">
        <v>338</v>
      </c>
      <c r="AF65" t="s">
        <v>382</v>
      </c>
      <c r="AG65" s="10" t="s">
        <v>380</v>
      </c>
    </row>
    <row r="66" spans="1:33" x14ac:dyDescent="0.25">
      <c r="A66" t="s">
        <v>101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5</v>
      </c>
      <c r="AA66">
        <v>1</v>
      </c>
      <c r="AB66">
        <f t="shared" si="1"/>
        <v>50</v>
      </c>
      <c r="AC66">
        <v>10</v>
      </c>
      <c r="AD66" t="s">
        <v>328</v>
      </c>
      <c r="AE66" t="s">
        <v>383</v>
      </c>
      <c r="AF66" t="s">
        <v>384</v>
      </c>
      <c r="AG66" s="10" t="s">
        <v>307</v>
      </c>
    </row>
    <row r="67" spans="1:33" x14ac:dyDescent="0.25">
      <c r="A67" t="s">
        <v>102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f t="shared" si="0"/>
        <v>6</v>
      </c>
      <c r="AA67">
        <v>1</v>
      </c>
      <c r="AB67">
        <f t="shared" si="1"/>
        <v>50</v>
      </c>
      <c r="AC67">
        <v>10</v>
      </c>
      <c r="AD67" t="s">
        <v>328</v>
      </c>
      <c r="AE67" t="s">
        <v>385</v>
      </c>
      <c r="AF67" t="s">
        <v>359</v>
      </c>
      <c r="AG67" s="10" t="s">
        <v>386</v>
      </c>
    </row>
    <row r="68" spans="1:33" x14ac:dyDescent="0.25">
      <c r="A68" t="s">
        <v>103</v>
      </c>
      <c r="B68">
        <v>1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f t="shared" ref="Z68:Z131" si="2">SUM(C68:Y68)</f>
        <v>8</v>
      </c>
      <c r="AA68">
        <v>7</v>
      </c>
      <c r="AB68">
        <f t="shared" ref="AB68:AB162" si="3">AA68*$AB$2</f>
        <v>350</v>
      </c>
      <c r="AC68">
        <v>4</v>
      </c>
      <c r="AD68" t="s">
        <v>324</v>
      </c>
      <c r="AE68" t="s">
        <v>380</v>
      </c>
      <c r="AF68" t="s">
        <v>408</v>
      </c>
      <c r="AG68" s="10"/>
    </row>
    <row r="69" spans="1:33" x14ac:dyDescent="0.25">
      <c r="A69" t="s">
        <v>104</v>
      </c>
      <c r="B69">
        <v>1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f t="shared" si="2"/>
        <v>7</v>
      </c>
      <c r="AA69">
        <v>7</v>
      </c>
      <c r="AB69">
        <f t="shared" si="3"/>
        <v>350</v>
      </c>
      <c r="AC69">
        <v>4</v>
      </c>
      <c r="AD69" t="s">
        <v>326</v>
      </c>
      <c r="AE69" t="s">
        <v>353</v>
      </c>
      <c r="AF69" t="s">
        <v>387</v>
      </c>
      <c r="AG69" s="10" t="s">
        <v>369</v>
      </c>
    </row>
    <row r="70" spans="1:33" x14ac:dyDescent="0.25">
      <c r="A70" t="s">
        <v>105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f t="shared" si="2"/>
        <v>6</v>
      </c>
      <c r="AA70">
        <v>1</v>
      </c>
      <c r="AB70">
        <f t="shared" si="3"/>
        <v>50</v>
      </c>
      <c r="AC70">
        <v>10</v>
      </c>
      <c r="AD70" t="s">
        <v>294</v>
      </c>
      <c r="AE70" t="s">
        <v>355</v>
      </c>
      <c r="AF70" t="s">
        <v>392</v>
      </c>
      <c r="AG70" s="10"/>
    </row>
    <row r="71" spans="1:33" x14ac:dyDescent="0.25">
      <c r="A71" t="s">
        <v>106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2"/>
        <v>5</v>
      </c>
      <c r="AA71">
        <v>1</v>
      </c>
      <c r="AB71">
        <f t="shared" si="3"/>
        <v>50</v>
      </c>
      <c r="AC71">
        <v>10</v>
      </c>
      <c r="AD71" t="s">
        <v>386</v>
      </c>
      <c r="AE71" t="s">
        <v>371</v>
      </c>
      <c r="AF71" t="s">
        <v>339</v>
      </c>
      <c r="AG71" s="10"/>
    </row>
    <row r="72" spans="1:33" x14ac:dyDescent="0.25">
      <c r="A72" t="s">
        <v>107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2"/>
        <v>5</v>
      </c>
      <c r="AA72">
        <v>1</v>
      </c>
      <c r="AB72">
        <f t="shared" si="3"/>
        <v>50</v>
      </c>
      <c r="AC72">
        <v>10</v>
      </c>
      <c r="AD72" t="s">
        <v>380</v>
      </c>
      <c r="AE72" t="s">
        <v>358</v>
      </c>
      <c r="AF72" t="s">
        <v>388</v>
      </c>
      <c r="AG72" s="10"/>
    </row>
    <row r="73" spans="1:33" x14ac:dyDescent="0.25">
      <c r="A73" t="s">
        <v>108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f t="shared" si="2"/>
        <v>4</v>
      </c>
      <c r="AA73">
        <v>4</v>
      </c>
      <c r="AB73">
        <f t="shared" si="3"/>
        <v>200</v>
      </c>
      <c r="AC73">
        <v>7</v>
      </c>
      <c r="AD73" t="s">
        <v>389</v>
      </c>
      <c r="AE73" t="s">
        <v>363</v>
      </c>
      <c r="AG73" s="10"/>
    </row>
    <row r="74" spans="1:33" x14ac:dyDescent="0.25">
      <c r="A74" t="s">
        <v>109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2"/>
        <v>2</v>
      </c>
      <c r="AA74">
        <v>7</v>
      </c>
      <c r="AB74">
        <f t="shared" si="3"/>
        <v>350</v>
      </c>
      <c r="AC74">
        <v>4</v>
      </c>
      <c r="AD74" t="s">
        <v>280</v>
      </c>
      <c r="AE74" t="s">
        <v>390</v>
      </c>
      <c r="AF74" t="s">
        <v>408</v>
      </c>
      <c r="AG74" s="10"/>
    </row>
    <row r="75" spans="1:33" x14ac:dyDescent="0.25">
      <c r="A75" t="s">
        <v>110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2"/>
        <v>3</v>
      </c>
      <c r="AA75">
        <v>5</v>
      </c>
      <c r="AB75">
        <f t="shared" si="3"/>
        <v>250</v>
      </c>
      <c r="AC75">
        <v>6</v>
      </c>
      <c r="AD75" t="s">
        <v>360</v>
      </c>
      <c r="AE75" t="s">
        <v>333</v>
      </c>
      <c r="AF75" t="s">
        <v>380</v>
      </c>
      <c r="AG75" s="10"/>
    </row>
    <row r="76" spans="1:33" x14ac:dyDescent="0.25">
      <c r="A76" t="s">
        <v>111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f t="shared" si="2"/>
        <v>5</v>
      </c>
      <c r="AA76">
        <v>8</v>
      </c>
      <c r="AB76">
        <f t="shared" si="3"/>
        <v>400</v>
      </c>
      <c r="AC76">
        <v>3</v>
      </c>
      <c r="AD76" t="s">
        <v>387</v>
      </c>
      <c r="AE76" t="s">
        <v>331</v>
      </c>
      <c r="AF76" t="s">
        <v>281</v>
      </c>
      <c r="AG76" s="10" t="s">
        <v>276</v>
      </c>
    </row>
    <row r="77" spans="1:33" x14ac:dyDescent="0.25">
      <c r="A77" t="s">
        <v>112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2"/>
        <v>9</v>
      </c>
      <c r="AA77">
        <v>1</v>
      </c>
      <c r="AB77">
        <f t="shared" si="3"/>
        <v>50</v>
      </c>
      <c r="AC77">
        <v>10</v>
      </c>
      <c r="AD77" t="s">
        <v>323</v>
      </c>
      <c r="AE77" t="s">
        <v>339</v>
      </c>
      <c r="AF77" t="s">
        <v>298</v>
      </c>
      <c r="AG77" s="10" t="s">
        <v>305</v>
      </c>
    </row>
    <row r="78" spans="1:33" x14ac:dyDescent="0.25">
      <c r="A78" t="s">
        <v>114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f t="shared" si="2"/>
        <v>7</v>
      </c>
      <c r="AA78">
        <v>4</v>
      </c>
      <c r="AB78">
        <f t="shared" si="3"/>
        <v>200</v>
      </c>
      <c r="AC78">
        <f>11-AA78</f>
        <v>7</v>
      </c>
      <c r="AD78" t="s">
        <v>300</v>
      </c>
      <c r="AE78" t="s">
        <v>338</v>
      </c>
      <c r="AF78" t="s">
        <v>289</v>
      </c>
      <c r="AG78" s="10" t="s">
        <v>391</v>
      </c>
    </row>
    <row r="79" spans="1:33" x14ac:dyDescent="0.25">
      <c r="A79" t="s">
        <v>115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2"/>
        <v>2</v>
      </c>
      <c r="AA79">
        <v>5</v>
      </c>
      <c r="AB79">
        <f t="shared" si="3"/>
        <v>250</v>
      </c>
      <c r="AC79">
        <f t="shared" ref="AC79:AC162" si="4">11-AA79</f>
        <v>6</v>
      </c>
      <c r="AD79" t="s">
        <v>392</v>
      </c>
      <c r="AE79" t="s">
        <v>328</v>
      </c>
      <c r="AF79" t="s">
        <v>393</v>
      </c>
      <c r="AG79" s="10" t="s">
        <v>394</v>
      </c>
    </row>
    <row r="80" spans="1:33" x14ac:dyDescent="0.25">
      <c r="A80" t="s">
        <v>116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f t="shared" si="2"/>
        <v>5</v>
      </c>
      <c r="AA80">
        <v>10</v>
      </c>
      <c r="AB80">
        <f t="shared" si="3"/>
        <v>500</v>
      </c>
      <c r="AC80">
        <f t="shared" si="4"/>
        <v>1</v>
      </c>
      <c r="AD80" t="s">
        <v>276</v>
      </c>
      <c r="AE80" t="s">
        <v>395</v>
      </c>
      <c r="AF80" t="s">
        <v>396</v>
      </c>
      <c r="AG80" s="10" t="s">
        <v>397</v>
      </c>
    </row>
    <row r="81" spans="1:33" x14ac:dyDescent="0.25">
      <c r="A81" t="s">
        <v>117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f t="shared" si="2"/>
        <v>6</v>
      </c>
      <c r="AA81">
        <v>2</v>
      </c>
      <c r="AB81">
        <f t="shared" si="3"/>
        <v>100</v>
      </c>
      <c r="AC81">
        <f t="shared" si="4"/>
        <v>9</v>
      </c>
      <c r="AD81" t="s">
        <v>398</v>
      </c>
      <c r="AE81" t="s">
        <v>399</v>
      </c>
      <c r="AF81" t="s">
        <v>333</v>
      </c>
      <c r="AG81" s="10" t="s">
        <v>400</v>
      </c>
    </row>
    <row r="82" spans="1:33" x14ac:dyDescent="0.25">
      <c r="A82" t="s">
        <v>118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f t="shared" si="2"/>
        <v>6</v>
      </c>
      <c r="AA82">
        <v>4</v>
      </c>
      <c r="AB82">
        <f t="shared" si="3"/>
        <v>200</v>
      </c>
      <c r="AC82">
        <f t="shared" si="4"/>
        <v>7</v>
      </c>
      <c r="AD82" t="s">
        <v>496</v>
      </c>
      <c r="AE82" t="s">
        <v>401</v>
      </c>
      <c r="AF82" t="s">
        <v>338</v>
      </c>
      <c r="AG82" s="10" t="s">
        <v>402</v>
      </c>
    </row>
    <row r="83" spans="1:33" x14ac:dyDescent="0.25">
      <c r="A83" t="s">
        <v>156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f t="shared" si="2"/>
        <v>3</v>
      </c>
      <c r="AA83">
        <v>2</v>
      </c>
      <c r="AB83">
        <f t="shared" si="3"/>
        <v>100</v>
      </c>
      <c r="AC83">
        <f t="shared" si="4"/>
        <v>9</v>
      </c>
      <c r="AD83" t="s">
        <v>403</v>
      </c>
      <c r="AE83" t="s">
        <v>341</v>
      </c>
      <c r="AF83" t="s">
        <v>404</v>
      </c>
      <c r="AG83" s="10" t="s">
        <v>402</v>
      </c>
    </row>
    <row r="84" spans="1:33" x14ac:dyDescent="0.25">
      <c r="A84" t="s">
        <v>119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2"/>
        <v>5</v>
      </c>
      <c r="AA84">
        <v>3</v>
      </c>
      <c r="AB84">
        <f t="shared" si="3"/>
        <v>150</v>
      </c>
      <c r="AC84">
        <f t="shared" si="4"/>
        <v>8</v>
      </c>
      <c r="AD84" t="s">
        <v>364</v>
      </c>
      <c r="AE84" t="s">
        <v>405</v>
      </c>
      <c r="AF84" t="s">
        <v>352</v>
      </c>
      <c r="AG84" s="10" t="s">
        <v>288</v>
      </c>
    </row>
    <row r="85" spans="1:33" x14ac:dyDescent="0.25">
      <c r="A85" t="s">
        <v>120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f t="shared" si="2"/>
        <v>5</v>
      </c>
      <c r="AA85">
        <v>6</v>
      </c>
      <c r="AB85">
        <f t="shared" si="3"/>
        <v>300</v>
      </c>
      <c r="AC85">
        <f t="shared" si="4"/>
        <v>5</v>
      </c>
      <c r="AD85" t="s">
        <v>365</v>
      </c>
      <c r="AE85" t="s">
        <v>358</v>
      </c>
      <c r="AF85" t="s">
        <v>334</v>
      </c>
      <c r="AG85" s="10" t="s">
        <v>287</v>
      </c>
    </row>
    <row r="86" spans="1:33" x14ac:dyDescent="0.25">
      <c r="A86" t="s">
        <v>121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f t="shared" si="2"/>
        <v>4</v>
      </c>
      <c r="AA86">
        <v>6</v>
      </c>
      <c r="AB86">
        <f t="shared" si="3"/>
        <v>300</v>
      </c>
      <c r="AC86">
        <f t="shared" si="4"/>
        <v>5</v>
      </c>
      <c r="AD86" t="s">
        <v>324</v>
      </c>
      <c r="AE86" t="s">
        <v>360</v>
      </c>
      <c r="AF86" t="s">
        <v>403</v>
      </c>
      <c r="AG86" s="10" t="s">
        <v>383</v>
      </c>
    </row>
    <row r="87" spans="1:33" x14ac:dyDescent="0.25">
      <c r="A87" t="s">
        <v>122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2"/>
        <v>3</v>
      </c>
      <c r="AA87">
        <v>6</v>
      </c>
      <c r="AB87">
        <f t="shared" si="3"/>
        <v>300</v>
      </c>
      <c r="AC87">
        <f t="shared" si="4"/>
        <v>5</v>
      </c>
      <c r="AD87" t="s">
        <v>406</v>
      </c>
      <c r="AE87" t="s">
        <v>407</v>
      </c>
      <c r="AF87" t="s">
        <v>287</v>
      </c>
      <c r="AG87" s="10" t="s">
        <v>363</v>
      </c>
    </row>
    <row r="88" spans="1:33" x14ac:dyDescent="0.25">
      <c r="A88" t="s">
        <v>123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2"/>
        <v>2</v>
      </c>
      <c r="AA88">
        <v>4</v>
      </c>
      <c r="AB88">
        <f t="shared" si="3"/>
        <v>200</v>
      </c>
      <c r="AC88">
        <f t="shared" si="4"/>
        <v>7</v>
      </c>
      <c r="AD88" t="s">
        <v>340</v>
      </c>
      <c r="AE88" t="s">
        <v>408</v>
      </c>
      <c r="AF88" t="s">
        <v>385</v>
      </c>
      <c r="AG88" s="10" t="s">
        <v>386</v>
      </c>
    </row>
    <row r="89" spans="1:33" x14ac:dyDescent="0.25">
      <c r="A89" t="s">
        <v>124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2"/>
        <v>1</v>
      </c>
      <c r="AA89">
        <v>6</v>
      </c>
      <c r="AB89">
        <f t="shared" si="3"/>
        <v>300</v>
      </c>
      <c r="AC89">
        <f t="shared" si="4"/>
        <v>5</v>
      </c>
      <c r="AD89" t="s">
        <v>409</v>
      </c>
      <c r="AE89" t="s">
        <v>405</v>
      </c>
      <c r="AF89" t="s">
        <v>410</v>
      </c>
      <c r="AG89" s="10" t="s">
        <v>411</v>
      </c>
    </row>
    <row r="90" spans="1:33" x14ac:dyDescent="0.25">
      <c r="A90" t="s">
        <v>125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"/>
        <v>1</v>
      </c>
      <c r="AA90">
        <v>3</v>
      </c>
      <c r="AB90">
        <f t="shared" si="3"/>
        <v>150</v>
      </c>
      <c r="AC90">
        <f t="shared" si="4"/>
        <v>8</v>
      </c>
      <c r="AD90" t="s">
        <v>320</v>
      </c>
      <c r="AE90" t="s">
        <v>355</v>
      </c>
      <c r="AF90" t="s">
        <v>368</v>
      </c>
      <c r="AG90" s="10" t="s">
        <v>350</v>
      </c>
    </row>
    <row r="91" spans="1:33" x14ac:dyDescent="0.25">
      <c r="A91" t="s">
        <v>126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f t="shared" si="2"/>
        <v>2</v>
      </c>
      <c r="AA91">
        <v>2</v>
      </c>
      <c r="AB91">
        <f t="shared" si="3"/>
        <v>100</v>
      </c>
      <c r="AC91">
        <f t="shared" si="4"/>
        <v>9</v>
      </c>
      <c r="AD91" t="s">
        <v>345</v>
      </c>
      <c r="AE91" t="s">
        <v>412</v>
      </c>
      <c r="AF91" t="s">
        <v>301</v>
      </c>
      <c r="AG91" s="10" t="s">
        <v>347</v>
      </c>
    </row>
    <row r="92" spans="1:33" x14ac:dyDescent="0.25">
      <c r="A92" t="s">
        <v>127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f t="shared" si="2"/>
        <v>3</v>
      </c>
      <c r="AA92">
        <v>7</v>
      </c>
      <c r="AB92">
        <f t="shared" si="3"/>
        <v>350</v>
      </c>
      <c r="AC92">
        <f t="shared" si="4"/>
        <v>4</v>
      </c>
      <c r="AD92" t="s">
        <v>413</v>
      </c>
      <c r="AE92" t="s">
        <v>320</v>
      </c>
      <c r="AF92" t="s">
        <v>414</v>
      </c>
      <c r="AG92" s="10" t="s">
        <v>344</v>
      </c>
    </row>
    <row r="93" spans="1:33" x14ac:dyDescent="0.25">
      <c r="A93" t="s">
        <v>128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2"/>
        <v>2</v>
      </c>
      <c r="AA93">
        <v>3</v>
      </c>
      <c r="AB93">
        <f t="shared" si="3"/>
        <v>150</v>
      </c>
      <c r="AC93">
        <f t="shared" si="4"/>
        <v>8</v>
      </c>
      <c r="AD93" t="s">
        <v>415</v>
      </c>
      <c r="AE93" t="s">
        <v>416</v>
      </c>
      <c r="AF93" t="s">
        <v>403</v>
      </c>
      <c r="AG93" s="10" t="s">
        <v>305</v>
      </c>
    </row>
    <row r="94" spans="1:33" x14ac:dyDescent="0.25">
      <c r="A94" t="s">
        <v>129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2"/>
        <v>1</v>
      </c>
      <c r="AA94">
        <v>6</v>
      </c>
      <c r="AB94">
        <f t="shared" si="3"/>
        <v>300</v>
      </c>
      <c r="AC94">
        <f t="shared" si="4"/>
        <v>5</v>
      </c>
      <c r="AD94" t="s">
        <v>396</v>
      </c>
      <c r="AE94" t="s">
        <v>356</v>
      </c>
      <c r="AF94" t="s">
        <v>348</v>
      </c>
      <c r="AG94" s="10" t="s">
        <v>338</v>
      </c>
    </row>
    <row r="95" spans="1:33" x14ac:dyDescent="0.25">
      <c r="A95" t="s">
        <v>130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f t="shared" si="2"/>
        <v>2</v>
      </c>
      <c r="AA95">
        <v>7</v>
      </c>
      <c r="AB95">
        <f t="shared" si="3"/>
        <v>350</v>
      </c>
      <c r="AC95">
        <f t="shared" si="4"/>
        <v>4</v>
      </c>
      <c r="AD95" t="s">
        <v>417</v>
      </c>
      <c r="AE95" t="s">
        <v>418</v>
      </c>
      <c r="AF95" t="s">
        <v>419</v>
      </c>
      <c r="AG95" s="10" t="s">
        <v>420</v>
      </c>
    </row>
    <row r="96" spans="1:33" x14ac:dyDescent="0.25">
      <c r="A96" t="s">
        <v>131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f t="shared" si="2"/>
        <v>2</v>
      </c>
      <c r="AA96">
        <v>8</v>
      </c>
      <c r="AB96">
        <f t="shared" si="3"/>
        <v>400</v>
      </c>
      <c r="AC96">
        <f t="shared" si="4"/>
        <v>3</v>
      </c>
      <c r="AD96" t="s">
        <v>311</v>
      </c>
      <c r="AE96" t="s">
        <v>350</v>
      </c>
      <c r="AF96" t="s">
        <v>315</v>
      </c>
      <c r="AG96" s="10" t="s">
        <v>281</v>
      </c>
    </row>
    <row r="97" spans="1:33" x14ac:dyDescent="0.25">
      <c r="A97" t="s">
        <v>179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f t="shared" si="2"/>
        <v>2</v>
      </c>
      <c r="AA97">
        <v>7</v>
      </c>
      <c r="AB97">
        <f t="shared" si="3"/>
        <v>350</v>
      </c>
      <c r="AC97">
        <f t="shared" si="4"/>
        <v>4</v>
      </c>
      <c r="AD97" t="s">
        <v>421</v>
      </c>
      <c r="AE97" t="s">
        <v>362</v>
      </c>
      <c r="AF97" t="s">
        <v>422</v>
      </c>
      <c r="AG97" s="10" t="s">
        <v>366</v>
      </c>
    </row>
    <row r="98" spans="1:33" x14ac:dyDescent="0.25">
      <c r="A98" t="s">
        <v>132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2"/>
        <v>6</v>
      </c>
      <c r="AA98">
        <v>3</v>
      </c>
      <c r="AB98">
        <f t="shared" si="3"/>
        <v>150</v>
      </c>
      <c r="AC98">
        <f t="shared" si="4"/>
        <v>8</v>
      </c>
      <c r="AD98" t="s">
        <v>299</v>
      </c>
      <c r="AE98" t="s">
        <v>336</v>
      </c>
      <c r="AF98" t="s">
        <v>423</v>
      </c>
      <c r="AG98" s="10" t="s">
        <v>310</v>
      </c>
    </row>
    <row r="99" spans="1:33" x14ac:dyDescent="0.25">
      <c r="A99" t="s">
        <v>146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2"/>
        <v>4</v>
      </c>
      <c r="AA99">
        <v>1</v>
      </c>
      <c r="AB99">
        <f t="shared" si="3"/>
        <v>50</v>
      </c>
      <c r="AC99">
        <f t="shared" si="4"/>
        <v>10</v>
      </c>
      <c r="AD99" t="s">
        <v>424</v>
      </c>
      <c r="AE99" t="s">
        <v>305</v>
      </c>
      <c r="AF99" t="s">
        <v>425</v>
      </c>
      <c r="AG99" s="10" t="s">
        <v>412</v>
      </c>
    </row>
    <row r="100" spans="1:33" x14ac:dyDescent="0.25">
      <c r="A100" t="s">
        <v>147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2"/>
        <v>3</v>
      </c>
      <c r="AA100">
        <v>3</v>
      </c>
      <c r="AB100">
        <f t="shared" si="3"/>
        <v>150</v>
      </c>
      <c r="AC100">
        <f t="shared" si="4"/>
        <v>8</v>
      </c>
      <c r="AD100" t="s">
        <v>329</v>
      </c>
      <c r="AE100" t="s">
        <v>341</v>
      </c>
      <c r="AF100" t="s">
        <v>372</v>
      </c>
      <c r="AG100" s="10" t="s">
        <v>402</v>
      </c>
    </row>
    <row r="101" spans="1:33" x14ac:dyDescent="0.25">
      <c r="A101" t="s">
        <v>148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2"/>
        <v>4</v>
      </c>
      <c r="AA101">
        <v>5</v>
      </c>
      <c r="AB101">
        <f t="shared" si="3"/>
        <v>250</v>
      </c>
      <c r="AC101">
        <f t="shared" si="4"/>
        <v>6</v>
      </c>
      <c r="AD101" t="s">
        <v>426</v>
      </c>
      <c r="AE101" t="s">
        <v>332</v>
      </c>
      <c r="AF101" t="s">
        <v>420</v>
      </c>
      <c r="AG101" s="10" t="s">
        <v>345</v>
      </c>
    </row>
    <row r="102" spans="1:33" x14ac:dyDescent="0.25">
      <c r="A102" t="s">
        <v>133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f t="shared" si="2"/>
        <v>6</v>
      </c>
      <c r="AA102">
        <v>6</v>
      </c>
      <c r="AB102">
        <f t="shared" si="3"/>
        <v>300</v>
      </c>
      <c r="AC102">
        <f t="shared" si="4"/>
        <v>5</v>
      </c>
      <c r="AD102" t="s">
        <v>373</v>
      </c>
      <c r="AE102" t="s">
        <v>427</v>
      </c>
      <c r="AF102" t="s">
        <v>428</v>
      </c>
      <c r="AG102" s="10" t="s">
        <v>429</v>
      </c>
    </row>
    <row r="103" spans="1:33" x14ac:dyDescent="0.25">
      <c r="A103" t="s">
        <v>134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0</v>
      </c>
      <c r="Z103">
        <f t="shared" si="2"/>
        <v>7</v>
      </c>
      <c r="AA103">
        <v>1</v>
      </c>
      <c r="AB103">
        <f t="shared" si="3"/>
        <v>50</v>
      </c>
      <c r="AC103">
        <f t="shared" si="4"/>
        <v>10</v>
      </c>
      <c r="AD103" t="s">
        <v>430</v>
      </c>
      <c r="AE103" t="s">
        <v>323</v>
      </c>
      <c r="AF103" t="s">
        <v>385</v>
      </c>
      <c r="AG103" s="10" t="s">
        <v>391</v>
      </c>
    </row>
    <row r="104" spans="1:33" x14ac:dyDescent="0.25">
      <c r="A104" t="s">
        <v>135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f t="shared" si="2"/>
        <v>4</v>
      </c>
      <c r="AA104">
        <v>3</v>
      </c>
      <c r="AB104">
        <f t="shared" si="3"/>
        <v>150</v>
      </c>
      <c r="AC104">
        <f t="shared" si="4"/>
        <v>8</v>
      </c>
      <c r="AD104" t="s">
        <v>378</v>
      </c>
      <c r="AE104" t="s">
        <v>319</v>
      </c>
      <c r="AF104" t="s">
        <v>394</v>
      </c>
      <c r="AG104" s="10" t="s">
        <v>335</v>
      </c>
    </row>
    <row r="105" spans="1:33" x14ac:dyDescent="0.25">
      <c r="A105" t="s">
        <v>136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f t="shared" si="2"/>
        <v>4</v>
      </c>
      <c r="AA105">
        <v>2</v>
      </c>
      <c r="AB105">
        <f t="shared" si="3"/>
        <v>100</v>
      </c>
      <c r="AC105">
        <f t="shared" si="4"/>
        <v>9</v>
      </c>
      <c r="AD105" t="s">
        <v>294</v>
      </c>
      <c r="AE105" t="s">
        <v>395</v>
      </c>
      <c r="AF105" t="s">
        <v>402</v>
      </c>
      <c r="AG105" s="10" t="s">
        <v>371</v>
      </c>
    </row>
    <row r="106" spans="1:33" x14ac:dyDescent="0.25">
      <c r="A106" t="s">
        <v>137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f t="shared" si="2"/>
        <v>4</v>
      </c>
      <c r="AA106">
        <v>3</v>
      </c>
      <c r="AB106">
        <f t="shared" si="3"/>
        <v>150</v>
      </c>
      <c r="AC106">
        <f t="shared" si="4"/>
        <v>8</v>
      </c>
      <c r="AD106" t="s">
        <v>388</v>
      </c>
      <c r="AE106" t="s">
        <v>316</v>
      </c>
      <c r="AF106" t="s">
        <v>378</v>
      </c>
      <c r="AG106" s="10" t="s">
        <v>355</v>
      </c>
    </row>
    <row r="107" spans="1:33" x14ac:dyDescent="0.25">
      <c r="A107" t="s">
        <v>138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f t="shared" si="2"/>
        <v>4</v>
      </c>
      <c r="AA107">
        <v>10</v>
      </c>
      <c r="AB107">
        <f t="shared" si="3"/>
        <v>500</v>
      </c>
      <c r="AC107">
        <f t="shared" si="4"/>
        <v>1</v>
      </c>
      <c r="AD107" t="s">
        <v>361</v>
      </c>
      <c r="AE107" t="s">
        <v>284</v>
      </c>
      <c r="AF107" t="s">
        <v>277</v>
      </c>
      <c r="AG107" s="10" t="s">
        <v>363</v>
      </c>
    </row>
    <row r="108" spans="1:33" x14ac:dyDescent="0.25">
      <c r="A108" t="s">
        <v>139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2"/>
        <v>1</v>
      </c>
      <c r="AA108">
        <v>10</v>
      </c>
      <c r="AB108">
        <f t="shared" si="3"/>
        <v>500</v>
      </c>
      <c r="AC108">
        <f t="shared" si="4"/>
        <v>1</v>
      </c>
      <c r="AD108" t="s">
        <v>303</v>
      </c>
      <c r="AE108" t="s">
        <v>305</v>
      </c>
      <c r="AF108" t="s">
        <v>316</v>
      </c>
      <c r="AG108" s="10" t="s">
        <v>392</v>
      </c>
    </row>
    <row r="109" spans="1:33" x14ac:dyDescent="0.25">
      <c r="A109" t="s">
        <v>140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2"/>
        <v>4</v>
      </c>
      <c r="AA109">
        <v>3</v>
      </c>
      <c r="AB109">
        <f t="shared" si="3"/>
        <v>150</v>
      </c>
      <c r="AC109">
        <f t="shared" si="4"/>
        <v>8</v>
      </c>
      <c r="AD109" t="s">
        <v>313</v>
      </c>
      <c r="AE109" t="s">
        <v>431</v>
      </c>
      <c r="AF109" t="s">
        <v>342</v>
      </c>
      <c r="AG109" s="10" t="s">
        <v>390</v>
      </c>
    </row>
    <row r="110" spans="1:33" x14ac:dyDescent="0.25">
      <c r="A110" t="s">
        <v>141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f t="shared" si="2"/>
        <v>8</v>
      </c>
      <c r="AA110">
        <v>10</v>
      </c>
      <c r="AB110">
        <f t="shared" si="3"/>
        <v>500</v>
      </c>
      <c r="AC110">
        <f t="shared" si="4"/>
        <v>1</v>
      </c>
      <c r="AD110" t="s">
        <v>281</v>
      </c>
      <c r="AE110" t="s">
        <v>315</v>
      </c>
      <c r="AF110" t="s">
        <v>426</v>
      </c>
      <c r="AG110" s="10" t="s">
        <v>329</v>
      </c>
    </row>
    <row r="111" spans="1:33" x14ac:dyDescent="0.25">
      <c r="A111" t="s">
        <v>142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f t="shared" si="2"/>
        <v>3</v>
      </c>
      <c r="AA111">
        <v>6</v>
      </c>
      <c r="AB111">
        <f t="shared" si="3"/>
        <v>300</v>
      </c>
      <c r="AC111">
        <f t="shared" si="4"/>
        <v>5</v>
      </c>
      <c r="AD111" t="s">
        <v>317</v>
      </c>
      <c r="AE111" t="s">
        <v>339</v>
      </c>
      <c r="AF111" t="s">
        <v>343</v>
      </c>
      <c r="AG111" s="10" t="s">
        <v>391</v>
      </c>
    </row>
    <row r="112" spans="1:33" x14ac:dyDescent="0.25">
      <c r="A112" t="s">
        <v>143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2"/>
        <v>2</v>
      </c>
      <c r="AA112">
        <v>10</v>
      </c>
      <c r="AB112">
        <f t="shared" si="3"/>
        <v>500</v>
      </c>
      <c r="AC112">
        <f t="shared" si="4"/>
        <v>1</v>
      </c>
      <c r="AD112" t="s">
        <v>421</v>
      </c>
      <c r="AE112" t="s">
        <v>355</v>
      </c>
      <c r="AF112" t="s">
        <v>343</v>
      </c>
      <c r="AG112" s="10" t="s">
        <v>381</v>
      </c>
    </row>
    <row r="113" spans="1:33" x14ac:dyDescent="0.25">
      <c r="A113" t="s">
        <v>144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2"/>
        <v>4</v>
      </c>
      <c r="AA113">
        <v>2</v>
      </c>
      <c r="AB113">
        <f t="shared" si="3"/>
        <v>100</v>
      </c>
      <c r="AC113">
        <f t="shared" si="4"/>
        <v>9</v>
      </c>
      <c r="AD113" t="s">
        <v>294</v>
      </c>
      <c r="AE113" t="s">
        <v>332</v>
      </c>
      <c r="AF113" t="s">
        <v>336</v>
      </c>
      <c r="AG113" s="10" t="s">
        <v>308</v>
      </c>
    </row>
    <row r="114" spans="1:33" x14ac:dyDescent="0.25">
      <c r="A114" t="s">
        <v>145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2"/>
        <v>2</v>
      </c>
      <c r="AA114">
        <v>1</v>
      </c>
      <c r="AB114">
        <f t="shared" si="3"/>
        <v>50</v>
      </c>
      <c r="AC114">
        <f t="shared" si="4"/>
        <v>10</v>
      </c>
      <c r="AD114" t="s">
        <v>315</v>
      </c>
      <c r="AE114" t="s">
        <v>417</v>
      </c>
      <c r="AF114" t="s">
        <v>432</v>
      </c>
      <c r="AG114" s="10" t="s">
        <v>338</v>
      </c>
    </row>
    <row r="115" spans="1:33" x14ac:dyDescent="0.25">
      <c r="A115" t="s">
        <v>149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2"/>
        <v>5</v>
      </c>
      <c r="AA115">
        <v>5</v>
      </c>
      <c r="AB115">
        <f t="shared" si="3"/>
        <v>250</v>
      </c>
      <c r="AC115">
        <f t="shared" si="4"/>
        <v>6</v>
      </c>
      <c r="AD115" t="s">
        <v>331</v>
      </c>
      <c r="AE115" t="s">
        <v>323</v>
      </c>
      <c r="AF115" t="s">
        <v>433</v>
      </c>
      <c r="AG115" s="10" t="s">
        <v>414</v>
      </c>
    </row>
    <row r="116" spans="1:33" x14ac:dyDescent="0.25">
      <c r="A116" t="s">
        <v>150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f t="shared" si="2"/>
        <v>3</v>
      </c>
      <c r="AA116">
        <v>4</v>
      </c>
      <c r="AB116">
        <f t="shared" si="3"/>
        <v>200</v>
      </c>
      <c r="AC116">
        <f t="shared" si="4"/>
        <v>7</v>
      </c>
      <c r="AD116" t="s">
        <v>405</v>
      </c>
      <c r="AE116" t="s">
        <v>341</v>
      </c>
      <c r="AF116" t="s">
        <v>421</v>
      </c>
      <c r="AG116" s="10" t="s">
        <v>382</v>
      </c>
    </row>
    <row r="117" spans="1:33" x14ac:dyDescent="0.25">
      <c r="A117" t="s">
        <v>151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 t="shared" si="2"/>
        <v>3</v>
      </c>
      <c r="AA117">
        <v>7</v>
      </c>
      <c r="AB117">
        <f t="shared" si="3"/>
        <v>350</v>
      </c>
      <c r="AC117">
        <f t="shared" si="4"/>
        <v>4</v>
      </c>
      <c r="AD117" t="s">
        <v>369</v>
      </c>
      <c r="AE117" t="s">
        <v>280</v>
      </c>
      <c r="AF117" t="s">
        <v>413</v>
      </c>
      <c r="AG117" s="10" t="s">
        <v>360</v>
      </c>
    </row>
    <row r="118" spans="1:33" x14ac:dyDescent="0.25">
      <c r="A118" t="s">
        <v>152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t="shared" si="2"/>
        <v>5</v>
      </c>
      <c r="AA118">
        <v>2</v>
      </c>
      <c r="AB118">
        <f t="shared" si="3"/>
        <v>100</v>
      </c>
      <c r="AC118">
        <f t="shared" si="4"/>
        <v>9</v>
      </c>
      <c r="AD118" t="s">
        <v>303</v>
      </c>
      <c r="AE118" t="s">
        <v>368</v>
      </c>
      <c r="AF118" t="s">
        <v>434</v>
      </c>
      <c r="AG118" s="10" t="s">
        <v>349</v>
      </c>
    </row>
    <row r="119" spans="1:33" x14ac:dyDescent="0.25">
      <c r="A119" t="s">
        <v>153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f t="shared" si="2"/>
        <v>2</v>
      </c>
      <c r="AA119">
        <v>3</v>
      </c>
      <c r="AB119">
        <f t="shared" si="3"/>
        <v>150</v>
      </c>
      <c r="AC119">
        <f t="shared" si="4"/>
        <v>8</v>
      </c>
      <c r="AD119" t="s">
        <v>324</v>
      </c>
      <c r="AE119" t="s">
        <v>360</v>
      </c>
      <c r="AF119" t="s">
        <v>309</v>
      </c>
      <c r="AG119" s="10" t="s">
        <v>415</v>
      </c>
    </row>
    <row r="120" spans="1:33" x14ac:dyDescent="0.25">
      <c r="A120" t="s">
        <v>154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f t="shared" si="2"/>
        <v>7</v>
      </c>
      <c r="AA120">
        <v>5</v>
      </c>
      <c r="AB120">
        <f t="shared" si="3"/>
        <v>250</v>
      </c>
      <c r="AC120">
        <f t="shared" si="4"/>
        <v>6</v>
      </c>
      <c r="AD120" t="s">
        <v>287</v>
      </c>
      <c r="AE120" t="s">
        <v>308</v>
      </c>
      <c r="AF120" t="s">
        <v>287</v>
      </c>
      <c r="AG120" s="10" t="s">
        <v>356</v>
      </c>
    </row>
    <row r="121" spans="1:33" x14ac:dyDescent="0.25">
      <c r="A121" t="s">
        <v>155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f t="shared" si="2"/>
        <v>5</v>
      </c>
      <c r="AA121">
        <v>6</v>
      </c>
      <c r="AB121">
        <f t="shared" si="3"/>
        <v>300</v>
      </c>
      <c r="AC121">
        <f t="shared" si="4"/>
        <v>5</v>
      </c>
      <c r="AD121" t="s">
        <v>290</v>
      </c>
      <c r="AE121" t="s">
        <v>391</v>
      </c>
      <c r="AF121" t="s">
        <v>367</v>
      </c>
      <c r="AG121" s="10" t="s">
        <v>389</v>
      </c>
    </row>
    <row r="122" spans="1:33" x14ac:dyDescent="0.25">
      <c r="A122" t="s">
        <v>503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2"/>
        <v>4</v>
      </c>
      <c r="AA122">
        <v>10</v>
      </c>
      <c r="AB122">
        <f t="shared" ref="AB122:AB161" si="5">AA122*$AB$2</f>
        <v>500</v>
      </c>
      <c r="AC122">
        <f t="shared" ref="AC122:AC161" si="6">11-AA122</f>
        <v>1</v>
      </c>
      <c r="AD122" s="10" t="s">
        <v>497</v>
      </c>
      <c r="AE122" t="s">
        <v>360</v>
      </c>
      <c r="AF122" t="s">
        <v>493</v>
      </c>
      <c r="AG122" s="10"/>
    </row>
    <row r="123" spans="1:33" x14ac:dyDescent="0.25">
      <c r="A123" t="s">
        <v>502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f t="shared" si="2"/>
        <v>5</v>
      </c>
      <c r="AA123">
        <v>5</v>
      </c>
      <c r="AB123">
        <f t="shared" si="5"/>
        <v>250</v>
      </c>
      <c r="AC123">
        <f t="shared" si="6"/>
        <v>6</v>
      </c>
      <c r="AD123" s="10" t="s">
        <v>326</v>
      </c>
      <c r="AE123" s="10" t="s">
        <v>370</v>
      </c>
      <c r="AF123" t="s">
        <v>485</v>
      </c>
      <c r="AG123" s="10"/>
    </row>
    <row r="124" spans="1:33" x14ac:dyDescent="0.25">
      <c r="A124" t="s">
        <v>504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f t="shared" si="2"/>
        <v>3</v>
      </c>
      <c r="AA124">
        <v>7</v>
      </c>
      <c r="AB124">
        <f t="shared" si="5"/>
        <v>350</v>
      </c>
      <c r="AC124">
        <f t="shared" si="6"/>
        <v>4</v>
      </c>
      <c r="AD124" t="s">
        <v>493</v>
      </c>
      <c r="AE124" s="10" t="s">
        <v>392</v>
      </c>
      <c r="AF124" s="10" t="s">
        <v>401</v>
      </c>
      <c r="AG124" s="10"/>
    </row>
    <row r="125" spans="1:33" x14ac:dyDescent="0.25">
      <c r="A125" t="s">
        <v>505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 t="shared" si="2"/>
        <v>1</v>
      </c>
      <c r="AA125">
        <v>9</v>
      </c>
      <c r="AB125">
        <f t="shared" si="5"/>
        <v>450</v>
      </c>
      <c r="AC125">
        <f t="shared" si="6"/>
        <v>2</v>
      </c>
      <c r="AD125" s="10" t="s">
        <v>389</v>
      </c>
      <c r="AE125" t="s">
        <v>485</v>
      </c>
      <c r="AF125" s="10" t="s">
        <v>497</v>
      </c>
      <c r="AG125" s="10"/>
    </row>
    <row r="126" spans="1:33" x14ac:dyDescent="0.25">
      <c r="A126" t="s">
        <v>506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2"/>
        <v>1</v>
      </c>
      <c r="AA126">
        <v>10</v>
      </c>
      <c r="AB126">
        <f t="shared" si="5"/>
        <v>500</v>
      </c>
      <c r="AC126">
        <f t="shared" si="6"/>
        <v>1</v>
      </c>
      <c r="AD126" s="10" t="s">
        <v>498</v>
      </c>
      <c r="AE126" t="s">
        <v>423</v>
      </c>
      <c r="AF126" t="s">
        <v>291</v>
      </c>
      <c r="AG126" s="10"/>
    </row>
    <row r="127" spans="1:33" x14ac:dyDescent="0.25">
      <c r="A127" t="s">
        <v>508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2"/>
        <v>3</v>
      </c>
      <c r="AA127">
        <v>6</v>
      </c>
      <c r="AB127">
        <f t="shared" si="5"/>
        <v>300</v>
      </c>
      <c r="AC127">
        <f t="shared" si="6"/>
        <v>5</v>
      </c>
      <c r="AD127" t="s">
        <v>427</v>
      </c>
      <c r="AE127" s="10" t="s">
        <v>498</v>
      </c>
      <c r="AF127" s="10"/>
      <c r="AG127" s="10"/>
    </row>
    <row r="128" spans="1:33" x14ac:dyDescent="0.25">
      <c r="A128" t="s">
        <v>507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2"/>
        <v>4</v>
      </c>
      <c r="AA128">
        <v>8</v>
      </c>
      <c r="AB128">
        <f t="shared" si="5"/>
        <v>400</v>
      </c>
      <c r="AC128">
        <f t="shared" si="6"/>
        <v>3</v>
      </c>
      <c r="AD128" s="10" t="s">
        <v>375</v>
      </c>
      <c r="AE128" t="s">
        <v>394</v>
      </c>
      <c r="AF128" t="s">
        <v>314</v>
      </c>
      <c r="AG128" s="10"/>
    </row>
    <row r="129" spans="1:33" x14ac:dyDescent="0.25">
      <c r="A129" t="s">
        <v>509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f t="shared" si="2"/>
        <v>2</v>
      </c>
      <c r="AA129">
        <v>8</v>
      </c>
      <c r="AB129">
        <f t="shared" si="5"/>
        <v>400</v>
      </c>
      <c r="AC129">
        <f t="shared" si="6"/>
        <v>3</v>
      </c>
      <c r="AD129" t="s">
        <v>487</v>
      </c>
      <c r="AE129" s="10" t="s">
        <v>499</v>
      </c>
      <c r="AF129" t="s">
        <v>281</v>
      </c>
      <c r="AG129" t="s">
        <v>485</v>
      </c>
    </row>
    <row r="130" spans="1:33" x14ac:dyDescent="0.25">
      <c r="A130" t="s">
        <v>510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f t="shared" si="2"/>
        <v>5</v>
      </c>
      <c r="AA130">
        <v>7</v>
      </c>
      <c r="AB130">
        <f t="shared" si="5"/>
        <v>350</v>
      </c>
      <c r="AC130">
        <f t="shared" si="6"/>
        <v>4</v>
      </c>
      <c r="AD130" t="s">
        <v>331</v>
      </c>
      <c r="AE130" t="s">
        <v>492</v>
      </c>
      <c r="AF130" t="s">
        <v>394</v>
      </c>
      <c r="AG130" s="10" t="s">
        <v>499</v>
      </c>
    </row>
    <row r="131" spans="1:33" x14ac:dyDescent="0.25">
      <c r="A131" t="s">
        <v>511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si="2"/>
        <v>3</v>
      </c>
      <c r="AA131">
        <v>8</v>
      </c>
      <c r="AB131">
        <f t="shared" si="5"/>
        <v>400</v>
      </c>
      <c r="AC131">
        <f t="shared" si="6"/>
        <v>3</v>
      </c>
      <c r="AD131" s="10" t="s">
        <v>483</v>
      </c>
      <c r="AE131" t="s">
        <v>427</v>
      </c>
      <c r="AF131" t="s">
        <v>485</v>
      </c>
      <c r="AG131" s="10"/>
    </row>
    <row r="132" spans="1:33" x14ac:dyDescent="0.25">
      <c r="A132" t="s">
        <v>512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ref="Z132:Z162" si="7">SUM(C132:Y132)</f>
        <v>2</v>
      </c>
      <c r="AA132">
        <v>10</v>
      </c>
      <c r="AB132">
        <f t="shared" si="5"/>
        <v>500</v>
      </c>
      <c r="AC132">
        <f t="shared" si="6"/>
        <v>1</v>
      </c>
      <c r="AD132" t="s">
        <v>323</v>
      </c>
      <c r="AE132" s="10" t="s">
        <v>419</v>
      </c>
      <c r="AF132" t="s">
        <v>291</v>
      </c>
      <c r="AG132" s="10"/>
    </row>
    <row r="133" spans="1:33" x14ac:dyDescent="0.25">
      <c r="A133" t="s">
        <v>513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7"/>
        <v>1</v>
      </c>
      <c r="AA133">
        <v>10</v>
      </c>
      <c r="AB133">
        <f t="shared" si="5"/>
        <v>500</v>
      </c>
      <c r="AC133">
        <f t="shared" si="6"/>
        <v>1</v>
      </c>
      <c r="AD133" t="s">
        <v>485</v>
      </c>
      <c r="AE133" t="s">
        <v>405</v>
      </c>
      <c r="AF133" s="10" t="s">
        <v>483</v>
      </c>
      <c r="AG133" s="10" t="s">
        <v>304</v>
      </c>
    </row>
    <row r="134" spans="1:33" x14ac:dyDescent="0.25">
      <c r="A134" t="s">
        <v>515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 t="shared" si="7"/>
        <v>2</v>
      </c>
      <c r="AA134">
        <v>8</v>
      </c>
      <c r="AB134">
        <f t="shared" si="5"/>
        <v>400</v>
      </c>
      <c r="AC134">
        <f t="shared" si="6"/>
        <v>3</v>
      </c>
      <c r="AD134" s="10" t="s">
        <v>500</v>
      </c>
      <c r="AE134" t="s">
        <v>405</v>
      </c>
      <c r="AF134" s="10" t="s">
        <v>392</v>
      </c>
      <c r="AG134" s="10"/>
    </row>
    <row r="135" spans="1:33" x14ac:dyDescent="0.25">
      <c r="A135" t="s">
        <v>514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7"/>
        <v>1</v>
      </c>
      <c r="AA135">
        <v>5</v>
      </c>
      <c r="AB135">
        <f t="shared" ref="AB135:AB160" si="8">AA135*$AB$2</f>
        <v>250</v>
      </c>
      <c r="AC135">
        <f t="shared" ref="AC135:AC160" si="9">11-AA135</f>
        <v>6</v>
      </c>
      <c r="AD135" t="s">
        <v>320</v>
      </c>
      <c r="AE135" t="s">
        <v>492</v>
      </c>
      <c r="AF135" t="s">
        <v>376</v>
      </c>
      <c r="AG135" t="s">
        <v>485</v>
      </c>
    </row>
    <row r="136" spans="1:33" x14ac:dyDescent="0.25">
      <c r="A136" t="s">
        <v>516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f t="shared" si="7"/>
        <v>2</v>
      </c>
      <c r="AA136">
        <v>6</v>
      </c>
      <c r="AB136">
        <f t="shared" si="8"/>
        <v>300</v>
      </c>
      <c r="AC136">
        <f t="shared" si="9"/>
        <v>5</v>
      </c>
      <c r="AD136" t="s">
        <v>367</v>
      </c>
      <c r="AE136" t="s">
        <v>485</v>
      </c>
      <c r="AF136" t="s">
        <v>320</v>
      </c>
      <c r="AG136" s="10"/>
    </row>
    <row r="137" spans="1:33" x14ac:dyDescent="0.25">
      <c r="A137" t="s">
        <v>517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f t="shared" si="7"/>
        <v>3</v>
      </c>
      <c r="AA137">
        <v>7</v>
      </c>
      <c r="AB137">
        <f t="shared" si="8"/>
        <v>350</v>
      </c>
      <c r="AC137">
        <f t="shared" si="9"/>
        <v>4</v>
      </c>
      <c r="AD137" t="s">
        <v>320</v>
      </c>
      <c r="AE137" t="s">
        <v>423</v>
      </c>
      <c r="AF137" t="s">
        <v>490</v>
      </c>
      <c r="AG137" s="10"/>
    </row>
    <row r="138" spans="1:33" x14ac:dyDescent="0.25">
      <c r="A138" t="s">
        <v>518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7"/>
        <v>1</v>
      </c>
      <c r="AA138">
        <v>10</v>
      </c>
      <c r="AB138">
        <f t="shared" si="8"/>
        <v>500</v>
      </c>
      <c r="AC138">
        <f t="shared" si="9"/>
        <v>1</v>
      </c>
      <c r="AD138" t="s">
        <v>490</v>
      </c>
      <c r="AE138" t="s">
        <v>281</v>
      </c>
      <c r="AF138" t="s">
        <v>488</v>
      </c>
      <c r="AG138" s="10"/>
    </row>
    <row r="139" spans="1:33" x14ac:dyDescent="0.25">
      <c r="A139" t="s">
        <v>519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7"/>
        <v>2</v>
      </c>
      <c r="AA139">
        <v>6</v>
      </c>
      <c r="AB139">
        <f t="shared" si="8"/>
        <v>300</v>
      </c>
      <c r="AC139">
        <f t="shared" si="9"/>
        <v>5</v>
      </c>
      <c r="AD139" t="s">
        <v>341</v>
      </c>
      <c r="AE139" s="10" t="s">
        <v>392</v>
      </c>
      <c r="AF139" t="s">
        <v>490</v>
      </c>
      <c r="AG139" s="10" t="s">
        <v>297</v>
      </c>
    </row>
    <row r="140" spans="1:33" x14ac:dyDescent="0.25">
      <c r="A140" t="s">
        <v>520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 t="shared" si="7"/>
        <v>2</v>
      </c>
      <c r="AA140">
        <v>3</v>
      </c>
      <c r="AB140">
        <f t="shared" si="8"/>
        <v>150</v>
      </c>
      <c r="AC140">
        <f t="shared" si="9"/>
        <v>8</v>
      </c>
      <c r="AD140" s="10" t="s">
        <v>412</v>
      </c>
      <c r="AE140" s="10" t="s">
        <v>386</v>
      </c>
      <c r="AF140" t="s">
        <v>485</v>
      </c>
      <c r="AG140" s="10"/>
    </row>
    <row r="141" spans="1:33" x14ac:dyDescent="0.25">
      <c r="A141" t="s">
        <v>521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f t="shared" si="7"/>
        <v>3</v>
      </c>
      <c r="AA141">
        <v>9</v>
      </c>
      <c r="AB141">
        <f t="shared" si="8"/>
        <v>450</v>
      </c>
      <c r="AC141">
        <f t="shared" si="9"/>
        <v>2</v>
      </c>
      <c r="AD141" t="s">
        <v>485</v>
      </c>
      <c r="AE141" t="s">
        <v>314</v>
      </c>
      <c r="AF141" t="s">
        <v>490</v>
      </c>
      <c r="AG141" s="10"/>
    </row>
    <row r="142" spans="1:33" x14ac:dyDescent="0.25">
      <c r="A142" t="s">
        <v>522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>
        <f t="shared" si="7"/>
        <v>2</v>
      </c>
      <c r="AA142">
        <v>7</v>
      </c>
      <c r="AB142">
        <f t="shared" si="8"/>
        <v>350</v>
      </c>
      <c r="AC142">
        <f t="shared" si="9"/>
        <v>4</v>
      </c>
      <c r="AD142" t="s">
        <v>471</v>
      </c>
      <c r="AE142" t="s">
        <v>490</v>
      </c>
      <c r="AF142" t="s">
        <v>374</v>
      </c>
      <c r="AG142" s="10" t="s">
        <v>382</v>
      </c>
    </row>
    <row r="143" spans="1:33" x14ac:dyDescent="0.25">
      <c r="A143" t="s">
        <v>523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 t="shared" si="7"/>
        <v>1</v>
      </c>
      <c r="AA143">
        <v>7</v>
      </c>
      <c r="AB143">
        <f t="shared" si="8"/>
        <v>350</v>
      </c>
      <c r="AC143">
        <f t="shared" si="9"/>
        <v>4</v>
      </c>
      <c r="AD143" t="s">
        <v>491</v>
      </c>
      <c r="AE143" s="10" t="s">
        <v>386</v>
      </c>
      <c r="AF143" t="s">
        <v>427</v>
      </c>
      <c r="AG143" s="10"/>
    </row>
    <row r="144" spans="1:33" x14ac:dyDescent="0.25">
      <c r="A144" t="s">
        <v>524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7"/>
        <v>2</v>
      </c>
      <c r="AA144">
        <v>6</v>
      </c>
      <c r="AB144">
        <f t="shared" si="8"/>
        <v>300</v>
      </c>
      <c r="AC144">
        <f t="shared" si="9"/>
        <v>5</v>
      </c>
      <c r="AD144" t="s">
        <v>341</v>
      </c>
      <c r="AE144" t="s">
        <v>405</v>
      </c>
      <c r="AF144" t="s">
        <v>423</v>
      </c>
      <c r="AG144" t="s">
        <v>491</v>
      </c>
    </row>
    <row r="145" spans="1:33" x14ac:dyDescent="0.25">
      <c r="A145" t="s">
        <v>525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7"/>
        <v>2</v>
      </c>
      <c r="AA145">
        <v>10</v>
      </c>
      <c r="AB145">
        <f t="shared" si="8"/>
        <v>500</v>
      </c>
      <c r="AC145">
        <f t="shared" si="9"/>
        <v>1</v>
      </c>
      <c r="AD145" s="10" t="s">
        <v>337</v>
      </c>
      <c r="AE145" t="s">
        <v>323</v>
      </c>
      <c r="AF145" t="s">
        <v>493</v>
      </c>
      <c r="AG145" s="10"/>
    </row>
    <row r="146" spans="1:33" x14ac:dyDescent="0.25">
      <c r="A146" t="s">
        <v>526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7"/>
        <v>4</v>
      </c>
      <c r="AA146">
        <v>9</v>
      </c>
      <c r="AB146">
        <f t="shared" si="8"/>
        <v>450</v>
      </c>
      <c r="AC146">
        <f t="shared" si="9"/>
        <v>2</v>
      </c>
      <c r="AD146" t="s">
        <v>489</v>
      </c>
      <c r="AE146" t="s">
        <v>374</v>
      </c>
      <c r="AF146" t="s">
        <v>371</v>
      </c>
      <c r="AG146" s="10"/>
    </row>
    <row r="147" spans="1:33" x14ac:dyDescent="0.25">
      <c r="A147" t="s">
        <v>527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7"/>
        <v>1</v>
      </c>
      <c r="AA147">
        <v>5</v>
      </c>
      <c r="AB147">
        <f t="shared" si="8"/>
        <v>250</v>
      </c>
      <c r="AC147">
        <f t="shared" si="9"/>
        <v>6</v>
      </c>
      <c r="AD147" t="s">
        <v>492</v>
      </c>
      <c r="AE147" s="10" t="s">
        <v>386</v>
      </c>
      <c r="AF147" t="s">
        <v>485</v>
      </c>
      <c r="AG147" s="10"/>
    </row>
    <row r="148" spans="1:33" x14ac:dyDescent="0.25">
      <c r="A148" t="s">
        <v>528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7"/>
        <v>1</v>
      </c>
      <c r="AA148">
        <v>6</v>
      </c>
      <c r="AB148">
        <f t="shared" si="8"/>
        <v>300</v>
      </c>
      <c r="AC148">
        <f t="shared" si="9"/>
        <v>5</v>
      </c>
      <c r="AD148" t="s">
        <v>427</v>
      </c>
      <c r="AE148" t="s">
        <v>367</v>
      </c>
      <c r="AF148" t="s">
        <v>492</v>
      </c>
      <c r="AG148" s="10"/>
    </row>
    <row r="149" spans="1:33" x14ac:dyDescent="0.25">
      <c r="A149" t="s">
        <v>529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7"/>
        <v>1</v>
      </c>
      <c r="AA149">
        <v>10</v>
      </c>
      <c r="AB149">
        <f t="shared" si="8"/>
        <v>500</v>
      </c>
      <c r="AC149">
        <f t="shared" si="9"/>
        <v>1</v>
      </c>
      <c r="AD149" t="s">
        <v>311</v>
      </c>
      <c r="AE149" t="s">
        <v>489</v>
      </c>
      <c r="AF149" s="10"/>
      <c r="AG149" s="10"/>
    </row>
    <row r="150" spans="1:33" x14ac:dyDescent="0.25">
      <c r="A150" t="s">
        <v>530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7"/>
        <v>2</v>
      </c>
      <c r="AA150">
        <v>7</v>
      </c>
      <c r="AB150">
        <f t="shared" si="8"/>
        <v>350</v>
      </c>
      <c r="AC150">
        <f t="shared" si="9"/>
        <v>4</v>
      </c>
      <c r="AD150" t="s">
        <v>311</v>
      </c>
      <c r="AE150" t="s">
        <v>492</v>
      </c>
      <c r="AF150" t="s">
        <v>485</v>
      </c>
      <c r="AG150" s="10"/>
    </row>
    <row r="151" spans="1:33" x14ac:dyDescent="0.25">
      <c r="A151" t="s">
        <v>531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7"/>
        <v>1</v>
      </c>
      <c r="AA151">
        <v>8</v>
      </c>
      <c r="AB151">
        <f t="shared" si="8"/>
        <v>400</v>
      </c>
      <c r="AC151">
        <f t="shared" si="9"/>
        <v>3</v>
      </c>
      <c r="AD151" t="s">
        <v>423</v>
      </c>
      <c r="AE151" s="10" t="s">
        <v>382</v>
      </c>
      <c r="AF151" t="s">
        <v>371</v>
      </c>
      <c r="AG151" t="s">
        <v>489</v>
      </c>
    </row>
    <row r="152" spans="1:33" x14ac:dyDescent="0.25">
      <c r="A152" t="s">
        <v>532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7"/>
        <v>3</v>
      </c>
      <c r="AA152">
        <v>8</v>
      </c>
      <c r="AB152">
        <f t="shared" si="8"/>
        <v>400</v>
      </c>
      <c r="AC152">
        <f t="shared" si="9"/>
        <v>3</v>
      </c>
      <c r="AD152" t="s">
        <v>471</v>
      </c>
      <c r="AE152" t="s">
        <v>396</v>
      </c>
      <c r="AF152" t="s">
        <v>491</v>
      </c>
      <c r="AG152" s="10"/>
    </row>
    <row r="153" spans="1:33" x14ac:dyDescent="0.25">
      <c r="A153" t="s">
        <v>533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7"/>
        <v>4</v>
      </c>
      <c r="AA153">
        <v>10</v>
      </c>
      <c r="AB153">
        <f t="shared" si="8"/>
        <v>500</v>
      </c>
      <c r="AC153">
        <f t="shared" si="9"/>
        <v>1</v>
      </c>
      <c r="AD153" t="s">
        <v>494</v>
      </c>
      <c r="AE153" t="s">
        <v>416</v>
      </c>
      <c r="AF153" t="s">
        <v>323</v>
      </c>
      <c r="AG153" t="s">
        <v>485</v>
      </c>
    </row>
    <row r="154" spans="1:33" x14ac:dyDescent="0.25">
      <c r="A154" t="s">
        <v>534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 t="shared" si="7"/>
        <v>1</v>
      </c>
      <c r="AA154">
        <v>7</v>
      </c>
      <c r="AB154">
        <f t="shared" si="8"/>
        <v>350</v>
      </c>
      <c r="AC154">
        <f t="shared" si="9"/>
        <v>4</v>
      </c>
      <c r="AD154" t="s">
        <v>311</v>
      </c>
      <c r="AE154" t="s">
        <v>396</v>
      </c>
      <c r="AF154" t="s">
        <v>487</v>
      </c>
      <c r="AG154" s="10"/>
    </row>
    <row r="155" spans="1:33" x14ac:dyDescent="0.25">
      <c r="A155" t="s">
        <v>535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7"/>
        <v>1</v>
      </c>
      <c r="AA155">
        <v>9</v>
      </c>
      <c r="AB155">
        <f t="shared" si="8"/>
        <v>450</v>
      </c>
      <c r="AC155">
        <f t="shared" si="9"/>
        <v>2</v>
      </c>
      <c r="AD155" t="s">
        <v>487</v>
      </c>
      <c r="AE155" s="10" t="s">
        <v>412</v>
      </c>
      <c r="AF155" t="s">
        <v>314</v>
      </c>
      <c r="AG155" t="s">
        <v>485</v>
      </c>
    </row>
    <row r="156" spans="1:33" x14ac:dyDescent="0.25">
      <c r="A156" t="s">
        <v>536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 t="shared" si="7"/>
        <v>1</v>
      </c>
      <c r="AA156">
        <v>8</v>
      </c>
      <c r="AB156">
        <f t="shared" si="8"/>
        <v>400</v>
      </c>
      <c r="AC156">
        <f t="shared" si="9"/>
        <v>3</v>
      </c>
      <c r="AD156" t="s">
        <v>341</v>
      </c>
      <c r="AE156" t="s">
        <v>488</v>
      </c>
      <c r="AF156" t="s">
        <v>325</v>
      </c>
      <c r="AG156" s="10"/>
    </row>
    <row r="157" spans="1:33" x14ac:dyDescent="0.25">
      <c r="A157" t="s">
        <v>537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7"/>
        <v>1</v>
      </c>
      <c r="AA157">
        <v>6</v>
      </c>
      <c r="AB157">
        <f t="shared" si="8"/>
        <v>300</v>
      </c>
      <c r="AC157">
        <f t="shared" si="9"/>
        <v>5</v>
      </c>
      <c r="AD157" t="s">
        <v>367</v>
      </c>
      <c r="AE157" t="s">
        <v>487</v>
      </c>
      <c r="AF157" s="10"/>
      <c r="AG157" s="10"/>
    </row>
    <row r="158" spans="1:33" x14ac:dyDescent="0.25">
      <c r="A158" t="s">
        <v>538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7"/>
        <v>1</v>
      </c>
      <c r="AA158">
        <v>5</v>
      </c>
      <c r="AB158">
        <f t="shared" si="8"/>
        <v>250</v>
      </c>
      <c r="AC158">
        <f t="shared" si="9"/>
        <v>6</v>
      </c>
      <c r="AD158" s="10" t="s">
        <v>337</v>
      </c>
      <c r="AE158" s="10" t="s">
        <v>412</v>
      </c>
      <c r="AF158" t="s">
        <v>494</v>
      </c>
      <c r="AG158" s="10"/>
    </row>
    <row r="159" spans="1:33" x14ac:dyDescent="0.25">
      <c r="A159" t="s">
        <v>539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 t="shared" si="7"/>
        <v>1</v>
      </c>
      <c r="AA159">
        <v>6</v>
      </c>
      <c r="AB159">
        <f t="shared" si="8"/>
        <v>300</v>
      </c>
      <c r="AC159">
        <f t="shared" si="9"/>
        <v>5</v>
      </c>
      <c r="AD159" t="s">
        <v>494</v>
      </c>
      <c r="AE159" t="s">
        <v>323</v>
      </c>
      <c r="AF159" t="s">
        <v>287</v>
      </c>
      <c r="AG159" s="10"/>
    </row>
    <row r="160" spans="1:33" x14ac:dyDescent="0.25">
      <c r="A160" t="s">
        <v>540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f t="shared" si="7"/>
        <v>1</v>
      </c>
      <c r="AA160">
        <v>8</v>
      </c>
      <c r="AB160">
        <f t="shared" si="8"/>
        <v>400</v>
      </c>
      <c r="AC160">
        <f t="shared" si="9"/>
        <v>3</v>
      </c>
      <c r="AD160" t="s">
        <v>471</v>
      </c>
      <c r="AE160" t="s">
        <v>488</v>
      </c>
      <c r="AF160" t="s">
        <v>396</v>
      </c>
      <c r="AG160" t="s">
        <v>489</v>
      </c>
    </row>
    <row r="161" spans="1:33" x14ac:dyDescent="0.25">
      <c r="A161" t="s">
        <v>541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f t="shared" si="7"/>
        <v>3</v>
      </c>
      <c r="AA161">
        <v>7</v>
      </c>
      <c r="AB161">
        <f t="shared" si="5"/>
        <v>350</v>
      </c>
      <c r="AC161">
        <f t="shared" si="6"/>
        <v>4</v>
      </c>
      <c r="AD161" s="10" t="s">
        <v>297</v>
      </c>
      <c r="AE161" t="s">
        <v>293</v>
      </c>
      <c r="AF161" t="s">
        <v>376</v>
      </c>
      <c r="AG161" s="10" t="s">
        <v>367</v>
      </c>
    </row>
    <row r="162" spans="1:33" x14ac:dyDescent="0.25">
      <c r="A162" t="s">
        <v>113</v>
      </c>
      <c r="B162">
        <f>SUM(B3:B161)</f>
        <v>159</v>
      </c>
      <c r="C162">
        <f t="shared" ref="C162:Y162" si="10">SUM(C3:C161)</f>
        <v>35</v>
      </c>
      <c r="D162">
        <f t="shared" si="10"/>
        <v>55</v>
      </c>
      <c r="E162">
        <f t="shared" si="10"/>
        <v>12</v>
      </c>
      <c r="F162">
        <f t="shared" si="10"/>
        <v>28</v>
      </c>
      <c r="G162">
        <f t="shared" si="10"/>
        <v>23</v>
      </c>
      <c r="H162">
        <f t="shared" si="10"/>
        <v>44</v>
      </c>
      <c r="I162">
        <f t="shared" si="10"/>
        <v>5</v>
      </c>
      <c r="J162">
        <f t="shared" si="10"/>
        <v>15</v>
      </c>
      <c r="K162">
        <f t="shared" si="10"/>
        <v>16</v>
      </c>
      <c r="L162">
        <f t="shared" si="10"/>
        <v>10</v>
      </c>
      <c r="M162">
        <f t="shared" si="10"/>
        <v>35</v>
      </c>
      <c r="N162">
        <f t="shared" si="10"/>
        <v>28</v>
      </c>
      <c r="O162">
        <f t="shared" si="10"/>
        <v>32</v>
      </c>
      <c r="P162">
        <f t="shared" si="10"/>
        <v>19</v>
      </c>
      <c r="Q162">
        <f t="shared" si="10"/>
        <v>40</v>
      </c>
      <c r="R162">
        <f t="shared" si="10"/>
        <v>40</v>
      </c>
      <c r="S162">
        <f t="shared" si="10"/>
        <v>12</v>
      </c>
      <c r="T162">
        <f t="shared" si="10"/>
        <v>14</v>
      </c>
      <c r="U162">
        <f t="shared" si="10"/>
        <v>8</v>
      </c>
      <c r="V162">
        <f t="shared" si="10"/>
        <v>31</v>
      </c>
      <c r="W162">
        <f t="shared" si="10"/>
        <v>14</v>
      </c>
      <c r="X162">
        <f t="shared" si="10"/>
        <v>22</v>
      </c>
      <c r="Y162">
        <f t="shared" si="10"/>
        <v>17</v>
      </c>
      <c r="Z162">
        <f t="shared" si="7"/>
        <v>555</v>
      </c>
      <c r="AA162">
        <v>1</v>
      </c>
      <c r="AB162">
        <f t="shared" si="3"/>
        <v>50</v>
      </c>
      <c r="AC162">
        <f t="shared" si="4"/>
        <v>10</v>
      </c>
      <c r="AD162" t="s">
        <v>275</v>
      </c>
      <c r="AE162" t="s">
        <v>275</v>
      </c>
      <c r="AF162" t="s">
        <v>275</v>
      </c>
      <c r="AG162" s="10" t="s">
        <v>275</v>
      </c>
    </row>
    <row r="163" spans="1:3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</sheetData>
  <dataConsolidate/>
  <phoneticPr fontId="3" type="noConversion"/>
  <conditionalFormatting sqref="L204:AA249">
    <cfRule type="cellIs" dxfId="5" priority="12" operator="equal">
      <formula>"Gift"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E838-4F85-4F19-8B7C-7A85D0884DF0}">
  <dimension ref="A1:H107"/>
  <sheetViews>
    <sheetView workbookViewId="0">
      <selection activeCell="L75" sqref="L75"/>
    </sheetView>
  </sheetViews>
  <sheetFormatPr baseColWidth="10" defaultRowHeight="15" x14ac:dyDescent="0.25"/>
  <cols>
    <col min="1" max="1" width="29.28515625" customWidth="1"/>
    <col min="2" max="2" width="18.7109375" customWidth="1"/>
    <col min="3" max="3" width="17.140625" customWidth="1"/>
    <col min="4" max="4" width="75.85546875" customWidth="1"/>
  </cols>
  <sheetData>
    <row r="1" spans="1:8" ht="30.75" thickBot="1" x14ac:dyDescent="0.3">
      <c r="A1" s="2" t="s">
        <v>180</v>
      </c>
      <c r="B1" s="2" t="s">
        <v>181</v>
      </c>
      <c r="C1" s="2" t="s">
        <v>182</v>
      </c>
      <c r="D1" s="2" t="s">
        <v>183</v>
      </c>
      <c r="H1" t="s">
        <v>501</v>
      </c>
    </row>
    <row r="2" spans="1:8" ht="15.75" thickBot="1" x14ac:dyDescent="0.3">
      <c r="A2" s="3" t="s">
        <v>184</v>
      </c>
      <c r="B2" s="3" t="s">
        <v>185</v>
      </c>
      <c r="C2" s="3">
        <v>200</v>
      </c>
      <c r="D2" s="3" t="s">
        <v>186</v>
      </c>
      <c r="E2" t="str">
        <f>RIGHT(B2, 1)</f>
        <v>1</v>
      </c>
      <c r="F2" t="str">
        <f>A2&amp;" "&amp;E2</f>
        <v>Heiltrank 1</v>
      </c>
      <c r="H2" t="s">
        <v>455</v>
      </c>
    </row>
    <row r="3" spans="1:8" ht="15.75" thickBot="1" x14ac:dyDescent="0.3">
      <c r="A3" s="4" t="s">
        <v>184</v>
      </c>
      <c r="B3" s="4" t="s">
        <v>187</v>
      </c>
      <c r="C3" s="4">
        <v>420</v>
      </c>
      <c r="D3" s="4" t="s">
        <v>188</v>
      </c>
      <c r="E3" t="str">
        <f>RIGHT(B3, 1)</f>
        <v>2</v>
      </c>
      <c r="F3" t="str">
        <f t="shared" ref="F3:F66" si="0">A3&amp;" "&amp;E3</f>
        <v>Heiltrank 2</v>
      </c>
      <c r="H3" t="s">
        <v>456</v>
      </c>
    </row>
    <row r="4" spans="1:8" ht="15.75" thickBot="1" x14ac:dyDescent="0.3">
      <c r="A4" s="3" t="s">
        <v>184</v>
      </c>
      <c r="B4" s="3" t="s">
        <v>189</v>
      </c>
      <c r="C4" s="3">
        <v>900</v>
      </c>
      <c r="D4" s="3" t="s">
        <v>190</v>
      </c>
      <c r="E4" t="str">
        <f t="shared" ref="E4:E67" si="1">RIGHT(B4, 1)</f>
        <v>3</v>
      </c>
      <c r="F4" t="str">
        <f t="shared" si="0"/>
        <v>Heiltrank 3</v>
      </c>
      <c r="H4" t="s">
        <v>457</v>
      </c>
    </row>
    <row r="5" spans="1:8" ht="15.75" thickBot="1" x14ac:dyDescent="0.3">
      <c r="A5" s="4" t="s">
        <v>184</v>
      </c>
      <c r="B5" s="4" t="s">
        <v>191</v>
      </c>
      <c r="C5" s="4">
        <v>1300</v>
      </c>
      <c r="D5" s="4" t="s">
        <v>192</v>
      </c>
      <c r="E5" t="str">
        <f t="shared" si="1"/>
        <v>4</v>
      </c>
      <c r="F5" t="str">
        <f t="shared" si="0"/>
        <v>Heiltrank 4</v>
      </c>
      <c r="H5" t="s">
        <v>458</v>
      </c>
    </row>
    <row r="6" spans="1:8" ht="15.75" thickBot="1" x14ac:dyDescent="0.3">
      <c r="A6" s="3" t="s">
        <v>193</v>
      </c>
      <c r="B6" s="3" t="s">
        <v>185</v>
      </c>
      <c r="C6" s="3">
        <v>200</v>
      </c>
      <c r="D6" s="3" t="s">
        <v>194</v>
      </c>
      <c r="E6" t="str">
        <f t="shared" si="1"/>
        <v>1</v>
      </c>
      <c r="F6" t="str">
        <f t="shared" si="0"/>
        <v>Gifttrank 1</v>
      </c>
      <c r="H6" t="s">
        <v>459</v>
      </c>
    </row>
    <row r="7" spans="1:8" ht="15.75" thickBot="1" x14ac:dyDescent="0.3">
      <c r="A7" s="4" t="s">
        <v>193</v>
      </c>
      <c r="B7" s="4" t="s">
        <v>187</v>
      </c>
      <c r="C7" s="4">
        <v>420</v>
      </c>
      <c r="D7" s="4" t="s">
        <v>195</v>
      </c>
      <c r="E7" t="str">
        <f t="shared" si="1"/>
        <v>2</v>
      </c>
      <c r="F7" t="str">
        <f t="shared" si="0"/>
        <v>Gifttrank 2</v>
      </c>
      <c r="H7" t="s">
        <v>460</v>
      </c>
    </row>
    <row r="8" spans="1:8" ht="15.75" thickBot="1" x14ac:dyDescent="0.3">
      <c r="A8" s="3" t="s">
        <v>193</v>
      </c>
      <c r="B8" s="3" t="s">
        <v>189</v>
      </c>
      <c r="C8" s="3">
        <v>900</v>
      </c>
      <c r="D8" s="3" t="s">
        <v>196</v>
      </c>
      <c r="E8" t="str">
        <f t="shared" si="1"/>
        <v>3</v>
      </c>
      <c r="F8" t="str">
        <f t="shared" si="0"/>
        <v>Gifttrank 3</v>
      </c>
      <c r="H8" t="s">
        <v>461</v>
      </c>
    </row>
    <row r="9" spans="1:8" ht="15.75" thickBot="1" x14ac:dyDescent="0.3">
      <c r="A9" s="4" t="s">
        <v>193</v>
      </c>
      <c r="B9" s="4" t="s">
        <v>191</v>
      </c>
      <c r="C9" s="4">
        <v>1300</v>
      </c>
      <c r="D9" s="4" t="s">
        <v>197</v>
      </c>
      <c r="E9" t="str">
        <f t="shared" si="1"/>
        <v>4</v>
      </c>
      <c r="F9" t="str">
        <f t="shared" si="0"/>
        <v>Gifttrank 4</v>
      </c>
      <c r="H9" t="s">
        <v>462</v>
      </c>
    </row>
    <row r="10" spans="1:8" ht="15.75" thickBot="1" x14ac:dyDescent="0.3">
      <c r="A10" s="3" t="s">
        <v>198</v>
      </c>
      <c r="B10" s="3" t="s">
        <v>189</v>
      </c>
      <c r="C10" s="3">
        <v>1000</v>
      </c>
      <c r="D10" s="3" t="s">
        <v>199</v>
      </c>
      <c r="E10" t="str">
        <f t="shared" si="1"/>
        <v>3</v>
      </c>
      <c r="F10" t="str">
        <f t="shared" si="0"/>
        <v>Attributbufftrank 3</v>
      </c>
      <c r="H10" t="s">
        <v>463</v>
      </c>
    </row>
    <row r="11" spans="1:8" ht="15.75" thickBot="1" x14ac:dyDescent="0.3">
      <c r="A11" s="4" t="s">
        <v>198</v>
      </c>
      <c r="B11" s="4" t="s">
        <v>191</v>
      </c>
      <c r="C11" s="4">
        <v>2000</v>
      </c>
      <c r="D11" s="4" t="s">
        <v>200</v>
      </c>
      <c r="E11" t="str">
        <f t="shared" si="1"/>
        <v>4</v>
      </c>
      <c r="F11" t="str">
        <f t="shared" si="0"/>
        <v>Attributbufftrank 4</v>
      </c>
      <c r="H11" t="s">
        <v>464</v>
      </c>
    </row>
    <row r="12" spans="1:8" ht="15.75" thickBot="1" x14ac:dyDescent="0.3">
      <c r="A12" s="3" t="s">
        <v>198</v>
      </c>
      <c r="B12" s="3" t="s">
        <v>201</v>
      </c>
      <c r="C12" s="3">
        <v>3000</v>
      </c>
      <c r="D12" s="3" t="s">
        <v>202</v>
      </c>
      <c r="E12" t="str">
        <f t="shared" si="1"/>
        <v>5</v>
      </c>
      <c r="F12" t="str">
        <f t="shared" si="0"/>
        <v>Attributbufftrank 5</v>
      </c>
      <c r="H12" t="s">
        <v>465</v>
      </c>
    </row>
    <row r="13" spans="1:8" ht="15.75" thickBot="1" x14ac:dyDescent="0.3">
      <c r="A13" s="4" t="s">
        <v>198</v>
      </c>
      <c r="B13" s="4" t="s">
        <v>203</v>
      </c>
      <c r="C13" s="4">
        <v>4000</v>
      </c>
      <c r="D13" s="4" t="s">
        <v>204</v>
      </c>
      <c r="E13" t="str">
        <f t="shared" si="1"/>
        <v>6</v>
      </c>
      <c r="F13" t="str">
        <f t="shared" si="0"/>
        <v>Attributbufftrank 6</v>
      </c>
      <c r="H13" t="s">
        <v>466</v>
      </c>
    </row>
    <row r="14" spans="1:8" ht="15.75" thickBot="1" x14ac:dyDescent="0.3">
      <c r="A14" s="3" t="s">
        <v>205</v>
      </c>
      <c r="B14" s="3" t="s">
        <v>189</v>
      </c>
      <c r="C14" s="3">
        <v>1000</v>
      </c>
      <c r="D14" s="3" t="s">
        <v>206</v>
      </c>
      <c r="E14" t="str">
        <f t="shared" si="1"/>
        <v>3</v>
      </c>
      <c r="F14" t="str">
        <f t="shared" si="0"/>
        <v>Attributdebufftrank 3</v>
      </c>
      <c r="H14" t="s">
        <v>467</v>
      </c>
    </row>
    <row r="15" spans="1:8" ht="15.75" thickBot="1" x14ac:dyDescent="0.3">
      <c r="A15" s="4" t="s">
        <v>205</v>
      </c>
      <c r="B15" s="4" t="s">
        <v>191</v>
      </c>
      <c r="C15" s="4">
        <v>2000</v>
      </c>
      <c r="D15" s="4" t="s">
        <v>207</v>
      </c>
      <c r="E15" t="str">
        <f t="shared" si="1"/>
        <v>4</v>
      </c>
      <c r="F15" t="str">
        <f t="shared" si="0"/>
        <v>Attributdebufftrank 4</v>
      </c>
      <c r="H15" t="s">
        <v>468</v>
      </c>
    </row>
    <row r="16" spans="1:8" ht="15.75" thickBot="1" x14ac:dyDescent="0.3">
      <c r="A16" s="3" t="s">
        <v>205</v>
      </c>
      <c r="B16" s="3" t="s">
        <v>201</v>
      </c>
      <c r="C16" s="3">
        <v>3000</v>
      </c>
      <c r="D16" s="3" t="s">
        <v>208</v>
      </c>
      <c r="E16" t="str">
        <f t="shared" si="1"/>
        <v>5</v>
      </c>
      <c r="F16" t="str">
        <f t="shared" si="0"/>
        <v>Attributdebufftrank 5</v>
      </c>
      <c r="H16" t="s">
        <v>469</v>
      </c>
    </row>
    <row r="17" spans="1:8" ht="15.75" thickBot="1" x14ac:dyDescent="0.3">
      <c r="A17" s="4" t="s">
        <v>205</v>
      </c>
      <c r="B17" s="4" t="s">
        <v>203</v>
      </c>
      <c r="C17" s="4">
        <v>4000</v>
      </c>
      <c r="D17" s="4" t="s">
        <v>209</v>
      </c>
      <c r="E17" t="str">
        <f t="shared" si="1"/>
        <v>6</v>
      </c>
      <c r="F17" t="str">
        <f t="shared" si="0"/>
        <v>Attributdebufftrank 6</v>
      </c>
      <c r="H17" t="s">
        <v>470</v>
      </c>
    </row>
    <row r="18" spans="1:8" ht="15.75" thickBot="1" x14ac:dyDescent="0.3">
      <c r="A18" s="3" t="s">
        <v>13</v>
      </c>
      <c r="B18" s="3" t="s">
        <v>189</v>
      </c>
      <c r="C18" s="3">
        <v>4000</v>
      </c>
      <c r="D18" s="3" t="s">
        <v>210</v>
      </c>
      <c r="E18" t="str">
        <f t="shared" si="1"/>
        <v>3</v>
      </c>
      <c r="F18" t="str">
        <f t="shared" si="0"/>
        <v>Paralyse 3</v>
      </c>
      <c r="H18" t="s">
        <v>350</v>
      </c>
    </row>
    <row r="19" spans="1:8" ht="15.75" thickBot="1" x14ac:dyDescent="0.3">
      <c r="A19" s="4" t="s">
        <v>13</v>
      </c>
      <c r="B19" s="4" t="s">
        <v>191</v>
      </c>
      <c r="C19" s="4">
        <v>5000</v>
      </c>
      <c r="D19" s="4" t="s">
        <v>211</v>
      </c>
      <c r="E19" t="str">
        <f t="shared" si="1"/>
        <v>4</v>
      </c>
      <c r="F19" t="str">
        <f t="shared" si="0"/>
        <v>Paralyse 4</v>
      </c>
      <c r="H19" t="s">
        <v>471</v>
      </c>
    </row>
    <row r="20" spans="1:8" ht="15.75" thickBot="1" x14ac:dyDescent="0.3">
      <c r="A20" s="3" t="s">
        <v>13</v>
      </c>
      <c r="B20" s="3" t="s">
        <v>201</v>
      </c>
      <c r="C20" s="3">
        <v>6000</v>
      </c>
      <c r="D20" s="3" t="s">
        <v>212</v>
      </c>
      <c r="E20" t="str">
        <f t="shared" si="1"/>
        <v>5</v>
      </c>
      <c r="F20" t="str">
        <f t="shared" si="0"/>
        <v>Paralyse 5</v>
      </c>
      <c r="H20" t="s">
        <v>472</v>
      </c>
    </row>
    <row r="21" spans="1:8" ht="15.75" thickBot="1" x14ac:dyDescent="0.3">
      <c r="A21" s="4" t="s">
        <v>13</v>
      </c>
      <c r="B21" s="4" t="s">
        <v>203</v>
      </c>
      <c r="C21" s="4">
        <v>8000</v>
      </c>
      <c r="D21" s="4" t="s">
        <v>213</v>
      </c>
      <c r="E21" t="str">
        <f t="shared" si="1"/>
        <v>6</v>
      </c>
      <c r="F21" t="str">
        <f t="shared" si="0"/>
        <v>Paralyse 6</v>
      </c>
      <c r="H21" t="s">
        <v>276</v>
      </c>
    </row>
    <row r="22" spans="1:8" ht="15.75" thickBot="1" x14ac:dyDescent="0.3">
      <c r="A22" s="3" t="s">
        <v>98</v>
      </c>
      <c r="B22" s="3" t="s">
        <v>185</v>
      </c>
      <c r="C22" s="3">
        <v>200</v>
      </c>
      <c r="D22" s="3" t="s">
        <v>214</v>
      </c>
      <c r="E22" t="str">
        <f t="shared" si="1"/>
        <v>1</v>
      </c>
      <c r="F22" t="str">
        <f t="shared" si="0"/>
        <v>Ausdauer 1</v>
      </c>
      <c r="H22" t="s">
        <v>473</v>
      </c>
    </row>
    <row r="23" spans="1:8" ht="15.75" thickBot="1" x14ac:dyDescent="0.3">
      <c r="A23" s="4" t="s">
        <v>98</v>
      </c>
      <c r="B23" s="4" t="s">
        <v>187</v>
      </c>
      <c r="C23" s="4">
        <v>420</v>
      </c>
      <c r="D23" s="4" t="s">
        <v>215</v>
      </c>
      <c r="E23" t="str">
        <f t="shared" si="1"/>
        <v>2</v>
      </c>
      <c r="F23" t="str">
        <f t="shared" si="0"/>
        <v>Ausdauer 2</v>
      </c>
      <c r="H23" t="s">
        <v>386</v>
      </c>
    </row>
    <row r="24" spans="1:8" ht="15.75" thickBot="1" x14ac:dyDescent="0.3">
      <c r="A24" s="3" t="s">
        <v>98</v>
      </c>
      <c r="B24" s="3" t="s">
        <v>189</v>
      </c>
      <c r="C24" s="3">
        <v>900</v>
      </c>
      <c r="D24" s="3" t="s">
        <v>216</v>
      </c>
      <c r="E24" t="str">
        <f t="shared" si="1"/>
        <v>3</v>
      </c>
      <c r="F24" t="str">
        <f t="shared" si="0"/>
        <v>Ausdauer 3</v>
      </c>
      <c r="H24" t="s">
        <v>380</v>
      </c>
    </row>
    <row r="25" spans="1:8" ht="15.75" thickBot="1" x14ac:dyDescent="0.3">
      <c r="A25" s="4" t="s">
        <v>98</v>
      </c>
      <c r="B25" s="4" t="s">
        <v>191</v>
      </c>
      <c r="C25" s="4">
        <v>1300</v>
      </c>
      <c r="D25" s="4" t="s">
        <v>217</v>
      </c>
      <c r="E25" t="str">
        <f t="shared" si="1"/>
        <v>4</v>
      </c>
      <c r="F25" t="str">
        <f t="shared" si="0"/>
        <v>Ausdauer 4</v>
      </c>
      <c r="H25" t="s">
        <v>390</v>
      </c>
    </row>
    <row r="26" spans="1:8" ht="15.75" thickBot="1" x14ac:dyDescent="0.3">
      <c r="A26" s="3" t="s">
        <v>20</v>
      </c>
      <c r="B26" s="3" t="s">
        <v>189</v>
      </c>
      <c r="C26" s="3">
        <v>700</v>
      </c>
      <c r="D26" s="3" t="s">
        <v>218</v>
      </c>
      <c r="E26" t="str">
        <f t="shared" si="1"/>
        <v>3</v>
      </c>
      <c r="F26" t="str">
        <f t="shared" si="0"/>
        <v>Adrenalinika 3</v>
      </c>
      <c r="H26" t="s">
        <v>306</v>
      </c>
    </row>
    <row r="27" spans="1:8" ht="15.75" thickBot="1" x14ac:dyDescent="0.3">
      <c r="A27" s="4" t="s">
        <v>20</v>
      </c>
      <c r="B27" s="4" t="s">
        <v>191</v>
      </c>
      <c r="C27" s="4">
        <v>1400</v>
      </c>
      <c r="D27" s="4" t="s">
        <v>219</v>
      </c>
      <c r="E27" t="str">
        <f t="shared" si="1"/>
        <v>4</v>
      </c>
      <c r="F27" t="str">
        <f t="shared" si="0"/>
        <v>Adrenalinika 4</v>
      </c>
      <c r="H27" t="s">
        <v>311</v>
      </c>
    </row>
    <row r="28" spans="1:8" ht="15.75" thickBot="1" x14ac:dyDescent="0.3">
      <c r="A28" s="3" t="s">
        <v>20</v>
      </c>
      <c r="B28" s="3" t="s">
        <v>201</v>
      </c>
      <c r="C28" s="3">
        <v>2100</v>
      </c>
      <c r="D28" s="3" t="s">
        <v>220</v>
      </c>
      <c r="E28" t="str">
        <f t="shared" si="1"/>
        <v>5</v>
      </c>
      <c r="F28" t="str">
        <f t="shared" si="0"/>
        <v>Adrenalinika 5</v>
      </c>
      <c r="H28" t="s">
        <v>284</v>
      </c>
    </row>
    <row r="29" spans="1:8" ht="15.75" thickBot="1" x14ac:dyDescent="0.3">
      <c r="A29" s="4" t="s">
        <v>20</v>
      </c>
      <c r="B29" s="4" t="s">
        <v>203</v>
      </c>
      <c r="C29" s="4">
        <v>2800</v>
      </c>
      <c r="D29" s="4" t="s">
        <v>221</v>
      </c>
      <c r="E29" t="str">
        <f t="shared" si="1"/>
        <v>6</v>
      </c>
      <c r="F29" t="str">
        <f t="shared" si="0"/>
        <v>Adrenalinika 6</v>
      </c>
      <c r="H29" t="s">
        <v>474</v>
      </c>
    </row>
    <row r="30" spans="1:8" ht="15.75" thickBot="1" x14ac:dyDescent="0.3">
      <c r="A30" s="3" t="s">
        <v>222</v>
      </c>
      <c r="B30" s="3" t="s">
        <v>187</v>
      </c>
      <c r="C30" s="3">
        <v>2500</v>
      </c>
      <c r="D30" s="3" t="s">
        <v>223</v>
      </c>
      <c r="E30" t="str">
        <f t="shared" si="1"/>
        <v>2</v>
      </c>
      <c r="F30" t="str">
        <f t="shared" si="0"/>
        <v>Epinephrinika 2</v>
      </c>
      <c r="H30" t="s">
        <v>475</v>
      </c>
    </row>
    <row r="31" spans="1:8" ht="15.75" thickBot="1" x14ac:dyDescent="0.3">
      <c r="A31" s="4" t="s">
        <v>224</v>
      </c>
      <c r="B31" s="4" t="s">
        <v>187</v>
      </c>
      <c r="C31" s="4">
        <v>4000</v>
      </c>
      <c r="D31" s="4" t="s">
        <v>225</v>
      </c>
      <c r="E31" t="str">
        <f t="shared" si="1"/>
        <v>2</v>
      </c>
      <c r="F31" t="str">
        <f t="shared" si="0"/>
        <v>Molotovika 2</v>
      </c>
      <c r="H31" t="s">
        <v>476</v>
      </c>
    </row>
    <row r="32" spans="1:8" ht="15.75" thickBot="1" x14ac:dyDescent="0.3">
      <c r="A32" s="3" t="s">
        <v>224</v>
      </c>
      <c r="B32" s="3" t="s">
        <v>189</v>
      </c>
      <c r="C32" s="3">
        <v>5000</v>
      </c>
      <c r="D32" s="3" t="s">
        <v>226</v>
      </c>
      <c r="E32" t="str">
        <f t="shared" si="1"/>
        <v>3</v>
      </c>
      <c r="F32" t="str">
        <f t="shared" si="0"/>
        <v>Molotovika 3</v>
      </c>
      <c r="H32" t="s">
        <v>477</v>
      </c>
    </row>
    <row r="33" spans="1:8" ht="15.75" thickBot="1" x14ac:dyDescent="0.3">
      <c r="A33" s="4" t="s">
        <v>224</v>
      </c>
      <c r="B33" s="4" t="s">
        <v>191</v>
      </c>
      <c r="C33" s="4">
        <v>6000</v>
      </c>
      <c r="D33" s="4" t="s">
        <v>227</v>
      </c>
      <c r="E33" t="str">
        <f t="shared" si="1"/>
        <v>4</v>
      </c>
      <c r="F33" t="str">
        <f t="shared" si="0"/>
        <v>Molotovika 4</v>
      </c>
      <c r="H33" t="s">
        <v>478</v>
      </c>
    </row>
    <row r="34" spans="1:8" ht="15.75" thickBot="1" x14ac:dyDescent="0.3">
      <c r="A34" s="3" t="s">
        <v>224</v>
      </c>
      <c r="B34" s="3" t="s">
        <v>201</v>
      </c>
      <c r="C34" s="3">
        <v>8000</v>
      </c>
      <c r="D34" s="3" t="s">
        <v>228</v>
      </c>
      <c r="E34" t="str">
        <f t="shared" si="1"/>
        <v>5</v>
      </c>
      <c r="F34" t="str">
        <f t="shared" si="0"/>
        <v>Molotovika 5</v>
      </c>
      <c r="H34" t="s">
        <v>479</v>
      </c>
    </row>
    <row r="35" spans="1:8" ht="15.75" thickBot="1" x14ac:dyDescent="0.3">
      <c r="A35" s="4" t="s">
        <v>159</v>
      </c>
      <c r="B35" s="4" t="s">
        <v>187</v>
      </c>
      <c r="C35" s="4">
        <v>2000</v>
      </c>
      <c r="D35" s="4" t="s">
        <v>229</v>
      </c>
      <c r="E35" t="str">
        <f t="shared" si="1"/>
        <v>2</v>
      </c>
      <c r="F35" t="str">
        <f t="shared" si="0"/>
        <v>Sicht 2</v>
      </c>
      <c r="H35" t="s">
        <v>392</v>
      </c>
    </row>
    <row r="36" spans="1:8" ht="15.75" thickBot="1" x14ac:dyDescent="0.3">
      <c r="A36" s="3" t="s">
        <v>159</v>
      </c>
      <c r="B36" s="3" t="s">
        <v>191</v>
      </c>
      <c r="C36" s="3">
        <v>5000</v>
      </c>
      <c r="D36" s="3" t="s">
        <v>230</v>
      </c>
      <c r="E36" t="str">
        <f t="shared" si="1"/>
        <v>4</v>
      </c>
      <c r="F36" t="str">
        <f t="shared" si="0"/>
        <v>Sicht 4</v>
      </c>
      <c r="H36" t="s">
        <v>420</v>
      </c>
    </row>
    <row r="37" spans="1:8" ht="15.75" thickBot="1" x14ac:dyDescent="0.3">
      <c r="A37" s="4" t="s">
        <v>58</v>
      </c>
      <c r="B37" s="4" t="s">
        <v>187</v>
      </c>
      <c r="C37" s="4">
        <v>3000</v>
      </c>
      <c r="D37" s="4" t="s">
        <v>231</v>
      </c>
      <c r="E37" t="str">
        <f t="shared" si="1"/>
        <v>2</v>
      </c>
      <c r="F37" t="str">
        <f t="shared" si="0"/>
        <v>Nebelgrantika 2</v>
      </c>
      <c r="H37" t="s">
        <v>341</v>
      </c>
    </row>
    <row r="38" spans="1:8" ht="15.75" thickBot="1" x14ac:dyDescent="0.3">
      <c r="A38" s="3" t="s">
        <v>58</v>
      </c>
      <c r="B38" s="3" t="s">
        <v>189</v>
      </c>
      <c r="C38" s="3">
        <v>4000</v>
      </c>
      <c r="D38" s="3" t="s">
        <v>232</v>
      </c>
      <c r="E38" t="str">
        <f t="shared" si="1"/>
        <v>3</v>
      </c>
      <c r="F38" t="str">
        <f t="shared" si="0"/>
        <v>Nebelgrantika 3</v>
      </c>
      <c r="H38" t="s">
        <v>363</v>
      </c>
    </row>
    <row r="39" spans="1:8" ht="15.75" thickBot="1" x14ac:dyDescent="0.3">
      <c r="A39" s="4" t="s">
        <v>58</v>
      </c>
      <c r="B39" s="4" t="s">
        <v>191</v>
      </c>
      <c r="C39" s="4">
        <v>5000</v>
      </c>
      <c r="D39" s="4" t="s">
        <v>233</v>
      </c>
      <c r="E39" t="str">
        <f t="shared" si="1"/>
        <v>4</v>
      </c>
      <c r="F39" t="str">
        <f t="shared" si="0"/>
        <v>Nebelgrantika 4</v>
      </c>
      <c r="H39" t="s">
        <v>356</v>
      </c>
    </row>
    <row r="40" spans="1:8" ht="15.75" thickBot="1" x14ac:dyDescent="0.3">
      <c r="A40" s="3" t="s">
        <v>58</v>
      </c>
      <c r="B40" s="3" t="s">
        <v>201</v>
      </c>
      <c r="C40" s="3">
        <v>6500</v>
      </c>
      <c r="D40" s="3" t="s">
        <v>234</v>
      </c>
      <c r="E40" t="str">
        <f t="shared" si="1"/>
        <v>5</v>
      </c>
      <c r="F40" t="str">
        <f t="shared" si="0"/>
        <v>Nebelgrantika 5</v>
      </c>
      <c r="H40" t="s">
        <v>337</v>
      </c>
    </row>
    <row r="41" spans="1:8" ht="15.75" thickBot="1" x14ac:dyDescent="0.3">
      <c r="A41" s="4" t="s">
        <v>32</v>
      </c>
      <c r="B41" s="4" t="s">
        <v>185</v>
      </c>
      <c r="C41" s="4">
        <v>50</v>
      </c>
      <c r="D41" s="4" t="s">
        <v>235</v>
      </c>
      <c r="E41" t="str">
        <f t="shared" si="1"/>
        <v>1</v>
      </c>
      <c r="F41" t="str">
        <f t="shared" si="0"/>
        <v>Euphorika 1</v>
      </c>
      <c r="H41" t="s">
        <v>381</v>
      </c>
    </row>
    <row r="42" spans="1:8" ht="15.75" thickBot="1" x14ac:dyDescent="0.3">
      <c r="A42" s="3" t="s">
        <v>32</v>
      </c>
      <c r="B42" s="3" t="s">
        <v>187</v>
      </c>
      <c r="C42" s="3">
        <v>350</v>
      </c>
      <c r="D42" s="3" t="s">
        <v>236</v>
      </c>
      <c r="E42" t="str">
        <f t="shared" si="1"/>
        <v>2</v>
      </c>
      <c r="F42" t="str">
        <f t="shared" si="0"/>
        <v>Euphorika 2</v>
      </c>
      <c r="H42" t="s">
        <v>384</v>
      </c>
    </row>
    <row r="43" spans="1:8" ht="15.75" thickBot="1" x14ac:dyDescent="0.3">
      <c r="A43" s="4" t="s">
        <v>32</v>
      </c>
      <c r="B43" s="4" t="s">
        <v>189</v>
      </c>
      <c r="C43" s="4">
        <v>700</v>
      </c>
      <c r="D43" s="4" t="s">
        <v>237</v>
      </c>
      <c r="E43" t="str">
        <f t="shared" si="1"/>
        <v>3</v>
      </c>
      <c r="F43" t="str">
        <f t="shared" si="0"/>
        <v>Euphorika 3</v>
      </c>
      <c r="H43" t="s">
        <v>394</v>
      </c>
    </row>
    <row r="44" spans="1:8" ht="15.75" thickBot="1" x14ac:dyDescent="0.3">
      <c r="A44" s="3" t="s">
        <v>32</v>
      </c>
      <c r="B44" s="3" t="s">
        <v>191</v>
      </c>
      <c r="C44" s="3">
        <v>1400</v>
      </c>
      <c r="D44" s="3" t="s">
        <v>238</v>
      </c>
      <c r="E44" t="str">
        <f t="shared" si="1"/>
        <v>4</v>
      </c>
      <c r="F44" t="str">
        <f t="shared" si="0"/>
        <v>Euphorika 4</v>
      </c>
      <c r="H44" t="s">
        <v>298</v>
      </c>
    </row>
    <row r="45" spans="1:8" ht="15.75" thickBot="1" x14ac:dyDescent="0.3">
      <c r="A45" s="4" t="s">
        <v>32</v>
      </c>
      <c r="B45" s="4" t="s">
        <v>201</v>
      </c>
      <c r="C45" s="4">
        <v>2100</v>
      </c>
      <c r="D45" s="4" t="s">
        <v>239</v>
      </c>
      <c r="E45" t="str">
        <f t="shared" si="1"/>
        <v>5</v>
      </c>
      <c r="F45" t="str">
        <f t="shared" si="0"/>
        <v>Euphorika 5</v>
      </c>
      <c r="H45" t="s">
        <v>409</v>
      </c>
    </row>
    <row r="46" spans="1:8" ht="15.75" thickBot="1" x14ac:dyDescent="0.3">
      <c r="A46" s="3" t="s">
        <v>32</v>
      </c>
      <c r="B46" s="3" t="s">
        <v>203</v>
      </c>
      <c r="C46" s="3">
        <v>2800</v>
      </c>
      <c r="D46" s="3" t="s">
        <v>240</v>
      </c>
      <c r="E46" t="str">
        <f t="shared" si="1"/>
        <v>6</v>
      </c>
      <c r="F46" t="str">
        <f t="shared" si="0"/>
        <v>Euphorika 6</v>
      </c>
      <c r="H46" t="s">
        <v>374</v>
      </c>
    </row>
    <row r="47" spans="1:8" ht="15.75" thickBot="1" x14ac:dyDescent="0.3">
      <c r="A47" s="4" t="s">
        <v>24</v>
      </c>
      <c r="B47" s="4" t="s">
        <v>189</v>
      </c>
      <c r="C47" s="4">
        <v>1500</v>
      </c>
      <c r="D47" s="4" t="s">
        <v>241</v>
      </c>
      <c r="E47" t="str">
        <f t="shared" si="1"/>
        <v>3</v>
      </c>
      <c r="F47" t="str">
        <f t="shared" si="0"/>
        <v>Madnika 3</v>
      </c>
      <c r="H47" t="s">
        <v>360</v>
      </c>
    </row>
    <row r="48" spans="1:8" ht="15.75" thickBot="1" x14ac:dyDescent="0.3">
      <c r="A48" s="3" t="s">
        <v>24</v>
      </c>
      <c r="B48" s="3" t="s">
        <v>191</v>
      </c>
      <c r="C48" s="3">
        <v>2000</v>
      </c>
      <c r="D48" s="3" t="s">
        <v>242</v>
      </c>
      <c r="E48" t="str">
        <f t="shared" si="1"/>
        <v>4</v>
      </c>
      <c r="F48" t="str">
        <f t="shared" si="0"/>
        <v>Madnika 4</v>
      </c>
      <c r="H48" t="s">
        <v>480</v>
      </c>
    </row>
    <row r="49" spans="1:8" ht="15.75" thickBot="1" x14ac:dyDescent="0.3">
      <c r="A49" s="4" t="s">
        <v>24</v>
      </c>
      <c r="B49" s="4" t="s">
        <v>201</v>
      </c>
      <c r="C49" s="4">
        <v>2800</v>
      </c>
      <c r="D49" s="4" t="s">
        <v>243</v>
      </c>
      <c r="E49" t="str">
        <f t="shared" si="1"/>
        <v>5</v>
      </c>
      <c r="F49" t="str">
        <f t="shared" si="0"/>
        <v>Madnika 5</v>
      </c>
      <c r="H49" t="s">
        <v>295</v>
      </c>
    </row>
    <row r="50" spans="1:8" ht="15.75" thickBot="1" x14ac:dyDescent="0.3">
      <c r="A50" s="3" t="s">
        <v>24</v>
      </c>
      <c r="B50" s="3" t="s">
        <v>203</v>
      </c>
      <c r="C50" s="3">
        <v>3800</v>
      </c>
      <c r="D50" s="3" t="s">
        <v>244</v>
      </c>
      <c r="E50" t="str">
        <f t="shared" si="1"/>
        <v>6</v>
      </c>
      <c r="F50" t="str">
        <f t="shared" si="0"/>
        <v>Madnika 6</v>
      </c>
      <c r="H50" t="s">
        <v>288</v>
      </c>
    </row>
    <row r="51" spans="1:8" ht="15.75" thickBot="1" x14ac:dyDescent="0.3">
      <c r="A51" s="4" t="s">
        <v>43</v>
      </c>
      <c r="B51" s="4" t="s">
        <v>185</v>
      </c>
      <c r="C51" s="4">
        <v>700</v>
      </c>
      <c r="D51" s="4" t="s">
        <v>245</v>
      </c>
      <c r="E51" t="str">
        <f t="shared" si="1"/>
        <v>1</v>
      </c>
      <c r="F51" t="str">
        <f t="shared" si="0"/>
        <v>Sedativika 1</v>
      </c>
      <c r="H51" t="s">
        <v>371</v>
      </c>
    </row>
    <row r="52" spans="1:8" ht="15.75" thickBot="1" x14ac:dyDescent="0.3">
      <c r="A52" s="3" t="s">
        <v>43</v>
      </c>
      <c r="B52" s="3" t="s">
        <v>187</v>
      </c>
      <c r="C52" s="3">
        <v>1400</v>
      </c>
      <c r="D52" s="3" t="s">
        <v>246</v>
      </c>
      <c r="E52" t="str">
        <f t="shared" si="1"/>
        <v>2</v>
      </c>
      <c r="F52" t="str">
        <f t="shared" si="0"/>
        <v>Sedativika 2</v>
      </c>
      <c r="H52" t="s">
        <v>342</v>
      </c>
    </row>
    <row r="53" spans="1:8" ht="15.75" thickBot="1" x14ac:dyDescent="0.3">
      <c r="A53" s="4" t="s">
        <v>43</v>
      </c>
      <c r="B53" s="4" t="s">
        <v>189</v>
      </c>
      <c r="C53" s="4">
        <v>2100</v>
      </c>
      <c r="D53" s="4" t="s">
        <v>247</v>
      </c>
      <c r="E53" t="str">
        <f t="shared" si="1"/>
        <v>3</v>
      </c>
      <c r="F53" t="str">
        <f t="shared" si="0"/>
        <v>Sedativika 3</v>
      </c>
      <c r="H53" t="s">
        <v>346</v>
      </c>
    </row>
    <row r="54" spans="1:8" ht="15.75" thickBot="1" x14ac:dyDescent="0.3">
      <c r="A54" s="3" t="s">
        <v>43</v>
      </c>
      <c r="B54" s="3" t="s">
        <v>191</v>
      </c>
      <c r="C54" s="3">
        <v>2800</v>
      </c>
      <c r="D54" s="3" t="s">
        <v>248</v>
      </c>
      <c r="E54" t="str">
        <f t="shared" si="1"/>
        <v>4</v>
      </c>
      <c r="F54" t="str">
        <f t="shared" si="0"/>
        <v>Sedativika 4</v>
      </c>
      <c r="H54" t="s">
        <v>320</v>
      </c>
    </row>
    <row r="55" spans="1:8" ht="15.75" thickBot="1" x14ac:dyDescent="0.3">
      <c r="A55" s="4" t="s">
        <v>43</v>
      </c>
      <c r="B55" s="4" t="s">
        <v>201</v>
      </c>
      <c r="C55" s="4">
        <v>3500</v>
      </c>
      <c r="D55" s="4" t="s">
        <v>249</v>
      </c>
      <c r="E55" t="str">
        <f t="shared" si="1"/>
        <v>5</v>
      </c>
      <c r="F55" t="str">
        <f t="shared" si="0"/>
        <v>Sedativika 5</v>
      </c>
      <c r="H55" t="s">
        <v>312</v>
      </c>
    </row>
    <row r="56" spans="1:8" ht="15.75" thickBot="1" x14ac:dyDescent="0.3">
      <c r="A56" s="3" t="s">
        <v>43</v>
      </c>
      <c r="B56" s="3" t="s">
        <v>203</v>
      </c>
      <c r="C56" s="3">
        <v>4200</v>
      </c>
      <c r="D56" s="3" t="s">
        <v>250</v>
      </c>
      <c r="E56" t="str">
        <f t="shared" si="1"/>
        <v>6</v>
      </c>
      <c r="F56" t="str">
        <f t="shared" si="0"/>
        <v>Sedativika 6</v>
      </c>
      <c r="H56" t="s">
        <v>375</v>
      </c>
    </row>
    <row r="57" spans="1:8" ht="15.75" thickBot="1" x14ac:dyDescent="0.3">
      <c r="A57" s="4" t="s">
        <v>23</v>
      </c>
      <c r="B57" s="4" t="s">
        <v>189</v>
      </c>
      <c r="C57" s="4">
        <v>1400</v>
      </c>
      <c r="D57" s="4"/>
      <c r="E57" t="str">
        <f t="shared" si="1"/>
        <v>3</v>
      </c>
      <c r="F57" t="str">
        <f t="shared" si="0"/>
        <v>Aphrodisika 3</v>
      </c>
      <c r="H57" t="s">
        <v>313</v>
      </c>
    </row>
    <row r="58" spans="1:8" ht="15.75" thickBot="1" x14ac:dyDescent="0.3">
      <c r="A58" s="3" t="s">
        <v>23</v>
      </c>
      <c r="B58" s="3" t="s">
        <v>191</v>
      </c>
      <c r="C58" s="3">
        <v>2100</v>
      </c>
      <c r="D58" s="3"/>
      <c r="E58" t="str">
        <f t="shared" si="1"/>
        <v>4</v>
      </c>
      <c r="F58" t="str">
        <f t="shared" si="0"/>
        <v>Aphrodisika 4</v>
      </c>
      <c r="H58" t="s">
        <v>325</v>
      </c>
    </row>
    <row r="59" spans="1:8" ht="15.75" thickBot="1" x14ac:dyDescent="0.3">
      <c r="A59" s="4" t="s">
        <v>14</v>
      </c>
      <c r="B59" s="4" t="s">
        <v>185</v>
      </c>
      <c r="C59" s="4">
        <v>1000</v>
      </c>
      <c r="D59" s="4" t="s">
        <v>251</v>
      </c>
      <c r="E59" t="str">
        <f t="shared" si="1"/>
        <v>1</v>
      </c>
      <c r="F59" t="str">
        <f t="shared" si="0"/>
        <v>Narkotika 1</v>
      </c>
      <c r="H59" t="s">
        <v>351</v>
      </c>
    </row>
    <row r="60" spans="1:8" ht="15.75" thickBot="1" x14ac:dyDescent="0.3">
      <c r="A60" s="3" t="s">
        <v>14</v>
      </c>
      <c r="B60" s="3" t="s">
        <v>187</v>
      </c>
      <c r="C60" s="3">
        <v>2500</v>
      </c>
      <c r="D60" s="3" t="s">
        <v>252</v>
      </c>
      <c r="E60" t="str">
        <f t="shared" si="1"/>
        <v>2</v>
      </c>
      <c r="F60" t="str">
        <f t="shared" si="0"/>
        <v>Narkotika 2</v>
      </c>
      <c r="H60" t="s">
        <v>366</v>
      </c>
    </row>
    <row r="61" spans="1:8" ht="15.75" thickBot="1" x14ac:dyDescent="0.3">
      <c r="A61" s="4" t="s">
        <v>14</v>
      </c>
      <c r="B61" s="4" t="s">
        <v>189</v>
      </c>
      <c r="C61" s="4">
        <v>4000</v>
      </c>
      <c r="D61" s="4" t="s">
        <v>253</v>
      </c>
      <c r="E61" t="str">
        <f t="shared" si="1"/>
        <v>3</v>
      </c>
      <c r="F61" t="str">
        <f t="shared" si="0"/>
        <v>Narkotika 3</v>
      </c>
      <c r="H61" t="s">
        <v>278</v>
      </c>
    </row>
    <row r="62" spans="1:8" ht="15.75" thickBot="1" x14ac:dyDescent="0.3">
      <c r="A62" s="3" t="s">
        <v>14</v>
      </c>
      <c r="B62" s="3" t="s">
        <v>191</v>
      </c>
      <c r="C62" s="3">
        <v>5000</v>
      </c>
      <c r="D62" s="3" t="s">
        <v>254</v>
      </c>
      <c r="E62" t="str">
        <f t="shared" si="1"/>
        <v>4</v>
      </c>
      <c r="F62" t="str">
        <f t="shared" si="0"/>
        <v>Narkotika 4</v>
      </c>
      <c r="H62" t="s">
        <v>319</v>
      </c>
    </row>
    <row r="63" spans="1:8" ht="15.75" thickBot="1" x14ac:dyDescent="0.3">
      <c r="A63" s="4" t="s">
        <v>14</v>
      </c>
      <c r="B63" s="4" t="s">
        <v>201</v>
      </c>
      <c r="C63" s="4">
        <v>6000</v>
      </c>
      <c r="D63" s="4" t="s">
        <v>255</v>
      </c>
      <c r="E63" t="str">
        <f t="shared" si="1"/>
        <v>5</v>
      </c>
      <c r="F63" t="str">
        <f t="shared" si="0"/>
        <v>Narkotika 5</v>
      </c>
      <c r="H63" t="s">
        <v>481</v>
      </c>
    </row>
    <row r="64" spans="1:8" ht="15.75" thickBot="1" x14ac:dyDescent="0.3">
      <c r="A64" s="3" t="s">
        <v>14</v>
      </c>
      <c r="B64" s="3" t="s">
        <v>203</v>
      </c>
      <c r="C64" s="3">
        <v>8000</v>
      </c>
      <c r="D64" s="3" t="s">
        <v>256</v>
      </c>
      <c r="E64" t="str">
        <f t="shared" si="1"/>
        <v>6</v>
      </c>
      <c r="F64" t="str">
        <f t="shared" si="0"/>
        <v>Narkotika 6</v>
      </c>
      <c r="H64" t="s">
        <v>281</v>
      </c>
    </row>
    <row r="65" spans="1:8" ht="15.75" thickBot="1" x14ac:dyDescent="0.3">
      <c r="A65" s="4" t="s">
        <v>28</v>
      </c>
      <c r="B65" s="4" t="s">
        <v>187</v>
      </c>
      <c r="C65" s="4">
        <v>500</v>
      </c>
      <c r="D65" s="4" t="s">
        <v>438</v>
      </c>
      <c r="E65" t="str">
        <f t="shared" si="1"/>
        <v>2</v>
      </c>
      <c r="F65" t="str">
        <f t="shared" si="0"/>
        <v>Antipyretika 2</v>
      </c>
      <c r="H65" t="s">
        <v>336</v>
      </c>
    </row>
    <row r="66" spans="1:8" ht="15.75" thickBot="1" x14ac:dyDescent="0.3">
      <c r="A66" s="3" t="s">
        <v>28</v>
      </c>
      <c r="B66" s="3" t="s">
        <v>189</v>
      </c>
      <c r="C66" s="3">
        <v>1100</v>
      </c>
      <c r="D66" s="3" t="s">
        <v>439</v>
      </c>
      <c r="E66" t="str">
        <f t="shared" si="1"/>
        <v>3</v>
      </c>
      <c r="F66" t="str">
        <f t="shared" si="0"/>
        <v>Antipyretika 3</v>
      </c>
      <c r="H66" t="s">
        <v>293</v>
      </c>
    </row>
    <row r="67" spans="1:8" ht="15.75" thickBot="1" x14ac:dyDescent="0.3">
      <c r="A67" s="4" t="s">
        <v>28</v>
      </c>
      <c r="B67" s="4" t="s">
        <v>191</v>
      </c>
      <c r="C67" s="4">
        <v>2300</v>
      </c>
      <c r="D67" s="4" t="s">
        <v>440</v>
      </c>
      <c r="E67" t="str">
        <f t="shared" si="1"/>
        <v>4</v>
      </c>
      <c r="F67" t="str">
        <f t="shared" ref="F67:F102" si="2">A67&amp;" "&amp;E67</f>
        <v>Antipyretika 4</v>
      </c>
      <c r="H67" t="s">
        <v>316</v>
      </c>
    </row>
    <row r="68" spans="1:8" ht="15.75" thickBot="1" x14ac:dyDescent="0.3">
      <c r="A68" s="3" t="s">
        <v>178</v>
      </c>
      <c r="B68" s="3" t="s">
        <v>185</v>
      </c>
      <c r="C68" s="3">
        <v>200</v>
      </c>
      <c r="D68" s="3" t="s">
        <v>257</v>
      </c>
      <c r="E68" t="str">
        <f t="shared" ref="E68:E102" si="3">RIGHT(B68, 1)</f>
        <v>1</v>
      </c>
      <c r="F68" t="str">
        <f t="shared" si="2"/>
        <v>Reinigung 1</v>
      </c>
      <c r="H68" t="s">
        <v>412</v>
      </c>
    </row>
    <row r="69" spans="1:8" ht="15.75" thickBot="1" x14ac:dyDescent="0.3">
      <c r="A69" s="4" t="s">
        <v>178</v>
      </c>
      <c r="B69" s="4" t="s">
        <v>187</v>
      </c>
      <c r="C69" s="4">
        <v>400</v>
      </c>
      <c r="D69" s="4" t="s">
        <v>258</v>
      </c>
      <c r="E69" t="str">
        <f t="shared" si="3"/>
        <v>2</v>
      </c>
      <c r="F69" t="str">
        <f t="shared" si="2"/>
        <v>Reinigung 2</v>
      </c>
      <c r="H69" t="s">
        <v>482</v>
      </c>
    </row>
    <row r="70" spans="1:8" ht="15.75" thickBot="1" x14ac:dyDescent="0.3">
      <c r="A70" s="3" t="s">
        <v>178</v>
      </c>
      <c r="B70" s="3" t="s">
        <v>189</v>
      </c>
      <c r="C70" s="3">
        <v>700</v>
      </c>
      <c r="D70" s="3" t="s">
        <v>259</v>
      </c>
      <c r="E70" t="str">
        <f t="shared" si="3"/>
        <v>3</v>
      </c>
      <c r="F70" t="str">
        <f t="shared" si="2"/>
        <v>Reinigung 3</v>
      </c>
      <c r="H70" t="s">
        <v>385</v>
      </c>
    </row>
    <row r="71" spans="1:8" ht="15.75" thickBot="1" x14ac:dyDescent="0.3">
      <c r="A71" s="4" t="s">
        <v>178</v>
      </c>
      <c r="B71" s="4" t="s">
        <v>191</v>
      </c>
      <c r="C71" s="4">
        <v>1400</v>
      </c>
      <c r="D71" s="4" t="s">
        <v>260</v>
      </c>
      <c r="E71" t="str">
        <f t="shared" si="3"/>
        <v>4</v>
      </c>
      <c r="F71" t="str">
        <f t="shared" si="2"/>
        <v>Reinigung 4</v>
      </c>
      <c r="H71" t="s">
        <v>367</v>
      </c>
    </row>
    <row r="72" spans="1:8" ht="15.75" thickBot="1" x14ac:dyDescent="0.3">
      <c r="A72" s="3" t="s">
        <v>178</v>
      </c>
      <c r="B72" s="3" t="s">
        <v>201</v>
      </c>
      <c r="C72" s="3">
        <v>2100</v>
      </c>
      <c r="D72" s="3" t="s">
        <v>261</v>
      </c>
      <c r="E72" t="str">
        <f t="shared" si="3"/>
        <v>5</v>
      </c>
      <c r="F72" t="str">
        <f t="shared" si="2"/>
        <v>Reinigung 5</v>
      </c>
      <c r="H72" t="s">
        <v>419</v>
      </c>
    </row>
    <row r="73" spans="1:8" ht="15.75" thickBot="1" x14ac:dyDescent="0.3">
      <c r="A73" s="4" t="s">
        <v>178</v>
      </c>
      <c r="B73" s="4" t="s">
        <v>203</v>
      </c>
      <c r="C73" s="4">
        <v>2800</v>
      </c>
      <c r="D73" s="4" t="s">
        <v>262</v>
      </c>
      <c r="E73" t="str">
        <f t="shared" si="3"/>
        <v>6</v>
      </c>
      <c r="F73" t="str">
        <f t="shared" si="2"/>
        <v>Reinigung 6</v>
      </c>
      <c r="H73" t="s">
        <v>483</v>
      </c>
    </row>
    <row r="74" spans="1:8" x14ac:dyDescent="0.25">
      <c r="A74" s="17" t="s">
        <v>177</v>
      </c>
      <c r="B74" s="17" t="s">
        <v>189</v>
      </c>
      <c r="C74" s="17">
        <v>3000</v>
      </c>
      <c r="D74" s="6" t="s">
        <v>263</v>
      </c>
      <c r="E74" t="str">
        <f t="shared" si="3"/>
        <v>3</v>
      </c>
      <c r="F74" t="str">
        <f t="shared" si="2"/>
        <v>Segen der Sienna 3</v>
      </c>
      <c r="H74" t="s">
        <v>431</v>
      </c>
    </row>
    <row r="75" spans="1:8" x14ac:dyDescent="0.25">
      <c r="A75" s="18"/>
      <c r="B75" s="18"/>
      <c r="C75" s="18"/>
      <c r="D75" s="5" t="s">
        <v>264</v>
      </c>
      <c r="E75" t="str">
        <f t="shared" si="3"/>
        <v/>
      </c>
      <c r="F75" t="str">
        <f t="shared" si="2"/>
        <v xml:space="preserve"> </v>
      </c>
      <c r="H75" t="s">
        <v>275</v>
      </c>
    </row>
    <row r="76" spans="1:8" ht="15.75" thickBot="1" x14ac:dyDescent="0.3">
      <c r="A76" s="19"/>
      <c r="B76" s="19"/>
      <c r="C76" s="19"/>
      <c r="D76" s="7" t="s">
        <v>265</v>
      </c>
      <c r="E76" t="str">
        <f t="shared" si="3"/>
        <v/>
      </c>
      <c r="F76" t="str">
        <f t="shared" si="2"/>
        <v xml:space="preserve"> </v>
      </c>
      <c r="H76" t="s">
        <v>275</v>
      </c>
    </row>
    <row r="77" spans="1:8" x14ac:dyDescent="0.25">
      <c r="A77" s="20" t="s">
        <v>266</v>
      </c>
      <c r="B77" s="20" t="s">
        <v>191</v>
      </c>
      <c r="C77" s="20">
        <v>4200</v>
      </c>
      <c r="D77" s="8" t="s">
        <v>267</v>
      </c>
      <c r="E77" t="str">
        <f t="shared" si="3"/>
        <v>4</v>
      </c>
      <c r="F77" t="str">
        <f t="shared" si="2"/>
        <v>Licht des Allgotts 4</v>
      </c>
      <c r="H77" t="s">
        <v>484</v>
      </c>
    </row>
    <row r="78" spans="1:8" ht="15.75" thickBot="1" x14ac:dyDescent="0.3">
      <c r="A78" s="21"/>
      <c r="B78" s="21"/>
      <c r="C78" s="21"/>
      <c r="D78" s="9" t="s">
        <v>268</v>
      </c>
      <c r="E78" t="str">
        <f t="shared" si="3"/>
        <v/>
      </c>
      <c r="F78" t="str">
        <f t="shared" si="2"/>
        <v xml:space="preserve"> </v>
      </c>
      <c r="H78" t="s">
        <v>275</v>
      </c>
    </row>
    <row r="79" spans="1:8" ht="15.75" thickTop="1" x14ac:dyDescent="0.25">
      <c r="A79" s="20" t="s">
        <v>269</v>
      </c>
      <c r="B79" s="20" t="s">
        <v>189</v>
      </c>
      <c r="C79" s="20">
        <v>1200</v>
      </c>
      <c r="D79" s="8" t="s">
        <v>270</v>
      </c>
      <c r="E79" t="str">
        <f t="shared" si="3"/>
        <v>3</v>
      </c>
      <c r="F79" t="str">
        <f t="shared" si="2"/>
        <v>Inhibitor 3</v>
      </c>
      <c r="H79" t="s">
        <v>485</v>
      </c>
    </row>
    <row r="80" spans="1:8" ht="15.75" thickBot="1" x14ac:dyDescent="0.3">
      <c r="A80" s="21"/>
      <c r="B80" s="21"/>
      <c r="C80" s="21"/>
      <c r="D80" s="9"/>
      <c r="E80" t="str">
        <f t="shared" si="3"/>
        <v/>
      </c>
      <c r="F80" t="str">
        <f t="shared" si="2"/>
        <v xml:space="preserve"> </v>
      </c>
      <c r="H80" t="s">
        <v>275</v>
      </c>
    </row>
    <row r="81" spans="1:8" ht="15.75" thickTop="1" x14ac:dyDescent="0.25">
      <c r="A81" s="20" t="s">
        <v>158</v>
      </c>
      <c r="B81" s="20" t="s">
        <v>441</v>
      </c>
      <c r="C81" s="20">
        <v>600</v>
      </c>
      <c r="D81" s="8" t="s">
        <v>437</v>
      </c>
      <c r="E81" t="str">
        <f t="shared" si="3"/>
        <v>1</v>
      </c>
      <c r="F81" t="str">
        <f t="shared" si="2"/>
        <v>Wasseratmung 1</v>
      </c>
      <c r="H81" t="s">
        <v>486</v>
      </c>
    </row>
    <row r="82" spans="1:8" ht="15.75" thickBot="1" x14ac:dyDescent="0.3">
      <c r="A82" s="21"/>
      <c r="B82" s="21"/>
      <c r="C82" s="21"/>
      <c r="D82" s="9"/>
      <c r="E82" t="str">
        <f t="shared" si="3"/>
        <v/>
      </c>
      <c r="F82" t="str">
        <f t="shared" si="2"/>
        <v xml:space="preserve"> </v>
      </c>
      <c r="H82" t="s">
        <v>275</v>
      </c>
    </row>
    <row r="83" spans="1:8" ht="15.75" thickTop="1" x14ac:dyDescent="0.25">
      <c r="A83" s="20" t="s">
        <v>158</v>
      </c>
      <c r="B83" s="20" t="s">
        <v>189</v>
      </c>
      <c r="C83" s="20">
        <v>1400</v>
      </c>
      <c r="D83" s="8" t="s">
        <v>436</v>
      </c>
      <c r="E83" t="str">
        <f t="shared" si="3"/>
        <v>3</v>
      </c>
      <c r="F83" t="str">
        <f t="shared" si="2"/>
        <v>Wasseratmung 3</v>
      </c>
      <c r="H83" t="s">
        <v>424</v>
      </c>
    </row>
    <row r="84" spans="1:8" ht="15.75" thickBot="1" x14ac:dyDescent="0.3">
      <c r="A84" s="21"/>
      <c r="B84" s="21"/>
      <c r="C84" s="21"/>
      <c r="D84" s="9"/>
      <c r="E84" t="str">
        <f t="shared" si="3"/>
        <v/>
      </c>
      <c r="F84" t="str">
        <f t="shared" si="2"/>
        <v xml:space="preserve"> </v>
      </c>
      <c r="H84" t="s">
        <v>275</v>
      </c>
    </row>
    <row r="85" spans="1:8" ht="15.75" thickTop="1" x14ac:dyDescent="0.25">
      <c r="A85" s="20" t="s">
        <v>158</v>
      </c>
      <c r="B85" s="20" t="s">
        <v>442</v>
      </c>
      <c r="C85" s="20">
        <v>3400</v>
      </c>
      <c r="D85" s="8" t="s">
        <v>435</v>
      </c>
      <c r="E85" t="str">
        <f t="shared" si="3"/>
        <v>5</v>
      </c>
      <c r="F85" t="str">
        <f t="shared" si="2"/>
        <v>Wasseratmung 5</v>
      </c>
      <c r="H85" t="s">
        <v>433</v>
      </c>
    </row>
    <row r="86" spans="1:8" ht="15.75" thickBot="1" x14ac:dyDescent="0.3">
      <c r="A86" s="21"/>
      <c r="B86" s="21"/>
      <c r="C86" s="21"/>
      <c r="D86" s="9"/>
      <c r="E86" t="str">
        <f t="shared" si="3"/>
        <v/>
      </c>
      <c r="F86" t="str">
        <f t="shared" si="2"/>
        <v xml:space="preserve"> </v>
      </c>
      <c r="H86" t="s">
        <v>275</v>
      </c>
    </row>
    <row r="87" spans="1:8" ht="30.75" thickTop="1" x14ac:dyDescent="0.25">
      <c r="A87" s="20" t="s">
        <v>443</v>
      </c>
      <c r="B87" s="20" t="s">
        <v>191</v>
      </c>
      <c r="C87" s="20">
        <v>7000</v>
      </c>
      <c r="D87" s="8" t="s">
        <v>542</v>
      </c>
      <c r="E87" t="str">
        <f t="shared" si="3"/>
        <v>4</v>
      </c>
      <c r="F87" t="str">
        <f t="shared" si="2"/>
        <v>Wandlungstrank 4</v>
      </c>
      <c r="H87" t="s">
        <v>487</v>
      </c>
    </row>
    <row r="88" spans="1:8" ht="15.75" thickBot="1" x14ac:dyDescent="0.3">
      <c r="A88" s="21"/>
      <c r="B88" s="21"/>
      <c r="C88" s="21"/>
      <c r="D88" s="9"/>
      <c r="E88" t="str">
        <f t="shared" si="3"/>
        <v/>
      </c>
      <c r="F88" t="str">
        <f t="shared" si="2"/>
        <v xml:space="preserve"> </v>
      </c>
      <c r="H88" t="s">
        <v>275</v>
      </c>
    </row>
    <row r="89" spans="1:8" ht="15.75" thickTop="1" x14ac:dyDescent="0.25">
      <c r="A89" s="20" t="s">
        <v>443</v>
      </c>
      <c r="B89" s="20" t="s">
        <v>203</v>
      </c>
      <c r="C89" s="20">
        <v>14000</v>
      </c>
      <c r="D89" s="8" t="s">
        <v>543</v>
      </c>
      <c r="E89" t="str">
        <f t="shared" si="3"/>
        <v>6</v>
      </c>
      <c r="F89" t="str">
        <f t="shared" si="2"/>
        <v>Wandlungstrank 6</v>
      </c>
      <c r="H89" t="s">
        <v>488</v>
      </c>
    </row>
    <row r="90" spans="1:8" ht="15.75" thickBot="1" x14ac:dyDescent="0.3">
      <c r="A90" s="21"/>
      <c r="B90" s="21"/>
      <c r="C90" s="21"/>
      <c r="D90" s="9"/>
      <c r="E90" t="str">
        <f t="shared" si="3"/>
        <v/>
      </c>
      <c r="F90" t="str">
        <f t="shared" si="2"/>
        <v xml:space="preserve"> </v>
      </c>
      <c r="H90" t="s">
        <v>275</v>
      </c>
    </row>
    <row r="91" spans="1:8" ht="15.75" thickTop="1" x14ac:dyDescent="0.25">
      <c r="A91" s="20" t="s">
        <v>445</v>
      </c>
      <c r="B91" s="20" t="s">
        <v>201</v>
      </c>
      <c r="C91" s="20">
        <v>50000</v>
      </c>
      <c r="D91" s="8" t="s">
        <v>444</v>
      </c>
      <c r="E91" t="str">
        <f t="shared" si="3"/>
        <v>5</v>
      </c>
      <c r="F91" t="str">
        <f t="shared" si="2"/>
        <v>Trank des Kaisot 5</v>
      </c>
      <c r="H91" t="s">
        <v>489</v>
      </c>
    </row>
    <row r="92" spans="1:8" ht="15.75" thickBot="1" x14ac:dyDescent="0.3">
      <c r="A92" s="21"/>
      <c r="B92" s="21"/>
      <c r="C92" s="21"/>
      <c r="D92" s="9"/>
      <c r="E92" t="str">
        <f t="shared" si="3"/>
        <v/>
      </c>
      <c r="F92" t="str">
        <f t="shared" si="2"/>
        <v xml:space="preserve"> </v>
      </c>
      <c r="H92" t="s">
        <v>275</v>
      </c>
    </row>
    <row r="93" spans="1:8" ht="15.75" thickTop="1" x14ac:dyDescent="0.25">
      <c r="A93" s="20" t="s">
        <v>448</v>
      </c>
      <c r="B93" s="20" t="s">
        <v>189</v>
      </c>
      <c r="C93" s="20">
        <v>7000</v>
      </c>
      <c r="D93" s="8" t="s">
        <v>446</v>
      </c>
      <c r="E93" t="str">
        <f t="shared" si="3"/>
        <v>3</v>
      </c>
      <c r="F93" t="str">
        <f t="shared" si="2"/>
        <v>Obviskertrank 3</v>
      </c>
      <c r="H93" t="s">
        <v>490</v>
      </c>
    </row>
    <row r="94" spans="1:8" ht="15.75" thickBot="1" x14ac:dyDescent="0.3">
      <c r="A94" s="21"/>
      <c r="B94" s="21"/>
      <c r="C94" s="21"/>
      <c r="D94" s="9" t="s">
        <v>449</v>
      </c>
      <c r="E94" t="str">
        <f t="shared" si="3"/>
        <v/>
      </c>
      <c r="F94" t="str">
        <f t="shared" si="2"/>
        <v xml:space="preserve"> </v>
      </c>
      <c r="H94" t="s">
        <v>275</v>
      </c>
    </row>
    <row r="95" spans="1:8" ht="15.75" thickTop="1" x14ac:dyDescent="0.25">
      <c r="A95" s="20" t="s">
        <v>448</v>
      </c>
      <c r="B95" s="20" t="s">
        <v>201</v>
      </c>
      <c r="C95" s="20">
        <v>15000</v>
      </c>
      <c r="D95" s="8" t="s">
        <v>447</v>
      </c>
      <c r="E95" t="str">
        <f t="shared" si="3"/>
        <v>5</v>
      </c>
      <c r="F95" t="str">
        <f t="shared" si="2"/>
        <v>Obviskertrank 5</v>
      </c>
      <c r="H95" t="s">
        <v>491</v>
      </c>
    </row>
    <row r="96" spans="1:8" ht="15.75" thickBot="1" x14ac:dyDescent="0.3">
      <c r="A96" s="21"/>
      <c r="B96" s="21"/>
      <c r="C96" s="21"/>
      <c r="D96" s="9" t="s">
        <v>450</v>
      </c>
      <c r="E96" t="str">
        <f t="shared" si="3"/>
        <v/>
      </c>
      <c r="F96" t="str">
        <f t="shared" si="2"/>
        <v xml:space="preserve"> </v>
      </c>
      <c r="H96" t="s">
        <v>275</v>
      </c>
    </row>
    <row r="97" spans="1:8" ht="15.75" thickTop="1" x14ac:dyDescent="0.25">
      <c r="A97" s="20" t="s">
        <v>451</v>
      </c>
      <c r="B97" s="20" t="s">
        <v>191</v>
      </c>
      <c r="C97" s="20">
        <v>6000</v>
      </c>
      <c r="D97" s="8" t="s">
        <v>452</v>
      </c>
      <c r="E97" t="str">
        <f t="shared" si="3"/>
        <v>4</v>
      </c>
      <c r="F97" t="str">
        <f t="shared" si="2"/>
        <v>Wahrhheitsserum 4</v>
      </c>
      <c r="H97" t="s">
        <v>492</v>
      </c>
    </row>
    <row r="98" spans="1:8" ht="15.75" thickBot="1" x14ac:dyDescent="0.3">
      <c r="A98" s="21"/>
      <c r="B98" s="21"/>
      <c r="C98" s="21"/>
      <c r="D98" s="9"/>
      <c r="E98" t="str">
        <f t="shared" si="3"/>
        <v/>
      </c>
      <c r="F98" t="str">
        <f t="shared" si="2"/>
        <v xml:space="preserve"> </v>
      </c>
      <c r="H98" t="s">
        <v>275</v>
      </c>
    </row>
    <row r="99" spans="1:8" ht="15.75" thickTop="1" x14ac:dyDescent="0.25">
      <c r="A99" s="20" t="s">
        <v>451</v>
      </c>
      <c r="B99" s="20" t="s">
        <v>201</v>
      </c>
      <c r="C99" s="20">
        <v>8000</v>
      </c>
      <c r="D99" s="8" t="s">
        <v>453</v>
      </c>
      <c r="E99" t="str">
        <f t="shared" si="3"/>
        <v>5</v>
      </c>
      <c r="F99" t="str">
        <f t="shared" si="2"/>
        <v>Wahrhheitsserum 5</v>
      </c>
      <c r="H99" t="s">
        <v>493</v>
      </c>
    </row>
    <row r="100" spans="1:8" ht="15.75" thickBot="1" x14ac:dyDescent="0.3">
      <c r="A100" s="21"/>
      <c r="B100" s="21"/>
      <c r="C100" s="21"/>
      <c r="D100" s="9"/>
      <c r="E100" t="str">
        <f t="shared" si="3"/>
        <v/>
      </c>
      <c r="F100" t="str">
        <f t="shared" si="2"/>
        <v xml:space="preserve"> </v>
      </c>
      <c r="H100" t="s">
        <v>275</v>
      </c>
    </row>
    <row r="101" spans="1:8" ht="15.75" thickTop="1" x14ac:dyDescent="0.25">
      <c r="A101" s="20" t="s">
        <v>451</v>
      </c>
      <c r="B101" s="20" t="s">
        <v>203</v>
      </c>
      <c r="C101" s="20">
        <v>10000</v>
      </c>
      <c r="D101" s="8" t="s">
        <v>454</v>
      </c>
      <c r="E101" t="str">
        <f t="shared" si="3"/>
        <v>6</v>
      </c>
      <c r="F101" t="str">
        <f t="shared" si="2"/>
        <v>Wahrhheitsserum 6</v>
      </c>
      <c r="H101" t="s">
        <v>494</v>
      </c>
    </row>
    <row r="102" spans="1:8" ht="15.75" thickBot="1" x14ac:dyDescent="0.3">
      <c r="A102" s="21"/>
      <c r="B102" s="21"/>
      <c r="C102" s="21"/>
      <c r="D102" s="9"/>
      <c r="E102" t="str">
        <f t="shared" si="3"/>
        <v/>
      </c>
      <c r="F102" t="str">
        <f t="shared" si="2"/>
        <v xml:space="preserve"> </v>
      </c>
      <c r="H102" t="s">
        <v>275</v>
      </c>
    </row>
    <row r="103" spans="1:8" ht="15.75" thickTop="1" x14ac:dyDescent="0.25">
      <c r="A103" s="20"/>
      <c r="B103" s="20"/>
      <c r="C103" s="20"/>
      <c r="D103" s="8"/>
    </row>
    <row r="104" spans="1:8" ht="15.75" thickBot="1" x14ac:dyDescent="0.3">
      <c r="A104" s="21"/>
      <c r="B104" s="21"/>
      <c r="C104" s="21"/>
      <c r="D104" s="9"/>
    </row>
    <row r="105" spans="1:8" ht="15.75" thickTop="1" x14ac:dyDescent="0.25">
      <c r="A105" s="20"/>
      <c r="B105" s="20"/>
      <c r="C105" s="20"/>
      <c r="D105" s="8"/>
    </row>
    <row r="106" spans="1:8" ht="15.75" thickBot="1" x14ac:dyDescent="0.3">
      <c r="A106" s="21"/>
      <c r="B106" s="21"/>
      <c r="C106" s="21"/>
      <c r="D106" s="9"/>
    </row>
    <row r="107" spans="1:8" ht="15.75" thickTop="1" x14ac:dyDescent="0.25">
      <c r="A107" s="8"/>
      <c r="B107" s="8"/>
      <c r="C107" s="8"/>
      <c r="D107" s="8"/>
    </row>
  </sheetData>
  <mergeCells count="48">
    <mergeCell ref="A103:A104"/>
    <mergeCell ref="B103:B104"/>
    <mergeCell ref="C103:C104"/>
    <mergeCell ref="A105:A106"/>
    <mergeCell ref="B105:B106"/>
    <mergeCell ref="C105:C106"/>
    <mergeCell ref="A99:A100"/>
    <mergeCell ref="B99:B100"/>
    <mergeCell ref="C99:C100"/>
    <mergeCell ref="A101:A102"/>
    <mergeCell ref="B101:B102"/>
    <mergeCell ref="C101:C102"/>
    <mergeCell ref="A95:A96"/>
    <mergeCell ref="B95:B96"/>
    <mergeCell ref="C95:C96"/>
    <mergeCell ref="A97:A98"/>
    <mergeCell ref="B97:B98"/>
    <mergeCell ref="C97:C98"/>
    <mergeCell ref="A91:A92"/>
    <mergeCell ref="B91:B92"/>
    <mergeCell ref="C91:C92"/>
    <mergeCell ref="A93:A94"/>
    <mergeCell ref="B93:B94"/>
    <mergeCell ref="C93:C94"/>
    <mergeCell ref="A87:A88"/>
    <mergeCell ref="B87:B88"/>
    <mergeCell ref="C87:C88"/>
    <mergeCell ref="A89:A90"/>
    <mergeCell ref="B89:B90"/>
    <mergeCell ref="C89:C90"/>
    <mergeCell ref="A83:A84"/>
    <mergeCell ref="B83:B84"/>
    <mergeCell ref="C83:C84"/>
    <mergeCell ref="A85:A86"/>
    <mergeCell ref="B85:B86"/>
    <mergeCell ref="C85:C86"/>
    <mergeCell ref="A79:A80"/>
    <mergeCell ref="B79:B80"/>
    <mergeCell ref="C79:C80"/>
    <mergeCell ref="A81:A82"/>
    <mergeCell ref="B81:B82"/>
    <mergeCell ref="C81:C82"/>
    <mergeCell ref="A74:A76"/>
    <mergeCell ref="B74:B76"/>
    <mergeCell ref="C74:C76"/>
    <mergeCell ref="A77:A78"/>
    <mergeCell ref="B77:B78"/>
    <mergeCell ref="C77:C78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3D94-6CCA-4334-B611-4793EDAD2541}">
  <dimension ref="A1:A177"/>
  <sheetViews>
    <sheetView workbookViewId="0">
      <selection activeCell="H37" sqref="H37"/>
    </sheetView>
  </sheetViews>
  <sheetFormatPr baseColWidth="10" defaultRowHeight="15" x14ac:dyDescent="0.25"/>
  <sheetData>
    <row r="1" spans="1:1" x14ac:dyDescent="0.25">
      <c r="A1" t="s">
        <v>544</v>
      </c>
    </row>
    <row r="2" spans="1:1" x14ac:dyDescent="0.25">
      <c r="A2" s="12" t="s">
        <v>306</v>
      </c>
    </row>
    <row r="3" spans="1:1" x14ac:dyDescent="0.25">
      <c r="A3" s="12" t="s">
        <v>311</v>
      </c>
    </row>
    <row r="4" spans="1:1" x14ac:dyDescent="0.25">
      <c r="A4" s="12" t="s">
        <v>284</v>
      </c>
    </row>
    <row r="5" spans="1:1" x14ac:dyDescent="0.25">
      <c r="A5" s="11" t="s">
        <v>396</v>
      </c>
    </row>
    <row r="6" spans="1:1" x14ac:dyDescent="0.25">
      <c r="A6" s="12" t="s">
        <v>336</v>
      </c>
    </row>
    <row r="7" spans="1:1" x14ac:dyDescent="0.25">
      <c r="A7" s="11" t="s">
        <v>293</v>
      </c>
    </row>
    <row r="8" spans="1:1" x14ac:dyDescent="0.25">
      <c r="A8" s="12" t="s">
        <v>316</v>
      </c>
    </row>
    <row r="9" spans="1:1" x14ac:dyDescent="0.25">
      <c r="A9" s="12" t="s">
        <v>416</v>
      </c>
    </row>
    <row r="10" spans="1:1" x14ac:dyDescent="0.25">
      <c r="A10" s="11" t="s">
        <v>313</v>
      </c>
    </row>
    <row r="11" spans="1:1" x14ac:dyDescent="0.25">
      <c r="A11" s="11" t="s">
        <v>325</v>
      </c>
    </row>
    <row r="12" spans="1:1" x14ac:dyDescent="0.25">
      <c r="A12" s="11" t="s">
        <v>286</v>
      </c>
    </row>
    <row r="13" spans="1:1" x14ac:dyDescent="0.25">
      <c r="A13" s="12" t="s">
        <v>386</v>
      </c>
    </row>
    <row r="14" spans="1:1" x14ac:dyDescent="0.25">
      <c r="A14" s="11" t="s">
        <v>380</v>
      </c>
    </row>
    <row r="15" spans="1:1" x14ac:dyDescent="0.25">
      <c r="A15" s="11" t="s">
        <v>390</v>
      </c>
    </row>
    <row r="16" spans="1:1" x14ac:dyDescent="0.25">
      <c r="A16" s="12" t="s">
        <v>389</v>
      </c>
    </row>
    <row r="17" spans="1:1" x14ac:dyDescent="0.25">
      <c r="A17" s="11" t="s">
        <v>387</v>
      </c>
    </row>
    <row r="18" spans="1:1" x14ac:dyDescent="0.25">
      <c r="A18" s="12" t="s">
        <v>418</v>
      </c>
    </row>
    <row r="19" spans="1:1" x14ac:dyDescent="0.25">
      <c r="A19" s="11" t="s">
        <v>395</v>
      </c>
    </row>
    <row r="20" spans="1:1" x14ac:dyDescent="0.25">
      <c r="A20" s="12" t="s">
        <v>332</v>
      </c>
    </row>
    <row r="21" spans="1:1" x14ac:dyDescent="0.25">
      <c r="A21" s="11" t="s">
        <v>301</v>
      </c>
    </row>
    <row r="22" spans="1:1" x14ac:dyDescent="0.25">
      <c r="A22" s="12" t="s">
        <v>322</v>
      </c>
    </row>
    <row r="23" spans="1:1" x14ac:dyDescent="0.25">
      <c r="A23" s="12" t="s">
        <v>410</v>
      </c>
    </row>
    <row r="24" spans="1:1" x14ac:dyDescent="0.25">
      <c r="A24" s="11" t="s">
        <v>344</v>
      </c>
    </row>
    <row r="25" spans="1:1" x14ac:dyDescent="0.25">
      <c r="A25" s="12" t="s">
        <v>302</v>
      </c>
    </row>
    <row r="26" spans="1:1" x14ac:dyDescent="0.25">
      <c r="A26" s="12" t="s">
        <v>296</v>
      </c>
    </row>
    <row r="27" spans="1:1" x14ac:dyDescent="0.25">
      <c r="A27" s="14" t="s">
        <v>411</v>
      </c>
    </row>
    <row r="28" spans="1:1" x14ac:dyDescent="0.25">
      <c r="A28" s="12" t="s">
        <v>422</v>
      </c>
    </row>
    <row r="29" spans="1:1" x14ac:dyDescent="0.25">
      <c r="A29" s="12" t="s">
        <v>359</v>
      </c>
    </row>
    <row r="30" spans="1:1" x14ac:dyDescent="0.25">
      <c r="A30" s="12" t="s">
        <v>348</v>
      </c>
    </row>
    <row r="31" spans="1:1" x14ac:dyDescent="0.25">
      <c r="A31" s="11" t="s">
        <v>377</v>
      </c>
    </row>
    <row r="32" spans="1:1" x14ac:dyDescent="0.25">
      <c r="A32" s="12" t="s">
        <v>379</v>
      </c>
    </row>
    <row r="33" spans="1:1" x14ac:dyDescent="0.25">
      <c r="A33" s="14" t="s">
        <v>400</v>
      </c>
    </row>
    <row r="34" spans="1:1" x14ac:dyDescent="0.25">
      <c r="A34" s="12" t="s">
        <v>425</v>
      </c>
    </row>
    <row r="35" spans="1:1" x14ac:dyDescent="0.25">
      <c r="A35" s="12" t="s">
        <v>339</v>
      </c>
    </row>
    <row r="36" spans="1:1" x14ac:dyDescent="0.25">
      <c r="A36" s="11" t="s">
        <v>338</v>
      </c>
    </row>
    <row r="37" spans="1:1" x14ac:dyDescent="0.25">
      <c r="A37" s="11" t="s">
        <v>496</v>
      </c>
    </row>
    <row r="38" spans="1:1" x14ac:dyDescent="0.25">
      <c r="A38" s="12" t="s">
        <v>331</v>
      </c>
    </row>
    <row r="39" spans="1:1" x14ac:dyDescent="0.25">
      <c r="A39" s="12" t="s">
        <v>362</v>
      </c>
    </row>
    <row r="40" spans="1:1" x14ac:dyDescent="0.25">
      <c r="A40" s="11" t="s">
        <v>364</v>
      </c>
    </row>
    <row r="41" spans="1:1" x14ac:dyDescent="0.25">
      <c r="A41" s="11" t="s">
        <v>345</v>
      </c>
    </row>
    <row r="42" spans="1:1" x14ac:dyDescent="0.25">
      <c r="A42" s="11" t="s">
        <v>369</v>
      </c>
    </row>
    <row r="43" spans="1:1" x14ac:dyDescent="0.25">
      <c r="A43" s="12" t="s">
        <v>406</v>
      </c>
    </row>
    <row r="44" spans="1:1" x14ac:dyDescent="0.25">
      <c r="A44" s="11" t="s">
        <v>287</v>
      </c>
    </row>
    <row r="45" spans="1:1" x14ac:dyDescent="0.25">
      <c r="A45" s="14" t="s">
        <v>349</v>
      </c>
    </row>
    <row r="46" spans="1:1" x14ac:dyDescent="0.25">
      <c r="A46" s="11" t="s">
        <v>335</v>
      </c>
    </row>
    <row r="47" spans="1:1" x14ac:dyDescent="0.25">
      <c r="A47" s="12" t="s">
        <v>279</v>
      </c>
    </row>
    <row r="48" spans="1:1" x14ac:dyDescent="0.25">
      <c r="A48" s="12" t="s">
        <v>347</v>
      </c>
    </row>
    <row r="49" spans="1:1" x14ac:dyDescent="0.25">
      <c r="A49" s="12" t="s">
        <v>292</v>
      </c>
    </row>
    <row r="50" spans="1:1" x14ac:dyDescent="0.25">
      <c r="A50" s="11" t="s">
        <v>300</v>
      </c>
    </row>
    <row r="51" spans="1:1" x14ac:dyDescent="0.25">
      <c r="A51" s="12" t="s">
        <v>317</v>
      </c>
    </row>
    <row r="52" spans="1:1" x14ac:dyDescent="0.25">
      <c r="A52" s="12" t="s">
        <v>283</v>
      </c>
    </row>
    <row r="53" spans="1:1" x14ac:dyDescent="0.25">
      <c r="A53" s="12" t="s">
        <v>430</v>
      </c>
    </row>
    <row r="54" spans="1:1" x14ac:dyDescent="0.25">
      <c r="A54" s="12" t="s">
        <v>333</v>
      </c>
    </row>
    <row r="55" spans="1:1" x14ac:dyDescent="0.25">
      <c r="A55" s="11" t="s">
        <v>432</v>
      </c>
    </row>
    <row r="56" spans="1:1" x14ac:dyDescent="0.25">
      <c r="A56" s="13" t="s">
        <v>381</v>
      </c>
    </row>
    <row r="57" spans="1:1" x14ac:dyDescent="0.25">
      <c r="A57" s="11" t="s">
        <v>384</v>
      </c>
    </row>
    <row r="58" spans="1:1" x14ac:dyDescent="0.25">
      <c r="A58" s="11" t="s">
        <v>394</v>
      </c>
    </row>
    <row r="59" spans="1:1" x14ac:dyDescent="0.25">
      <c r="A59" s="12" t="s">
        <v>298</v>
      </c>
    </row>
    <row r="60" spans="1:1" x14ac:dyDescent="0.25">
      <c r="A60" s="12" t="s">
        <v>409</v>
      </c>
    </row>
    <row r="61" spans="1:1" x14ac:dyDescent="0.25">
      <c r="A61" s="11" t="s">
        <v>374</v>
      </c>
    </row>
    <row r="62" spans="1:1" x14ac:dyDescent="0.25">
      <c r="A62" s="12" t="s">
        <v>357</v>
      </c>
    </row>
    <row r="63" spans="1:1" x14ac:dyDescent="0.25">
      <c r="A63" s="12" t="s">
        <v>423</v>
      </c>
    </row>
    <row r="64" spans="1:1" x14ac:dyDescent="0.25">
      <c r="A64" s="11" t="s">
        <v>378</v>
      </c>
    </row>
    <row r="65" spans="1:1" x14ac:dyDescent="0.25">
      <c r="A65" s="11" t="s">
        <v>434</v>
      </c>
    </row>
    <row r="66" spans="1:1" x14ac:dyDescent="0.25">
      <c r="A66" s="12" t="s">
        <v>290</v>
      </c>
    </row>
    <row r="67" spans="1:1" x14ac:dyDescent="0.25">
      <c r="A67" s="12" t="s">
        <v>373</v>
      </c>
    </row>
    <row r="68" spans="1:1" x14ac:dyDescent="0.25">
      <c r="A68" s="11" t="s">
        <v>326</v>
      </c>
    </row>
    <row r="69" spans="1:1" x14ac:dyDescent="0.25">
      <c r="A69" s="11" t="s">
        <v>340</v>
      </c>
    </row>
    <row r="70" spans="1:1" x14ac:dyDescent="0.25">
      <c r="A70" s="11" t="s">
        <v>324</v>
      </c>
    </row>
    <row r="71" spans="1:1" x14ac:dyDescent="0.25">
      <c r="A71" s="11" t="s">
        <v>304</v>
      </c>
    </row>
    <row r="72" spans="1:1" x14ac:dyDescent="0.25">
      <c r="A72" s="12" t="s">
        <v>355</v>
      </c>
    </row>
    <row r="73" spans="1:1" x14ac:dyDescent="0.25">
      <c r="A73" s="12" t="s">
        <v>328</v>
      </c>
    </row>
    <row r="74" spans="1:1" x14ac:dyDescent="0.25">
      <c r="A74" s="11" t="s">
        <v>329</v>
      </c>
    </row>
    <row r="75" spans="1:1" x14ac:dyDescent="0.25">
      <c r="A75" s="11" t="s">
        <v>282</v>
      </c>
    </row>
    <row r="76" spans="1:1" x14ac:dyDescent="0.25">
      <c r="A76" s="12" t="s">
        <v>427</v>
      </c>
    </row>
    <row r="77" spans="1:1" x14ac:dyDescent="0.25">
      <c r="A77" s="11" t="s">
        <v>303</v>
      </c>
    </row>
    <row r="78" spans="1:1" x14ac:dyDescent="0.25">
      <c r="A78" s="11" t="s">
        <v>299</v>
      </c>
    </row>
    <row r="79" spans="1:1" x14ac:dyDescent="0.25">
      <c r="A79" s="12" t="s">
        <v>365</v>
      </c>
    </row>
    <row r="80" spans="1:1" x14ac:dyDescent="0.25">
      <c r="A80" s="11" t="s">
        <v>428</v>
      </c>
    </row>
    <row r="81" spans="1:1" x14ac:dyDescent="0.25">
      <c r="A81" s="12" t="s">
        <v>323</v>
      </c>
    </row>
    <row r="82" spans="1:1" x14ac:dyDescent="0.25">
      <c r="A82" s="11" t="s">
        <v>310</v>
      </c>
    </row>
    <row r="83" spans="1:1" x14ac:dyDescent="0.25">
      <c r="A83" s="11" t="s">
        <v>401</v>
      </c>
    </row>
    <row r="84" spans="1:1" x14ac:dyDescent="0.25">
      <c r="A84" s="13" t="s">
        <v>497</v>
      </c>
    </row>
    <row r="85" spans="1:1" x14ac:dyDescent="0.25">
      <c r="A85" s="12" t="s">
        <v>398</v>
      </c>
    </row>
    <row r="86" spans="1:1" x14ac:dyDescent="0.25">
      <c r="A86" s="12" t="s">
        <v>415</v>
      </c>
    </row>
    <row r="87" spans="1:1" x14ac:dyDescent="0.25">
      <c r="A87" s="11" t="s">
        <v>315</v>
      </c>
    </row>
    <row r="88" spans="1:1" x14ac:dyDescent="0.25">
      <c r="A88" s="11" t="s">
        <v>327</v>
      </c>
    </row>
    <row r="89" spans="1:1" x14ac:dyDescent="0.25">
      <c r="A89" s="11" t="s">
        <v>383</v>
      </c>
    </row>
    <row r="90" spans="1:1" x14ac:dyDescent="0.25">
      <c r="A90" s="13" t="s">
        <v>498</v>
      </c>
    </row>
    <row r="91" spans="1:1" x14ac:dyDescent="0.25">
      <c r="A91" s="13" t="s">
        <v>397</v>
      </c>
    </row>
    <row r="92" spans="1:1" x14ac:dyDescent="0.25">
      <c r="A92" s="12" t="s">
        <v>361</v>
      </c>
    </row>
    <row r="93" spans="1:1" x14ac:dyDescent="0.25">
      <c r="A93" s="12" t="s">
        <v>308</v>
      </c>
    </row>
    <row r="94" spans="1:1" x14ac:dyDescent="0.25">
      <c r="A94" s="12" t="s">
        <v>321</v>
      </c>
    </row>
    <row r="95" spans="1:1" x14ac:dyDescent="0.25">
      <c r="A95" s="12" t="s">
        <v>407</v>
      </c>
    </row>
    <row r="96" spans="1:1" x14ac:dyDescent="0.25">
      <c r="A96" s="14" t="s">
        <v>297</v>
      </c>
    </row>
    <row r="97" spans="1:1" x14ac:dyDescent="0.25">
      <c r="A97" s="12" t="s">
        <v>393</v>
      </c>
    </row>
    <row r="98" spans="1:1" x14ac:dyDescent="0.25">
      <c r="A98" s="12" t="s">
        <v>289</v>
      </c>
    </row>
    <row r="99" spans="1:1" x14ac:dyDescent="0.25">
      <c r="A99" s="14" t="s">
        <v>285</v>
      </c>
    </row>
    <row r="100" spans="1:1" x14ac:dyDescent="0.25">
      <c r="A100" s="12" t="s">
        <v>343</v>
      </c>
    </row>
    <row r="101" spans="1:1" x14ac:dyDescent="0.25">
      <c r="A101" s="14" t="s">
        <v>499</v>
      </c>
    </row>
    <row r="102" spans="1:1" x14ac:dyDescent="0.25">
      <c r="A102" s="12" t="s">
        <v>417</v>
      </c>
    </row>
    <row r="103" spans="1:1" x14ac:dyDescent="0.25">
      <c r="A103" s="12" t="s">
        <v>399</v>
      </c>
    </row>
    <row r="104" spans="1:1" x14ac:dyDescent="0.25">
      <c r="A104" s="11" t="s">
        <v>358</v>
      </c>
    </row>
    <row r="105" spans="1:1" x14ac:dyDescent="0.25">
      <c r="A105" s="11" t="s">
        <v>368</v>
      </c>
    </row>
    <row r="106" spans="1:1" x14ac:dyDescent="0.25">
      <c r="A106" s="11" t="s">
        <v>353</v>
      </c>
    </row>
    <row r="107" spans="1:1" x14ac:dyDescent="0.25">
      <c r="A107" s="14" t="s">
        <v>370</v>
      </c>
    </row>
    <row r="108" spans="1:1" x14ac:dyDescent="0.25">
      <c r="A108" s="11" t="s">
        <v>305</v>
      </c>
    </row>
    <row r="109" spans="1:1" x14ac:dyDescent="0.25">
      <c r="A109" s="12" t="s">
        <v>307</v>
      </c>
    </row>
    <row r="110" spans="1:1" x14ac:dyDescent="0.25">
      <c r="A110" s="12" t="s">
        <v>376</v>
      </c>
    </row>
    <row r="111" spans="1:1" x14ac:dyDescent="0.25">
      <c r="A111" s="11" t="s">
        <v>291</v>
      </c>
    </row>
    <row r="112" spans="1:1" x14ac:dyDescent="0.25">
      <c r="A112" s="12" t="s">
        <v>485</v>
      </c>
    </row>
    <row r="113" spans="1:1" x14ac:dyDescent="0.25">
      <c r="A113" s="11" t="s">
        <v>388</v>
      </c>
    </row>
    <row r="114" spans="1:1" x14ac:dyDescent="0.25">
      <c r="A114" s="12" t="s">
        <v>402</v>
      </c>
    </row>
    <row r="115" spans="1:1" x14ac:dyDescent="0.25">
      <c r="A115" s="14" t="s">
        <v>382</v>
      </c>
    </row>
    <row r="116" spans="1:1" x14ac:dyDescent="0.25">
      <c r="A116" s="11" t="s">
        <v>414</v>
      </c>
    </row>
    <row r="117" spans="1:1" x14ac:dyDescent="0.25">
      <c r="A117" s="11" t="s">
        <v>330</v>
      </c>
    </row>
    <row r="118" spans="1:1" x14ac:dyDescent="0.25">
      <c r="A118" s="11" t="s">
        <v>354</v>
      </c>
    </row>
    <row r="119" spans="1:1" x14ac:dyDescent="0.25">
      <c r="A119" s="12" t="s">
        <v>360</v>
      </c>
    </row>
    <row r="120" spans="1:1" x14ac:dyDescent="0.25">
      <c r="A120" s="11" t="s">
        <v>295</v>
      </c>
    </row>
    <row r="121" spans="1:1" x14ac:dyDescent="0.25">
      <c r="A121" s="11" t="s">
        <v>288</v>
      </c>
    </row>
    <row r="122" spans="1:1" x14ac:dyDescent="0.25">
      <c r="A122" s="14" t="s">
        <v>318</v>
      </c>
    </row>
    <row r="123" spans="1:1" x14ac:dyDescent="0.25">
      <c r="A123" s="11" t="s">
        <v>334</v>
      </c>
    </row>
    <row r="124" spans="1:1" x14ac:dyDescent="0.25">
      <c r="A124" s="12" t="s">
        <v>277</v>
      </c>
    </row>
    <row r="125" spans="1:1" x14ac:dyDescent="0.25">
      <c r="A125" s="12" t="s">
        <v>314</v>
      </c>
    </row>
    <row r="126" spans="1:1" x14ac:dyDescent="0.25">
      <c r="A126" s="11" t="s">
        <v>351</v>
      </c>
    </row>
    <row r="127" spans="1:1" x14ac:dyDescent="0.25">
      <c r="A127" s="11" t="s">
        <v>366</v>
      </c>
    </row>
    <row r="128" spans="1:1" x14ac:dyDescent="0.25">
      <c r="A128" s="11" t="s">
        <v>278</v>
      </c>
    </row>
    <row r="129" spans="1:1" x14ac:dyDescent="0.25">
      <c r="A129" s="11" t="s">
        <v>319</v>
      </c>
    </row>
    <row r="130" spans="1:1" x14ac:dyDescent="0.25">
      <c r="A130" s="11" t="s">
        <v>281</v>
      </c>
    </row>
    <row r="131" spans="1:1" x14ac:dyDescent="0.25">
      <c r="A131" s="12" t="s">
        <v>341</v>
      </c>
    </row>
    <row r="132" spans="1:1" x14ac:dyDescent="0.25">
      <c r="A132" s="12" t="s">
        <v>363</v>
      </c>
    </row>
    <row r="133" spans="1:1" x14ac:dyDescent="0.25">
      <c r="A133" s="12" t="s">
        <v>356</v>
      </c>
    </row>
    <row r="134" spans="1:1" x14ac:dyDescent="0.25">
      <c r="A134" s="14" t="s">
        <v>337</v>
      </c>
    </row>
    <row r="135" spans="1:1" x14ac:dyDescent="0.25">
      <c r="A135" s="11" t="s">
        <v>490</v>
      </c>
    </row>
    <row r="136" spans="1:1" x14ac:dyDescent="0.25">
      <c r="A136" s="12" t="s">
        <v>491</v>
      </c>
    </row>
    <row r="137" spans="1:1" x14ac:dyDescent="0.25">
      <c r="A137" s="11" t="s">
        <v>294</v>
      </c>
    </row>
    <row r="138" spans="1:1" x14ac:dyDescent="0.25">
      <c r="A138" s="11" t="s">
        <v>350</v>
      </c>
    </row>
    <row r="139" spans="1:1" x14ac:dyDescent="0.25">
      <c r="A139" s="11" t="s">
        <v>471</v>
      </c>
    </row>
    <row r="140" spans="1:1" x14ac:dyDescent="0.25">
      <c r="A140" s="11" t="s">
        <v>472</v>
      </c>
    </row>
    <row r="141" spans="1:1" x14ac:dyDescent="0.25">
      <c r="A141" s="12" t="s">
        <v>276</v>
      </c>
    </row>
    <row r="142" spans="1:1" x14ac:dyDescent="0.25">
      <c r="A142" s="13" t="s">
        <v>412</v>
      </c>
    </row>
    <row r="143" spans="1:1" x14ac:dyDescent="0.25">
      <c r="A143" s="12" t="s">
        <v>385</v>
      </c>
    </row>
    <row r="144" spans="1:1" x14ac:dyDescent="0.25">
      <c r="A144" s="11" t="s">
        <v>367</v>
      </c>
    </row>
    <row r="145" spans="1:1" x14ac:dyDescent="0.25">
      <c r="A145" s="13" t="s">
        <v>419</v>
      </c>
    </row>
    <row r="146" spans="1:1" x14ac:dyDescent="0.25">
      <c r="A146" s="14" t="s">
        <v>483</v>
      </c>
    </row>
    <row r="147" spans="1:1" x14ac:dyDescent="0.25">
      <c r="A147" s="12" t="s">
        <v>371</v>
      </c>
    </row>
    <row r="148" spans="1:1" x14ac:dyDescent="0.25">
      <c r="A148" s="12" t="s">
        <v>342</v>
      </c>
    </row>
    <row r="149" spans="1:1" x14ac:dyDescent="0.25">
      <c r="A149" s="11" t="s">
        <v>346</v>
      </c>
    </row>
    <row r="150" spans="1:1" x14ac:dyDescent="0.25">
      <c r="A150" s="12" t="s">
        <v>320</v>
      </c>
    </row>
    <row r="151" spans="1:1" x14ac:dyDescent="0.25">
      <c r="A151" s="12" t="s">
        <v>312</v>
      </c>
    </row>
    <row r="152" spans="1:1" x14ac:dyDescent="0.25">
      <c r="A152" s="13" t="s">
        <v>375</v>
      </c>
    </row>
    <row r="153" spans="1:1" x14ac:dyDescent="0.25">
      <c r="A153" s="11" t="s">
        <v>408</v>
      </c>
    </row>
    <row r="154" spans="1:1" x14ac:dyDescent="0.25">
      <c r="A154" s="12" t="s">
        <v>431</v>
      </c>
    </row>
    <row r="155" spans="1:1" x14ac:dyDescent="0.25">
      <c r="A155" s="12" t="s">
        <v>391</v>
      </c>
    </row>
    <row r="156" spans="1:1" x14ac:dyDescent="0.25">
      <c r="A156" s="12" t="s">
        <v>392</v>
      </c>
    </row>
    <row r="157" spans="1:1" x14ac:dyDescent="0.25">
      <c r="A157" s="12" t="s">
        <v>404</v>
      </c>
    </row>
    <row r="158" spans="1:1" x14ac:dyDescent="0.25">
      <c r="A158" s="12" t="s">
        <v>420</v>
      </c>
    </row>
    <row r="159" spans="1:1" x14ac:dyDescent="0.25">
      <c r="A159" s="12" t="s">
        <v>421</v>
      </c>
    </row>
    <row r="160" spans="1:1" x14ac:dyDescent="0.25">
      <c r="A160" s="13" t="s">
        <v>429</v>
      </c>
    </row>
    <row r="161" spans="1:1" x14ac:dyDescent="0.25">
      <c r="A161" s="11" t="s">
        <v>489</v>
      </c>
    </row>
    <row r="162" spans="1:1" x14ac:dyDescent="0.25">
      <c r="A162" s="12" t="s">
        <v>352</v>
      </c>
    </row>
    <row r="163" spans="1:1" x14ac:dyDescent="0.25">
      <c r="A163" s="12" t="s">
        <v>403</v>
      </c>
    </row>
    <row r="164" spans="1:1" x14ac:dyDescent="0.25">
      <c r="A164" s="11" t="s">
        <v>405</v>
      </c>
    </row>
    <row r="165" spans="1:1" x14ac:dyDescent="0.25">
      <c r="A165" s="11" t="s">
        <v>309</v>
      </c>
    </row>
    <row r="166" spans="1:1" x14ac:dyDescent="0.25">
      <c r="A166" s="12" t="s">
        <v>372</v>
      </c>
    </row>
    <row r="167" spans="1:1" x14ac:dyDescent="0.25">
      <c r="A167" s="11" t="s">
        <v>280</v>
      </c>
    </row>
    <row r="168" spans="1:1" x14ac:dyDescent="0.25">
      <c r="A168" s="12" t="s">
        <v>492</v>
      </c>
    </row>
    <row r="169" spans="1:1" x14ac:dyDescent="0.25">
      <c r="A169" s="11" t="s">
        <v>493</v>
      </c>
    </row>
    <row r="170" spans="1:1" x14ac:dyDescent="0.25">
      <c r="A170" s="12" t="s">
        <v>494</v>
      </c>
    </row>
    <row r="171" spans="1:1" x14ac:dyDescent="0.25">
      <c r="A171" s="12" t="s">
        <v>487</v>
      </c>
    </row>
    <row r="172" spans="1:1" x14ac:dyDescent="0.25">
      <c r="A172" s="11" t="s">
        <v>488</v>
      </c>
    </row>
    <row r="173" spans="1:1" x14ac:dyDescent="0.25">
      <c r="A173" s="11" t="s">
        <v>413</v>
      </c>
    </row>
    <row r="174" spans="1:1" x14ac:dyDescent="0.25">
      <c r="A174" s="12" t="s">
        <v>424</v>
      </c>
    </row>
    <row r="175" spans="1:1" x14ac:dyDescent="0.25">
      <c r="A175" s="12" t="s">
        <v>426</v>
      </c>
    </row>
    <row r="176" spans="1:1" x14ac:dyDescent="0.25">
      <c r="A176" s="12" t="s">
        <v>433</v>
      </c>
    </row>
    <row r="177" spans="1:1" x14ac:dyDescent="0.25">
      <c r="A177" s="13" t="s">
        <v>500</v>
      </c>
    </row>
  </sheetData>
  <sortState xmlns:xlrd2="http://schemas.microsoft.com/office/spreadsheetml/2017/richdata2" ref="A2:A597">
    <sortCondition ref="A1:A597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65DF-92F2-4BDB-B434-4CF7E24E99F1}">
  <dimension ref="A1:A39"/>
  <sheetViews>
    <sheetView topLeftCell="A4" workbookViewId="0">
      <selection activeCell="B8" sqref="B8"/>
    </sheetView>
  </sheetViews>
  <sheetFormatPr baseColWidth="10" defaultRowHeight="15" x14ac:dyDescent="0.25"/>
  <cols>
    <col min="1" max="1" width="29.42578125" style="15" customWidth="1"/>
  </cols>
  <sheetData>
    <row r="1" spans="1:1" x14ac:dyDescent="0.25">
      <c r="A1" s="15" t="s">
        <v>545</v>
      </c>
    </row>
    <row r="2" spans="1:1" ht="15.75" x14ac:dyDescent="0.25">
      <c r="A2" s="16" t="s">
        <v>20</v>
      </c>
    </row>
    <row r="3" spans="1:1" ht="15.75" x14ac:dyDescent="0.25">
      <c r="A3" s="16" t="s">
        <v>28</v>
      </c>
    </row>
    <row r="4" spans="1:1" ht="15.75" x14ac:dyDescent="0.25">
      <c r="A4" s="16" t="s">
        <v>23</v>
      </c>
    </row>
    <row r="5" spans="1:1" ht="15.75" x14ac:dyDescent="0.25">
      <c r="A5" s="16" t="s">
        <v>98</v>
      </c>
    </row>
    <row r="6" spans="1:1" x14ac:dyDescent="0.25">
      <c r="A6" s="15" t="s">
        <v>35</v>
      </c>
    </row>
    <row r="7" spans="1:1" x14ac:dyDescent="0.25">
      <c r="A7" s="15" t="s">
        <v>30</v>
      </c>
    </row>
    <row r="8" spans="1:1" x14ac:dyDescent="0.25">
      <c r="A8" s="15" t="s">
        <v>68</v>
      </c>
    </row>
    <row r="9" spans="1:1" x14ac:dyDescent="0.25">
      <c r="A9" s="15" t="s">
        <v>54</v>
      </c>
    </row>
    <row r="10" spans="1:1" x14ac:dyDescent="0.25">
      <c r="A10" s="15" t="s">
        <v>66</v>
      </c>
    </row>
    <row r="11" spans="1:1" x14ac:dyDescent="0.25">
      <c r="A11" s="15" t="s">
        <v>15</v>
      </c>
    </row>
    <row r="12" spans="1:1" x14ac:dyDescent="0.25">
      <c r="A12" s="15" t="s">
        <v>19</v>
      </c>
    </row>
    <row r="13" spans="1:1" ht="15.75" x14ac:dyDescent="0.25">
      <c r="A13" s="16" t="s">
        <v>222</v>
      </c>
    </row>
    <row r="14" spans="1:1" ht="15.75" x14ac:dyDescent="0.25">
      <c r="A14" s="16" t="s">
        <v>32</v>
      </c>
    </row>
    <row r="15" spans="1:1" ht="15.75" x14ac:dyDescent="0.25">
      <c r="A15" s="16" t="s">
        <v>37</v>
      </c>
    </row>
    <row r="16" spans="1:1" ht="15.75" x14ac:dyDescent="0.25">
      <c r="A16" s="16" t="s">
        <v>17</v>
      </c>
    </row>
    <row r="17" spans="1:1" x14ac:dyDescent="0.25">
      <c r="A17" s="15" t="s">
        <v>33</v>
      </c>
    </row>
    <row r="18" spans="1:1" x14ac:dyDescent="0.25">
      <c r="A18" s="15" t="s">
        <v>41</v>
      </c>
    </row>
    <row r="19" spans="1:1" x14ac:dyDescent="0.25">
      <c r="A19" s="15" t="s">
        <v>45</v>
      </c>
    </row>
    <row r="20" spans="1:1" x14ac:dyDescent="0.25">
      <c r="A20" s="15" t="s">
        <v>31</v>
      </c>
    </row>
    <row r="21" spans="1:1" x14ac:dyDescent="0.25">
      <c r="A21" s="15" t="s">
        <v>21</v>
      </c>
    </row>
    <row r="22" spans="1:1" x14ac:dyDescent="0.25">
      <c r="A22" s="15" t="s">
        <v>71</v>
      </c>
    </row>
    <row r="23" spans="1:1" x14ac:dyDescent="0.25">
      <c r="A23" s="15" t="s">
        <v>26</v>
      </c>
    </row>
    <row r="24" spans="1:1" ht="15.75" x14ac:dyDescent="0.25">
      <c r="A24" s="16" t="s">
        <v>269</v>
      </c>
    </row>
    <row r="25" spans="1:1" ht="15.75" x14ac:dyDescent="0.25">
      <c r="A25" s="16" t="s">
        <v>266</v>
      </c>
    </row>
    <row r="26" spans="1:1" ht="15.75" x14ac:dyDescent="0.25">
      <c r="A26" s="16" t="s">
        <v>24</v>
      </c>
    </row>
    <row r="27" spans="1:1" ht="15.75" x14ac:dyDescent="0.25">
      <c r="A27" s="16" t="s">
        <v>224</v>
      </c>
    </row>
    <row r="28" spans="1:1" ht="15.75" x14ac:dyDescent="0.25">
      <c r="A28" s="16" t="s">
        <v>14</v>
      </c>
    </row>
    <row r="29" spans="1:1" ht="15.75" x14ac:dyDescent="0.25">
      <c r="A29" s="16" t="s">
        <v>58</v>
      </c>
    </row>
    <row r="30" spans="1:1" ht="15.75" x14ac:dyDescent="0.25">
      <c r="A30" s="16" t="s">
        <v>448</v>
      </c>
    </row>
    <row r="31" spans="1:1" ht="15.75" x14ac:dyDescent="0.25">
      <c r="A31" s="16" t="s">
        <v>13</v>
      </c>
    </row>
    <row r="32" spans="1:1" ht="15.75" x14ac:dyDescent="0.25">
      <c r="A32" s="16" t="s">
        <v>178</v>
      </c>
    </row>
    <row r="33" spans="1:1" ht="15.75" x14ac:dyDescent="0.25">
      <c r="A33" s="16" t="s">
        <v>43</v>
      </c>
    </row>
    <row r="34" spans="1:1" ht="15.75" x14ac:dyDescent="0.25">
      <c r="A34" s="16" t="s">
        <v>177</v>
      </c>
    </row>
    <row r="35" spans="1:1" ht="15.75" x14ac:dyDescent="0.25">
      <c r="A35" s="16" t="s">
        <v>159</v>
      </c>
    </row>
    <row r="36" spans="1:1" ht="15.75" x14ac:dyDescent="0.25">
      <c r="A36" s="16" t="s">
        <v>445</v>
      </c>
    </row>
    <row r="37" spans="1:1" ht="15.75" x14ac:dyDescent="0.25">
      <c r="A37" s="16" t="s">
        <v>451</v>
      </c>
    </row>
    <row r="38" spans="1:1" ht="15.75" x14ac:dyDescent="0.25">
      <c r="A38" s="16" t="s">
        <v>443</v>
      </c>
    </row>
    <row r="39" spans="1:1" ht="15.75" x14ac:dyDescent="0.25">
      <c r="A39" s="16" t="s">
        <v>158</v>
      </c>
    </row>
  </sheetData>
  <autoFilter ref="A1:A25" xr:uid="{3CAC04EC-316C-4B12-9786-D524A91811E1}"/>
  <sortState xmlns:xlrd2="http://schemas.microsoft.com/office/spreadsheetml/2017/richdata2" ref="A2:A39">
    <sortCondition ref="A1:A39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2E41-4260-4EF3-ACE3-D1306C086D21}">
  <dimension ref="A1:A87"/>
  <sheetViews>
    <sheetView topLeftCell="A64" workbookViewId="0">
      <selection activeCell="F21" sqref="F21"/>
    </sheetView>
  </sheetViews>
  <sheetFormatPr baseColWidth="10" defaultRowHeight="15" x14ac:dyDescent="0.25"/>
  <sheetData>
    <row r="1" spans="1:1" x14ac:dyDescent="0.25">
      <c r="A1" t="s">
        <v>495</v>
      </c>
    </row>
    <row r="2" spans="1:1" x14ac:dyDescent="0.25">
      <c r="A2" t="s">
        <v>306</v>
      </c>
    </row>
    <row r="3" spans="1:1" x14ac:dyDescent="0.25">
      <c r="A3" t="s">
        <v>311</v>
      </c>
    </row>
    <row r="4" spans="1:1" x14ac:dyDescent="0.25">
      <c r="A4" t="s">
        <v>284</v>
      </c>
    </row>
    <row r="5" spans="1:1" x14ac:dyDescent="0.25">
      <c r="A5" t="s">
        <v>474</v>
      </c>
    </row>
    <row r="6" spans="1:1" x14ac:dyDescent="0.25">
      <c r="A6" t="s">
        <v>336</v>
      </c>
    </row>
    <row r="7" spans="1:1" x14ac:dyDescent="0.25">
      <c r="A7" t="s">
        <v>293</v>
      </c>
    </row>
    <row r="8" spans="1:1" x14ac:dyDescent="0.25">
      <c r="A8" t="s">
        <v>316</v>
      </c>
    </row>
    <row r="9" spans="1:1" x14ac:dyDescent="0.25">
      <c r="A9" t="s">
        <v>313</v>
      </c>
    </row>
    <row r="10" spans="1:1" x14ac:dyDescent="0.25">
      <c r="A10" t="s">
        <v>325</v>
      </c>
    </row>
    <row r="11" spans="1:1" x14ac:dyDescent="0.25">
      <c r="A11" t="s">
        <v>463</v>
      </c>
    </row>
    <row r="12" spans="1:1" x14ac:dyDescent="0.25">
      <c r="A12" t="s">
        <v>464</v>
      </c>
    </row>
    <row r="13" spans="1:1" x14ac:dyDescent="0.25">
      <c r="A13" t="s">
        <v>465</v>
      </c>
    </row>
    <row r="14" spans="1:1" x14ac:dyDescent="0.25">
      <c r="A14" t="s">
        <v>466</v>
      </c>
    </row>
    <row r="15" spans="1:1" x14ac:dyDescent="0.25">
      <c r="A15" t="s">
        <v>467</v>
      </c>
    </row>
    <row r="16" spans="1:1" x14ac:dyDescent="0.25">
      <c r="A16" t="s">
        <v>468</v>
      </c>
    </row>
    <row r="17" spans="1:1" x14ac:dyDescent="0.25">
      <c r="A17" t="s">
        <v>469</v>
      </c>
    </row>
    <row r="18" spans="1:1" x14ac:dyDescent="0.25">
      <c r="A18" t="s">
        <v>470</v>
      </c>
    </row>
    <row r="19" spans="1:1" x14ac:dyDescent="0.25">
      <c r="A19" t="s">
        <v>473</v>
      </c>
    </row>
    <row r="20" spans="1:1" x14ac:dyDescent="0.25">
      <c r="A20" t="s">
        <v>386</v>
      </c>
    </row>
    <row r="21" spans="1:1" x14ac:dyDescent="0.25">
      <c r="A21" t="s">
        <v>380</v>
      </c>
    </row>
    <row r="22" spans="1:1" x14ac:dyDescent="0.25">
      <c r="A22" t="s">
        <v>390</v>
      </c>
    </row>
    <row r="23" spans="1:1" x14ac:dyDescent="0.25">
      <c r="A23" t="s">
        <v>475</v>
      </c>
    </row>
    <row r="24" spans="1:1" x14ac:dyDescent="0.25">
      <c r="A24" t="s">
        <v>381</v>
      </c>
    </row>
    <row r="25" spans="1:1" x14ac:dyDescent="0.25">
      <c r="A25" t="s">
        <v>384</v>
      </c>
    </row>
    <row r="26" spans="1:1" x14ac:dyDescent="0.25">
      <c r="A26" t="s">
        <v>394</v>
      </c>
    </row>
    <row r="27" spans="1:1" x14ac:dyDescent="0.25">
      <c r="A27" t="s">
        <v>298</v>
      </c>
    </row>
    <row r="28" spans="1:1" x14ac:dyDescent="0.25">
      <c r="A28" t="s">
        <v>409</v>
      </c>
    </row>
    <row r="29" spans="1:1" x14ac:dyDescent="0.25">
      <c r="A29" t="s">
        <v>374</v>
      </c>
    </row>
    <row r="30" spans="1:1" x14ac:dyDescent="0.25">
      <c r="A30" t="s">
        <v>459</v>
      </c>
    </row>
    <row r="31" spans="1:1" x14ac:dyDescent="0.25">
      <c r="A31" t="s">
        <v>460</v>
      </c>
    </row>
    <row r="32" spans="1:1" x14ac:dyDescent="0.25">
      <c r="A32" t="s">
        <v>461</v>
      </c>
    </row>
    <row r="33" spans="1:1" x14ac:dyDescent="0.25">
      <c r="A33" t="s">
        <v>462</v>
      </c>
    </row>
    <row r="34" spans="1:1" x14ac:dyDescent="0.25">
      <c r="A34" t="s">
        <v>455</v>
      </c>
    </row>
    <row r="35" spans="1:1" x14ac:dyDescent="0.25">
      <c r="A35" t="s">
        <v>456</v>
      </c>
    </row>
    <row r="36" spans="1:1" x14ac:dyDescent="0.25">
      <c r="A36" t="s">
        <v>457</v>
      </c>
    </row>
    <row r="37" spans="1:1" x14ac:dyDescent="0.25">
      <c r="A37" t="s">
        <v>458</v>
      </c>
    </row>
    <row r="38" spans="1:1" x14ac:dyDescent="0.25">
      <c r="A38" t="s">
        <v>485</v>
      </c>
    </row>
    <row r="39" spans="1:1" x14ac:dyDescent="0.25">
      <c r="A39" t="s">
        <v>484</v>
      </c>
    </row>
    <row r="40" spans="1:1" x14ac:dyDescent="0.25">
      <c r="A40" t="s">
        <v>360</v>
      </c>
    </row>
    <row r="41" spans="1:1" x14ac:dyDescent="0.25">
      <c r="A41" t="s">
        <v>480</v>
      </c>
    </row>
    <row r="42" spans="1:1" x14ac:dyDescent="0.25">
      <c r="A42" t="s">
        <v>295</v>
      </c>
    </row>
    <row r="43" spans="1:1" x14ac:dyDescent="0.25">
      <c r="A43" t="s">
        <v>288</v>
      </c>
    </row>
    <row r="44" spans="1:1" x14ac:dyDescent="0.25">
      <c r="A44" t="s">
        <v>476</v>
      </c>
    </row>
    <row r="45" spans="1:1" x14ac:dyDescent="0.25">
      <c r="A45" t="s">
        <v>477</v>
      </c>
    </row>
    <row r="46" spans="1:1" x14ac:dyDescent="0.25">
      <c r="A46" t="s">
        <v>478</v>
      </c>
    </row>
    <row r="47" spans="1:1" x14ac:dyDescent="0.25">
      <c r="A47" t="s">
        <v>479</v>
      </c>
    </row>
    <row r="48" spans="1:1" x14ac:dyDescent="0.25">
      <c r="A48" t="s">
        <v>351</v>
      </c>
    </row>
    <row r="49" spans="1:1" x14ac:dyDescent="0.25">
      <c r="A49" t="s">
        <v>366</v>
      </c>
    </row>
    <row r="50" spans="1:1" x14ac:dyDescent="0.25">
      <c r="A50" t="s">
        <v>278</v>
      </c>
    </row>
    <row r="51" spans="1:1" x14ac:dyDescent="0.25">
      <c r="A51" t="s">
        <v>319</v>
      </c>
    </row>
    <row r="52" spans="1:1" x14ac:dyDescent="0.25">
      <c r="A52" t="s">
        <v>481</v>
      </c>
    </row>
    <row r="53" spans="1:1" x14ac:dyDescent="0.25">
      <c r="A53" t="s">
        <v>281</v>
      </c>
    </row>
    <row r="54" spans="1:1" x14ac:dyDescent="0.25">
      <c r="A54" t="s">
        <v>341</v>
      </c>
    </row>
    <row r="55" spans="1:1" x14ac:dyDescent="0.25">
      <c r="A55" t="s">
        <v>363</v>
      </c>
    </row>
    <row r="56" spans="1:1" x14ac:dyDescent="0.25">
      <c r="A56" t="s">
        <v>356</v>
      </c>
    </row>
    <row r="57" spans="1:1" x14ac:dyDescent="0.25">
      <c r="A57" t="s">
        <v>337</v>
      </c>
    </row>
    <row r="58" spans="1:1" x14ac:dyDescent="0.25">
      <c r="A58" t="s">
        <v>490</v>
      </c>
    </row>
    <row r="59" spans="1:1" x14ac:dyDescent="0.25">
      <c r="A59" t="s">
        <v>491</v>
      </c>
    </row>
    <row r="60" spans="1:1" x14ac:dyDescent="0.25">
      <c r="A60" t="s">
        <v>350</v>
      </c>
    </row>
    <row r="61" spans="1:1" x14ac:dyDescent="0.25">
      <c r="A61" t="s">
        <v>471</v>
      </c>
    </row>
    <row r="62" spans="1:1" x14ac:dyDescent="0.25">
      <c r="A62" t="s">
        <v>472</v>
      </c>
    </row>
    <row r="63" spans="1:1" x14ac:dyDescent="0.25">
      <c r="A63" t="s">
        <v>276</v>
      </c>
    </row>
    <row r="64" spans="1:1" x14ac:dyDescent="0.25">
      <c r="A64" t="s">
        <v>412</v>
      </c>
    </row>
    <row r="65" spans="1:1" x14ac:dyDescent="0.25">
      <c r="A65" t="s">
        <v>482</v>
      </c>
    </row>
    <row r="66" spans="1:1" x14ac:dyDescent="0.25">
      <c r="A66" t="s">
        <v>385</v>
      </c>
    </row>
    <row r="67" spans="1:1" x14ac:dyDescent="0.25">
      <c r="A67" t="s">
        <v>367</v>
      </c>
    </row>
    <row r="68" spans="1:1" x14ac:dyDescent="0.25">
      <c r="A68" t="s">
        <v>419</v>
      </c>
    </row>
    <row r="69" spans="1:1" x14ac:dyDescent="0.25">
      <c r="A69" t="s">
        <v>483</v>
      </c>
    </row>
    <row r="70" spans="1:1" x14ac:dyDescent="0.25">
      <c r="A70" t="s">
        <v>371</v>
      </c>
    </row>
    <row r="71" spans="1:1" x14ac:dyDescent="0.25">
      <c r="A71" t="s">
        <v>342</v>
      </c>
    </row>
    <row r="72" spans="1:1" x14ac:dyDescent="0.25">
      <c r="A72" t="s">
        <v>346</v>
      </c>
    </row>
    <row r="73" spans="1:1" x14ac:dyDescent="0.25">
      <c r="A73" t="s">
        <v>320</v>
      </c>
    </row>
    <row r="74" spans="1:1" x14ac:dyDescent="0.25">
      <c r="A74" t="s">
        <v>312</v>
      </c>
    </row>
    <row r="75" spans="1:1" x14ac:dyDescent="0.25">
      <c r="A75" t="s">
        <v>375</v>
      </c>
    </row>
    <row r="76" spans="1:1" x14ac:dyDescent="0.25">
      <c r="A76" t="s">
        <v>431</v>
      </c>
    </row>
    <row r="77" spans="1:1" x14ac:dyDescent="0.25">
      <c r="A77" t="s">
        <v>392</v>
      </c>
    </row>
    <row r="78" spans="1:1" x14ac:dyDescent="0.25">
      <c r="A78" t="s">
        <v>420</v>
      </c>
    </row>
    <row r="79" spans="1:1" x14ac:dyDescent="0.25">
      <c r="A79" t="s">
        <v>489</v>
      </c>
    </row>
    <row r="80" spans="1:1" x14ac:dyDescent="0.25">
      <c r="A80" t="s">
        <v>492</v>
      </c>
    </row>
    <row r="81" spans="1:1" x14ac:dyDescent="0.25">
      <c r="A81" t="s">
        <v>493</v>
      </c>
    </row>
    <row r="82" spans="1:1" x14ac:dyDescent="0.25">
      <c r="A82" t="s">
        <v>494</v>
      </c>
    </row>
    <row r="83" spans="1:1" x14ac:dyDescent="0.25">
      <c r="A83" t="s">
        <v>487</v>
      </c>
    </row>
    <row r="84" spans="1:1" x14ac:dyDescent="0.25">
      <c r="A84" t="s">
        <v>488</v>
      </c>
    </row>
    <row r="85" spans="1:1" x14ac:dyDescent="0.25">
      <c r="A85" t="s">
        <v>486</v>
      </c>
    </row>
    <row r="86" spans="1:1" x14ac:dyDescent="0.25">
      <c r="A86" t="s">
        <v>424</v>
      </c>
    </row>
    <row r="87" spans="1:1" x14ac:dyDescent="0.25">
      <c r="A87" t="s">
        <v>433</v>
      </c>
    </row>
  </sheetData>
  <sortState xmlns:xlrd2="http://schemas.microsoft.com/office/spreadsheetml/2017/richdata2" ref="A2:A87">
    <sortCondition ref="A2:A8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Pflanzen</vt:lpstr>
      <vt:lpstr>Arten von Tränke</vt:lpstr>
      <vt:lpstr>Alle Pflanzeneffekte unikat</vt:lpstr>
      <vt:lpstr>Liste von Trankunikaten</vt:lpstr>
      <vt:lpstr>liste aller tränke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Andreas</cp:lastModifiedBy>
  <dcterms:created xsi:type="dcterms:W3CDTF">2015-06-05T18:19:34Z</dcterms:created>
  <dcterms:modified xsi:type="dcterms:W3CDTF">2021-03-28T23:49:21Z</dcterms:modified>
</cp:coreProperties>
</file>