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96480B7A-BBE5-46A2-B358-9E7B8FEEFED7}" xr6:coauthVersionLast="47" xr6:coauthVersionMax="47" xr10:uidLastSave="{00000000-0000-0000-0000-000000000000}"/>
  <bookViews>
    <workbookView xWindow="-57720" yWindow="8055" windowWidth="29040" windowHeight="15840" activeTab="5" xr2:uid="{00000000-000D-0000-FFFF-FFFF00000000}"/>
  </bookViews>
  <sheets>
    <sheet name="Mövogel" sheetId="6" r:id="rId1"/>
    <sheet name="Moebius" sheetId="4" r:id="rId2"/>
    <sheet name="Swotzar" sheetId="7" r:id="rId3"/>
    <sheet name="Agatha" sheetId="1" r:id="rId4"/>
    <sheet name="Plötze" sheetId="2" r:id="rId5"/>
    <sheet name="Amadeus" sheetId="8" r:id="rId6"/>
    <sheet name="Parcival" sheetId="3" r:id="rId7"/>
    <sheet name="Erwachtes Ros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8" l="1"/>
  <c r="B24" i="8"/>
  <c r="B23" i="8"/>
  <c r="B22" i="8"/>
  <c r="B21" i="8"/>
  <c r="B20" i="8"/>
  <c r="B19" i="8"/>
  <c r="B16" i="8"/>
  <c r="B15" i="8"/>
  <c r="B14" i="8"/>
  <c r="B13" i="8"/>
  <c r="B10" i="8"/>
  <c r="B24" i="7"/>
  <c r="B23" i="7"/>
  <c r="B22" i="7"/>
  <c r="B21" i="7"/>
  <c r="B20" i="7"/>
  <c r="B19" i="7"/>
  <c r="B16" i="7"/>
  <c r="B15" i="7"/>
  <c r="B14" i="7"/>
  <c r="B13" i="7"/>
  <c r="B10" i="7"/>
  <c r="B24" i="6"/>
  <c r="B23" i="6"/>
  <c r="B22" i="6"/>
  <c r="B21" i="6"/>
  <c r="B20" i="6"/>
  <c r="B19" i="6"/>
  <c r="B16" i="6"/>
  <c r="B15" i="6"/>
  <c r="B14" i="6"/>
  <c r="B13" i="6"/>
  <c r="B10" i="6"/>
  <c r="B24" i="5"/>
  <c r="B23" i="5"/>
  <c r="B22" i="5"/>
  <c r="B21" i="5"/>
  <c r="B20" i="5"/>
  <c r="B19" i="5"/>
  <c r="B16" i="5"/>
  <c r="B15" i="5"/>
  <c r="B14" i="5"/>
  <c r="B13" i="5"/>
  <c r="B10" i="5"/>
  <c r="B24" i="4"/>
  <c r="B23" i="4"/>
  <c r="B22" i="4"/>
  <c r="B21" i="4"/>
  <c r="B20" i="4"/>
  <c r="B19" i="4"/>
  <c r="B16" i="4"/>
  <c r="B15" i="4"/>
  <c r="B14" i="4"/>
  <c r="B13" i="4"/>
  <c r="B10" i="4"/>
  <c r="B24" i="3" l="1"/>
  <c r="B23" i="3"/>
  <c r="B22" i="3"/>
  <c r="B21" i="3"/>
  <c r="B20" i="3"/>
  <c r="B19" i="3"/>
  <c r="B16" i="3"/>
  <c r="B15" i="3"/>
  <c r="B14" i="3"/>
  <c r="B13" i="3"/>
  <c r="B10" i="3"/>
  <c r="B24" i="2" l="1"/>
  <c r="B23" i="2"/>
  <c r="B22" i="2"/>
  <c r="B21" i="2"/>
  <c r="B20" i="2"/>
  <c r="B19" i="2"/>
  <c r="B16" i="2"/>
  <c r="B15" i="2"/>
  <c r="B14" i="2"/>
  <c r="B13" i="2"/>
  <c r="B10" i="2"/>
  <c r="B24" i="1" l="1"/>
  <c r="B23" i="1"/>
  <c r="B22" i="1"/>
  <c r="B21" i="1"/>
  <c r="B20" i="1"/>
  <c r="B19" i="1"/>
  <c r="B16" i="1"/>
  <c r="B15" i="1"/>
  <c r="B14" i="1"/>
  <c r="B13" i="1"/>
  <c r="B10" i="1"/>
</calcChain>
</file>

<file path=xl/sharedStrings.xml><?xml version="1.0" encoding="utf-8"?>
<sst xmlns="http://schemas.openxmlformats.org/spreadsheetml/2006/main" count="1011" uniqueCount="131">
  <si>
    <t>AttributName</t>
  </si>
  <si>
    <t>Attribut</t>
  </si>
  <si>
    <t>Skillname</t>
  </si>
  <si>
    <t>Skill</t>
  </si>
  <si>
    <t>Parthealth</t>
  </si>
  <si>
    <t>Value</t>
  </si>
  <si>
    <t>Ausrüstung</t>
  </si>
  <si>
    <t>Werte</t>
  </si>
  <si>
    <t>Str</t>
  </si>
  <si>
    <t>Reiten</t>
  </si>
  <si>
    <t>Armor</t>
  </si>
  <si>
    <t>ZustandWaffe1</t>
  </si>
  <si>
    <t>Agi</t>
  </si>
  <si>
    <t>Armed</t>
  </si>
  <si>
    <t>Helm</t>
  </si>
  <si>
    <t>ZustandWaffe2</t>
  </si>
  <si>
    <t>Cha</t>
  </si>
  <si>
    <t>Unarmed</t>
  </si>
  <si>
    <t>Brust</t>
  </si>
  <si>
    <t>ZustandWaffe3</t>
  </si>
  <si>
    <t>Phy</t>
  </si>
  <si>
    <t>Blocken</t>
  </si>
  <si>
    <t>Arme</t>
  </si>
  <si>
    <t>ZustandSchild</t>
  </si>
  <si>
    <t>Int</t>
  </si>
  <si>
    <t>Artillerie</t>
  </si>
  <si>
    <t>Gürtel</t>
  </si>
  <si>
    <t>TierWaffe1</t>
  </si>
  <si>
    <t>Inst</t>
  </si>
  <si>
    <t>Ranged</t>
  </si>
  <si>
    <t>Beine</t>
  </si>
  <si>
    <t>TierWaffe2</t>
  </si>
  <si>
    <t>Luck</t>
  </si>
  <si>
    <t>throwing</t>
  </si>
  <si>
    <t>Waffe1</t>
  </si>
  <si>
    <t>Tritt</t>
  </si>
  <si>
    <t>TierWaffe3</t>
  </si>
  <si>
    <t>Glaube</t>
  </si>
  <si>
    <t>Dodge</t>
  </si>
  <si>
    <t>Waffe2</t>
  </si>
  <si>
    <t>Biss</t>
  </si>
  <si>
    <t>TierSchild</t>
  </si>
  <si>
    <t>Toxisave</t>
  </si>
  <si>
    <t>Acrobatics</t>
  </si>
  <si>
    <t>Waffe3</t>
  </si>
  <si>
    <t>ZustandHelm</t>
  </si>
  <si>
    <t>Ausdauersafe</t>
  </si>
  <si>
    <t>Schleichen</t>
  </si>
  <si>
    <t>Schild</t>
  </si>
  <si>
    <t>ZustandBrust</t>
  </si>
  <si>
    <t>Belastung</t>
  </si>
  <si>
    <t>Leicht</t>
  </si>
  <si>
    <t>Taschendiebstahl</t>
  </si>
  <si>
    <t>SchadenWaffe1</t>
  </si>
  <si>
    <t>ZustandArme</t>
  </si>
  <si>
    <t>Initiative</t>
  </si>
  <si>
    <t>Schlossknacken</t>
  </si>
  <si>
    <t>SchadenWaffe2</t>
  </si>
  <si>
    <t>ZustandGürtel</t>
  </si>
  <si>
    <t>Feilschenattr</t>
  </si>
  <si>
    <t>Lying</t>
  </si>
  <si>
    <t>SchadenWaffe3</t>
  </si>
  <si>
    <t>ZustandBeine</t>
  </si>
  <si>
    <t>intimidationattr</t>
  </si>
  <si>
    <t>Persuation</t>
  </si>
  <si>
    <t>Schildwert</t>
  </si>
  <si>
    <t>TierHelm</t>
  </si>
  <si>
    <t>Lucksave</t>
  </si>
  <si>
    <t>Performance</t>
  </si>
  <si>
    <t>Waffe1AP</t>
  </si>
  <si>
    <t>TierBrust</t>
  </si>
  <si>
    <t>Health</t>
  </si>
  <si>
    <t>Feilschen</t>
  </si>
  <si>
    <t>Waffe2AP</t>
  </si>
  <si>
    <t>TierArme</t>
  </si>
  <si>
    <t>Ausdauer</t>
  </si>
  <si>
    <t>Insight</t>
  </si>
  <si>
    <t>Waffe3AP</t>
  </si>
  <si>
    <t>TierGürtel</t>
  </si>
  <si>
    <t>Health Head</t>
  </si>
  <si>
    <t>Intimidation</t>
  </si>
  <si>
    <t>Waffe1_parry</t>
  </si>
  <si>
    <t>TierBeine</t>
  </si>
  <si>
    <t>Health Torso</t>
  </si>
  <si>
    <t xml:space="preserve">Swimming </t>
  </si>
  <si>
    <t>Waffe2_parry</t>
  </si>
  <si>
    <t>ArtHelm</t>
  </si>
  <si>
    <t>Keine</t>
  </si>
  <si>
    <t>Health ArmR</t>
  </si>
  <si>
    <t>Running</t>
  </si>
  <si>
    <t>Waffe3_parry</t>
  </si>
  <si>
    <t>ArtBrust</t>
  </si>
  <si>
    <t>Health ArmL</t>
  </si>
  <si>
    <t>Handwerk</t>
  </si>
  <si>
    <t>Rasse</t>
  </si>
  <si>
    <t>Pferd</t>
  </si>
  <si>
    <t>ArtArme</t>
  </si>
  <si>
    <t>Health LegR</t>
  </si>
  <si>
    <t>Alchemie</t>
  </si>
  <si>
    <t>CritMargPos</t>
  </si>
  <si>
    <t>ArtGürtel</t>
  </si>
  <si>
    <t>Health LegL</t>
  </si>
  <si>
    <t>Vehicles</t>
  </si>
  <si>
    <t>CritMargNeg</t>
  </si>
  <si>
    <t>ArtBeine</t>
  </si>
  <si>
    <t>Vergiftung</t>
  </si>
  <si>
    <t>Animalhandling</t>
  </si>
  <si>
    <t>Waffentyp</t>
  </si>
  <si>
    <t>Reittier</t>
  </si>
  <si>
    <t>Survival</t>
  </si>
  <si>
    <t>Mount multyplier</t>
  </si>
  <si>
    <t>Perception</t>
  </si>
  <si>
    <t>TameWert</t>
  </si>
  <si>
    <t>Traglast</t>
  </si>
  <si>
    <t>Bewegungsradius/turn</t>
  </si>
  <si>
    <t>Benötigter Skill Reiten</t>
  </si>
  <si>
    <t>Resistenzen</t>
  </si>
  <si>
    <t>Grundloyalty</t>
  </si>
  <si>
    <t>Größe</t>
  </si>
  <si>
    <t>Groß</t>
  </si>
  <si>
    <t>Maultier</t>
  </si>
  <si>
    <t>Loyality</t>
  </si>
  <si>
    <t>Schnabel</t>
  </si>
  <si>
    <t>Klauen</t>
  </si>
  <si>
    <t>Klein</t>
  </si>
  <si>
    <t>Möve</t>
  </si>
  <si>
    <t>Trainingswert</t>
  </si>
  <si>
    <t>Metallkrallen</t>
  </si>
  <si>
    <t>Pflegeintensität</t>
  </si>
  <si>
    <t>Preis</t>
  </si>
  <si>
    <t>RareBonus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</si>
</sst>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1" applyFont="1"/>
    <xf numFmtId="0" fontId="1" fillId="0" borderId="0" xfId="0" applyFont="1"/>
    <xf numFmtId="0" fontId="1" fillId="0" borderId="0" xfId="1" applyFont="1" applyFill="1"/>
    <xf numFmtId="0" fontId="0" fillId="0" borderId="0" xfId="0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</cellXfs>
  <cellStyles count="2">
    <cellStyle name="Standard" xfId="0" builtinId="0"/>
    <cellStyle name="Standard 2" xfId="1" xr:uid="{FD121D36-F9B5-42A9-A7CD-80FB2D2F9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35FE-93B8-4E72-9704-55CA42AB4BF5}">
  <dimension ref="A1:I30"/>
  <sheetViews>
    <sheetView workbookViewId="0">
      <selection activeCell="E17" sqref="E17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1">
        <v>35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6</v>
      </c>
      <c r="C4" s="1" t="s">
        <v>17</v>
      </c>
      <c r="D4" s="1">
        <v>50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16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14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10</v>
      </c>
      <c r="C8" s="1" t="s">
        <v>33</v>
      </c>
      <c r="D8" s="1">
        <v>15</v>
      </c>
      <c r="E8" s="1" t="s">
        <v>34</v>
      </c>
      <c r="F8" s="1" t="s">
        <v>123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0</v>
      </c>
      <c r="C9" s="1" t="s">
        <v>38</v>
      </c>
      <c r="D9" s="1">
        <v>50</v>
      </c>
      <c r="E9" s="1" t="s">
        <v>39</v>
      </c>
      <c r="F9" s="1" t="s">
        <v>122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20</v>
      </c>
      <c r="C10" s="1" t="s">
        <v>43</v>
      </c>
      <c r="D10" s="1">
        <v>60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35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35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15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4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13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35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125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25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87.5</v>
      </c>
      <c r="C20" s="1" t="s">
        <v>84</v>
      </c>
      <c r="D20" s="1">
        <v>40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25</v>
      </c>
      <c r="C21" s="1" t="s">
        <v>89</v>
      </c>
      <c r="D21" s="1">
        <v>60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25</v>
      </c>
      <c r="C22" s="1" t="s">
        <v>93</v>
      </c>
      <c r="D22" s="1">
        <v>0</v>
      </c>
      <c r="E22" s="1" t="s">
        <v>94</v>
      </c>
      <c r="F22" s="1" t="s">
        <v>125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31.25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31.25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</v>
      </c>
      <c r="C27" s="1" t="s">
        <v>111</v>
      </c>
      <c r="D27" s="1">
        <v>40</v>
      </c>
      <c r="E27" t="s">
        <v>112</v>
      </c>
      <c r="F27" s="1">
        <v>4</v>
      </c>
      <c r="G27" s="1"/>
      <c r="H27" s="1"/>
      <c r="I27" s="1"/>
    </row>
    <row r="28" spans="1:9" x14ac:dyDescent="0.5">
      <c r="A28" t="s">
        <v>113</v>
      </c>
      <c r="B28">
        <v>5</v>
      </c>
      <c r="E28" t="s">
        <v>118</v>
      </c>
      <c r="F28" t="s">
        <v>124</v>
      </c>
    </row>
    <row r="29" spans="1:9" x14ac:dyDescent="0.5">
      <c r="A29" t="s">
        <v>114</v>
      </c>
      <c r="B29">
        <v>15</v>
      </c>
      <c r="E29" t="s">
        <v>126</v>
      </c>
      <c r="F29">
        <v>2</v>
      </c>
    </row>
    <row r="30" spans="1:9" x14ac:dyDescent="0.5">
      <c r="A30" t="s">
        <v>115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6C3F-BEDD-4C25-9E38-221C38EA29D2}">
  <dimension ref="A1:I30"/>
  <sheetViews>
    <sheetView workbookViewId="0">
      <selection activeCell="F30" sqref="F30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1">
        <v>35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6</v>
      </c>
      <c r="C4" s="1" t="s">
        <v>17</v>
      </c>
      <c r="D4" s="1">
        <v>50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16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14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10</v>
      </c>
      <c r="C8" s="1" t="s">
        <v>33</v>
      </c>
      <c r="D8" s="1">
        <v>15</v>
      </c>
      <c r="E8" s="1" t="s">
        <v>34</v>
      </c>
      <c r="F8" s="1" t="s">
        <v>123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0</v>
      </c>
      <c r="C9" s="1" t="s">
        <v>38</v>
      </c>
      <c r="D9" s="1">
        <v>50</v>
      </c>
      <c r="E9" s="1" t="s">
        <v>39</v>
      </c>
      <c r="F9" s="1" t="s">
        <v>122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20</v>
      </c>
      <c r="C10" s="1" t="s">
        <v>43</v>
      </c>
      <c r="D10" s="1">
        <v>60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35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35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15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4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13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35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125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25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87.5</v>
      </c>
      <c r="C20" s="1" t="s">
        <v>84</v>
      </c>
      <c r="D20" s="1">
        <v>40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25</v>
      </c>
      <c r="C21" s="1" t="s">
        <v>89</v>
      </c>
      <c r="D21" s="1">
        <v>60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25</v>
      </c>
      <c r="C22" s="1" t="s">
        <v>93</v>
      </c>
      <c r="D22" s="1">
        <v>0</v>
      </c>
      <c r="E22" s="1" t="s">
        <v>94</v>
      </c>
      <c r="F22" s="1" t="s">
        <v>125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31.25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31.25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</v>
      </c>
      <c r="C27" s="1" t="s">
        <v>111</v>
      </c>
      <c r="D27" s="1">
        <v>40</v>
      </c>
      <c r="E27" t="s">
        <v>112</v>
      </c>
      <c r="F27" s="1">
        <v>4</v>
      </c>
      <c r="G27" s="1"/>
      <c r="H27" s="1"/>
      <c r="I27" s="1"/>
    </row>
    <row r="28" spans="1:9" x14ac:dyDescent="0.5">
      <c r="A28" t="s">
        <v>113</v>
      </c>
      <c r="B28">
        <v>5</v>
      </c>
      <c r="E28" t="s">
        <v>118</v>
      </c>
      <c r="F28" t="s">
        <v>124</v>
      </c>
    </row>
    <row r="29" spans="1:9" x14ac:dyDescent="0.5">
      <c r="A29" t="s">
        <v>114</v>
      </c>
      <c r="B29">
        <v>15</v>
      </c>
      <c r="E29" t="s">
        <v>126</v>
      </c>
      <c r="F29">
        <v>2</v>
      </c>
    </row>
    <row r="30" spans="1:9" x14ac:dyDescent="0.5">
      <c r="A30" t="s">
        <v>115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002-08AE-4564-BBE8-66259C1BEEA7}">
  <dimension ref="A1:I30"/>
  <sheetViews>
    <sheetView workbookViewId="0">
      <selection activeCell="G9" sqref="G9"/>
    </sheetView>
  </sheetViews>
  <sheetFormatPr baseColWidth="10" defaultColWidth="8.9375" defaultRowHeight="14.35" x14ac:dyDescent="0.5"/>
  <cols>
    <col min="1" max="1" width="20.234375" customWidth="1"/>
    <col min="3" max="3" width="15.1171875" customWidth="1"/>
    <col min="5" max="5" width="13.234375" customWidth="1"/>
    <col min="7" max="7" width="14.3515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15</v>
      </c>
      <c r="C2" s="1" t="s">
        <v>9</v>
      </c>
      <c r="D2" s="4">
        <v>20</v>
      </c>
      <c r="E2" s="2" t="s">
        <v>10</v>
      </c>
      <c r="F2" s="1">
        <v>52.5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4">
        <v>20</v>
      </c>
      <c r="E3" s="2" t="s">
        <v>14</v>
      </c>
      <c r="F3" s="5">
        <v>10.5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4">
        <v>45</v>
      </c>
      <c r="E4" s="2" t="s">
        <v>18</v>
      </c>
      <c r="F4" s="5">
        <v>10.5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13</v>
      </c>
      <c r="C5" s="1" t="s">
        <v>21</v>
      </c>
      <c r="D5" s="4">
        <v>20</v>
      </c>
      <c r="E5" s="2" t="s">
        <v>22</v>
      </c>
      <c r="F5" s="5">
        <v>10.5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9</v>
      </c>
      <c r="C6" s="1" t="s">
        <v>25</v>
      </c>
      <c r="D6" s="4">
        <v>20</v>
      </c>
      <c r="E6" s="2" t="s">
        <v>26</v>
      </c>
      <c r="F6" s="5">
        <v>10.5</v>
      </c>
      <c r="G6" s="1" t="s">
        <v>27</v>
      </c>
      <c r="H6">
        <v>0</v>
      </c>
      <c r="I6" s="1"/>
    </row>
    <row r="7" spans="1:9" ht="14.7" thickBot="1" x14ac:dyDescent="0.55000000000000004">
      <c r="A7" s="1" t="s">
        <v>28</v>
      </c>
      <c r="B7" s="1">
        <v>15</v>
      </c>
      <c r="C7" s="1" t="s">
        <v>29</v>
      </c>
      <c r="D7" s="4">
        <v>20</v>
      </c>
      <c r="E7" s="2" t="s">
        <v>30</v>
      </c>
      <c r="F7" s="6">
        <v>10.5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4</v>
      </c>
      <c r="C8" s="1" t="s">
        <v>33</v>
      </c>
      <c r="D8" s="4">
        <v>20</v>
      </c>
      <c r="E8" s="1" t="s">
        <v>34</v>
      </c>
      <c r="F8" s="4" t="s">
        <v>127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4">
        <v>40</v>
      </c>
      <c r="E9" s="1" t="s">
        <v>39</v>
      </c>
      <c r="F9" s="4" t="s">
        <v>127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4">
        <v>35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4">
        <v>20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4">
        <v>20</v>
      </c>
      <c r="E12" t="s">
        <v>53</v>
      </c>
      <c r="F12" s="1">
        <v>24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4">
        <v>20</v>
      </c>
      <c r="E13" t="s">
        <v>57</v>
      </c>
      <c r="F13" s="1">
        <v>24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10</v>
      </c>
      <c r="C14" s="1" t="s">
        <v>60</v>
      </c>
      <c r="D14" s="4">
        <v>20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12</v>
      </c>
      <c r="C15" s="1" t="s">
        <v>64</v>
      </c>
      <c r="D15" s="4">
        <v>20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9</v>
      </c>
      <c r="C16" s="1" t="s">
        <v>68</v>
      </c>
      <c r="D16" s="4">
        <v>20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350</v>
      </c>
      <c r="C17" s="1" t="s">
        <v>72</v>
      </c>
      <c r="D17" s="4">
        <v>20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15</v>
      </c>
      <c r="C18" s="1" t="s">
        <v>76</v>
      </c>
      <c r="D18" s="4">
        <v>30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70</v>
      </c>
      <c r="C19" s="1" t="s">
        <v>80</v>
      </c>
      <c r="D19" s="4">
        <v>20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244.99999999999997</v>
      </c>
      <c r="C20" s="1" t="s">
        <v>84</v>
      </c>
      <c r="D20" s="4">
        <v>30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70</v>
      </c>
      <c r="C21" s="1" t="s">
        <v>89</v>
      </c>
      <c r="D21" s="4">
        <v>30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70</v>
      </c>
      <c r="C22" s="1" t="s">
        <v>93</v>
      </c>
      <c r="D22" s="4">
        <v>20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87.5</v>
      </c>
      <c r="C23" s="1" t="s">
        <v>98</v>
      </c>
      <c r="D23" s="4">
        <v>20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87.5</v>
      </c>
      <c r="C24" s="1" t="s">
        <v>102</v>
      </c>
      <c r="D24" s="4">
        <v>20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4">
        <v>20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1</v>
      </c>
      <c r="C26" s="1" t="s">
        <v>109</v>
      </c>
      <c r="D26" s="4">
        <v>40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1.5</v>
      </c>
      <c r="C27" s="1" t="s">
        <v>111</v>
      </c>
      <c r="D27" s="4">
        <v>50</v>
      </c>
      <c r="E27" t="s">
        <v>112</v>
      </c>
      <c r="F27" s="1">
        <v>1</v>
      </c>
      <c r="G27" s="1"/>
      <c r="H27" s="1"/>
      <c r="I27" s="1"/>
    </row>
    <row r="28" spans="1:9" x14ac:dyDescent="0.5">
      <c r="A28" t="s">
        <v>113</v>
      </c>
      <c r="B28">
        <v>100</v>
      </c>
      <c r="E28" t="s">
        <v>118</v>
      </c>
      <c r="F28" t="s">
        <v>124</v>
      </c>
    </row>
    <row r="29" spans="1:9" x14ac:dyDescent="0.5">
      <c r="A29" t="s">
        <v>114</v>
      </c>
      <c r="B29">
        <v>15</v>
      </c>
      <c r="E29" t="s">
        <v>126</v>
      </c>
      <c r="F29">
        <v>1</v>
      </c>
    </row>
    <row r="30" spans="1:9" x14ac:dyDescent="0.5">
      <c r="A30" t="s">
        <v>115</v>
      </c>
      <c r="B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E29" sqref="E29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120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12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9F48-6BD2-43F6-827C-36816D1A4E1E}">
  <dimension ref="A1:I30"/>
  <sheetViews>
    <sheetView workbookViewId="0">
      <selection activeCell="E29" sqref="E29"/>
    </sheetView>
  </sheetViews>
  <sheetFormatPr baseColWidth="10" defaultColWidth="11.52734375"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12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433-7E63-4AD6-A621-F1891D5C6B22}">
  <dimension ref="A1:I32"/>
  <sheetViews>
    <sheetView tabSelected="1" workbookViewId="0">
      <selection activeCell="J32" sqref="J32"/>
    </sheetView>
  </sheetViews>
  <sheetFormatPr baseColWidth="10" defaultRowHeight="14.35" x14ac:dyDescent="0.5"/>
  <cols>
    <col min="7" max="7" width="14.937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16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1">
        <v>35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18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4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10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1">
        <v>35</v>
      </c>
      <c r="E9" s="1" t="s">
        <v>39</v>
      </c>
      <c r="F9" s="1" t="s">
        <v>40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30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6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425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85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297.5</v>
      </c>
      <c r="C20" s="1" t="s">
        <v>84</v>
      </c>
      <c r="D20" s="1">
        <v>15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85</v>
      </c>
      <c r="C21" s="1" t="s">
        <v>89</v>
      </c>
      <c r="D21" s="1">
        <v>56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85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106.25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106.25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2.5</v>
      </c>
      <c r="C27" s="1" t="s">
        <v>111</v>
      </c>
      <c r="D27" s="1">
        <v>25</v>
      </c>
      <c r="E27" t="s">
        <v>112</v>
      </c>
      <c r="F27" s="1">
        <v>5.5</v>
      </c>
      <c r="G27" s="1"/>
      <c r="H27" s="1"/>
      <c r="I27" s="1"/>
    </row>
    <row r="28" spans="1:9" x14ac:dyDescent="0.5">
      <c r="A28" t="s">
        <v>113</v>
      </c>
      <c r="B28">
        <v>210</v>
      </c>
      <c r="E28" t="s">
        <v>118</v>
      </c>
      <c r="F28" t="s">
        <v>119</v>
      </c>
    </row>
    <row r="29" spans="1:9" x14ac:dyDescent="0.5">
      <c r="A29" t="s">
        <v>114</v>
      </c>
      <c r="B29">
        <v>15</v>
      </c>
      <c r="E29" t="s">
        <v>126</v>
      </c>
      <c r="F29">
        <v>3.5</v>
      </c>
    </row>
    <row r="30" spans="1:9" x14ac:dyDescent="0.5">
      <c r="A30" t="s">
        <v>115</v>
      </c>
      <c r="B30">
        <v>32</v>
      </c>
      <c r="E30" t="s">
        <v>128</v>
      </c>
      <c r="F30">
        <v>33</v>
      </c>
    </row>
    <row r="31" spans="1:9" x14ac:dyDescent="0.5">
      <c r="E31" t="s">
        <v>129</v>
      </c>
      <c r="F31">
        <f>SUM(B2:B7)*75*(IF(F28="Groß",1.75,IF(F28="Mittel",1,IF(F28="Klein",0.3,1))))+F32</f>
        <v>9581.25</v>
      </c>
    </row>
    <row r="32" spans="1:9" x14ac:dyDescent="0.5">
      <c r="E32" t="s">
        <v>130</v>
      </c>
      <c r="F3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91DE-E703-4A18-9D7D-9456B380F6EA}">
  <dimension ref="A1:I30"/>
  <sheetViews>
    <sheetView workbookViewId="0">
      <selection activeCell="B30" sqref="B30"/>
    </sheetView>
  </sheetViews>
  <sheetFormatPr baseColWidth="10" defaultColWidth="11.52734375" defaultRowHeight="14.35" x14ac:dyDescent="0.5"/>
  <cols>
    <col min="1" max="1" width="16.41015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12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1">
        <v>35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18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5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10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1">
        <v>30</v>
      </c>
      <c r="E9" s="1" t="s">
        <v>39</v>
      </c>
      <c r="F9" s="1" t="s">
        <v>40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30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15</v>
      </c>
      <c r="C11" s="1" t="s">
        <v>47</v>
      </c>
      <c r="D11" s="1">
        <v>30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7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400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80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280</v>
      </c>
      <c r="C20" s="1" t="s">
        <v>84</v>
      </c>
      <c r="D20" s="1">
        <v>15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80</v>
      </c>
      <c r="C21" s="1" t="s">
        <v>89</v>
      </c>
      <c r="D21" s="1">
        <v>40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80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100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100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1.5</v>
      </c>
      <c r="C27" s="1" t="s">
        <v>111</v>
      </c>
      <c r="D27" s="1">
        <v>20</v>
      </c>
      <c r="E27" t="s">
        <v>112</v>
      </c>
      <c r="F27" s="1">
        <v>4.5</v>
      </c>
      <c r="G27" s="1"/>
      <c r="H27" s="1"/>
      <c r="I27" s="1"/>
    </row>
    <row r="28" spans="1:9" x14ac:dyDescent="0.5">
      <c r="A28" t="s">
        <v>113</v>
      </c>
      <c r="B28">
        <v>180</v>
      </c>
      <c r="E28" t="s">
        <v>118</v>
      </c>
      <c r="F28" t="s">
        <v>119</v>
      </c>
    </row>
    <row r="29" spans="1:9" x14ac:dyDescent="0.5">
      <c r="A29" t="s">
        <v>114</v>
      </c>
      <c r="B29">
        <v>15</v>
      </c>
      <c r="E29" t="s">
        <v>126</v>
      </c>
    </row>
    <row r="30" spans="1:9" x14ac:dyDescent="0.5">
      <c r="A30" t="s">
        <v>115</v>
      </c>
      <c r="B30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E912-9F25-4D76-930E-49209478D33C}">
  <dimension ref="A1:I30"/>
  <sheetViews>
    <sheetView workbookViewId="0">
      <selection activeCell="E29" sqref="E29"/>
    </sheetView>
  </sheetViews>
  <sheetFormatPr baseColWidth="10" defaultColWidth="11.52734375"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12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Mövogel</vt:lpstr>
      <vt:lpstr>Moebius</vt:lpstr>
      <vt:lpstr>Swotzar</vt:lpstr>
      <vt:lpstr>Agatha</vt:lpstr>
      <vt:lpstr>Plötze</vt:lpstr>
      <vt:lpstr>Amadeus</vt:lpstr>
      <vt:lpstr>Parcival</vt:lpstr>
      <vt:lpstr>Erwachtes 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2022-02-01T16:06:36Z</dcterms:modified>
</cp:coreProperties>
</file>