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0225"/>
  <workbookPr autoCompressPictures="0"/>
  <bookViews>
    <workbookView xWindow="240" yWindow="240" windowWidth="25360" windowHeight="15280" firstSheet="48" activeTab="53"/>
  </bookViews>
  <sheets>
    <sheet name="Index" sheetId="1" r:id="rId1"/>
    <sheet name="Kaisot" sheetId="70" r:id="rId2"/>
    <sheet name="Lagunenjungfer" sheetId="67" r:id="rId3"/>
    <sheet name="Seerollenpestnest" sheetId="68" r:id="rId4"/>
    <sheet name="Seerollenpestwurm" sheetId="69" r:id="rId5"/>
    <sheet name="Bootsfresser" sheetId="62" r:id="rId6"/>
    <sheet name="Nordmeerkrokodil" sheetId="61" r:id="rId7"/>
    <sheet name="Skrogan Skorpion" sheetId="66" r:id="rId8"/>
    <sheet name="Schlammtrommler" sheetId="59" r:id="rId9"/>
    <sheet name="Wüstenschläger" sheetId="57" r:id="rId10"/>
    <sheet name="Terrut" sheetId="56" r:id="rId11"/>
    <sheet name="Felsenkriecher" sheetId="55" r:id="rId12"/>
    <sheet name="Blauer Merkantolith" sheetId="54" r:id="rId13"/>
    <sheet name="Bermatalteufel" sheetId="53" r:id="rId14"/>
    <sheet name="Großer Aufspießer" sheetId="52" r:id="rId15"/>
    <sheet name="Werwolf" sheetId="34" r:id="rId16"/>
    <sheet name="Schratgärtner" sheetId="35" r:id="rId17"/>
    <sheet name="Fleischsauger" sheetId="36" r:id="rId18"/>
    <sheet name="Zwillinge des Abgrundes" sheetId="37" r:id="rId19"/>
    <sheet name="Knochenschädler Spross d. Zwil." sheetId="38" r:id="rId20"/>
    <sheet name="Fungalit" sheetId="39" r:id="rId21"/>
    <sheet name="Fungalit Rüstungmittel" sheetId="40" r:id="rId22"/>
    <sheet name="Fungalit Rüstungschwer" sheetId="41" r:id="rId23"/>
    <sheet name="Fungalit Steinschleuderer" sheetId="42" r:id="rId24"/>
    <sheet name="Fungalit Pestwirt" sheetId="43" r:id="rId25"/>
    <sheet name="MantikorBär" sheetId="60" r:id="rId26"/>
    <sheet name="Usukat" sheetId="44" r:id="rId27"/>
    <sheet name="Steinwurm" sheetId="45" r:id="rId28"/>
    <sheet name="Aschwurm" sheetId="46" r:id="rId29"/>
    <sheet name="Weltenwurm" sheetId="47" r:id="rId30"/>
    <sheet name="Katakhan" sheetId="48" r:id="rId31"/>
    <sheet name="Lindwurm" sheetId="49" r:id="rId32"/>
    <sheet name="Gepanzerter Gravis" sheetId="58" r:id="rId33"/>
    <sheet name="Gravis" sheetId="50" r:id="rId34"/>
    <sheet name="Wandia Konstrukt" sheetId="51" r:id="rId35"/>
    <sheet name="Erwachter Bär" sheetId="71" r:id="rId36"/>
    <sheet name="Erwachter" sheetId="2" r:id="rId37"/>
    <sheet name="Erwachter Bloater" sheetId="74" r:id="rId38"/>
    <sheet name="Erwachter Stark und Schwer" sheetId="18" r:id="rId39"/>
    <sheet name="Erwachter Blind" sheetId="3" r:id="rId40"/>
    <sheet name="Erwachter Beinschaden" sheetId="4" r:id="rId41"/>
    <sheet name="Erwachter Armschaden" sheetId="5" r:id="rId42"/>
    <sheet name="Erwachter Schwererüstung" sheetId="6" r:id="rId43"/>
    <sheet name="Erwachter Soldat" sheetId="8" r:id="rId44"/>
    <sheet name="Erwachter Mutiert" sheetId="65" r:id="rId45"/>
    <sheet name="Erwachter Ritter" sheetId="7" r:id="rId46"/>
    <sheet name="Erwachter Alamierer" sheetId="64" r:id="rId47"/>
    <sheet name="Erwachter Köder" sheetId="63" r:id="rId48"/>
    <sheet name="Erwachter Hühne" sheetId="31" r:id="rId49"/>
    <sheet name="Erwachter Täuscher" sheetId="32" r:id="rId50"/>
    <sheet name="Erwachter Champion" sheetId="33" r:id="rId51"/>
    <sheet name="Drache Baby" sheetId="72" r:id="rId52"/>
    <sheet name="Ricor" sheetId="73" r:id="rId53"/>
    <sheet name="Stein Mensch" sheetId="75" r:id="rId54"/>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75" l="1"/>
  <c r="B15" i="75"/>
  <c r="B14" i="75"/>
  <c r="B13" i="75"/>
  <c r="B10" i="75"/>
  <c r="B24" i="74"/>
  <c r="B23" i="74"/>
  <c r="B20" i="74"/>
  <c r="B21" i="74"/>
  <c r="B22" i="74"/>
  <c r="B19" i="74"/>
  <c r="B16" i="74"/>
  <c r="B15" i="74"/>
  <c r="B14" i="74"/>
  <c r="B13" i="74"/>
  <c r="B10" i="74"/>
  <c r="B16" i="73"/>
  <c r="B15" i="73"/>
  <c r="B14" i="73"/>
  <c r="B13" i="73"/>
  <c r="B10" i="73"/>
  <c r="B16" i="72"/>
  <c r="B15" i="72"/>
  <c r="B14" i="72"/>
  <c r="B13" i="72"/>
  <c r="B10" i="72"/>
  <c r="B10" i="71"/>
  <c r="B13" i="71"/>
  <c r="B14" i="71"/>
  <c r="B15" i="71"/>
  <c r="B16" i="71"/>
  <c r="B19" i="71"/>
  <c r="B20" i="71"/>
  <c r="B21" i="71"/>
  <c r="B22" i="71"/>
  <c r="B23" i="71"/>
  <c r="B24" i="71"/>
  <c r="B16" i="70"/>
  <c r="B15" i="70"/>
  <c r="B14" i="70"/>
  <c r="B13" i="70"/>
  <c r="B10" i="70"/>
  <c r="B16" i="69"/>
  <c r="B15" i="69"/>
  <c r="B14" i="69"/>
  <c r="B13" i="69"/>
  <c r="B10" i="69"/>
  <c r="B16" i="68"/>
  <c r="B15" i="68"/>
  <c r="B14" i="68"/>
  <c r="B13" i="68"/>
  <c r="B10" i="68"/>
  <c r="B16" i="67"/>
  <c r="B15" i="67"/>
  <c r="B14" i="67"/>
  <c r="B13" i="67"/>
  <c r="B10" i="67"/>
  <c r="B16" i="66"/>
  <c r="B15" i="66"/>
  <c r="B14" i="66"/>
  <c r="B13" i="66"/>
  <c r="B10" i="66"/>
  <c r="B16" i="65"/>
  <c r="B15" i="65"/>
  <c r="B14" i="65"/>
  <c r="B13" i="65"/>
  <c r="B10" i="65"/>
  <c r="B16" i="33"/>
  <c r="B15" i="33"/>
  <c r="B14" i="33"/>
  <c r="B13" i="33"/>
  <c r="B10" i="33"/>
  <c r="B16" i="64"/>
  <c r="B15" i="64"/>
  <c r="B14" i="64"/>
  <c r="B13" i="64"/>
  <c r="B10" i="64"/>
  <c r="B16" i="63"/>
  <c r="B15" i="63"/>
  <c r="B14" i="63"/>
  <c r="B13" i="63"/>
  <c r="B10" i="63"/>
  <c r="B16" i="62"/>
  <c r="B15" i="62"/>
  <c r="B14" i="62"/>
  <c r="B13" i="62"/>
  <c r="B10" i="62"/>
  <c r="B16" i="61"/>
  <c r="B15" i="61"/>
  <c r="B14" i="61"/>
  <c r="B13" i="61"/>
  <c r="B10" i="61"/>
  <c r="B16" i="60"/>
  <c r="B15" i="60"/>
  <c r="B14" i="60"/>
  <c r="B13" i="60"/>
  <c r="B10" i="60"/>
  <c r="B16" i="59"/>
  <c r="B15" i="59"/>
  <c r="B14" i="59"/>
  <c r="B13" i="59"/>
  <c r="B10" i="59"/>
  <c r="B16" i="58"/>
  <c r="B15" i="58"/>
  <c r="B14" i="58"/>
  <c r="B13" i="58"/>
  <c r="B10" i="58"/>
  <c r="B16" i="57"/>
  <c r="B15" i="57"/>
  <c r="B14" i="57"/>
  <c r="B13" i="57"/>
  <c r="B10" i="57"/>
  <c r="B16" i="56"/>
  <c r="B15" i="56"/>
  <c r="B14" i="56"/>
  <c r="B13" i="56"/>
  <c r="B10" i="56"/>
  <c r="B16" i="55"/>
  <c r="B15" i="55"/>
  <c r="B14" i="55"/>
  <c r="B13" i="55"/>
  <c r="B10" i="55"/>
  <c r="B16" i="54"/>
  <c r="B15" i="54"/>
  <c r="B14" i="54"/>
  <c r="B13" i="54"/>
  <c r="B10" i="54"/>
  <c r="B16" i="53"/>
  <c r="B15" i="53"/>
  <c r="B14" i="53"/>
  <c r="B13" i="53"/>
  <c r="B10" i="53"/>
  <c r="B16" i="52"/>
  <c r="B15" i="52"/>
  <c r="B14" i="52"/>
  <c r="B13" i="52"/>
  <c r="B10" i="52"/>
  <c r="B16" i="51"/>
  <c r="B15" i="51"/>
  <c r="B14" i="51"/>
  <c r="B13" i="51"/>
  <c r="B10" i="51"/>
  <c r="B16" i="50"/>
  <c r="B15" i="50"/>
  <c r="B14" i="50"/>
  <c r="B13" i="50"/>
  <c r="B10" i="50"/>
  <c r="B16" i="49"/>
  <c r="B15" i="49"/>
  <c r="B14" i="49"/>
  <c r="B13" i="49"/>
  <c r="B10" i="49"/>
  <c r="B16" i="48"/>
  <c r="B15" i="48"/>
  <c r="B14" i="48"/>
  <c r="B13" i="48"/>
  <c r="B10" i="48"/>
  <c r="B16" i="47"/>
  <c r="B15" i="47"/>
  <c r="B14" i="47"/>
  <c r="B13" i="47"/>
  <c r="B10" i="47"/>
  <c r="B16" i="46"/>
  <c r="B15" i="46"/>
  <c r="B14" i="46"/>
  <c r="B13" i="46"/>
  <c r="B10" i="46"/>
  <c r="B16" i="45"/>
  <c r="B15" i="45"/>
  <c r="B14" i="45"/>
  <c r="B13" i="45"/>
  <c r="B10" i="45"/>
  <c r="B16" i="44"/>
  <c r="B15" i="44"/>
  <c r="B14" i="44"/>
  <c r="B13" i="44"/>
  <c r="B10" i="44"/>
  <c r="B16" i="43"/>
  <c r="B15" i="43"/>
  <c r="B14" i="43"/>
  <c r="B13" i="43"/>
  <c r="B10" i="43"/>
  <c r="B16" i="42"/>
  <c r="B15" i="42"/>
  <c r="B14" i="42"/>
  <c r="B13" i="42"/>
  <c r="B10" i="42"/>
  <c r="B16" i="41"/>
  <c r="B15" i="41"/>
  <c r="B14" i="41"/>
  <c r="B13" i="41"/>
  <c r="B10" i="41"/>
  <c r="B16" i="40"/>
  <c r="B15" i="40"/>
  <c r="B14" i="40"/>
  <c r="B13" i="40"/>
  <c r="B10" i="40"/>
  <c r="B16" i="39"/>
  <c r="B15" i="39"/>
  <c r="B14" i="39"/>
  <c r="B13" i="39"/>
  <c r="B10" i="39"/>
  <c r="B16" i="38"/>
  <c r="B15" i="38"/>
  <c r="B14" i="38"/>
  <c r="B13" i="38"/>
  <c r="B10" i="38"/>
  <c r="B16" i="37"/>
  <c r="B15" i="37"/>
  <c r="B14" i="37"/>
  <c r="B13" i="37"/>
  <c r="B10" i="37"/>
  <c r="B16" i="36"/>
  <c r="B15" i="36"/>
  <c r="B14" i="36"/>
  <c r="B13" i="36"/>
  <c r="B10" i="36"/>
  <c r="B16" i="35"/>
  <c r="B15" i="35"/>
  <c r="B14" i="35"/>
  <c r="B13" i="35"/>
  <c r="B10" i="35"/>
  <c r="B16" i="34"/>
  <c r="B15" i="34"/>
  <c r="B14" i="34"/>
  <c r="B13" i="34"/>
  <c r="B10" i="34"/>
  <c r="B16" i="31"/>
  <c r="B15" i="31"/>
  <c r="B14" i="31"/>
  <c r="B13" i="31"/>
  <c r="B10" i="31"/>
  <c r="B16" i="32"/>
  <c r="B15" i="32"/>
  <c r="B14" i="32"/>
  <c r="B13" i="32"/>
  <c r="B10" i="32"/>
  <c r="B16" i="7"/>
  <c r="B15" i="7"/>
  <c r="B14" i="7"/>
  <c r="B13" i="7"/>
  <c r="B10" i="7"/>
  <c r="B16" i="8"/>
  <c r="B15" i="8"/>
  <c r="B14" i="8"/>
  <c r="B13" i="8"/>
  <c r="B10" i="8"/>
  <c r="B16" i="6"/>
  <c r="B15" i="6"/>
  <c r="B14" i="6"/>
  <c r="B13" i="6"/>
  <c r="B10" i="6"/>
  <c r="B16" i="5"/>
  <c r="B15" i="5"/>
  <c r="B14" i="5"/>
  <c r="B13" i="5"/>
  <c r="B10" i="5"/>
  <c r="B16" i="4"/>
  <c r="B15" i="4"/>
  <c r="B14" i="4"/>
  <c r="B13" i="4"/>
  <c r="B10" i="4"/>
  <c r="B16" i="3"/>
  <c r="B15" i="3"/>
  <c r="B14" i="3"/>
  <c r="B13" i="3"/>
  <c r="B10" i="3"/>
  <c r="B16" i="18"/>
  <c r="B15" i="18"/>
  <c r="B14" i="18"/>
  <c r="B13" i="18"/>
  <c r="B10" i="18"/>
  <c r="B16" i="2"/>
  <c r="B15" i="2"/>
  <c r="B14" i="2"/>
  <c r="B13" i="2"/>
  <c r="B10" i="2"/>
</calcChain>
</file>

<file path=xl/sharedStrings.xml><?xml version="1.0" encoding="utf-8"?>
<sst xmlns="http://schemas.openxmlformats.org/spreadsheetml/2006/main" count="6944" uniqueCount="380">
  <si>
    <t>Lucksave</t>
  </si>
  <si>
    <t>intimidationattr</t>
  </si>
  <si>
    <t>Feilschenattr</t>
  </si>
  <si>
    <t>CritMargNeg</t>
  </si>
  <si>
    <t>Initiative</t>
  </si>
  <si>
    <t>CritMargPos</t>
  </si>
  <si>
    <t>Rasse</t>
  </si>
  <si>
    <t>Perception</t>
  </si>
  <si>
    <t>Schwert</t>
  </si>
  <si>
    <t>Survival</t>
  </si>
  <si>
    <t>Animalhandling</t>
  </si>
  <si>
    <t>Waffe3</t>
  </si>
  <si>
    <t>Vehicles</t>
  </si>
  <si>
    <t>Waffe2</t>
  </si>
  <si>
    <t>Alchemie</t>
  </si>
  <si>
    <t>Waffe1</t>
  </si>
  <si>
    <t>Handwerk</t>
  </si>
  <si>
    <t>Belastung</t>
  </si>
  <si>
    <t>Running</t>
  </si>
  <si>
    <t xml:space="preserve">Swimming </t>
  </si>
  <si>
    <t>Intimidation</t>
  </si>
  <si>
    <t>Insight</t>
  </si>
  <si>
    <t>Feilschen</t>
  </si>
  <si>
    <t>Performance</t>
  </si>
  <si>
    <t>Persuation</t>
  </si>
  <si>
    <t>Lying</t>
  </si>
  <si>
    <t>Armor</t>
  </si>
  <si>
    <t>Schlossknacken</t>
  </si>
  <si>
    <t>Ausdauer</t>
  </si>
  <si>
    <t>Taschendiebstahl</t>
  </si>
  <si>
    <t>Health</t>
  </si>
  <si>
    <t>Schleichen</t>
  </si>
  <si>
    <t>Ausdauersafe</t>
  </si>
  <si>
    <t>Acrobatics</t>
  </si>
  <si>
    <t>Toxisave</t>
  </si>
  <si>
    <t>Dodge</t>
  </si>
  <si>
    <t>Glaube</t>
  </si>
  <si>
    <t>throwing</t>
  </si>
  <si>
    <t>Luck</t>
  </si>
  <si>
    <t>Ranged</t>
  </si>
  <si>
    <t>Inst</t>
  </si>
  <si>
    <t>Artillerie</t>
  </si>
  <si>
    <t>Int</t>
  </si>
  <si>
    <t>Blocken</t>
  </si>
  <si>
    <t>Phy</t>
  </si>
  <si>
    <t>Unarmed</t>
  </si>
  <si>
    <t>Cha</t>
  </si>
  <si>
    <t>Armed</t>
  </si>
  <si>
    <t>Agi</t>
  </si>
  <si>
    <t>Reiten</t>
  </si>
  <si>
    <t>Str</t>
  </si>
  <si>
    <t>Skill</t>
  </si>
  <si>
    <t>Skillname</t>
  </si>
  <si>
    <t>Attribut</t>
  </si>
  <si>
    <t>AttributName</t>
  </si>
  <si>
    <t>Erwachter Beinschaden</t>
  </si>
  <si>
    <t>Erwachter Armschaden</t>
  </si>
  <si>
    <t>Erwachter Schwererüstung</t>
  </si>
  <si>
    <t>Sheet Name</t>
  </si>
  <si>
    <t>Beschreibung</t>
  </si>
  <si>
    <t>Erwachter Blind</t>
  </si>
  <si>
    <t>Health Head</t>
  </si>
  <si>
    <t>Health Torso</t>
  </si>
  <si>
    <t>Health LegR</t>
  </si>
  <si>
    <t>Health LegL</t>
  </si>
  <si>
    <t>Health ArmR</t>
  </si>
  <si>
    <t>Parthealth</t>
  </si>
  <si>
    <t>Value</t>
  </si>
  <si>
    <t>Health ArmL</t>
  </si>
  <si>
    <t>Biss</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</si>
  <si>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</si>
  <si>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</si>
  <si>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</si>
  <si>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</si>
  <si>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</si>
  <si>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</si>
  <si>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</si>
  <si>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Erwachter Soldat</t>
  </si>
  <si>
    <t>Ein Standart Erwachter in Militär Rüstung</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</si>
  <si>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</si>
  <si>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</si>
  <si>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Specials</t>
  </si>
  <si>
    <t>Usukat</t>
  </si>
  <si>
    <t>Haariger, Blinder, nach nichts riechender, schneller, sehr starker "Zombie".  HIGH LEVEL Gegner</t>
  </si>
  <si>
    <t>Kathakan</t>
  </si>
  <si>
    <t>Feuerempfindlich, selbstheilung ,lowlevel monster</t>
  </si>
  <si>
    <t>Kann Blocken</t>
  </si>
  <si>
    <t>Werwolf</t>
  </si>
  <si>
    <t>Erwachter Ork Schwer</t>
  </si>
  <si>
    <t>Erwachter Ork schwere Rüstung und Kriegshammer</t>
  </si>
  <si>
    <t>Ein Werwolf</t>
  </si>
  <si>
    <t>Fungalit</t>
  </si>
  <si>
    <t>Pilzmonster basic</t>
  </si>
  <si>
    <t>Fungalit Rüstungmittel</t>
  </si>
  <si>
    <t>Fungalit Rüstungschwer</t>
  </si>
  <si>
    <t>Fungalit Steinschleuderer</t>
  </si>
  <si>
    <t>Fungalit Pestwirt</t>
  </si>
  <si>
    <t>Pilzmonster in mittlerer Rüstung</t>
  </si>
  <si>
    <t>Pilzmonster in schwerer Rüstung</t>
  </si>
  <si>
    <t>Pilzmonster mit Steinschleuder</t>
  </si>
  <si>
    <t xml:space="preserve">Pilzmonster das den Pilz überträgt - hat am Rücken Sichtbare grellblaue Pusteln </t>
  </si>
  <si>
    <t>Zwillinge des Abgrundes</t>
  </si>
  <si>
    <t>15 Meter großer knochenschädler aus Wandia. Rennt ständig mit Zwilling herum. Legendäres Monster</t>
  </si>
  <si>
    <t>Knochenschädler Spross d. Zwil.</t>
  </si>
  <si>
    <t>Kleiner Knochenschädler Spross der Zwillinge</t>
  </si>
  <si>
    <t>Fleischsauger</t>
  </si>
  <si>
    <t>Agiler Vampiridae in humanoider Form. Sneaky Feigling. MID LEVEL Gegner</t>
  </si>
  <si>
    <t>Greifen</t>
  </si>
  <si>
    <t>Helm</t>
  </si>
  <si>
    <t>Brust</t>
  </si>
  <si>
    <t>Arme</t>
  </si>
  <si>
    <t>Gürtel</t>
  </si>
  <si>
    <t>Beine</t>
  </si>
  <si>
    <t>Waffentyp</t>
  </si>
  <si>
    <t>Waffe1AP</t>
  </si>
  <si>
    <t>Waffe2AP</t>
  </si>
  <si>
    <t>Waffe3AP</t>
  </si>
  <si>
    <t>Waffe1_parry</t>
  </si>
  <si>
    <t>Waffe2_parry</t>
  </si>
  <si>
    <t>Waffe3_parry</t>
  </si>
  <si>
    <t>Reittier</t>
  </si>
  <si>
    <t>Vergiftung</t>
  </si>
  <si>
    <t>Ausrüstung</t>
  </si>
  <si>
    <t>Werte</t>
  </si>
  <si>
    <t>ZustandWaffe1</t>
  </si>
  <si>
    <t>ZustandWaffe2</t>
  </si>
  <si>
    <t>ZustandWaffe3</t>
  </si>
  <si>
    <t>ZustandSchild</t>
  </si>
  <si>
    <t>TierWaffe1</t>
  </si>
  <si>
    <t>TierWaffe2</t>
  </si>
  <si>
    <t>TierWaffe3</t>
  </si>
  <si>
    <t>TierSchild</t>
  </si>
  <si>
    <t>ZustandHelm</t>
  </si>
  <si>
    <t>ZustandBrust</t>
  </si>
  <si>
    <t>ZustandArme</t>
  </si>
  <si>
    <t>ZustandGürtel</t>
  </si>
  <si>
    <t>ZustandBeine</t>
  </si>
  <si>
    <t>TierHelm</t>
  </si>
  <si>
    <t>TierBrust</t>
  </si>
  <si>
    <t>TierArme</t>
  </si>
  <si>
    <t>TierGürtel</t>
  </si>
  <si>
    <t>TierBeine</t>
  </si>
  <si>
    <t>ArtHelm</t>
  </si>
  <si>
    <t>ArtBrust</t>
  </si>
  <si>
    <t>ArtArme</t>
  </si>
  <si>
    <t>ArtGürtel</t>
  </si>
  <si>
    <t>ArtBeine</t>
  </si>
  <si>
    <t>Keine</t>
  </si>
  <si>
    <t>Leicht</t>
  </si>
  <si>
    <t>Schildwert</t>
  </si>
  <si>
    <t>SchadenWaffe1</t>
  </si>
  <si>
    <t>SchadenWaffe2</t>
  </si>
  <si>
    <t>SchadenWaffe3</t>
  </si>
  <si>
    <t>Loyality</t>
  </si>
  <si>
    <t>Mount multyplier</t>
  </si>
  <si>
    <t>TameWert</t>
  </si>
  <si>
    <t>Traglast</t>
  </si>
  <si>
    <t>Bewegungsradius/turn</t>
  </si>
  <si>
    <t>Benötigter Skill Reiten</t>
  </si>
  <si>
    <t>Biss löst Bluten aus</t>
  </si>
  <si>
    <t>Kann Greifen</t>
  </si>
  <si>
    <t>Keine Defensiv Action</t>
  </si>
  <si>
    <t>Erwachter</t>
  </si>
  <si>
    <t>keine Defensiv</t>
  </si>
  <si>
    <t>Keine Sicht</t>
  </si>
  <si>
    <t>keine Defensiv Action</t>
  </si>
  <si>
    <t>Koordination</t>
  </si>
  <si>
    <t>Kann Grapple</t>
  </si>
  <si>
    <t>Turmschild</t>
  </si>
  <si>
    <t>Strategie</t>
  </si>
  <si>
    <t>Täuschung</t>
  </si>
  <si>
    <t>Kontrolle über Erwachte Horden</t>
  </si>
  <si>
    <t>Bogen</t>
  </si>
  <si>
    <t>Streitkolben</t>
  </si>
  <si>
    <t>Überträgt Krankheiten</t>
  </si>
  <si>
    <t>Klauen</t>
  </si>
  <si>
    <t>Vampiridae</t>
  </si>
  <si>
    <t>Nutzt Waffen</t>
  </si>
  <si>
    <t>Verliert Aggro wenn mindestens 30 kg getrocknetes Steinwurmfleisch mitgebracht wird. Gibt dann Schrat für 2 Obviskertränke</t>
  </si>
  <si>
    <t>15% Chance bei Blutkontakt mit Rückenwarzenmadenbefall infiziert zu werden</t>
  </si>
  <si>
    <t>Knüppel</t>
  </si>
  <si>
    <t>Schlag</t>
  </si>
  <si>
    <t>Foedukulus</t>
  </si>
  <si>
    <t>Heilt sich indem es Fleisch aus Gegnnern rausreißt und es sich in die Löcher stopft.</t>
  </si>
  <si>
    <t>Anfällig gegenüber Licht des Allgottes und Sonnenlicht - Stunt 2 Runden und fügt 80 Schaden zu</t>
  </si>
  <si>
    <t>Sneaky und Agil. Greift nur kleine Gruppen an</t>
  </si>
  <si>
    <t>Nur in Wandia, LEGENDÄRES Monster</t>
  </si>
  <si>
    <t>Regeneriert pro Runde 500 Leben</t>
  </si>
  <si>
    <t>Greift zufällig an und verzieht sich wieder</t>
  </si>
  <si>
    <t>Wirft Felsbrocken</t>
  </si>
  <si>
    <t>Bei überr 300 DMG erhalten fällt ein kleiner Knochenschädler ab der dann Angreift</t>
  </si>
  <si>
    <t>Hasst Orks und Elfen und fokusiert diese aus Gruppen raus bevor Rückzug</t>
  </si>
  <si>
    <t>Zertreten</t>
  </si>
  <si>
    <t>Felsbrocken</t>
  </si>
  <si>
    <t>Knochenschädler</t>
  </si>
  <si>
    <t>Spross der Zwillinge des Abgrundes</t>
  </si>
  <si>
    <t>Regeneriert pro Runde 65 Leben</t>
  </si>
  <si>
    <t>Kämpft auch ohne Zwillinge selbständig weiter</t>
  </si>
  <si>
    <t>Sehr wohlschmeckendes Fleisch. Gibt +1 Physical für 24h</t>
  </si>
  <si>
    <t>Riecht nach stark nach Bier</t>
  </si>
  <si>
    <t>Kopf leicht brennbar</t>
  </si>
  <si>
    <t>Gift Stufe 1 im Umkreis von 5 m wenn angezündet</t>
  </si>
  <si>
    <t>Rankenhieb</t>
  </si>
  <si>
    <t>Schleimer</t>
  </si>
  <si>
    <t>Schild  Gift Stufe 1 bei Hautkontakt</t>
  </si>
  <si>
    <t>Steinschleuder</t>
  </si>
  <si>
    <t>Selbstsprenger</t>
  </si>
  <si>
    <t xml:space="preserve">Selbstdetonation bei Nahkampfreichweite : Gift Stufe 2 im Umkreis von 10m mit 120 initial Spreng Schaden. </t>
  </si>
  <si>
    <t>Gift überlebende werden nach 1h ohnmächtig und verwandeln sich nach Wochen in einen Fungalit</t>
  </si>
  <si>
    <t>Intelligenter Attentäter</t>
  </si>
  <si>
    <t>Blind</t>
  </si>
  <si>
    <t>Hat KEINEN Geruch/Gestank</t>
  </si>
  <si>
    <t>Tritt Gegner weg wenn zu viel um ihn sind</t>
  </si>
  <si>
    <t>Orentiert sich an Geräuschen/Geruch</t>
  </si>
  <si>
    <t xml:space="preserve">Wirft Gerne Gegenstände &amp; Leichen/Menschen </t>
  </si>
  <si>
    <t>Kooperativ aber unformierter Einzelkämpfer</t>
  </si>
  <si>
    <t>Mensch Fliegt ca. 5 Meter durch Tritt</t>
  </si>
  <si>
    <t>Tritt</t>
  </si>
  <si>
    <t>Höllenbrut</t>
  </si>
  <si>
    <t xml:space="preserve">Spuckt Säure  ( - 1-4 Rüstungszustand) - Cooldown 6 Runden </t>
  </si>
  <si>
    <t>Fliehen vor Lindwürmern</t>
  </si>
  <si>
    <t>Immun gegen Stumpfe Waffen</t>
  </si>
  <si>
    <t>Säurespucke</t>
  </si>
  <si>
    <t>Würmer</t>
  </si>
  <si>
    <t>Komplett Feuerimmun/ kann durch Lava schlängeln</t>
  </si>
  <si>
    <t>Inaktiv während Vulkanaktivität</t>
  </si>
  <si>
    <t>Orentiert sich an Geräuschen/Geruch/Vibrationen</t>
  </si>
  <si>
    <t>Waffe 2 - Zerdrücken - wird nur versehentlich eingesetzt.</t>
  </si>
  <si>
    <t>Zerdrücken</t>
  </si>
  <si>
    <t>Ignoriert eigentlich alle Lebewesen unter Drachen Größe</t>
  </si>
  <si>
    <t>Komplett Feuerimmun</t>
  </si>
  <si>
    <t>Nur mit Großkanonen bekämpfbar</t>
  </si>
  <si>
    <t>Überrollt prinzipiell einfach alles was im weg ist.</t>
  </si>
  <si>
    <t>Überrollen</t>
  </si>
  <si>
    <t>Heilt sich durch Klauenangriffe auf 100%</t>
  </si>
  <si>
    <t>Feuerempfindlich</t>
  </si>
  <si>
    <t>Nachaktiv</t>
  </si>
  <si>
    <t>Steht auf Honigeingeschmierte Schafe</t>
  </si>
  <si>
    <t>Verletzungen durch Holzschwerter verhindern die Selbstheilung</t>
  </si>
  <si>
    <t>Waffe 3 wird unter 2000 HP benutzt - 4 Runden Cooldown</t>
  </si>
  <si>
    <t>Schwanzhieb wenn Drache flankiert wird</t>
  </si>
  <si>
    <t>Schreit und macht dadurch Intimidation Checks auf Überzahl Gegner</t>
  </si>
  <si>
    <t>Immun gegen Feuer</t>
  </si>
  <si>
    <t>Schwanzhieb</t>
  </si>
  <si>
    <t>Feueratem</t>
  </si>
  <si>
    <t>Echsenartige</t>
  </si>
  <si>
    <t>Stinkt gewaltig</t>
  </si>
  <si>
    <t>Keule</t>
  </si>
  <si>
    <t>Faust</t>
  </si>
  <si>
    <t>Kopf verstümmelt senkt nur perception</t>
  </si>
  <si>
    <t>Bohrer hat Armor Penedration mit seinem langen harten vibrierenden bohrer ; )</t>
  </si>
  <si>
    <t>Greifen Single Action, parallel Angreifen mit Main Action</t>
  </si>
  <si>
    <t>Immun gegen Psychological Attacks</t>
  </si>
  <si>
    <t>Greift niemanden mit dem Donnerwächter Tattoo an</t>
  </si>
  <si>
    <t>Konstrukt</t>
  </si>
  <si>
    <t>Erwachter Wahrer Auserwählter</t>
  </si>
  <si>
    <t>Eine nahezu unsterbliche entität gesegnet mit immensen Kräfen durch seinen Status als besonderer Liebling des Bluttgotts des Todes, sein Tod ist stets nur Temprorär wird er nicht versiegelt oder seine Gliedmaßen in den Winden verstreut</t>
  </si>
  <si>
    <t>Erwachte Auserwählte unterarten</t>
  </si>
  <si>
    <t>Täuschung, Stratege, Tank, Creep</t>
  </si>
  <si>
    <t>Erwachter Stark</t>
  </si>
  <si>
    <t>Großer Aufspießer</t>
  </si>
  <si>
    <t>Hat 7 Arme und 3 Beine</t>
  </si>
  <si>
    <t>Flieht bei in Brand setzen oder Moltovikasprenggeräuschen</t>
  </si>
  <si>
    <t>Resistenzen</t>
  </si>
  <si>
    <t>gift</t>
  </si>
  <si>
    <t>bluten</t>
  </si>
  <si>
    <t>Werwolfbiss</t>
  </si>
  <si>
    <t>Monsterwaffe</t>
  </si>
  <si>
    <t>Erwachten_Biss</t>
  </si>
  <si>
    <t>Normal</t>
  </si>
  <si>
    <t>Jede Attacke hat eine 50% Chance eine weitere Auszulösen (maximum von 7 Angriffen)</t>
  </si>
  <si>
    <t>High Level high Armor Penetration Monster, multi Attacks</t>
  </si>
  <si>
    <t>Bermatalteufel</t>
  </si>
  <si>
    <t>Mediumlevel, High Armor, Dodgy Viech</t>
  </si>
  <si>
    <t>Axt</t>
  </si>
  <si>
    <t>Versteckt sich häufig in Bäumen</t>
  </si>
  <si>
    <t>Greift nur in Unwegsamen Terrain an</t>
  </si>
  <si>
    <t>Hämisches Lachen lockt weitere Bermatalteufel an (5% Successrate)</t>
  </si>
  <si>
    <t>Blauer Merkantolith</t>
  </si>
  <si>
    <t>Nachtaktiv</t>
  </si>
  <si>
    <t>Verscheuchbar durch Lärm und Feuer</t>
  </si>
  <si>
    <t>Fleisch gibt zu 50% +1 Strength, +1 Physical für 2h.</t>
  </si>
  <si>
    <t>Felsenkriecher</t>
  </si>
  <si>
    <t>Mediumlevel Monster in Silva Nacia</t>
  </si>
  <si>
    <t>Mediumlevel Monster in den Himmelsspitzengebirgen</t>
  </si>
  <si>
    <t>Bewusstlose Menschen werden durch Gift 2 Tage gelähmt.</t>
  </si>
  <si>
    <t>Schläfts Tagsüber in Felsspalten. Flieht bei Störung.</t>
  </si>
  <si>
    <t>Terrut</t>
  </si>
  <si>
    <t>7 Meter Foedukulus, bewaffnet sich rudimentär mit Baumstämmen und riesigen Holzzschilden</t>
  </si>
  <si>
    <t>Baumstamm</t>
  </si>
  <si>
    <t>Fleisch hat Reinigung 5 Wirkung</t>
  </si>
  <si>
    <t>Fleisch hat Inhibitor 3 Wirkung</t>
  </si>
  <si>
    <t>Wurfpfeil</t>
  </si>
  <si>
    <t>Wüstenschläger</t>
  </si>
  <si>
    <t>Mediumlevel Vielbeiner</t>
  </si>
  <si>
    <t>Schläft Nachts eingegraben im Wüstensand</t>
  </si>
  <si>
    <t>Fleisch giftig</t>
  </si>
  <si>
    <t>Fleisch wertvolles Brennmaterial für Schmieden</t>
  </si>
  <si>
    <t>Attackiert nur sich bewegende Ziele</t>
  </si>
  <si>
    <t>Dumm wie Brot</t>
  </si>
  <si>
    <t>Vielbeiner</t>
  </si>
  <si>
    <t>Stürmt auf Ziel zu</t>
  </si>
  <si>
    <t>Charge</t>
  </si>
  <si>
    <t>Größe</t>
  </si>
  <si>
    <t>Groß</t>
  </si>
  <si>
    <t>Natürlich</t>
  </si>
  <si>
    <t>Mittel</t>
  </si>
  <si>
    <t>Schwer</t>
  </si>
  <si>
    <t>Bestien</t>
  </si>
  <si>
    <t>Exoskelett lässt sich zu (Mittel T1) Rüstungen verarbeiten</t>
  </si>
  <si>
    <t>Kriegshammer</t>
  </si>
  <si>
    <t>Schlammtrommler</t>
  </si>
  <si>
    <t>Highlevel Starkgepanzerter Krebs im Nebelhain und Silva Nacia</t>
  </si>
  <si>
    <t>Winterruhe</t>
  </si>
  <si>
    <t>Exoskelett lässt sich zu 2-3 (Mittel T2) Rüstungsets verarbeiten</t>
  </si>
  <si>
    <t>Nur in Silva Nacia Sümpfen/See &amp; Nebelhain</t>
  </si>
  <si>
    <t>Fleisch genießbar</t>
  </si>
  <si>
    <t>Biss stunt zu 50% für 1 Runde.</t>
  </si>
  <si>
    <t>Giftklauen</t>
  </si>
  <si>
    <t>Mentikor</t>
  </si>
  <si>
    <t>Nordmeerkrokodil</t>
  </si>
  <si>
    <t>Midlevel Gegner,  große Krokodile in den Nordmeeren</t>
  </si>
  <si>
    <t>Piscari</t>
  </si>
  <si>
    <t>Lauerjäger</t>
  </si>
  <si>
    <t>Bootsfresser</t>
  </si>
  <si>
    <t>Tentakelhieb</t>
  </si>
  <si>
    <t>Ist allergisch auf Krüllalgengeruch</t>
  </si>
  <si>
    <t>Führt einige Erwachte</t>
  </si>
  <si>
    <t>Skroganstachel</t>
  </si>
  <si>
    <t>Skorpionscheren</t>
  </si>
  <si>
    <t>Wäscht sich Abends und Morgens an Gewässern und summt währenddessen fröhlich vor sich hin</t>
  </si>
  <si>
    <t>Highlevel Seewurm mit Tentakeln im Gesicht. Verschlingt Boote bis 35 Meter länge.</t>
  </si>
  <si>
    <t>Greift Boote an. Sieht die Boote als Bedrohung und greift nur zufällig die Besatzung an.</t>
  </si>
  <si>
    <t>Kann mit Kopftentakeln bis zu 15 Ziele Gleichzeitig angreifen</t>
  </si>
  <si>
    <t>Greift Spieler immer at Disadvantage -3 an, da dieser das "Boot" als Organismus sieht</t>
  </si>
  <si>
    <t>Großeraufspießerdorn</t>
  </si>
  <si>
    <t>Großeraufspießerbiss</t>
  </si>
  <si>
    <t>Lagunenjungfer</t>
  </si>
  <si>
    <t>Südmeer Insekt welches sich Kadaver überzieht. Low Level Gegner.</t>
  </si>
  <si>
    <t>Seerollenpestnest</t>
  </si>
  <si>
    <t>Spawnt Seerollenpestwürmer &amp; setzt Drogen ins Wasser ab</t>
  </si>
  <si>
    <t>Seerollenpestwurm</t>
  </si>
  <si>
    <t xml:space="preserve">Lowlevel Seewurm - Massenhaftes Auftreten </t>
  </si>
  <si>
    <t>Massenhaftes Auftreten im Mondschein möglich</t>
  </si>
  <si>
    <t>Zungenangriff führt nach 2 Runden zu Muskelkrämpfen - Dauer 4h - Gegenmittel: Narkotika</t>
  </si>
  <si>
    <t>Stinkt bestialisch</t>
  </si>
  <si>
    <t>Schlurfendes Bewegungsgeräusch an Land</t>
  </si>
  <si>
    <t>Töten lockt weitere Lagunenjungfern an</t>
  </si>
  <si>
    <t>Zungenwurf</t>
  </si>
  <si>
    <t xml:space="preserve"> </t>
  </si>
  <si>
    <t xml:space="preserve">Spawnt 12 Runden lang pro Rund 1- 6 Seerollenpestwürmer </t>
  </si>
  <si>
    <t>Setzt Madnika Stufe 1 ins Wasser ab sobald Blut im Wasser, oder jemand in 3 Meter nähe ist</t>
  </si>
  <si>
    <t>Immobil, keine Attacken</t>
  </si>
  <si>
    <t>Resistent gegenüber Giften</t>
  </si>
  <si>
    <t>Dummyattack</t>
  </si>
  <si>
    <t>Werden von Seerollenpestnest Monster gespawnt</t>
  </si>
  <si>
    <t>Resistent gegen Gift</t>
  </si>
  <si>
    <t>Bisse verursachen permanente Getreideallergie</t>
  </si>
  <si>
    <t>Kriechen Nachts auf kleine Schiffe und attackieren Menschen an Deck</t>
  </si>
  <si>
    <t>Brennen wie Öl</t>
  </si>
  <si>
    <t>Klein</t>
  </si>
  <si>
    <t>Kaisot</t>
  </si>
  <si>
    <t>HIGH LEVEL Gegner im Westen der Himmelsspitzengebirge, Blind</t>
  </si>
  <si>
    <t>Brennt einfachst</t>
  </si>
  <si>
    <t>3 Köpfe 6 Arme 2-4 Beine</t>
  </si>
  <si>
    <t>Jeder Kopf hat 300 hp -Bewegungsunfähig sobald 2 Köpfe zerstört wurden</t>
  </si>
  <si>
    <t>Kommuniziert mit anderen Kaisoten und ruft um Hilfe (5% Chance - ruft 2ten Kaisot)</t>
  </si>
  <si>
    <t>Köpfe koordieren sich nur langsam</t>
  </si>
  <si>
    <t>Liefert: Herz des Kaisot (3 Stück)</t>
  </si>
  <si>
    <t>Merkt NICHT, dass er nicht schwimmen kann und ertrinkt im tiefen Wasser (8m+).</t>
  </si>
  <si>
    <t>Erwachter Bär</t>
  </si>
  <si>
    <t>Ein halb verwesender starker Bär</t>
  </si>
  <si>
    <t>Bär</t>
  </si>
  <si>
    <t>Pranke</t>
  </si>
  <si>
    <t>Drache</t>
  </si>
  <si>
    <t>Krallen</t>
  </si>
  <si>
    <t>Ricor</t>
  </si>
  <si>
    <t>Defensivaktion möglich</t>
  </si>
  <si>
    <t>Macht erwachte in der nähe intelligent</t>
  </si>
  <si>
    <t>Großschwert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</si>
</sst>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12">
    <xf numFmtId="0" fontId="0" fillId="0" borderId="0"/>
    <xf numFmtId="0" fontId="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7">
    <xf numFmtId="0" fontId="0" fillId="0" borderId="0" xfId="0"/>
    <xf numFmtId="0" fontId="2" fillId="0" borderId="0" xfId="1"/>
    <xf numFmtId="0" fontId="3" fillId="0" borderId="0" xfId="1" applyFont="1"/>
    <xf numFmtId="0" fontId="3" fillId="0" borderId="0" xfId="0" applyFont="1"/>
    <xf numFmtId="0" fontId="6" fillId="0" borderId="0" xfId="0" applyFont="1" applyBorder="1"/>
    <xf numFmtId="0" fontId="1" fillId="0" borderId="0" xfId="1" applyFont="1"/>
    <xf numFmtId="0" fontId="1" fillId="0" borderId="0" xfId="0" applyFont="1"/>
    <xf numFmtId="0" fontId="7" fillId="0" borderId="0" xfId="1" applyFont="1"/>
    <xf numFmtId="0" fontId="0" fillId="0" borderId="0" xfId="0" applyFont="1"/>
    <xf numFmtId="0" fontId="1" fillId="0" borderId="0" xfId="1" applyFont="1" applyFill="1"/>
    <xf numFmtId="0" fontId="2" fillId="0" borderId="0" xfId="1" applyFill="1"/>
    <xf numFmtId="0" fontId="0" fillId="0" borderId="0" xfId="1" applyFont="1"/>
    <xf numFmtId="2" fontId="1" fillId="0" borderId="0" xfId="1" applyNumberFormat="1" applyFont="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cellXfs>
  <cellStyles count="1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Normal"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theme" Target="theme/theme1.xml"/><Relationship Id="rId56" Type="http://schemas.openxmlformats.org/officeDocument/2006/relationships/styles" Target="styles.xml"/><Relationship Id="rId57" Type="http://schemas.openxmlformats.org/officeDocument/2006/relationships/sharedStrings" Target="sharedStrings.xml"/><Relationship Id="rId58" Type="http://schemas.openxmlformats.org/officeDocument/2006/relationships/calcChain" Target="calcChain.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7</xdr:row>
      <xdr:rowOff>19050</xdr:rowOff>
    </xdr:from>
    <xdr:to>
      <xdr:col>15</xdr:col>
      <xdr:colOff>132983</xdr:colOff>
      <xdr:row>23</xdr:row>
      <xdr:rowOff>57150</xdr:rowOff>
    </xdr:to>
    <xdr:pic>
      <xdr:nvPicPr>
        <xdr:cNvPr id="2" name="Grafik 1">
          <a:extLst>
            <a:ext uri="{FF2B5EF4-FFF2-40B4-BE49-F238E27FC236}">
              <a16:creationId xmlns="" xmlns:a16="http://schemas.microsoft.com/office/drawing/2014/main" id="{947B3F3D-36B3-4DC4-82A9-53AA00A6D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2300" y="1352550"/>
          <a:ext cx="3929648" cy="308991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43"/>
  <sheetViews>
    <sheetView topLeftCell="A13" workbookViewId="0">
      <selection activeCell="A21" sqref="A21"/>
    </sheetView>
  </sheetViews>
  <sheetFormatPr baseColWidth="10" defaultColWidth="11.33203125" defaultRowHeight="14" x14ac:dyDescent="0"/>
  <cols>
    <col min="1" max="1" width="32" bestFit="1" customWidth="1"/>
    <col min="2" max="2" width="19.83203125" customWidth="1"/>
    <col min="6" max="6" width="11.33203125" customWidth="1"/>
  </cols>
  <sheetData>
    <row r="1" spans="1:2">
      <c r="A1" s="13" t="s">
        <v>58</v>
      </c>
      <c r="B1" s="15" t="s">
        <v>59</v>
      </c>
    </row>
    <row r="2" spans="1:2" ht="15" thickBot="1">
      <c r="A2" s="14"/>
      <c r="B2" s="16"/>
    </row>
    <row r="3" spans="1:2">
      <c r="A3" s="4"/>
      <c r="B3" s="4"/>
    </row>
    <row r="4" spans="1:2">
      <c r="A4" s="4"/>
      <c r="B4" s="4"/>
    </row>
    <row r="5" spans="1:2">
      <c r="A5" s="4" t="s">
        <v>105</v>
      </c>
      <c r="B5" s="4" t="s">
        <v>106</v>
      </c>
    </row>
    <row r="6" spans="1:2">
      <c r="A6" s="4" t="s">
        <v>101</v>
      </c>
      <c r="B6" s="4" t="s">
        <v>102</v>
      </c>
    </row>
    <row r="7" spans="1:2">
      <c r="A7" s="4" t="s">
        <v>103</v>
      </c>
      <c r="B7" s="4" t="s">
        <v>104</v>
      </c>
    </row>
    <row r="8" spans="1:2">
      <c r="A8" s="3" t="s">
        <v>91</v>
      </c>
      <c r="B8" t="s">
        <v>92</v>
      </c>
    </row>
    <row r="9" spans="1:2">
      <c r="A9" s="3" t="s">
        <v>93</v>
      </c>
      <c r="B9" t="s">
        <v>97</v>
      </c>
    </row>
    <row r="10" spans="1:2">
      <c r="A10" s="3" t="s">
        <v>94</v>
      </c>
      <c r="B10" t="s">
        <v>98</v>
      </c>
    </row>
    <row r="11" spans="1:2">
      <c r="A11" s="3" t="s">
        <v>95</v>
      </c>
      <c r="B11" t="s">
        <v>99</v>
      </c>
    </row>
    <row r="12" spans="1:2">
      <c r="A12" s="3" t="s">
        <v>96</v>
      </c>
      <c r="B12" t="s">
        <v>100</v>
      </c>
    </row>
    <row r="13" spans="1:2">
      <c r="A13" t="s">
        <v>88</v>
      </c>
      <c r="B13" s="3" t="s">
        <v>89</v>
      </c>
    </row>
    <row r="14" spans="1:2">
      <c r="A14" s="3" t="s">
        <v>60</v>
      </c>
      <c r="B14" s="3" t="s">
        <v>71</v>
      </c>
    </row>
    <row r="15" spans="1:2">
      <c r="A15" s="3" t="s">
        <v>55</v>
      </c>
      <c r="B15" s="3" t="s">
        <v>73</v>
      </c>
    </row>
    <row r="16" spans="1:2">
      <c r="A16" s="3" t="s">
        <v>56</v>
      </c>
      <c r="B16" s="3" t="s">
        <v>72</v>
      </c>
    </row>
    <row r="17" spans="1:2">
      <c r="A17" s="3" t="s">
        <v>57</v>
      </c>
      <c r="B17" s="3" t="s">
        <v>75</v>
      </c>
    </row>
    <row r="18" spans="1:2">
      <c r="A18" s="3" t="s">
        <v>77</v>
      </c>
      <c r="B18" s="3" t="s">
        <v>78</v>
      </c>
    </row>
    <row r="19" spans="1:2">
      <c r="A19" s="3" t="s">
        <v>259</v>
      </c>
    </row>
    <row r="20" spans="1:2">
      <c r="A20" s="3" t="s">
        <v>370</v>
      </c>
      <c r="B20" t="s">
        <v>371</v>
      </c>
    </row>
    <row r="22" spans="1:2">
      <c r="A22" s="3" t="s">
        <v>70</v>
      </c>
      <c r="B22" s="3" t="s">
        <v>76</v>
      </c>
    </row>
    <row r="23" spans="1:2">
      <c r="A23" s="3" t="s">
        <v>255</v>
      </c>
      <c r="B23" t="s">
        <v>256</v>
      </c>
    </row>
    <row r="24" spans="1:2">
      <c r="A24" s="3" t="s">
        <v>79</v>
      </c>
      <c r="B24" t="s">
        <v>80</v>
      </c>
    </row>
    <row r="25" spans="1:2">
      <c r="A25" s="3" t="s">
        <v>257</v>
      </c>
      <c r="B25" t="s">
        <v>258</v>
      </c>
    </row>
    <row r="26" spans="1:2">
      <c r="A26" s="3"/>
    </row>
    <row r="28" spans="1:2">
      <c r="A28" s="3" t="s">
        <v>82</v>
      </c>
      <c r="B28" t="s">
        <v>83</v>
      </c>
    </row>
    <row r="29" spans="1:2">
      <c r="A29" s="3" t="s">
        <v>84</v>
      </c>
      <c r="B29" t="s">
        <v>85</v>
      </c>
    </row>
    <row r="30" spans="1:2">
      <c r="A30" s="3" t="s">
        <v>87</v>
      </c>
      <c r="B30" t="s">
        <v>90</v>
      </c>
    </row>
    <row r="31" spans="1:2">
      <c r="A31" s="3" t="s">
        <v>260</v>
      </c>
      <c r="B31" s="3" t="s">
        <v>271</v>
      </c>
    </row>
    <row r="32" spans="1:2">
      <c r="A32" s="3" t="s">
        <v>272</v>
      </c>
      <c r="B32" s="3" t="s">
        <v>273</v>
      </c>
    </row>
    <row r="33" spans="1:2">
      <c r="A33" s="3" t="s">
        <v>278</v>
      </c>
      <c r="B33" s="3" t="s">
        <v>283</v>
      </c>
    </row>
    <row r="34" spans="1:2">
      <c r="A34" s="3" t="s">
        <v>282</v>
      </c>
      <c r="B34" s="3" t="s">
        <v>284</v>
      </c>
    </row>
    <row r="35" spans="1:2">
      <c r="A35" s="3" t="s">
        <v>287</v>
      </c>
      <c r="B35" s="3" t="s">
        <v>288</v>
      </c>
    </row>
    <row r="36" spans="1:2">
      <c r="A36" s="3" t="s">
        <v>293</v>
      </c>
      <c r="B36" s="3" t="s">
        <v>294</v>
      </c>
    </row>
    <row r="37" spans="1:2">
      <c r="A37" s="3" t="s">
        <v>311</v>
      </c>
      <c r="B37" s="3" t="s">
        <v>312</v>
      </c>
    </row>
    <row r="38" spans="1:2">
      <c r="A38" s="3" t="s">
        <v>320</v>
      </c>
      <c r="B38" s="3" t="s">
        <v>321</v>
      </c>
    </row>
    <row r="39" spans="1:2">
      <c r="A39" s="3" t="s">
        <v>324</v>
      </c>
      <c r="B39" s="3" t="s">
        <v>331</v>
      </c>
    </row>
    <row r="40" spans="1:2">
      <c r="A40" t="s">
        <v>337</v>
      </c>
      <c r="B40" s="3" t="s">
        <v>338</v>
      </c>
    </row>
    <row r="41" spans="1:2">
      <c r="A41" t="s">
        <v>339</v>
      </c>
      <c r="B41" s="3" t="s">
        <v>340</v>
      </c>
    </row>
    <row r="42" spans="1:2">
      <c r="A42" t="s">
        <v>341</v>
      </c>
      <c r="B42" s="3" t="s">
        <v>342</v>
      </c>
    </row>
    <row r="43" spans="1:2">
      <c r="A43" t="s">
        <v>361</v>
      </c>
      <c r="B43" s="3" t="s">
        <v>362</v>
      </c>
    </row>
  </sheetData>
  <mergeCells count="2">
    <mergeCell ref="A1:A2"/>
    <mergeCell ref="B1:B2"/>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J20" sqref="J20"/>
    </sheetView>
  </sheetViews>
  <sheetFormatPr baseColWidth="10" defaultColWidth="11.33203125" defaultRowHeight="14" x14ac:dyDescent="0"/>
  <cols>
    <col min="1" max="1" width="18.16406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29</v>
      </c>
      <c r="C2" s="5" t="s">
        <v>49</v>
      </c>
      <c r="D2" s="2">
        <v>0</v>
      </c>
      <c r="E2" s="6" t="s">
        <v>26</v>
      </c>
      <c r="F2" s="5">
        <v>70</v>
      </c>
      <c r="G2" s="5" t="s">
        <v>124</v>
      </c>
      <c r="H2">
        <v>0</v>
      </c>
      <c r="J2" s="1" t="s">
        <v>295</v>
      </c>
    </row>
    <row r="3" spans="1:10">
      <c r="A3" s="5" t="s">
        <v>48</v>
      </c>
      <c r="B3" s="2">
        <v>12</v>
      </c>
      <c r="C3" s="5" t="s">
        <v>47</v>
      </c>
      <c r="D3" s="2">
        <v>50</v>
      </c>
      <c r="E3" s="6" t="s">
        <v>108</v>
      </c>
      <c r="F3" s="5">
        <v>15</v>
      </c>
      <c r="G3" s="5" t="s">
        <v>125</v>
      </c>
      <c r="H3">
        <v>0</v>
      </c>
      <c r="J3" s="1" t="s">
        <v>296</v>
      </c>
    </row>
    <row r="4" spans="1:10">
      <c r="A4" s="5" t="s">
        <v>46</v>
      </c>
      <c r="B4" s="2">
        <v>2</v>
      </c>
      <c r="C4" s="5" t="s">
        <v>45</v>
      </c>
      <c r="D4" s="2">
        <v>50</v>
      </c>
      <c r="E4" s="6" t="s">
        <v>109</v>
      </c>
      <c r="F4" s="5">
        <v>15</v>
      </c>
      <c r="G4" s="5" t="s">
        <v>126</v>
      </c>
      <c r="H4">
        <v>0</v>
      </c>
      <c r="J4" s="1" t="s">
        <v>297</v>
      </c>
    </row>
    <row r="5" spans="1:10">
      <c r="A5" s="5" t="s">
        <v>44</v>
      </c>
      <c r="B5" s="2">
        <v>28</v>
      </c>
      <c r="C5" s="5" t="s">
        <v>43</v>
      </c>
      <c r="D5" s="2">
        <v>27</v>
      </c>
      <c r="E5" s="6" t="s">
        <v>110</v>
      </c>
      <c r="F5" s="5">
        <v>15</v>
      </c>
      <c r="G5" s="5" t="s">
        <v>127</v>
      </c>
      <c r="H5">
        <v>0</v>
      </c>
      <c r="J5" s="1" t="s">
        <v>309</v>
      </c>
    </row>
    <row r="6" spans="1:10">
      <c r="A6" s="5" t="s">
        <v>42</v>
      </c>
      <c r="B6" s="2">
        <v>3</v>
      </c>
      <c r="C6" s="5" t="s">
        <v>41</v>
      </c>
      <c r="D6" s="2">
        <v>0</v>
      </c>
      <c r="E6" s="6" t="s">
        <v>111</v>
      </c>
      <c r="F6" s="5">
        <v>10</v>
      </c>
      <c r="G6" s="5" t="s">
        <v>128</v>
      </c>
      <c r="H6">
        <v>0</v>
      </c>
      <c r="J6" s="10" t="s">
        <v>298</v>
      </c>
    </row>
    <row r="7" spans="1:10">
      <c r="A7" s="5" t="s">
        <v>40</v>
      </c>
      <c r="B7" s="2">
        <v>13</v>
      </c>
      <c r="C7" s="5" t="s">
        <v>39</v>
      </c>
      <c r="D7" s="2">
        <v>1</v>
      </c>
      <c r="E7" s="6" t="s">
        <v>112</v>
      </c>
      <c r="F7" s="5">
        <v>15</v>
      </c>
      <c r="G7" s="5" t="s">
        <v>129</v>
      </c>
      <c r="H7">
        <v>0</v>
      </c>
      <c r="J7" s="10" t="s">
        <v>299</v>
      </c>
    </row>
    <row r="8" spans="1:10">
      <c r="A8" s="5" t="s">
        <v>38</v>
      </c>
      <c r="B8" s="2">
        <v>5</v>
      </c>
      <c r="C8" s="5" t="s">
        <v>37</v>
      </c>
      <c r="D8" s="2">
        <v>2</v>
      </c>
      <c r="E8" s="5" t="s">
        <v>15</v>
      </c>
      <c r="F8" s="5" t="s">
        <v>181</v>
      </c>
      <c r="G8" s="5" t="s">
        <v>130</v>
      </c>
      <c r="H8">
        <v>0</v>
      </c>
      <c r="J8" s="10" t="s">
        <v>301</v>
      </c>
    </row>
    <row r="9" spans="1:10">
      <c r="A9" s="5" t="s">
        <v>36</v>
      </c>
      <c r="B9" s="2">
        <v>5</v>
      </c>
      <c r="C9" s="5" t="s">
        <v>35</v>
      </c>
      <c r="D9" s="2">
        <v>22</v>
      </c>
      <c r="E9" s="5" t="s">
        <v>13</v>
      </c>
      <c r="F9" s="5" t="s">
        <v>302</v>
      </c>
      <c r="G9" s="5" t="s">
        <v>131</v>
      </c>
      <c r="H9">
        <v>0</v>
      </c>
      <c r="J9" s="6"/>
    </row>
    <row r="10" spans="1:10">
      <c r="A10" s="5" t="s">
        <v>34</v>
      </c>
      <c r="B10" s="5">
        <f>ROUNDUP((B8+B5+B7+B9)/2,0)</f>
        <v>26</v>
      </c>
      <c r="C10" s="5" t="s">
        <v>33</v>
      </c>
      <c r="D10" s="2">
        <v>20</v>
      </c>
      <c r="E10" s="5" t="s">
        <v>11</v>
      </c>
      <c r="F10" s="5"/>
      <c r="G10" s="5" t="s">
        <v>132</v>
      </c>
      <c r="H10">
        <v>0</v>
      </c>
      <c r="J10" s="6"/>
    </row>
    <row r="11" spans="1:10">
      <c r="A11" s="5" t="s">
        <v>32</v>
      </c>
      <c r="B11" s="5">
        <v>9</v>
      </c>
      <c r="C11" s="5" t="s">
        <v>31</v>
      </c>
      <c r="D11" s="2">
        <v>1</v>
      </c>
      <c r="E11" s="5" t="s">
        <v>74</v>
      </c>
      <c r="F11" s="5">
        <v>0</v>
      </c>
      <c r="G11" t="s">
        <v>133</v>
      </c>
      <c r="H11">
        <v>0</v>
      </c>
      <c r="J11" s="6"/>
    </row>
    <row r="12" spans="1:10">
      <c r="A12" s="5" t="s">
        <v>17</v>
      </c>
      <c r="B12" s="5" t="s">
        <v>306</v>
      </c>
      <c r="C12" s="5" t="s">
        <v>29</v>
      </c>
      <c r="D12" s="2">
        <v>1</v>
      </c>
      <c r="E12" t="s">
        <v>150</v>
      </c>
      <c r="F12" s="5">
        <v>30</v>
      </c>
      <c r="G12" t="s">
        <v>134</v>
      </c>
      <c r="H12">
        <v>0</v>
      </c>
      <c r="J12" s="6"/>
    </row>
    <row r="13" spans="1:10">
      <c r="A13" s="5" t="s">
        <v>4</v>
      </c>
      <c r="B13" s="5">
        <f>ROUNDUP((B7+B5)/2,0)</f>
        <v>21</v>
      </c>
      <c r="C13" s="5" t="s">
        <v>27</v>
      </c>
      <c r="D13" s="2">
        <v>1</v>
      </c>
      <c r="E13" t="s">
        <v>151</v>
      </c>
      <c r="F13" s="5">
        <v>25</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20</v>
      </c>
      <c r="C15" s="5" t="s">
        <v>24</v>
      </c>
      <c r="D15" s="2">
        <v>1</v>
      </c>
      <c r="E15" t="s">
        <v>149</v>
      </c>
      <c r="F15" s="5">
        <v>0</v>
      </c>
      <c r="G15" t="s">
        <v>137</v>
      </c>
      <c r="H15">
        <v>0</v>
      </c>
      <c r="J15" s="6"/>
    </row>
    <row r="16" spans="1:10">
      <c r="A16" s="5" t="s">
        <v>0</v>
      </c>
      <c r="B16" s="5">
        <f>B8+B9</f>
        <v>10</v>
      </c>
      <c r="C16" s="5" t="s">
        <v>23</v>
      </c>
      <c r="D16" s="2">
        <v>10</v>
      </c>
      <c r="E16" s="5" t="s">
        <v>114</v>
      </c>
      <c r="F16" s="5">
        <v>0.1</v>
      </c>
      <c r="G16" t="s">
        <v>138</v>
      </c>
      <c r="H16">
        <v>0</v>
      </c>
      <c r="J16" s="6"/>
    </row>
    <row r="17" spans="1:10">
      <c r="A17" s="5" t="s">
        <v>30</v>
      </c>
      <c r="B17" s="5">
        <v>750</v>
      </c>
      <c r="C17" s="5" t="s">
        <v>22</v>
      </c>
      <c r="D17" s="2">
        <v>1</v>
      </c>
      <c r="E17" s="5" t="s">
        <v>115</v>
      </c>
      <c r="F17" s="5">
        <v>0</v>
      </c>
      <c r="G17" t="s">
        <v>139</v>
      </c>
      <c r="H17">
        <v>0</v>
      </c>
      <c r="J17" s="6"/>
    </row>
    <row r="18" spans="1:10">
      <c r="A18" s="5" t="s">
        <v>28</v>
      </c>
      <c r="B18" s="5">
        <v>14</v>
      </c>
      <c r="C18" s="5" t="s">
        <v>21</v>
      </c>
      <c r="D18" s="2">
        <v>1</v>
      </c>
      <c r="E18" s="5" t="s">
        <v>116</v>
      </c>
      <c r="F18" s="5">
        <v>0</v>
      </c>
      <c r="G18" t="s">
        <v>140</v>
      </c>
      <c r="H18">
        <v>0</v>
      </c>
      <c r="J18" s="6"/>
    </row>
    <row r="19" spans="1:10">
      <c r="A19" s="5" t="s">
        <v>61</v>
      </c>
      <c r="B19" s="1">
        <v>200</v>
      </c>
      <c r="C19" s="5" t="s">
        <v>20</v>
      </c>
      <c r="D19" s="2">
        <v>65</v>
      </c>
      <c r="E19" s="5" t="s">
        <v>117</v>
      </c>
      <c r="F19" s="5">
        <v>0</v>
      </c>
      <c r="G19" t="s">
        <v>141</v>
      </c>
      <c r="H19">
        <v>0</v>
      </c>
      <c r="J19" s="6"/>
    </row>
    <row r="20" spans="1:10">
      <c r="A20" s="5" t="s">
        <v>62</v>
      </c>
      <c r="B20" s="1">
        <v>600</v>
      </c>
      <c r="C20" s="5" t="s">
        <v>19</v>
      </c>
      <c r="D20" s="2">
        <v>1</v>
      </c>
      <c r="E20" s="5" t="s">
        <v>118</v>
      </c>
      <c r="F20" s="5">
        <v>0</v>
      </c>
      <c r="G20" t="s">
        <v>142</v>
      </c>
      <c r="H20" t="s">
        <v>305</v>
      </c>
      <c r="J20" s="6"/>
    </row>
    <row r="21" spans="1:10">
      <c r="A21" s="5" t="s">
        <v>65</v>
      </c>
      <c r="B21" s="1">
        <v>300</v>
      </c>
      <c r="C21" s="5" t="s">
        <v>18</v>
      </c>
      <c r="D21" s="2">
        <v>75</v>
      </c>
      <c r="E21" s="5" t="s">
        <v>119</v>
      </c>
      <c r="F21" s="5">
        <v>0</v>
      </c>
      <c r="G21" t="s">
        <v>143</v>
      </c>
      <c r="H21" t="s">
        <v>305</v>
      </c>
      <c r="J21" s="6"/>
    </row>
    <row r="22" spans="1:10">
      <c r="A22" s="5" t="s">
        <v>68</v>
      </c>
      <c r="B22" s="1">
        <v>300</v>
      </c>
      <c r="C22" s="5" t="s">
        <v>16</v>
      </c>
      <c r="D22" s="2">
        <v>1</v>
      </c>
      <c r="E22" s="5" t="s">
        <v>6</v>
      </c>
      <c r="F22" s="5" t="s">
        <v>300</v>
      </c>
      <c r="G22" t="s">
        <v>144</v>
      </c>
      <c r="H22" t="s">
        <v>305</v>
      </c>
      <c r="J22" s="6"/>
    </row>
    <row r="23" spans="1:10">
      <c r="A23" s="5" t="s">
        <v>63</v>
      </c>
      <c r="B23" s="1">
        <v>300</v>
      </c>
      <c r="C23" s="5" t="s">
        <v>14</v>
      </c>
      <c r="D23" s="2">
        <v>1</v>
      </c>
      <c r="E23" s="5" t="s">
        <v>5</v>
      </c>
      <c r="F23" s="5">
        <v>2</v>
      </c>
      <c r="G23" t="s">
        <v>145</v>
      </c>
      <c r="H23" t="s">
        <v>305</v>
      </c>
      <c r="J23" s="6"/>
    </row>
    <row r="24" spans="1:10">
      <c r="A24" s="5" t="s">
        <v>64</v>
      </c>
      <c r="B24" s="1">
        <v>300</v>
      </c>
      <c r="C24" s="5" t="s">
        <v>12</v>
      </c>
      <c r="D24" s="2">
        <v>1</v>
      </c>
      <c r="E24" s="5" t="s">
        <v>3</v>
      </c>
      <c r="F24" s="5">
        <v>2</v>
      </c>
      <c r="G24" t="s">
        <v>146</v>
      </c>
      <c r="H24" t="s">
        <v>305</v>
      </c>
      <c r="J24" s="6"/>
    </row>
    <row r="25" spans="1:10">
      <c r="A25" s="5" t="s">
        <v>121</v>
      </c>
      <c r="B25" s="5">
        <v>0</v>
      </c>
      <c r="C25" s="5" t="s">
        <v>10</v>
      </c>
      <c r="D25" s="2">
        <v>49</v>
      </c>
      <c r="E25" s="5" t="s">
        <v>113</v>
      </c>
      <c r="F25" s="5" t="s">
        <v>267</v>
      </c>
      <c r="G25" s="5"/>
      <c r="H25" s="5"/>
      <c r="I25" s="5"/>
      <c r="J25" s="6"/>
    </row>
    <row r="26" spans="1:10">
      <c r="A26" t="s">
        <v>153</v>
      </c>
      <c r="B26" s="5">
        <v>0</v>
      </c>
      <c r="C26" s="5" t="s">
        <v>9</v>
      </c>
      <c r="D26" s="2">
        <v>66</v>
      </c>
      <c r="E26" s="5" t="s">
        <v>120</v>
      </c>
      <c r="F26" s="5"/>
      <c r="G26" s="5"/>
      <c r="H26" s="5"/>
      <c r="I26" s="5"/>
      <c r="J26" s="6"/>
    </row>
    <row r="27" spans="1:10">
      <c r="A27" t="s">
        <v>154</v>
      </c>
      <c r="B27">
        <v>1</v>
      </c>
      <c r="C27" s="5" t="s">
        <v>7</v>
      </c>
      <c r="D27" s="2">
        <v>10</v>
      </c>
      <c r="E27" t="s">
        <v>155</v>
      </c>
      <c r="F27" s="5">
        <v>11</v>
      </c>
      <c r="G27" s="5"/>
      <c r="H27" s="5"/>
      <c r="I27" s="5"/>
      <c r="J27" s="6"/>
    </row>
    <row r="28" spans="1:10">
      <c r="A28" t="s">
        <v>156</v>
      </c>
      <c r="B28">
        <v>450</v>
      </c>
      <c r="E28" t="s">
        <v>303</v>
      </c>
      <c r="F28" t="s">
        <v>304</v>
      </c>
      <c r="J28" s="6"/>
    </row>
    <row r="29" spans="1:10">
      <c r="A29" t="s">
        <v>157</v>
      </c>
      <c r="B29">
        <v>9</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J13" sqref="J13"/>
    </sheetView>
  </sheetViews>
  <sheetFormatPr baseColWidth="10" defaultColWidth="11.33203125" defaultRowHeight="14" x14ac:dyDescent="0"/>
  <cols>
    <col min="5" max="5" width="17.1640625" customWidth="1"/>
    <col min="6" max="6" width="13.1640625" customWidth="1"/>
    <col min="7" max="7" width="14.66406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55</v>
      </c>
      <c r="C2" s="5" t="s">
        <v>49</v>
      </c>
      <c r="D2" s="2">
        <v>1</v>
      </c>
      <c r="E2" s="6" t="s">
        <v>26</v>
      </c>
      <c r="F2" s="5">
        <v>0</v>
      </c>
      <c r="G2" s="5" t="s">
        <v>124</v>
      </c>
      <c r="H2">
        <v>0</v>
      </c>
      <c r="J2" s="1" t="s">
        <v>330</v>
      </c>
    </row>
    <row r="3" spans="1:10">
      <c r="A3" s="5" t="s">
        <v>48</v>
      </c>
      <c r="B3" s="2">
        <v>14</v>
      </c>
      <c r="C3" s="5" t="s">
        <v>47</v>
      </c>
      <c r="D3" s="2">
        <v>50</v>
      </c>
      <c r="E3" s="6" t="s">
        <v>108</v>
      </c>
      <c r="F3" s="5">
        <v>0</v>
      </c>
      <c r="G3" s="5" t="s">
        <v>125</v>
      </c>
      <c r="H3">
        <v>0</v>
      </c>
      <c r="J3" s="1" t="s">
        <v>291</v>
      </c>
    </row>
    <row r="4" spans="1:10">
      <c r="A4" s="5" t="s">
        <v>46</v>
      </c>
      <c r="B4" s="2">
        <v>6</v>
      </c>
      <c r="C4" s="5" t="s">
        <v>45</v>
      </c>
      <c r="D4" s="2">
        <v>50</v>
      </c>
      <c r="E4" s="6" t="s">
        <v>109</v>
      </c>
      <c r="F4" s="5">
        <v>0</v>
      </c>
      <c r="G4" s="5" t="s">
        <v>126</v>
      </c>
      <c r="H4">
        <v>0</v>
      </c>
      <c r="J4" s="1" t="s">
        <v>290</v>
      </c>
    </row>
    <row r="5" spans="1:10">
      <c r="A5" s="5" t="s">
        <v>44</v>
      </c>
      <c r="B5" s="2">
        <v>45</v>
      </c>
      <c r="C5" s="5" t="s">
        <v>43</v>
      </c>
      <c r="D5" s="2">
        <v>23</v>
      </c>
      <c r="E5" s="6" t="s">
        <v>110</v>
      </c>
      <c r="F5" s="5">
        <v>0</v>
      </c>
      <c r="G5" s="5" t="s">
        <v>127</v>
      </c>
      <c r="H5">
        <v>0</v>
      </c>
      <c r="J5" s="1"/>
    </row>
    <row r="6" spans="1:10">
      <c r="A6" s="5" t="s">
        <v>42</v>
      </c>
      <c r="B6" s="2">
        <v>9</v>
      </c>
      <c r="C6" s="5" t="s">
        <v>41</v>
      </c>
      <c r="D6" s="2">
        <v>0</v>
      </c>
      <c r="E6" s="6" t="s">
        <v>111</v>
      </c>
      <c r="F6" s="5">
        <v>0</v>
      </c>
      <c r="G6" s="5" t="s">
        <v>128</v>
      </c>
      <c r="H6">
        <v>0</v>
      </c>
      <c r="J6" s="10"/>
    </row>
    <row r="7" spans="1:10">
      <c r="A7" s="5" t="s">
        <v>40</v>
      </c>
      <c r="B7" s="2">
        <v>20</v>
      </c>
      <c r="C7" s="5" t="s">
        <v>39</v>
      </c>
      <c r="D7" s="2">
        <v>37</v>
      </c>
      <c r="E7" s="6" t="s">
        <v>112</v>
      </c>
      <c r="F7" s="5">
        <v>0</v>
      </c>
      <c r="G7" s="5" t="s">
        <v>129</v>
      </c>
      <c r="H7">
        <v>0</v>
      </c>
      <c r="J7" s="6"/>
    </row>
    <row r="8" spans="1:10">
      <c r="A8" s="5" t="s">
        <v>38</v>
      </c>
      <c r="B8" s="2">
        <v>5</v>
      </c>
      <c r="C8" s="5" t="s">
        <v>37</v>
      </c>
      <c r="D8" s="2">
        <v>43</v>
      </c>
      <c r="E8" s="5" t="s">
        <v>15</v>
      </c>
      <c r="F8" s="5" t="s">
        <v>289</v>
      </c>
      <c r="G8" s="5" t="s">
        <v>130</v>
      </c>
      <c r="H8">
        <v>0</v>
      </c>
      <c r="J8" s="6"/>
    </row>
    <row r="9" spans="1:10">
      <c r="A9" s="5" t="s">
        <v>36</v>
      </c>
      <c r="B9" s="2">
        <v>5</v>
      </c>
      <c r="C9" s="5" t="s">
        <v>35</v>
      </c>
      <c r="D9" s="2">
        <v>15</v>
      </c>
      <c r="E9" s="5" t="s">
        <v>13</v>
      </c>
      <c r="F9" s="5" t="s">
        <v>248</v>
      </c>
      <c r="G9" s="5" t="s">
        <v>131</v>
      </c>
      <c r="H9">
        <v>0</v>
      </c>
      <c r="J9" s="6"/>
    </row>
    <row r="10" spans="1:10">
      <c r="A10" s="5" t="s">
        <v>34</v>
      </c>
      <c r="B10" s="5">
        <f>ROUNDUP((B8+B5+B7+B9)/2,0)</f>
        <v>38</v>
      </c>
      <c r="C10" s="5" t="s">
        <v>33</v>
      </c>
      <c r="D10" s="2">
        <v>15</v>
      </c>
      <c r="E10" s="5" t="s">
        <v>11</v>
      </c>
      <c r="F10" s="5" t="s">
        <v>292</v>
      </c>
      <c r="G10" s="5" t="s">
        <v>132</v>
      </c>
      <c r="H10">
        <v>7</v>
      </c>
      <c r="J10" s="6"/>
    </row>
    <row r="11" spans="1:10">
      <c r="A11" s="5" t="s">
        <v>32</v>
      </c>
      <c r="B11" s="5">
        <v>9</v>
      </c>
      <c r="C11" s="5" t="s">
        <v>31</v>
      </c>
      <c r="D11" s="2">
        <v>1</v>
      </c>
      <c r="E11" s="5" t="s">
        <v>74</v>
      </c>
      <c r="F11" s="5"/>
      <c r="G11" t="s">
        <v>133</v>
      </c>
      <c r="H11">
        <v>7</v>
      </c>
      <c r="J11" s="6"/>
    </row>
    <row r="12" spans="1:10">
      <c r="A12" s="5" t="s">
        <v>17</v>
      </c>
      <c r="B12" s="5" t="s">
        <v>307</v>
      </c>
      <c r="C12" s="5" t="s">
        <v>29</v>
      </c>
      <c r="D12" s="2">
        <v>1</v>
      </c>
      <c r="E12" t="s">
        <v>150</v>
      </c>
      <c r="F12" s="5">
        <v>25</v>
      </c>
      <c r="G12" t="s">
        <v>134</v>
      </c>
      <c r="H12">
        <v>7</v>
      </c>
      <c r="J12" s="6"/>
    </row>
    <row r="13" spans="1:10">
      <c r="A13" s="5" t="s">
        <v>4</v>
      </c>
      <c r="B13" s="5">
        <f>ROUNDUP((B7+B5)/2,0)</f>
        <v>33</v>
      </c>
      <c r="C13" s="5" t="s">
        <v>27</v>
      </c>
      <c r="D13" s="2">
        <v>1</v>
      </c>
      <c r="E13" t="s">
        <v>151</v>
      </c>
      <c r="F13" s="5">
        <v>15</v>
      </c>
      <c r="G13" t="s">
        <v>135</v>
      </c>
      <c r="H13">
        <v>7</v>
      </c>
      <c r="J13" s="6"/>
    </row>
    <row r="14" spans="1:10">
      <c r="A14" s="5" t="s">
        <v>2</v>
      </c>
      <c r="B14" s="5">
        <f>ROUNDUP((B6+B6+B4)/3,0)</f>
        <v>8</v>
      </c>
      <c r="C14" s="5" t="s">
        <v>25</v>
      </c>
      <c r="D14" s="2">
        <v>1</v>
      </c>
      <c r="E14" t="s">
        <v>152</v>
      </c>
      <c r="F14" s="5">
        <v>21</v>
      </c>
      <c r="G14" t="s">
        <v>136</v>
      </c>
      <c r="H14">
        <v>7</v>
      </c>
      <c r="J14" s="6"/>
    </row>
    <row r="15" spans="1:10">
      <c r="A15" s="5" t="s">
        <v>1</v>
      </c>
      <c r="B15" s="5">
        <f>ROUNDUP((B5+B4+B5)/3,0)</f>
        <v>32</v>
      </c>
      <c r="C15" s="5" t="s">
        <v>24</v>
      </c>
      <c r="D15" s="2">
        <v>1</v>
      </c>
      <c r="E15" t="s">
        <v>149</v>
      </c>
      <c r="F15" s="5">
        <v>14</v>
      </c>
      <c r="G15" t="s">
        <v>137</v>
      </c>
      <c r="H15">
        <v>1</v>
      </c>
      <c r="J15" s="6"/>
    </row>
    <row r="16" spans="1:10">
      <c r="A16" s="5" t="s">
        <v>0</v>
      </c>
      <c r="B16" s="5">
        <f>B8+B9</f>
        <v>10</v>
      </c>
      <c r="C16" s="5" t="s">
        <v>23</v>
      </c>
      <c r="D16" s="2">
        <v>10</v>
      </c>
      <c r="E16" s="5" t="s">
        <v>114</v>
      </c>
      <c r="F16" s="5">
        <v>0.2</v>
      </c>
      <c r="G16" t="s">
        <v>138</v>
      </c>
      <c r="H16">
        <v>1</v>
      </c>
      <c r="J16" s="6"/>
    </row>
    <row r="17" spans="1:10">
      <c r="A17" s="5" t="s">
        <v>30</v>
      </c>
      <c r="B17" s="5">
        <v>4000</v>
      </c>
      <c r="C17" s="5" t="s">
        <v>22</v>
      </c>
      <c r="D17" s="2">
        <v>1</v>
      </c>
      <c r="E17" s="5" t="s">
        <v>115</v>
      </c>
      <c r="F17" s="5">
        <v>0</v>
      </c>
      <c r="G17" t="s">
        <v>139</v>
      </c>
      <c r="H17">
        <v>1</v>
      </c>
      <c r="J17" s="6"/>
    </row>
    <row r="18" spans="1:10">
      <c r="A18" s="5" t="s">
        <v>28</v>
      </c>
      <c r="B18" s="5">
        <v>25</v>
      </c>
      <c r="C18" s="5" t="s">
        <v>21</v>
      </c>
      <c r="D18" s="2">
        <v>1</v>
      </c>
      <c r="E18" s="5" t="s">
        <v>116</v>
      </c>
      <c r="F18" s="5">
        <v>0</v>
      </c>
      <c r="G18" t="s">
        <v>140</v>
      </c>
      <c r="H18">
        <v>1</v>
      </c>
      <c r="J18" s="6"/>
    </row>
    <row r="19" spans="1:10">
      <c r="A19" s="5" t="s">
        <v>61</v>
      </c>
      <c r="B19" s="1">
        <v>1000</v>
      </c>
      <c r="C19" s="5" t="s">
        <v>20</v>
      </c>
      <c r="D19" s="2">
        <v>85</v>
      </c>
      <c r="E19" s="5" t="s">
        <v>117</v>
      </c>
      <c r="F19" s="5">
        <v>0</v>
      </c>
      <c r="G19" t="s">
        <v>141</v>
      </c>
      <c r="H19">
        <v>1</v>
      </c>
      <c r="J19" s="6"/>
    </row>
    <row r="20" spans="1:10">
      <c r="A20" s="5" t="s">
        <v>62</v>
      </c>
      <c r="B20" s="1">
        <v>4000</v>
      </c>
      <c r="C20" s="5" t="s">
        <v>19</v>
      </c>
      <c r="D20" s="2">
        <v>1</v>
      </c>
      <c r="E20" s="5" t="s">
        <v>118</v>
      </c>
      <c r="F20" s="5">
        <v>0</v>
      </c>
      <c r="G20" t="s">
        <v>142</v>
      </c>
      <c r="H20" t="s">
        <v>307</v>
      </c>
      <c r="J20" s="6"/>
    </row>
    <row r="21" spans="1:10">
      <c r="A21" s="5" t="s">
        <v>65</v>
      </c>
      <c r="B21" s="1">
        <v>2500</v>
      </c>
      <c r="C21" s="5" t="s">
        <v>18</v>
      </c>
      <c r="D21" s="2">
        <v>65</v>
      </c>
      <c r="E21" s="5" t="s">
        <v>119</v>
      </c>
      <c r="F21" s="5">
        <v>0</v>
      </c>
      <c r="G21" t="s">
        <v>143</v>
      </c>
      <c r="H21" t="s">
        <v>307</v>
      </c>
      <c r="J21" s="6"/>
    </row>
    <row r="22" spans="1:10">
      <c r="A22" s="5" t="s">
        <v>68</v>
      </c>
      <c r="B22" s="1">
        <v>2500</v>
      </c>
      <c r="C22" s="5" t="s">
        <v>16</v>
      </c>
      <c r="D22" s="2">
        <v>1</v>
      </c>
      <c r="E22" s="5" t="s">
        <v>6</v>
      </c>
      <c r="F22" s="5" t="s">
        <v>182</v>
      </c>
      <c r="G22" t="s">
        <v>144</v>
      </c>
      <c r="H22" t="s">
        <v>307</v>
      </c>
      <c r="J22" s="6"/>
    </row>
    <row r="23" spans="1:10">
      <c r="A23" s="5" t="s">
        <v>63</v>
      </c>
      <c r="B23" s="1">
        <v>3000</v>
      </c>
      <c r="C23" s="5" t="s">
        <v>14</v>
      </c>
      <c r="D23" s="2">
        <v>1</v>
      </c>
      <c r="E23" s="5" t="s">
        <v>5</v>
      </c>
      <c r="F23" s="5">
        <v>2</v>
      </c>
      <c r="G23" t="s">
        <v>145</v>
      </c>
      <c r="H23" t="s">
        <v>307</v>
      </c>
      <c r="J23" s="6"/>
    </row>
    <row r="24" spans="1:10">
      <c r="A24" s="5" t="s">
        <v>64</v>
      </c>
      <c r="B24" s="1">
        <v>3000</v>
      </c>
      <c r="C24" s="5" t="s">
        <v>12</v>
      </c>
      <c r="D24" s="2">
        <v>1</v>
      </c>
      <c r="E24" s="5" t="s">
        <v>3</v>
      </c>
      <c r="F24" s="5">
        <v>2</v>
      </c>
      <c r="G24" t="s">
        <v>146</v>
      </c>
      <c r="H24" t="s">
        <v>307</v>
      </c>
      <c r="J24" s="6"/>
    </row>
    <row r="25" spans="1:10">
      <c r="A25" s="5" t="s">
        <v>121</v>
      </c>
      <c r="B25" s="5">
        <v>0</v>
      </c>
      <c r="C25" s="5" t="s">
        <v>10</v>
      </c>
      <c r="D25" s="2">
        <v>49</v>
      </c>
      <c r="E25" s="5" t="s">
        <v>113</v>
      </c>
      <c r="F25" s="5" t="s">
        <v>267</v>
      </c>
      <c r="G25" s="5"/>
      <c r="H25" s="5"/>
      <c r="I25" s="5"/>
      <c r="J25" s="6"/>
    </row>
    <row r="26" spans="1:10">
      <c r="A26" t="s">
        <v>153</v>
      </c>
      <c r="B26" s="5">
        <v>0</v>
      </c>
      <c r="C26" s="5" t="s">
        <v>9</v>
      </c>
      <c r="D26" s="2">
        <v>87</v>
      </c>
      <c r="E26" s="5" t="s">
        <v>120</v>
      </c>
      <c r="F26" s="5"/>
      <c r="G26" s="5"/>
      <c r="H26" s="5"/>
      <c r="I26" s="5"/>
      <c r="J26" s="6"/>
    </row>
    <row r="27" spans="1:10">
      <c r="A27" t="s">
        <v>154</v>
      </c>
      <c r="B27">
        <v>1</v>
      </c>
      <c r="C27" s="5" t="s">
        <v>7</v>
      </c>
      <c r="D27" s="2">
        <v>10</v>
      </c>
      <c r="E27" t="s">
        <v>155</v>
      </c>
      <c r="F27" s="5">
        <v>10</v>
      </c>
      <c r="G27" s="5"/>
      <c r="H27" s="5"/>
      <c r="I27" s="5"/>
      <c r="J27" s="6"/>
    </row>
    <row r="28" spans="1:10">
      <c r="A28" t="s">
        <v>156</v>
      </c>
      <c r="B28">
        <v>450</v>
      </c>
      <c r="E28" t="s">
        <v>303</v>
      </c>
      <c r="F28" t="s">
        <v>304</v>
      </c>
      <c r="J28" s="6"/>
    </row>
    <row r="29" spans="1:10">
      <c r="A29" t="s">
        <v>157</v>
      </c>
      <c r="B29">
        <v>14</v>
      </c>
      <c r="J29" s="6"/>
    </row>
    <row r="30" spans="1:10">
      <c r="A30" t="s">
        <v>158</v>
      </c>
      <c r="B30">
        <v>100</v>
      </c>
    </row>
    <row r="31" spans="1:10">
      <c r="A31" s="2"/>
      <c r="B31" s="2"/>
      <c r="C31" s="1"/>
      <c r="D31" s="1"/>
      <c r="E31" s="1"/>
      <c r="F31"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sqref="A1:I30"/>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17</v>
      </c>
      <c r="C2" s="5" t="s">
        <v>49</v>
      </c>
      <c r="D2" s="5">
        <v>0</v>
      </c>
      <c r="E2" s="6" t="s">
        <v>26</v>
      </c>
      <c r="F2" s="5">
        <v>25</v>
      </c>
      <c r="G2" s="5" t="s">
        <v>124</v>
      </c>
      <c r="H2">
        <v>0</v>
      </c>
      <c r="J2" s="6" t="s">
        <v>279</v>
      </c>
    </row>
    <row r="3" spans="1:10">
      <c r="A3" s="5" t="s">
        <v>48</v>
      </c>
      <c r="B3" s="5">
        <v>17</v>
      </c>
      <c r="C3" s="5" t="s">
        <v>47</v>
      </c>
      <c r="D3" s="5">
        <v>45</v>
      </c>
      <c r="E3" s="6" t="s">
        <v>108</v>
      </c>
      <c r="F3" s="5">
        <v>5</v>
      </c>
      <c r="G3" s="5" t="s">
        <v>125</v>
      </c>
      <c r="H3">
        <v>0</v>
      </c>
      <c r="J3" s="6" t="s">
        <v>280</v>
      </c>
    </row>
    <row r="4" spans="1:10">
      <c r="A4" s="5" t="s">
        <v>46</v>
      </c>
      <c r="B4" s="5">
        <v>2</v>
      </c>
      <c r="C4" s="5" t="s">
        <v>45</v>
      </c>
      <c r="D4" s="5">
        <v>35</v>
      </c>
      <c r="E4" s="6" t="s">
        <v>109</v>
      </c>
      <c r="F4" s="5">
        <v>5</v>
      </c>
      <c r="G4" s="5" t="s">
        <v>126</v>
      </c>
      <c r="H4">
        <v>0</v>
      </c>
      <c r="J4" s="8" t="s">
        <v>285</v>
      </c>
    </row>
    <row r="5" spans="1:10">
      <c r="A5" s="5" t="s">
        <v>44</v>
      </c>
      <c r="B5" s="5">
        <v>17</v>
      </c>
      <c r="C5" s="5" t="s">
        <v>43</v>
      </c>
      <c r="D5" s="5">
        <v>0</v>
      </c>
      <c r="E5" s="6" t="s">
        <v>110</v>
      </c>
      <c r="F5" s="5">
        <v>5</v>
      </c>
      <c r="G5" s="5" t="s">
        <v>127</v>
      </c>
      <c r="H5">
        <v>0</v>
      </c>
      <c r="J5" s="8" t="s">
        <v>286</v>
      </c>
    </row>
    <row r="6" spans="1:10">
      <c r="A6" s="5" t="s">
        <v>42</v>
      </c>
      <c r="B6" s="5">
        <v>4</v>
      </c>
      <c r="C6" s="5" t="s">
        <v>41</v>
      </c>
      <c r="D6" s="5">
        <v>0</v>
      </c>
      <c r="E6" s="6" t="s">
        <v>111</v>
      </c>
      <c r="F6" s="5">
        <v>5</v>
      </c>
      <c r="G6" s="5" t="s">
        <v>128</v>
      </c>
      <c r="H6">
        <v>0</v>
      </c>
      <c r="J6" s="8"/>
    </row>
    <row r="7" spans="1:10">
      <c r="A7" s="5" t="s">
        <v>40</v>
      </c>
      <c r="B7" s="5">
        <v>18</v>
      </c>
      <c r="C7" s="5" t="s">
        <v>39</v>
      </c>
      <c r="D7" s="5">
        <v>0</v>
      </c>
      <c r="E7" s="6" t="s">
        <v>112</v>
      </c>
      <c r="F7" s="5">
        <v>5</v>
      </c>
      <c r="G7" s="5" t="s">
        <v>129</v>
      </c>
      <c r="H7">
        <v>0</v>
      </c>
      <c r="J7" s="6"/>
    </row>
    <row r="8" spans="1:10">
      <c r="A8" s="5" t="s">
        <v>38</v>
      </c>
      <c r="B8" s="5">
        <v>5</v>
      </c>
      <c r="C8" s="5" t="s">
        <v>37</v>
      </c>
      <c r="D8" s="5">
        <v>0</v>
      </c>
      <c r="E8" s="5" t="s">
        <v>15</v>
      </c>
      <c r="F8" s="5" t="s">
        <v>181</v>
      </c>
      <c r="G8" s="5" t="s">
        <v>130</v>
      </c>
      <c r="H8">
        <v>0</v>
      </c>
      <c r="J8" s="6"/>
    </row>
    <row r="9" spans="1:10">
      <c r="A9" s="5" t="s">
        <v>36</v>
      </c>
      <c r="B9" s="5">
        <v>5</v>
      </c>
      <c r="C9" s="5" t="s">
        <v>35</v>
      </c>
      <c r="D9" s="5">
        <v>65</v>
      </c>
      <c r="E9" s="5" t="s">
        <v>13</v>
      </c>
      <c r="F9" s="9" t="s">
        <v>69</v>
      </c>
      <c r="G9" s="5" t="s">
        <v>131</v>
      </c>
      <c r="H9">
        <v>0</v>
      </c>
      <c r="J9" s="6"/>
    </row>
    <row r="10" spans="1:10">
      <c r="A10" s="5" t="s">
        <v>34</v>
      </c>
      <c r="B10" s="5">
        <f>ROUNDUP((B8+B5+B7+B9)/2,0)</f>
        <v>23</v>
      </c>
      <c r="C10" s="5" t="s">
        <v>33</v>
      </c>
      <c r="D10" s="5">
        <v>63</v>
      </c>
      <c r="E10" s="5" t="s">
        <v>11</v>
      </c>
      <c r="F10" s="5"/>
      <c r="G10" s="5" t="s">
        <v>132</v>
      </c>
      <c r="H10">
        <v>0</v>
      </c>
      <c r="J10" s="6"/>
    </row>
    <row r="11" spans="1:10">
      <c r="A11" s="5" t="s">
        <v>32</v>
      </c>
      <c r="B11" s="5">
        <v>9</v>
      </c>
      <c r="C11" s="5" t="s">
        <v>31</v>
      </c>
      <c r="D11" s="5">
        <v>75</v>
      </c>
      <c r="E11" s="5" t="s">
        <v>74</v>
      </c>
      <c r="F11" s="5">
        <v>0</v>
      </c>
      <c r="G11" t="s">
        <v>133</v>
      </c>
      <c r="H11">
        <v>0</v>
      </c>
      <c r="J11" s="6"/>
    </row>
    <row r="12" spans="1:10">
      <c r="A12" s="5" t="s">
        <v>17</v>
      </c>
      <c r="B12" s="5" t="s">
        <v>148</v>
      </c>
      <c r="C12" s="5" t="s">
        <v>29</v>
      </c>
      <c r="D12" s="5">
        <v>0</v>
      </c>
      <c r="E12" t="s">
        <v>150</v>
      </c>
      <c r="F12" s="5">
        <v>30</v>
      </c>
      <c r="G12" t="s">
        <v>134</v>
      </c>
      <c r="H12">
        <v>0</v>
      </c>
      <c r="J12" s="6"/>
    </row>
    <row r="13" spans="1:10">
      <c r="A13" s="5" t="s">
        <v>4</v>
      </c>
      <c r="B13" s="5">
        <f>ROUNDUP((B7+B5)/2,0)</f>
        <v>18</v>
      </c>
      <c r="C13" s="5" t="s">
        <v>27</v>
      </c>
      <c r="D13" s="5">
        <v>0</v>
      </c>
      <c r="E13" t="s">
        <v>151</v>
      </c>
      <c r="F13" s="5">
        <v>15</v>
      </c>
      <c r="G13" t="s">
        <v>135</v>
      </c>
      <c r="H13">
        <v>0</v>
      </c>
      <c r="J13" s="6"/>
    </row>
    <row r="14" spans="1:10">
      <c r="A14" s="5" t="s">
        <v>2</v>
      </c>
      <c r="B14" s="5">
        <f>ROUNDUP((B6+B6+B4)/3,0)</f>
        <v>4</v>
      </c>
      <c r="C14" s="5" t="s">
        <v>25</v>
      </c>
      <c r="D14" s="5">
        <v>0</v>
      </c>
      <c r="E14" t="s">
        <v>152</v>
      </c>
      <c r="F14" s="5">
        <v>0</v>
      </c>
      <c r="G14" t="s">
        <v>136</v>
      </c>
      <c r="H14">
        <v>0</v>
      </c>
      <c r="J14" s="6"/>
    </row>
    <row r="15" spans="1:10">
      <c r="A15" s="5" t="s">
        <v>1</v>
      </c>
      <c r="B15" s="5">
        <f>ROUNDUP((B5+B4+B5)/3,0)</f>
        <v>12</v>
      </c>
      <c r="C15" s="5" t="s">
        <v>24</v>
      </c>
      <c r="D15" s="5">
        <v>0</v>
      </c>
      <c r="E15" t="s">
        <v>149</v>
      </c>
      <c r="F15" s="5">
        <v>0</v>
      </c>
      <c r="G15" t="s">
        <v>137</v>
      </c>
      <c r="H15">
        <v>0</v>
      </c>
      <c r="J15" s="6"/>
    </row>
    <row r="16" spans="1:10">
      <c r="A16" s="5" t="s">
        <v>0</v>
      </c>
      <c r="B16" s="5">
        <f>B8+B9</f>
        <v>10</v>
      </c>
      <c r="C16" s="5" t="s">
        <v>23</v>
      </c>
      <c r="D16" s="5">
        <v>0</v>
      </c>
      <c r="E16" s="5" t="s">
        <v>114</v>
      </c>
      <c r="F16" s="5">
        <v>0.1</v>
      </c>
      <c r="G16" t="s">
        <v>138</v>
      </c>
      <c r="H16">
        <v>0</v>
      </c>
      <c r="J16" s="6"/>
    </row>
    <row r="17" spans="1:10">
      <c r="A17" s="5" t="s">
        <v>30</v>
      </c>
      <c r="B17" s="5">
        <v>750</v>
      </c>
      <c r="C17" s="5" t="s">
        <v>22</v>
      </c>
      <c r="D17" s="5">
        <v>0</v>
      </c>
      <c r="E17" s="5" t="s">
        <v>115</v>
      </c>
      <c r="F17" s="5">
        <v>0</v>
      </c>
      <c r="G17" t="s">
        <v>139</v>
      </c>
      <c r="H17">
        <v>0</v>
      </c>
      <c r="J17" s="6"/>
    </row>
    <row r="18" spans="1:10">
      <c r="A18" s="5" t="s">
        <v>28</v>
      </c>
      <c r="B18" s="5">
        <v>17</v>
      </c>
      <c r="C18" s="5" t="s">
        <v>21</v>
      </c>
      <c r="D18" s="5">
        <v>0</v>
      </c>
      <c r="E18" s="5" t="s">
        <v>116</v>
      </c>
      <c r="F18" s="5">
        <v>0.5</v>
      </c>
      <c r="G18" t="s">
        <v>140</v>
      </c>
      <c r="H18">
        <v>0</v>
      </c>
      <c r="J18" s="6"/>
    </row>
    <row r="19" spans="1:10">
      <c r="A19" s="5" t="s">
        <v>61</v>
      </c>
      <c r="B19" s="5">
        <v>200</v>
      </c>
      <c r="C19" s="5" t="s">
        <v>20</v>
      </c>
      <c r="D19" s="5">
        <v>38</v>
      </c>
      <c r="E19" s="5" t="s">
        <v>117</v>
      </c>
      <c r="F19" s="5">
        <v>0</v>
      </c>
      <c r="G19" t="s">
        <v>141</v>
      </c>
      <c r="H19">
        <v>0</v>
      </c>
      <c r="J19" s="6"/>
    </row>
    <row r="20" spans="1:10">
      <c r="A20" s="5" t="s">
        <v>62</v>
      </c>
      <c r="B20" s="5">
        <v>200</v>
      </c>
      <c r="C20" s="5" t="s">
        <v>19</v>
      </c>
      <c r="D20" s="5">
        <v>1</v>
      </c>
      <c r="E20" s="5" t="s">
        <v>118</v>
      </c>
      <c r="F20" s="5">
        <v>0</v>
      </c>
      <c r="G20" t="s">
        <v>142</v>
      </c>
      <c r="H20" t="s">
        <v>305</v>
      </c>
      <c r="J20" s="6"/>
    </row>
    <row r="21" spans="1:10">
      <c r="A21" s="5" t="s">
        <v>65</v>
      </c>
      <c r="B21" s="5">
        <v>200</v>
      </c>
      <c r="C21" s="5" t="s">
        <v>18</v>
      </c>
      <c r="D21" s="5">
        <v>45</v>
      </c>
      <c r="E21" s="5" t="s">
        <v>119</v>
      </c>
      <c r="F21" s="5">
        <v>0</v>
      </c>
      <c r="G21" t="s">
        <v>143</v>
      </c>
      <c r="H21" t="s">
        <v>305</v>
      </c>
      <c r="J21" s="6"/>
    </row>
    <row r="22" spans="1:10">
      <c r="A22" s="5" t="s">
        <v>68</v>
      </c>
      <c r="B22" s="5">
        <v>200</v>
      </c>
      <c r="C22" s="5" t="s">
        <v>16</v>
      </c>
      <c r="D22" s="5">
        <v>0</v>
      </c>
      <c r="E22" s="5" t="s">
        <v>6</v>
      </c>
      <c r="F22" s="5" t="s">
        <v>218</v>
      </c>
      <c r="G22" t="s">
        <v>144</v>
      </c>
      <c r="H22" t="s">
        <v>305</v>
      </c>
      <c r="J22" s="6"/>
    </row>
    <row r="23" spans="1:10">
      <c r="A23" s="5" t="s">
        <v>63</v>
      </c>
      <c r="B23" s="5">
        <v>200</v>
      </c>
      <c r="C23" s="5" t="s">
        <v>14</v>
      </c>
      <c r="D23" s="5">
        <v>0</v>
      </c>
      <c r="E23" s="5" t="s">
        <v>5</v>
      </c>
      <c r="F23" s="5">
        <v>2</v>
      </c>
      <c r="G23" t="s">
        <v>145</v>
      </c>
      <c r="H23" t="s">
        <v>305</v>
      </c>
      <c r="J23" s="6"/>
    </row>
    <row r="24" spans="1:10">
      <c r="A24" s="5" t="s">
        <v>64</v>
      </c>
      <c r="B24" s="5">
        <v>200</v>
      </c>
      <c r="C24" s="5" t="s">
        <v>12</v>
      </c>
      <c r="D24" s="5">
        <v>0</v>
      </c>
      <c r="E24" s="5" t="s">
        <v>3</v>
      </c>
      <c r="F24" s="5">
        <v>2</v>
      </c>
      <c r="G24" t="s">
        <v>146</v>
      </c>
      <c r="H24" t="s">
        <v>305</v>
      </c>
      <c r="J24" s="6"/>
    </row>
    <row r="25" spans="1:10">
      <c r="A25" s="5" t="s">
        <v>121</v>
      </c>
      <c r="B25" s="5">
        <v>0</v>
      </c>
      <c r="C25" s="5" t="s">
        <v>10</v>
      </c>
      <c r="D25" s="5">
        <v>0</v>
      </c>
      <c r="E25" s="5" t="s">
        <v>113</v>
      </c>
      <c r="F25" s="5" t="s">
        <v>267</v>
      </c>
      <c r="G25" s="5"/>
      <c r="H25" s="5"/>
      <c r="I25" s="5"/>
      <c r="J25" s="6"/>
    </row>
    <row r="26" spans="1:10">
      <c r="A26" t="s">
        <v>153</v>
      </c>
      <c r="B26" s="5">
        <v>0</v>
      </c>
      <c r="C26" s="5" t="s">
        <v>9</v>
      </c>
      <c r="D26" s="5">
        <v>0</v>
      </c>
      <c r="E26" s="5" t="s">
        <v>120</v>
      </c>
      <c r="F26" s="5"/>
      <c r="G26" s="5"/>
      <c r="H26" s="5"/>
      <c r="I26" s="5"/>
      <c r="J26" s="6"/>
    </row>
    <row r="27" spans="1:10">
      <c r="A27" t="s">
        <v>154</v>
      </c>
      <c r="B27">
        <v>1</v>
      </c>
      <c r="C27" s="5" t="s">
        <v>7</v>
      </c>
      <c r="D27" s="5">
        <v>55</v>
      </c>
      <c r="E27" t="s">
        <v>155</v>
      </c>
      <c r="F27" s="5">
        <v>9</v>
      </c>
      <c r="G27" s="5"/>
      <c r="H27" s="5"/>
      <c r="I27" s="5"/>
      <c r="J27" s="6"/>
    </row>
    <row r="28" spans="1:10">
      <c r="A28" t="s">
        <v>156</v>
      </c>
      <c r="B28">
        <v>60</v>
      </c>
      <c r="E28" t="s">
        <v>303</v>
      </c>
      <c r="F28" t="s">
        <v>306</v>
      </c>
      <c r="J28" s="6"/>
    </row>
    <row r="29" spans="1:10">
      <c r="A29" t="s">
        <v>157</v>
      </c>
      <c r="B29">
        <v>9</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8" sqref="B18"/>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18</v>
      </c>
      <c r="C2" s="5" t="s">
        <v>49</v>
      </c>
      <c r="D2" s="5">
        <v>0</v>
      </c>
      <c r="E2" s="6" t="s">
        <v>26</v>
      </c>
      <c r="F2" s="5">
        <v>120</v>
      </c>
      <c r="G2" s="5" t="s">
        <v>124</v>
      </c>
      <c r="H2">
        <v>0</v>
      </c>
      <c r="J2" s="6" t="s">
        <v>279</v>
      </c>
    </row>
    <row r="3" spans="1:10">
      <c r="A3" s="5" t="s">
        <v>48</v>
      </c>
      <c r="B3" s="5">
        <v>11</v>
      </c>
      <c r="C3" s="5" t="s">
        <v>47</v>
      </c>
      <c r="D3" s="5">
        <v>55</v>
      </c>
      <c r="E3" s="6" t="s">
        <v>108</v>
      </c>
      <c r="F3" s="5">
        <v>5</v>
      </c>
      <c r="G3" s="5" t="s">
        <v>125</v>
      </c>
      <c r="H3">
        <v>0</v>
      </c>
      <c r="J3" s="6" t="s">
        <v>280</v>
      </c>
    </row>
    <row r="4" spans="1:10">
      <c r="A4" s="5" t="s">
        <v>46</v>
      </c>
      <c r="B4" s="5">
        <v>2</v>
      </c>
      <c r="C4" s="5" t="s">
        <v>45</v>
      </c>
      <c r="D4" s="5">
        <v>35</v>
      </c>
      <c r="E4" s="6" t="s">
        <v>109</v>
      </c>
      <c r="F4" s="5">
        <v>30</v>
      </c>
      <c r="G4" s="5" t="s">
        <v>126</v>
      </c>
      <c r="H4">
        <v>0</v>
      </c>
      <c r="J4" s="8" t="s">
        <v>281</v>
      </c>
    </row>
    <row r="5" spans="1:10">
      <c r="A5" s="5" t="s">
        <v>44</v>
      </c>
      <c r="B5" s="5">
        <v>17</v>
      </c>
      <c r="C5" s="5" t="s">
        <v>43</v>
      </c>
      <c r="D5" s="5">
        <v>0</v>
      </c>
      <c r="E5" s="6" t="s">
        <v>110</v>
      </c>
      <c r="F5" s="5">
        <v>30</v>
      </c>
      <c r="G5" s="5" t="s">
        <v>127</v>
      </c>
      <c r="H5">
        <v>0</v>
      </c>
      <c r="J5" s="8"/>
    </row>
    <row r="6" spans="1:10">
      <c r="A6" s="5" t="s">
        <v>42</v>
      </c>
      <c r="B6" s="5">
        <v>4</v>
      </c>
      <c r="C6" s="5" t="s">
        <v>41</v>
      </c>
      <c r="D6" s="5">
        <v>0</v>
      </c>
      <c r="E6" s="6" t="s">
        <v>111</v>
      </c>
      <c r="F6" s="5">
        <v>25</v>
      </c>
      <c r="G6" s="5" t="s">
        <v>128</v>
      </c>
      <c r="H6">
        <v>0</v>
      </c>
      <c r="J6" s="8"/>
    </row>
    <row r="7" spans="1:10">
      <c r="A7" s="5" t="s">
        <v>40</v>
      </c>
      <c r="B7" s="5">
        <v>16</v>
      </c>
      <c r="C7" s="5" t="s">
        <v>39</v>
      </c>
      <c r="D7" s="5">
        <v>0</v>
      </c>
      <c r="E7" s="6" t="s">
        <v>112</v>
      </c>
      <c r="F7" s="5">
        <v>30</v>
      </c>
      <c r="G7" s="5" t="s">
        <v>129</v>
      </c>
      <c r="H7">
        <v>0</v>
      </c>
      <c r="J7" s="6"/>
    </row>
    <row r="8" spans="1:10">
      <c r="A8" s="5" t="s">
        <v>38</v>
      </c>
      <c r="B8" s="5">
        <v>5</v>
      </c>
      <c r="C8" s="5" t="s">
        <v>37</v>
      </c>
      <c r="D8" s="5">
        <v>0</v>
      </c>
      <c r="E8" s="5" t="s">
        <v>15</v>
      </c>
      <c r="F8" s="5" t="s">
        <v>69</v>
      </c>
      <c r="G8" s="5" t="s">
        <v>130</v>
      </c>
      <c r="H8">
        <v>0</v>
      </c>
      <c r="J8" s="6"/>
    </row>
    <row r="9" spans="1:10">
      <c r="A9" s="5" t="s">
        <v>36</v>
      </c>
      <c r="B9" s="5">
        <v>5</v>
      </c>
      <c r="C9" s="5" t="s">
        <v>35</v>
      </c>
      <c r="D9" s="5">
        <v>35</v>
      </c>
      <c r="E9" s="5" t="s">
        <v>13</v>
      </c>
      <c r="G9" s="5" t="s">
        <v>131</v>
      </c>
      <c r="H9">
        <v>0</v>
      </c>
      <c r="J9" s="6"/>
    </row>
    <row r="10" spans="1:10">
      <c r="A10" s="5" t="s">
        <v>34</v>
      </c>
      <c r="B10" s="5">
        <f>ROUNDUP((B8+B5+B7+B9)/2,0)</f>
        <v>22</v>
      </c>
      <c r="C10" s="5" t="s">
        <v>33</v>
      </c>
      <c r="D10" s="5">
        <v>33</v>
      </c>
      <c r="E10" s="5" t="s">
        <v>11</v>
      </c>
      <c r="F10" s="5"/>
      <c r="G10" s="5" t="s">
        <v>132</v>
      </c>
      <c r="H10">
        <v>0</v>
      </c>
      <c r="J10" s="6"/>
    </row>
    <row r="11" spans="1:10">
      <c r="A11" s="5" t="s">
        <v>32</v>
      </c>
      <c r="B11" s="5">
        <v>9</v>
      </c>
      <c r="C11" s="5" t="s">
        <v>31</v>
      </c>
      <c r="D11" s="5">
        <v>35</v>
      </c>
      <c r="E11" s="5" t="s">
        <v>74</v>
      </c>
      <c r="F11" s="5">
        <v>0</v>
      </c>
      <c r="G11" t="s">
        <v>133</v>
      </c>
      <c r="H11">
        <v>0</v>
      </c>
      <c r="J11" s="6"/>
    </row>
    <row r="12" spans="1:10">
      <c r="A12" s="5" t="s">
        <v>17</v>
      </c>
      <c r="B12" s="5" t="s">
        <v>307</v>
      </c>
      <c r="C12" s="5" t="s">
        <v>29</v>
      </c>
      <c r="D12" s="5">
        <v>0</v>
      </c>
      <c r="E12" t="s">
        <v>150</v>
      </c>
      <c r="F12" s="5">
        <v>20</v>
      </c>
      <c r="G12" t="s">
        <v>134</v>
      </c>
      <c r="H12">
        <v>0</v>
      </c>
      <c r="J12" s="6"/>
    </row>
    <row r="13" spans="1:10">
      <c r="A13" s="5" t="s">
        <v>4</v>
      </c>
      <c r="B13" s="5">
        <f>ROUNDUP((B7+B5)/2,0)</f>
        <v>17</v>
      </c>
      <c r="C13" s="5" t="s">
        <v>27</v>
      </c>
      <c r="D13" s="5">
        <v>0</v>
      </c>
      <c r="E13" t="s">
        <v>151</v>
      </c>
      <c r="F13" s="5">
        <v>0</v>
      </c>
      <c r="G13" t="s">
        <v>135</v>
      </c>
      <c r="H13">
        <v>0</v>
      </c>
      <c r="J13" s="6"/>
    </row>
    <row r="14" spans="1:10">
      <c r="A14" s="5" t="s">
        <v>2</v>
      </c>
      <c r="B14" s="5">
        <f>ROUNDUP((B6+B6+B4)/3,0)</f>
        <v>4</v>
      </c>
      <c r="C14" s="5" t="s">
        <v>25</v>
      </c>
      <c r="D14" s="5">
        <v>0</v>
      </c>
      <c r="E14" t="s">
        <v>152</v>
      </c>
      <c r="F14" s="5">
        <v>0</v>
      </c>
      <c r="G14" t="s">
        <v>136</v>
      </c>
      <c r="H14">
        <v>0</v>
      </c>
      <c r="J14" s="6"/>
    </row>
    <row r="15" spans="1:10">
      <c r="A15" s="5" t="s">
        <v>1</v>
      </c>
      <c r="B15" s="5">
        <f>ROUNDUP((B5+B4+B5)/3,0)</f>
        <v>12</v>
      </c>
      <c r="C15" s="5" t="s">
        <v>24</v>
      </c>
      <c r="D15" s="5">
        <v>0</v>
      </c>
      <c r="E15" t="s">
        <v>149</v>
      </c>
      <c r="F15" s="5">
        <v>0</v>
      </c>
      <c r="G15" t="s">
        <v>137</v>
      </c>
      <c r="H15">
        <v>0</v>
      </c>
      <c r="J15" s="6"/>
    </row>
    <row r="16" spans="1:10">
      <c r="A16" s="5" t="s">
        <v>0</v>
      </c>
      <c r="B16" s="5">
        <f>B8+B9</f>
        <v>10</v>
      </c>
      <c r="C16" s="5" t="s">
        <v>23</v>
      </c>
      <c r="D16" s="5">
        <v>0</v>
      </c>
      <c r="E16" s="5" t="s">
        <v>114</v>
      </c>
      <c r="F16" s="5">
        <v>0.1</v>
      </c>
      <c r="G16" t="s">
        <v>138</v>
      </c>
      <c r="H16">
        <v>0</v>
      </c>
      <c r="J16" s="6"/>
    </row>
    <row r="17" spans="1:10">
      <c r="A17" s="5" t="s">
        <v>30</v>
      </c>
      <c r="B17" s="5">
        <v>850</v>
      </c>
      <c r="C17" s="5" t="s">
        <v>22</v>
      </c>
      <c r="D17" s="5">
        <v>0</v>
      </c>
      <c r="E17" s="5" t="s">
        <v>115</v>
      </c>
      <c r="F17" s="5">
        <v>0</v>
      </c>
      <c r="G17" t="s">
        <v>139</v>
      </c>
      <c r="H17">
        <v>0</v>
      </c>
      <c r="J17" s="6"/>
    </row>
    <row r="18" spans="1:10">
      <c r="A18" s="5" t="s">
        <v>28</v>
      </c>
      <c r="B18" s="5">
        <v>10</v>
      </c>
      <c r="C18" s="5" t="s">
        <v>21</v>
      </c>
      <c r="D18" s="5">
        <v>0</v>
      </c>
      <c r="E18" s="5" t="s">
        <v>116</v>
      </c>
      <c r="F18" s="5">
        <v>0</v>
      </c>
      <c r="G18" t="s">
        <v>140</v>
      </c>
      <c r="H18">
        <v>0</v>
      </c>
      <c r="J18" s="6"/>
    </row>
    <row r="19" spans="1:10">
      <c r="A19" s="5" t="s">
        <v>61</v>
      </c>
      <c r="B19" s="5">
        <v>120</v>
      </c>
      <c r="C19" s="5" t="s">
        <v>20</v>
      </c>
      <c r="D19" s="5">
        <v>35</v>
      </c>
      <c r="E19" s="5" t="s">
        <v>117</v>
      </c>
      <c r="F19" s="5">
        <v>0</v>
      </c>
      <c r="G19" t="s">
        <v>141</v>
      </c>
      <c r="H19">
        <v>0</v>
      </c>
      <c r="J19" s="6"/>
    </row>
    <row r="20" spans="1:10">
      <c r="A20" s="5" t="s">
        <v>62</v>
      </c>
      <c r="B20" s="5">
        <v>450</v>
      </c>
      <c r="C20" s="5" t="s">
        <v>19</v>
      </c>
      <c r="D20" s="5">
        <v>1</v>
      </c>
      <c r="E20" s="5" t="s">
        <v>118</v>
      </c>
      <c r="F20" s="5">
        <v>0</v>
      </c>
      <c r="G20" t="s">
        <v>142</v>
      </c>
      <c r="H20" t="s">
        <v>305</v>
      </c>
      <c r="J20" s="6"/>
    </row>
    <row r="21" spans="1:10">
      <c r="A21" s="5" t="s">
        <v>65</v>
      </c>
      <c r="B21" s="5">
        <v>250</v>
      </c>
      <c r="C21" s="5" t="s">
        <v>18</v>
      </c>
      <c r="D21" s="5">
        <v>65</v>
      </c>
      <c r="E21" s="5" t="s">
        <v>119</v>
      </c>
      <c r="F21" s="5">
        <v>0</v>
      </c>
      <c r="G21" t="s">
        <v>143</v>
      </c>
      <c r="H21" t="s">
        <v>305</v>
      </c>
      <c r="J21" s="6"/>
    </row>
    <row r="22" spans="1:10">
      <c r="A22" s="5" t="s">
        <v>68</v>
      </c>
      <c r="B22" s="5">
        <v>250</v>
      </c>
      <c r="C22" s="5" t="s">
        <v>16</v>
      </c>
      <c r="D22" s="5">
        <v>0</v>
      </c>
      <c r="E22" s="5" t="s">
        <v>6</v>
      </c>
      <c r="F22" s="5" t="s">
        <v>218</v>
      </c>
      <c r="G22" t="s">
        <v>144</v>
      </c>
      <c r="H22" t="s">
        <v>305</v>
      </c>
      <c r="J22" s="6"/>
    </row>
    <row r="23" spans="1:10">
      <c r="A23" s="5" t="s">
        <v>63</v>
      </c>
      <c r="B23" s="5">
        <v>250</v>
      </c>
      <c r="C23" s="5" t="s">
        <v>14</v>
      </c>
      <c r="D23" s="5">
        <v>0</v>
      </c>
      <c r="E23" s="5" t="s">
        <v>5</v>
      </c>
      <c r="F23" s="5">
        <v>2</v>
      </c>
      <c r="G23" t="s">
        <v>145</v>
      </c>
      <c r="H23" t="s">
        <v>305</v>
      </c>
      <c r="J23" s="6"/>
    </row>
    <row r="24" spans="1:10">
      <c r="A24" s="5" t="s">
        <v>64</v>
      </c>
      <c r="B24" s="5">
        <v>250</v>
      </c>
      <c r="C24" s="5" t="s">
        <v>12</v>
      </c>
      <c r="D24" s="5">
        <v>0</v>
      </c>
      <c r="E24" s="5" t="s">
        <v>3</v>
      </c>
      <c r="F24" s="5">
        <v>2</v>
      </c>
      <c r="G24" t="s">
        <v>146</v>
      </c>
      <c r="H24" t="s">
        <v>305</v>
      </c>
      <c r="J24" s="6"/>
    </row>
    <row r="25" spans="1:10">
      <c r="A25" s="5" t="s">
        <v>121</v>
      </c>
      <c r="B25" s="5">
        <v>0</v>
      </c>
      <c r="C25" s="5" t="s">
        <v>10</v>
      </c>
      <c r="D25" s="5">
        <v>0</v>
      </c>
      <c r="E25" s="5" t="s">
        <v>113</v>
      </c>
      <c r="F25" s="5" t="s">
        <v>267</v>
      </c>
      <c r="G25" s="5"/>
      <c r="H25" s="5"/>
      <c r="I25" s="5"/>
      <c r="J25" s="6"/>
    </row>
    <row r="26" spans="1:10">
      <c r="A26" t="s">
        <v>153</v>
      </c>
      <c r="B26" s="5">
        <v>0</v>
      </c>
      <c r="C26" s="5" t="s">
        <v>9</v>
      </c>
      <c r="D26" s="5">
        <v>0</v>
      </c>
      <c r="E26" s="5" t="s">
        <v>120</v>
      </c>
      <c r="F26" s="5"/>
      <c r="G26" s="5"/>
      <c r="H26" s="5"/>
      <c r="I26" s="5"/>
      <c r="J26" s="6"/>
    </row>
    <row r="27" spans="1:10">
      <c r="A27" t="s">
        <v>154</v>
      </c>
      <c r="B27">
        <v>1</v>
      </c>
      <c r="C27" s="5" t="s">
        <v>7</v>
      </c>
      <c r="D27" s="5">
        <v>35</v>
      </c>
      <c r="E27" t="s">
        <v>155</v>
      </c>
      <c r="F27" s="5">
        <v>11</v>
      </c>
      <c r="G27" s="5"/>
      <c r="H27" s="5"/>
      <c r="I27" s="5"/>
      <c r="J27" s="6"/>
    </row>
    <row r="28" spans="1:10">
      <c r="A28" t="s">
        <v>156</v>
      </c>
      <c r="B28">
        <v>60</v>
      </c>
      <c r="E28" t="s">
        <v>303</v>
      </c>
      <c r="F28" t="s">
        <v>304</v>
      </c>
      <c r="J28" s="6"/>
    </row>
    <row r="29" spans="1:10">
      <c r="A29" t="s">
        <v>157</v>
      </c>
      <c r="B29">
        <v>9</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2" sqref="B12"/>
    </sheetView>
  </sheetViews>
  <sheetFormatPr baseColWidth="10" defaultColWidth="11.33203125" defaultRowHeight="14" x14ac:dyDescent="0"/>
  <cols>
    <col min="6" max="6" width="13.16406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5">
        <v>18</v>
      </c>
      <c r="C2" s="5" t="s">
        <v>49</v>
      </c>
      <c r="D2" s="5">
        <v>0</v>
      </c>
      <c r="E2" s="6" t="s">
        <v>26</v>
      </c>
      <c r="F2" s="5">
        <v>0</v>
      </c>
      <c r="G2" s="5" t="s">
        <v>124</v>
      </c>
      <c r="H2">
        <v>0</v>
      </c>
      <c r="J2" s="6" t="s">
        <v>275</v>
      </c>
    </row>
    <row r="3" spans="1:10">
      <c r="A3" s="5" t="s">
        <v>48</v>
      </c>
      <c r="B3" s="5">
        <v>17</v>
      </c>
      <c r="C3" s="5" t="s">
        <v>47</v>
      </c>
      <c r="D3" s="5">
        <v>75</v>
      </c>
      <c r="E3" s="6" t="s">
        <v>108</v>
      </c>
      <c r="F3" s="5">
        <v>0</v>
      </c>
      <c r="G3" s="5" t="s">
        <v>125</v>
      </c>
      <c r="H3">
        <v>0</v>
      </c>
      <c r="J3" s="6" t="s">
        <v>276</v>
      </c>
    </row>
    <row r="4" spans="1:10">
      <c r="A4" s="5" t="s">
        <v>46</v>
      </c>
      <c r="B4" s="5">
        <v>2</v>
      </c>
      <c r="C4" s="5" t="s">
        <v>45</v>
      </c>
      <c r="D4" s="5">
        <v>35</v>
      </c>
      <c r="E4" s="6" t="s">
        <v>109</v>
      </c>
      <c r="F4" s="5">
        <v>0</v>
      </c>
      <c r="G4" s="5" t="s">
        <v>126</v>
      </c>
      <c r="H4">
        <v>0</v>
      </c>
      <c r="J4" s="8" t="s">
        <v>277</v>
      </c>
    </row>
    <row r="5" spans="1:10">
      <c r="A5" s="5" t="s">
        <v>44</v>
      </c>
      <c r="B5" s="5">
        <v>20</v>
      </c>
      <c r="C5" s="5" t="s">
        <v>43</v>
      </c>
      <c r="D5" s="5">
        <v>0</v>
      </c>
      <c r="E5" s="6" t="s">
        <v>110</v>
      </c>
      <c r="F5" s="5">
        <v>0</v>
      </c>
      <c r="G5" s="5" t="s">
        <v>127</v>
      </c>
      <c r="H5">
        <v>0</v>
      </c>
      <c r="J5" s="8"/>
    </row>
    <row r="6" spans="1:10">
      <c r="A6" s="5" t="s">
        <v>42</v>
      </c>
      <c r="B6" s="5">
        <v>8</v>
      </c>
      <c r="C6" s="5" t="s">
        <v>41</v>
      </c>
      <c r="D6" s="5">
        <v>0</v>
      </c>
      <c r="E6" s="6" t="s">
        <v>111</v>
      </c>
      <c r="F6" s="5">
        <v>0</v>
      </c>
      <c r="G6" s="5" t="s">
        <v>128</v>
      </c>
      <c r="H6">
        <v>0</v>
      </c>
      <c r="J6" s="8"/>
    </row>
    <row r="7" spans="1:10">
      <c r="A7" s="5" t="s">
        <v>40</v>
      </c>
      <c r="B7" s="5">
        <v>19</v>
      </c>
      <c r="C7" s="5" t="s">
        <v>39</v>
      </c>
      <c r="D7" s="5">
        <v>0</v>
      </c>
      <c r="E7" s="6" t="s">
        <v>112</v>
      </c>
      <c r="F7" s="5">
        <v>0</v>
      </c>
      <c r="G7" s="5" t="s">
        <v>129</v>
      </c>
      <c r="H7">
        <v>0</v>
      </c>
      <c r="J7" s="6"/>
    </row>
    <row r="8" spans="1:10">
      <c r="A8" s="5" t="s">
        <v>38</v>
      </c>
      <c r="B8" s="5">
        <v>5</v>
      </c>
      <c r="C8" s="5" t="s">
        <v>37</v>
      </c>
      <c r="D8" s="5">
        <v>0</v>
      </c>
      <c r="E8" s="5" t="s">
        <v>15</v>
      </c>
      <c r="F8" s="5" t="s">
        <v>274</v>
      </c>
      <c r="G8" s="5" t="s">
        <v>130</v>
      </c>
      <c r="H8">
        <v>0</v>
      </c>
      <c r="J8" s="6"/>
    </row>
    <row r="9" spans="1:10">
      <c r="A9" s="5" t="s">
        <v>36</v>
      </c>
      <c r="B9" s="5">
        <v>5</v>
      </c>
      <c r="C9" s="5" t="s">
        <v>35</v>
      </c>
      <c r="D9" s="5">
        <v>65</v>
      </c>
      <c r="E9" s="5" t="s">
        <v>13</v>
      </c>
      <c r="F9" s="5" t="s">
        <v>69</v>
      </c>
      <c r="G9" s="5" t="s">
        <v>131</v>
      </c>
      <c r="H9">
        <v>0</v>
      </c>
      <c r="J9" s="6"/>
    </row>
    <row r="10" spans="1:10">
      <c r="A10" s="5" t="s">
        <v>34</v>
      </c>
      <c r="B10" s="5">
        <f>ROUNDUP((B8+B5+B7+B9)/2,0)</f>
        <v>25</v>
      </c>
      <c r="C10" s="5" t="s">
        <v>33</v>
      </c>
      <c r="D10" s="5">
        <v>73</v>
      </c>
      <c r="E10" s="5" t="s">
        <v>11</v>
      </c>
      <c r="F10" s="5"/>
      <c r="G10" s="5" t="s">
        <v>132</v>
      </c>
      <c r="H10">
        <v>10</v>
      </c>
      <c r="J10" s="6"/>
    </row>
    <row r="11" spans="1:10">
      <c r="A11" s="5" t="s">
        <v>32</v>
      </c>
      <c r="B11" s="5">
        <v>9</v>
      </c>
      <c r="C11" s="5" t="s">
        <v>31</v>
      </c>
      <c r="D11" s="5">
        <v>45</v>
      </c>
      <c r="E11" s="5" t="s">
        <v>74</v>
      </c>
      <c r="F11" s="5">
        <v>0</v>
      </c>
      <c r="G11" t="s">
        <v>133</v>
      </c>
      <c r="H11">
        <v>10</v>
      </c>
      <c r="J11" s="6"/>
    </row>
    <row r="12" spans="1:10">
      <c r="A12" s="5" t="s">
        <v>17</v>
      </c>
      <c r="B12" s="5" t="s">
        <v>307</v>
      </c>
      <c r="C12" s="5" t="s">
        <v>29</v>
      </c>
      <c r="D12" s="5">
        <v>0</v>
      </c>
      <c r="E12" t="s">
        <v>150</v>
      </c>
      <c r="F12" s="5">
        <v>30</v>
      </c>
      <c r="G12" t="s">
        <v>134</v>
      </c>
      <c r="H12">
        <v>10</v>
      </c>
      <c r="J12" s="6"/>
    </row>
    <row r="13" spans="1:10">
      <c r="A13" s="5" t="s">
        <v>4</v>
      </c>
      <c r="B13" s="5">
        <f>ROUNDUP((B7+B5)/2,0)</f>
        <v>20</v>
      </c>
      <c r="C13" s="5" t="s">
        <v>27</v>
      </c>
      <c r="D13" s="5">
        <v>0</v>
      </c>
      <c r="E13" t="s">
        <v>151</v>
      </c>
      <c r="F13" s="5">
        <v>20</v>
      </c>
      <c r="G13" t="s">
        <v>135</v>
      </c>
      <c r="H13">
        <v>10</v>
      </c>
      <c r="J13" s="6"/>
    </row>
    <row r="14" spans="1:10">
      <c r="A14" s="5" t="s">
        <v>2</v>
      </c>
      <c r="B14" s="5">
        <f>ROUNDUP((B6+B6+B4)/3,0)</f>
        <v>6</v>
      </c>
      <c r="C14" s="5" t="s">
        <v>25</v>
      </c>
      <c r="D14" s="5">
        <v>0</v>
      </c>
      <c r="E14" t="s">
        <v>152</v>
      </c>
      <c r="F14" s="5">
        <v>0</v>
      </c>
      <c r="G14" t="s">
        <v>136</v>
      </c>
      <c r="H14">
        <v>10</v>
      </c>
      <c r="J14" s="6"/>
    </row>
    <row r="15" spans="1:10">
      <c r="A15" s="5" t="s">
        <v>1</v>
      </c>
      <c r="B15" s="5">
        <f>ROUNDUP((B5+B4+B5)/3,0)</f>
        <v>14</v>
      </c>
      <c r="C15" s="5" t="s">
        <v>24</v>
      </c>
      <c r="D15" s="5">
        <v>0</v>
      </c>
      <c r="E15" t="s">
        <v>149</v>
      </c>
      <c r="F15" s="5">
        <v>0</v>
      </c>
      <c r="G15" t="s">
        <v>137</v>
      </c>
      <c r="H15">
        <v>2</v>
      </c>
      <c r="J15" s="6"/>
    </row>
    <row r="16" spans="1:10">
      <c r="A16" s="5" t="s">
        <v>0</v>
      </c>
      <c r="B16" s="5">
        <f>B8+B9</f>
        <v>10</v>
      </c>
      <c r="C16" s="5" t="s">
        <v>23</v>
      </c>
      <c r="D16" s="5">
        <v>0</v>
      </c>
      <c r="E16" s="5" t="s">
        <v>114</v>
      </c>
      <c r="F16" s="5">
        <v>0.2</v>
      </c>
      <c r="G16" t="s">
        <v>138</v>
      </c>
      <c r="H16">
        <v>2</v>
      </c>
      <c r="J16" s="6"/>
    </row>
    <row r="17" spans="1:10">
      <c r="A17" s="5" t="s">
        <v>30</v>
      </c>
      <c r="B17" s="5">
        <v>650</v>
      </c>
      <c r="C17" s="5" t="s">
        <v>22</v>
      </c>
      <c r="D17" s="5">
        <v>0</v>
      </c>
      <c r="E17" s="5" t="s">
        <v>115</v>
      </c>
      <c r="F17" s="5">
        <v>0.2</v>
      </c>
      <c r="G17" t="s">
        <v>139</v>
      </c>
      <c r="H17">
        <v>2</v>
      </c>
      <c r="J17" s="6"/>
    </row>
    <row r="18" spans="1:10">
      <c r="A18" s="5" t="s">
        <v>28</v>
      </c>
      <c r="B18" s="5">
        <v>18</v>
      </c>
      <c r="C18" s="5" t="s">
        <v>21</v>
      </c>
      <c r="D18" s="5">
        <v>0</v>
      </c>
      <c r="E18" s="5" t="s">
        <v>116</v>
      </c>
      <c r="F18" s="5">
        <v>0</v>
      </c>
      <c r="G18" t="s">
        <v>140</v>
      </c>
      <c r="H18">
        <v>2</v>
      </c>
      <c r="J18" s="6"/>
    </row>
    <row r="19" spans="1:10">
      <c r="A19" s="5" t="s">
        <v>61</v>
      </c>
      <c r="B19" s="5">
        <v>90</v>
      </c>
      <c r="C19" s="5" t="s">
        <v>20</v>
      </c>
      <c r="D19" s="5">
        <v>35</v>
      </c>
      <c r="E19" s="5" t="s">
        <v>117</v>
      </c>
      <c r="F19" s="5">
        <v>0.4</v>
      </c>
      <c r="G19" t="s">
        <v>141</v>
      </c>
      <c r="H19">
        <v>2</v>
      </c>
      <c r="J19" s="6"/>
    </row>
    <row r="20" spans="1:10">
      <c r="A20" s="5" t="s">
        <v>62</v>
      </c>
      <c r="B20" s="5">
        <v>300</v>
      </c>
      <c r="C20" s="5" t="s">
        <v>19</v>
      </c>
      <c r="D20" s="5">
        <v>1</v>
      </c>
      <c r="E20" s="5" t="s">
        <v>118</v>
      </c>
      <c r="F20" s="5">
        <v>0</v>
      </c>
      <c r="G20" t="s">
        <v>142</v>
      </c>
      <c r="H20" t="s">
        <v>307</v>
      </c>
      <c r="J20" s="6"/>
    </row>
    <row r="21" spans="1:10">
      <c r="A21" s="5" t="s">
        <v>65</v>
      </c>
      <c r="B21" s="5">
        <v>150</v>
      </c>
      <c r="C21" s="5" t="s">
        <v>18</v>
      </c>
      <c r="D21" s="5">
        <v>45</v>
      </c>
      <c r="E21" s="5" t="s">
        <v>119</v>
      </c>
      <c r="F21" s="5">
        <v>0</v>
      </c>
      <c r="G21" t="s">
        <v>143</v>
      </c>
      <c r="H21" t="s">
        <v>307</v>
      </c>
      <c r="J21" s="6"/>
    </row>
    <row r="22" spans="1:10">
      <c r="A22" s="5" t="s">
        <v>68</v>
      </c>
      <c r="B22" s="5">
        <v>150</v>
      </c>
      <c r="C22" s="5" t="s">
        <v>16</v>
      </c>
      <c r="D22" s="5">
        <v>0</v>
      </c>
      <c r="E22" s="5" t="s">
        <v>6</v>
      </c>
      <c r="F22" s="5" t="s">
        <v>218</v>
      </c>
      <c r="G22" t="s">
        <v>144</v>
      </c>
      <c r="H22" t="s">
        <v>307</v>
      </c>
      <c r="J22" s="6"/>
    </row>
    <row r="23" spans="1:10">
      <c r="A23" s="5" t="s">
        <v>63</v>
      </c>
      <c r="B23" s="5">
        <v>200</v>
      </c>
      <c r="C23" s="5" t="s">
        <v>14</v>
      </c>
      <c r="D23" s="5">
        <v>0</v>
      </c>
      <c r="E23" s="5" t="s">
        <v>5</v>
      </c>
      <c r="F23" s="5">
        <v>2</v>
      </c>
      <c r="G23" t="s">
        <v>145</v>
      </c>
      <c r="H23" t="s">
        <v>307</v>
      </c>
      <c r="J23" s="6"/>
    </row>
    <row r="24" spans="1:10">
      <c r="A24" s="5" t="s">
        <v>64</v>
      </c>
      <c r="B24" s="5">
        <v>200</v>
      </c>
      <c r="C24" s="5" t="s">
        <v>12</v>
      </c>
      <c r="D24" s="5">
        <v>0</v>
      </c>
      <c r="E24" s="5" t="s">
        <v>3</v>
      </c>
      <c r="F24" s="5">
        <v>2</v>
      </c>
      <c r="G24" t="s">
        <v>146</v>
      </c>
      <c r="H24" t="s">
        <v>307</v>
      </c>
      <c r="J24" s="6"/>
    </row>
    <row r="25" spans="1:10">
      <c r="A25" s="5" t="s">
        <v>121</v>
      </c>
      <c r="B25" s="5">
        <v>0</v>
      </c>
      <c r="C25" s="5" t="s">
        <v>10</v>
      </c>
      <c r="D25" s="5">
        <v>0</v>
      </c>
      <c r="E25" s="5" t="s">
        <v>113</v>
      </c>
      <c r="F25" s="5" t="s">
        <v>267</v>
      </c>
      <c r="G25" s="5"/>
      <c r="H25" s="5"/>
      <c r="I25" s="5"/>
      <c r="J25" s="6"/>
    </row>
    <row r="26" spans="1:10">
      <c r="A26" t="s">
        <v>153</v>
      </c>
      <c r="B26" s="5">
        <v>0</v>
      </c>
      <c r="C26" s="5" t="s">
        <v>9</v>
      </c>
      <c r="D26" s="5">
        <v>0</v>
      </c>
      <c r="E26" s="5" t="s">
        <v>120</v>
      </c>
      <c r="F26" s="5"/>
      <c r="G26" s="5"/>
      <c r="H26" s="5"/>
      <c r="I26" s="5"/>
      <c r="J26" s="6"/>
    </row>
    <row r="27" spans="1:10">
      <c r="A27" t="s">
        <v>154</v>
      </c>
      <c r="B27">
        <v>1</v>
      </c>
      <c r="C27" s="5" t="s">
        <v>7</v>
      </c>
      <c r="D27" s="5">
        <v>48</v>
      </c>
      <c r="E27" t="s">
        <v>155</v>
      </c>
      <c r="F27" s="5">
        <v>14</v>
      </c>
      <c r="G27" s="5"/>
      <c r="H27" s="5"/>
      <c r="I27" s="5"/>
      <c r="J27" s="6"/>
    </row>
    <row r="28" spans="1:10">
      <c r="A28" t="s">
        <v>156</v>
      </c>
      <c r="B28">
        <v>60</v>
      </c>
      <c r="E28" t="s">
        <v>303</v>
      </c>
      <c r="F28" t="s">
        <v>304</v>
      </c>
      <c r="J28" s="6"/>
    </row>
    <row r="29" spans="1:10">
      <c r="A29" t="s">
        <v>157</v>
      </c>
      <c r="B29">
        <v>9</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F9" sqref="F9"/>
    </sheetView>
  </sheetViews>
  <sheetFormatPr baseColWidth="10" defaultColWidth="11.33203125" defaultRowHeight="14" x14ac:dyDescent="0"/>
  <cols>
    <col min="1" max="1" width="21.33203125" bestFit="1" customWidth="1"/>
    <col min="6" max="6" width="16.33203125" customWidth="1"/>
    <col min="7" max="7" width="14.33203125" bestFit="1"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5">
        <v>36</v>
      </c>
      <c r="C2" s="5" t="s">
        <v>49</v>
      </c>
      <c r="D2" s="5">
        <v>0</v>
      </c>
      <c r="E2" s="6" t="s">
        <v>26</v>
      </c>
      <c r="F2" s="5">
        <v>50</v>
      </c>
      <c r="G2" s="5" t="s">
        <v>124</v>
      </c>
      <c r="H2">
        <v>0</v>
      </c>
      <c r="J2" s="6" t="s">
        <v>261</v>
      </c>
    </row>
    <row r="3" spans="1:10">
      <c r="A3" s="5" t="s">
        <v>48</v>
      </c>
      <c r="B3" s="5">
        <v>24</v>
      </c>
      <c r="C3" s="5" t="s">
        <v>47</v>
      </c>
      <c r="D3" s="5">
        <v>75</v>
      </c>
      <c r="E3" s="6" t="s">
        <v>108</v>
      </c>
      <c r="F3" s="5">
        <v>0</v>
      </c>
      <c r="G3" s="5" t="s">
        <v>125</v>
      </c>
      <c r="H3">
        <v>0</v>
      </c>
      <c r="J3" s="8" t="s">
        <v>262</v>
      </c>
    </row>
    <row r="4" spans="1:10">
      <c r="A4" s="5" t="s">
        <v>46</v>
      </c>
      <c r="B4" s="5">
        <v>2</v>
      </c>
      <c r="C4" s="5" t="s">
        <v>45</v>
      </c>
      <c r="D4" s="5">
        <v>35</v>
      </c>
      <c r="E4" s="6" t="s">
        <v>109</v>
      </c>
      <c r="F4" s="5">
        <v>25</v>
      </c>
      <c r="G4" s="5" t="s">
        <v>126</v>
      </c>
      <c r="H4">
        <v>0</v>
      </c>
      <c r="J4" s="8" t="s">
        <v>270</v>
      </c>
    </row>
    <row r="5" spans="1:10">
      <c r="A5" s="5" t="s">
        <v>44</v>
      </c>
      <c r="B5" s="5">
        <v>34</v>
      </c>
      <c r="C5" s="5" t="s">
        <v>43</v>
      </c>
      <c r="D5" s="5">
        <v>0</v>
      </c>
      <c r="E5" s="6" t="s">
        <v>110</v>
      </c>
      <c r="F5" s="5">
        <v>25</v>
      </c>
      <c r="G5" s="5" t="s">
        <v>127</v>
      </c>
      <c r="H5">
        <v>0</v>
      </c>
    </row>
    <row r="6" spans="1:10">
      <c r="A6" s="5" t="s">
        <v>42</v>
      </c>
      <c r="B6" s="5">
        <v>4</v>
      </c>
      <c r="C6" s="5" t="s">
        <v>41</v>
      </c>
      <c r="D6" s="5">
        <v>0</v>
      </c>
      <c r="E6" s="6" t="s">
        <v>111</v>
      </c>
      <c r="F6" s="5">
        <v>0</v>
      </c>
      <c r="G6" s="5" t="s">
        <v>128</v>
      </c>
      <c r="H6">
        <v>0</v>
      </c>
    </row>
    <row r="7" spans="1:10">
      <c r="A7" s="5" t="s">
        <v>40</v>
      </c>
      <c r="B7" s="5">
        <v>19</v>
      </c>
      <c r="C7" s="5" t="s">
        <v>39</v>
      </c>
      <c r="D7" s="5">
        <v>0</v>
      </c>
      <c r="E7" s="6" t="s">
        <v>112</v>
      </c>
      <c r="F7" s="5">
        <v>0</v>
      </c>
      <c r="G7" s="5" t="s">
        <v>129</v>
      </c>
      <c r="H7">
        <v>0</v>
      </c>
      <c r="J7" s="6"/>
    </row>
    <row r="8" spans="1:10">
      <c r="A8" s="5" t="s">
        <v>38</v>
      </c>
      <c r="B8" s="5">
        <v>5</v>
      </c>
      <c r="C8" s="5" t="s">
        <v>37</v>
      </c>
      <c r="D8" s="5">
        <v>0</v>
      </c>
      <c r="E8" s="5" t="s">
        <v>15</v>
      </c>
      <c r="F8" s="5" t="s">
        <v>335</v>
      </c>
      <c r="G8" s="5" t="s">
        <v>130</v>
      </c>
      <c r="H8">
        <v>0</v>
      </c>
      <c r="J8" s="6"/>
    </row>
    <row r="9" spans="1:10">
      <c r="A9" s="5" t="s">
        <v>36</v>
      </c>
      <c r="B9" s="5">
        <v>5</v>
      </c>
      <c r="C9" s="5" t="s">
        <v>35</v>
      </c>
      <c r="D9" s="5">
        <v>65</v>
      </c>
      <c r="E9" s="5" t="s">
        <v>13</v>
      </c>
      <c r="F9" s="5" t="s">
        <v>336</v>
      </c>
      <c r="G9" s="5" t="s">
        <v>131</v>
      </c>
      <c r="H9">
        <v>0</v>
      </c>
      <c r="J9" s="6"/>
    </row>
    <row r="10" spans="1:10">
      <c r="A10" s="5" t="s">
        <v>34</v>
      </c>
      <c r="B10" s="5">
        <f>ROUNDUP((B8+B5+B7+B9)/2,0)</f>
        <v>32</v>
      </c>
      <c r="C10" s="5" t="s">
        <v>33</v>
      </c>
      <c r="D10" s="5">
        <v>73</v>
      </c>
      <c r="E10" s="5" t="s">
        <v>11</v>
      </c>
      <c r="F10" s="5"/>
      <c r="G10" s="5" t="s">
        <v>132</v>
      </c>
      <c r="H10">
        <v>0</v>
      </c>
      <c r="J10" s="6"/>
    </row>
    <row r="11" spans="1:10">
      <c r="A11" s="5" t="s">
        <v>32</v>
      </c>
      <c r="B11" s="5">
        <v>9</v>
      </c>
      <c r="C11" s="5" t="s">
        <v>31</v>
      </c>
      <c r="D11" s="5">
        <v>15</v>
      </c>
      <c r="E11" s="5" t="s">
        <v>74</v>
      </c>
      <c r="F11" s="5">
        <v>0</v>
      </c>
      <c r="G11" t="s">
        <v>133</v>
      </c>
      <c r="H11">
        <v>0</v>
      </c>
      <c r="J11" s="6"/>
    </row>
    <row r="12" spans="1:10">
      <c r="A12" s="5" t="s">
        <v>17</v>
      </c>
      <c r="B12" s="5" t="s">
        <v>148</v>
      </c>
      <c r="C12" s="5" t="s">
        <v>29</v>
      </c>
      <c r="D12" s="5">
        <v>0</v>
      </c>
      <c r="E12" t="s">
        <v>150</v>
      </c>
      <c r="F12" s="5">
        <v>40</v>
      </c>
      <c r="G12" t="s">
        <v>134</v>
      </c>
      <c r="H12">
        <v>9</v>
      </c>
      <c r="J12" s="6"/>
    </row>
    <row r="13" spans="1:10">
      <c r="A13" s="5" t="s">
        <v>4</v>
      </c>
      <c r="B13" s="5">
        <f>ROUNDUP((B7+B5)/2,0)</f>
        <v>27</v>
      </c>
      <c r="C13" s="5" t="s">
        <v>27</v>
      </c>
      <c r="D13" s="5">
        <v>0</v>
      </c>
      <c r="E13" t="s">
        <v>151</v>
      </c>
      <c r="F13" s="5">
        <v>20</v>
      </c>
      <c r="G13" t="s">
        <v>135</v>
      </c>
      <c r="H13">
        <v>0</v>
      </c>
      <c r="J13" s="6"/>
    </row>
    <row r="14" spans="1:10">
      <c r="A14" s="5" t="s">
        <v>2</v>
      </c>
      <c r="B14" s="5">
        <f>ROUNDUP((B6+B6+B4)/3,0)</f>
        <v>4</v>
      </c>
      <c r="C14" s="5" t="s">
        <v>25</v>
      </c>
      <c r="D14" s="5">
        <v>0</v>
      </c>
      <c r="E14" t="s">
        <v>152</v>
      </c>
      <c r="F14" s="5">
        <v>0</v>
      </c>
      <c r="G14" t="s">
        <v>136</v>
      </c>
      <c r="H14">
        <v>0</v>
      </c>
      <c r="J14" s="6"/>
    </row>
    <row r="15" spans="1:10">
      <c r="A15" s="5" t="s">
        <v>1</v>
      </c>
      <c r="B15" s="5">
        <f>ROUNDUP((B5+B4+B5)/3,0)</f>
        <v>24</v>
      </c>
      <c r="C15" s="5" t="s">
        <v>24</v>
      </c>
      <c r="D15" s="5">
        <v>0</v>
      </c>
      <c r="E15" t="s">
        <v>149</v>
      </c>
      <c r="F15" s="5">
        <v>0</v>
      </c>
      <c r="G15" t="s">
        <v>137</v>
      </c>
      <c r="H15">
        <v>0</v>
      </c>
      <c r="J15" s="6"/>
    </row>
    <row r="16" spans="1:10">
      <c r="A16" s="5" t="s">
        <v>0</v>
      </c>
      <c r="B16" s="5">
        <f>B8+B9</f>
        <v>10</v>
      </c>
      <c r="C16" s="5" t="s">
        <v>23</v>
      </c>
      <c r="D16" s="5">
        <v>0</v>
      </c>
      <c r="E16" s="5" t="s">
        <v>114</v>
      </c>
      <c r="F16" s="5">
        <v>0.9</v>
      </c>
      <c r="G16" t="s">
        <v>138</v>
      </c>
      <c r="H16">
        <v>0</v>
      </c>
      <c r="J16" s="6"/>
    </row>
    <row r="17" spans="1:10">
      <c r="A17" s="5" t="s">
        <v>30</v>
      </c>
      <c r="B17" s="5">
        <v>2400</v>
      </c>
      <c r="C17" s="5" t="s">
        <v>22</v>
      </c>
      <c r="D17" s="5">
        <v>0</v>
      </c>
      <c r="E17" s="5" t="s">
        <v>115</v>
      </c>
      <c r="F17" s="5">
        <v>0.2</v>
      </c>
      <c r="G17" t="s">
        <v>139</v>
      </c>
      <c r="H17">
        <v>0</v>
      </c>
      <c r="J17" s="6"/>
    </row>
    <row r="18" spans="1:10">
      <c r="A18" s="5" t="s">
        <v>28</v>
      </c>
      <c r="B18" s="5">
        <v>45</v>
      </c>
      <c r="C18" s="5" t="s">
        <v>21</v>
      </c>
      <c r="D18" s="5">
        <v>0</v>
      </c>
      <c r="E18" s="5" t="s">
        <v>116</v>
      </c>
      <c r="F18" s="5">
        <v>0</v>
      </c>
      <c r="G18" t="s">
        <v>140</v>
      </c>
      <c r="H18">
        <v>0</v>
      </c>
      <c r="J18" s="6"/>
    </row>
    <row r="19" spans="1:10">
      <c r="A19" s="5" t="s">
        <v>61</v>
      </c>
      <c r="B19" s="5">
        <v>250</v>
      </c>
      <c r="C19" s="5" t="s">
        <v>20</v>
      </c>
      <c r="D19" s="5">
        <v>65</v>
      </c>
      <c r="E19" s="5" t="s">
        <v>117</v>
      </c>
      <c r="F19" s="5">
        <v>0.6</v>
      </c>
      <c r="G19" t="s">
        <v>141</v>
      </c>
      <c r="H19">
        <v>0</v>
      </c>
      <c r="J19" s="6"/>
    </row>
    <row r="20" spans="1:10">
      <c r="A20" s="5" t="s">
        <v>62</v>
      </c>
      <c r="B20" s="5">
        <v>1800</v>
      </c>
      <c r="C20" s="5" t="s">
        <v>19</v>
      </c>
      <c r="D20" s="5">
        <v>5</v>
      </c>
      <c r="E20" s="5" t="s">
        <v>118</v>
      </c>
      <c r="F20" s="5">
        <v>0</v>
      </c>
      <c r="G20" t="s">
        <v>142</v>
      </c>
      <c r="H20" t="s">
        <v>147</v>
      </c>
      <c r="J20" s="6"/>
    </row>
    <row r="21" spans="1:10">
      <c r="A21" s="5" t="s">
        <v>65</v>
      </c>
      <c r="B21" s="5">
        <v>600</v>
      </c>
      <c r="C21" s="5" t="s">
        <v>18</v>
      </c>
      <c r="D21" s="5">
        <v>87</v>
      </c>
      <c r="E21" s="5" t="s">
        <v>119</v>
      </c>
      <c r="F21" s="5">
        <v>0</v>
      </c>
      <c r="G21" t="s">
        <v>143</v>
      </c>
      <c r="H21" t="s">
        <v>305</v>
      </c>
      <c r="J21" s="6"/>
    </row>
    <row r="22" spans="1:10">
      <c r="A22" s="5" t="s">
        <v>68</v>
      </c>
      <c r="B22" s="5">
        <v>600</v>
      </c>
      <c r="C22" s="5" t="s">
        <v>16</v>
      </c>
      <c r="D22" s="5">
        <v>0</v>
      </c>
      <c r="E22" s="5" t="s">
        <v>6</v>
      </c>
      <c r="F22" s="5" t="s">
        <v>218</v>
      </c>
      <c r="G22" t="s">
        <v>144</v>
      </c>
      <c r="H22" t="s">
        <v>305</v>
      </c>
      <c r="J22" s="6"/>
    </row>
    <row r="23" spans="1:10">
      <c r="A23" s="5" t="s">
        <v>63</v>
      </c>
      <c r="B23" s="5">
        <v>400</v>
      </c>
      <c r="C23" s="5" t="s">
        <v>14</v>
      </c>
      <c r="D23" s="5">
        <v>0</v>
      </c>
      <c r="E23" s="5" t="s">
        <v>5</v>
      </c>
      <c r="F23" s="5">
        <v>2</v>
      </c>
      <c r="G23" t="s">
        <v>145</v>
      </c>
      <c r="H23" t="s">
        <v>147</v>
      </c>
      <c r="J23" s="6"/>
    </row>
    <row r="24" spans="1:10">
      <c r="A24" s="5" t="s">
        <v>64</v>
      </c>
      <c r="B24" s="5">
        <v>400</v>
      </c>
      <c r="C24" s="5" t="s">
        <v>12</v>
      </c>
      <c r="D24" s="5">
        <v>0</v>
      </c>
      <c r="E24" s="5" t="s">
        <v>3</v>
      </c>
      <c r="F24" s="5">
        <v>2</v>
      </c>
      <c r="G24" t="s">
        <v>146</v>
      </c>
      <c r="H24" t="s">
        <v>147</v>
      </c>
      <c r="J24" s="6"/>
    </row>
    <row r="25" spans="1:10">
      <c r="A25" s="5" t="s">
        <v>121</v>
      </c>
      <c r="B25" s="5">
        <v>0</v>
      </c>
      <c r="C25" s="5" t="s">
        <v>10</v>
      </c>
      <c r="D25" s="5">
        <v>0</v>
      </c>
      <c r="E25" s="5" t="s">
        <v>113</v>
      </c>
      <c r="F25" s="5" t="s">
        <v>269</v>
      </c>
      <c r="G25" s="5"/>
      <c r="H25" s="5"/>
      <c r="I25" s="5"/>
      <c r="J25" s="6"/>
    </row>
    <row r="26" spans="1:10">
      <c r="A26" t="s">
        <v>153</v>
      </c>
      <c r="B26" s="5">
        <v>0</v>
      </c>
      <c r="C26" s="5" t="s">
        <v>9</v>
      </c>
      <c r="D26" s="5">
        <v>0</v>
      </c>
      <c r="E26" s="5" t="s">
        <v>120</v>
      </c>
      <c r="F26" s="5"/>
      <c r="G26" s="5"/>
      <c r="H26" s="5"/>
      <c r="I26" s="5"/>
      <c r="J26" s="6"/>
    </row>
    <row r="27" spans="1:10">
      <c r="A27" t="s">
        <v>154</v>
      </c>
      <c r="B27">
        <v>1</v>
      </c>
      <c r="C27" s="5" t="s">
        <v>7</v>
      </c>
      <c r="D27" s="5">
        <v>20</v>
      </c>
      <c r="E27" t="s">
        <v>155</v>
      </c>
      <c r="F27" s="5">
        <v>14</v>
      </c>
      <c r="G27" s="5"/>
      <c r="H27" s="5"/>
      <c r="I27" s="5"/>
      <c r="J27" s="6"/>
    </row>
    <row r="28" spans="1:10">
      <c r="A28" t="s">
        <v>156</v>
      </c>
      <c r="B28">
        <v>60</v>
      </c>
      <c r="E28" t="s">
        <v>303</v>
      </c>
      <c r="F28" t="s">
        <v>304</v>
      </c>
      <c r="J28" s="6"/>
    </row>
    <row r="29" spans="1:10">
      <c r="A29" t="s">
        <v>157</v>
      </c>
      <c r="B29">
        <v>9</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workbookViewId="0">
      <selection activeCell="F26" sqref="F26"/>
    </sheetView>
  </sheetViews>
  <sheetFormatPr baseColWidth="10" defaultColWidth="8.83203125" defaultRowHeight="14" x14ac:dyDescent="0"/>
  <cols>
    <col min="1" max="1" width="14.33203125" customWidth="1"/>
    <col min="3" max="3" width="15" customWidth="1"/>
    <col min="4" max="4" width="4.1640625" customWidth="1"/>
    <col min="5" max="5" width="15.1640625" customWidth="1"/>
    <col min="6" max="6" width="10.6640625" customWidth="1"/>
    <col min="7" max="7" width="15" customWidth="1"/>
  </cols>
  <sheetData>
    <row r="1" spans="1:14">
      <c r="A1" s="5" t="s">
        <v>54</v>
      </c>
      <c r="B1" s="5" t="s">
        <v>53</v>
      </c>
      <c r="C1" s="5" t="s">
        <v>52</v>
      </c>
      <c r="D1" s="5" t="s">
        <v>51</v>
      </c>
      <c r="E1" s="5" t="s">
        <v>66</v>
      </c>
      <c r="F1" s="5" t="s">
        <v>67</v>
      </c>
      <c r="G1" s="5" t="s">
        <v>122</v>
      </c>
      <c r="H1" s="5" t="s">
        <v>123</v>
      </c>
      <c r="I1" s="5" t="s">
        <v>263</v>
      </c>
      <c r="J1" s="5" t="s">
        <v>81</v>
      </c>
      <c r="K1" s="6"/>
    </row>
    <row r="2" spans="1:14">
      <c r="A2" s="5" t="s">
        <v>50</v>
      </c>
      <c r="B2" s="5">
        <v>16</v>
      </c>
      <c r="C2" s="5" t="s">
        <v>49</v>
      </c>
      <c r="D2" s="5">
        <v>0</v>
      </c>
      <c r="E2" s="6" t="s">
        <v>26</v>
      </c>
      <c r="F2" s="5">
        <v>0</v>
      </c>
      <c r="G2" s="5" t="s">
        <v>124</v>
      </c>
      <c r="H2">
        <v>0</v>
      </c>
      <c r="J2" s="6" t="s">
        <v>174</v>
      </c>
      <c r="K2" s="6"/>
    </row>
    <row r="3" spans="1:14">
      <c r="A3" s="5" t="s">
        <v>48</v>
      </c>
      <c r="B3" s="5">
        <v>18</v>
      </c>
      <c r="C3" s="5" t="s">
        <v>47</v>
      </c>
      <c r="D3" s="5">
        <v>35</v>
      </c>
      <c r="E3" s="6" t="s">
        <v>108</v>
      </c>
      <c r="F3" s="5">
        <v>0</v>
      </c>
      <c r="G3" s="5" t="s">
        <v>125</v>
      </c>
      <c r="H3">
        <v>0</v>
      </c>
      <c r="J3" s="6"/>
      <c r="K3" s="6"/>
    </row>
    <row r="4" spans="1:14">
      <c r="A4" s="5" t="s">
        <v>46</v>
      </c>
      <c r="B4" s="5">
        <v>4</v>
      </c>
      <c r="C4" s="5" t="s">
        <v>45</v>
      </c>
      <c r="D4" s="5">
        <v>35</v>
      </c>
      <c r="E4" s="6" t="s">
        <v>109</v>
      </c>
      <c r="F4" s="5">
        <v>0</v>
      </c>
      <c r="G4" s="5" t="s">
        <v>126</v>
      </c>
      <c r="H4">
        <v>0</v>
      </c>
      <c r="J4" s="6"/>
      <c r="K4" s="6"/>
    </row>
    <row r="5" spans="1:14">
      <c r="A5" s="5" t="s">
        <v>44</v>
      </c>
      <c r="B5" s="5">
        <v>14</v>
      </c>
      <c r="C5" s="5" t="s">
        <v>43</v>
      </c>
      <c r="D5" s="5">
        <v>0</v>
      </c>
      <c r="E5" s="6" t="s">
        <v>110</v>
      </c>
      <c r="F5" s="5">
        <v>0</v>
      </c>
      <c r="G5" s="5" t="s">
        <v>127</v>
      </c>
      <c r="H5">
        <v>0</v>
      </c>
      <c r="J5" s="6"/>
      <c r="K5" s="6"/>
    </row>
    <row r="6" spans="1:14">
      <c r="A6" s="5" t="s">
        <v>42</v>
      </c>
      <c r="B6" s="5">
        <v>8</v>
      </c>
      <c r="C6" s="5" t="s">
        <v>41</v>
      </c>
      <c r="D6" s="5">
        <v>0</v>
      </c>
      <c r="E6" s="6" t="s">
        <v>111</v>
      </c>
      <c r="F6" s="5">
        <v>0</v>
      </c>
      <c r="G6" s="5" t="s">
        <v>128</v>
      </c>
      <c r="H6">
        <v>0</v>
      </c>
      <c r="J6" s="6"/>
      <c r="K6" s="6"/>
    </row>
    <row r="7" spans="1:14">
      <c r="A7" s="5" t="s">
        <v>40</v>
      </c>
      <c r="B7" s="5">
        <v>10</v>
      </c>
      <c r="C7" s="5" t="s">
        <v>39</v>
      </c>
      <c r="D7" s="5">
        <v>0</v>
      </c>
      <c r="E7" s="6" t="s">
        <v>112</v>
      </c>
      <c r="F7" s="5">
        <v>0</v>
      </c>
      <c r="G7" s="5" t="s">
        <v>129</v>
      </c>
      <c r="H7">
        <v>0</v>
      </c>
      <c r="J7" s="6"/>
      <c r="K7" s="6"/>
    </row>
    <row r="8" spans="1:14">
      <c r="A8" s="5" t="s">
        <v>38</v>
      </c>
      <c r="B8" s="5">
        <v>5</v>
      </c>
      <c r="C8" s="5" t="s">
        <v>37</v>
      </c>
      <c r="D8" s="5">
        <v>0</v>
      </c>
      <c r="E8" s="5" t="s">
        <v>15</v>
      </c>
      <c r="F8" s="5" t="s">
        <v>175</v>
      </c>
      <c r="G8" s="5" t="s">
        <v>130</v>
      </c>
      <c r="H8">
        <v>0</v>
      </c>
      <c r="J8" s="6"/>
      <c r="K8" s="6"/>
    </row>
    <row r="9" spans="1:14">
      <c r="A9" s="5" t="s">
        <v>36</v>
      </c>
      <c r="B9" s="5">
        <v>5</v>
      </c>
      <c r="C9" s="5" t="s">
        <v>35</v>
      </c>
      <c r="D9" s="5">
        <v>30</v>
      </c>
      <c r="E9" s="5" t="s">
        <v>13</v>
      </c>
      <c r="F9" s="5" t="s">
        <v>266</v>
      </c>
      <c r="G9" s="5" t="s">
        <v>131</v>
      </c>
      <c r="H9">
        <v>0</v>
      </c>
      <c r="J9" s="6"/>
      <c r="K9" s="6"/>
    </row>
    <row r="10" spans="1:14">
      <c r="A10" s="5" t="s">
        <v>34</v>
      </c>
      <c r="B10" s="5">
        <f>ROUNDUP((B8+B5+B7+B9)/2,0)</f>
        <v>17</v>
      </c>
      <c r="C10" s="5" t="s">
        <v>33</v>
      </c>
      <c r="D10" s="5">
        <v>30</v>
      </c>
      <c r="E10" s="5" t="s">
        <v>11</v>
      </c>
      <c r="F10" s="5"/>
      <c r="G10" s="5" t="s">
        <v>132</v>
      </c>
      <c r="H10">
        <v>0</v>
      </c>
      <c r="J10" s="6"/>
      <c r="K10" s="6"/>
      <c r="M10" s="5"/>
      <c r="N10" s="5"/>
    </row>
    <row r="11" spans="1:14">
      <c r="A11" s="5" t="s">
        <v>32</v>
      </c>
      <c r="B11" s="5">
        <v>9</v>
      </c>
      <c r="C11" s="5" t="s">
        <v>31</v>
      </c>
      <c r="D11" s="5">
        <v>30</v>
      </c>
      <c r="E11" s="5" t="s">
        <v>74</v>
      </c>
      <c r="F11" s="5">
        <v>0</v>
      </c>
      <c r="G11" t="s">
        <v>133</v>
      </c>
      <c r="H11">
        <v>0</v>
      </c>
      <c r="J11" s="6"/>
      <c r="K11" s="6"/>
      <c r="M11" s="5"/>
      <c r="N11" s="5"/>
    </row>
    <row r="12" spans="1:14">
      <c r="A12" s="5" t="s">
        <v>17</v>
      </c>
      <c r="B12" s="5" t="s">
        <v>148</v>
      </c>
      <c r="C12" s="5" t="s">
        <v>29</v>
      </c>
      <c r="D12" s="5">
        <v>0</v>
      </c>
      <c r="E12" t="s">
        <v>150</v>
      </c>
      <c r="F12" s="5">
        <v>30</v>
      </c>
      <c r="G12" t="s">
        <v>134</v>
      </c>
      <c r="H12">
        <v>0</v>
      </c>
      <c r="J12" s="6"/>
      <c r="K12" s="6"/>
      <c r="M12" s="5"/>
      <c r="N12" s="5"/>
    </row>
    <row r="13" spans="1:14">
      <c r="A13" s="5" t="s">
        <v>4</v>
      </c>
      <c r="B13" s="5">
        <f>ROUNDUP((B7+B5)/2,0)</f>
        <v>12</v>
      </c>
      <c r="C13" s="5" t="s">
        <v>27</v>
      </c>
      <c r="D13" s="5">
        <v>0</v>
      </c>
      <c r="E13" t="s">
        <v>151</v>
      </c>
      <c r="F13" s="5">
        <v>20</v>
      </c>
      <c r="G13" t="s">
        <v>135</v>
      </c>
      <c r="H13">
        <v>0</v>
      </c>
      <c r="J13" s="6"/>
      <c r="K13" s="6"/>
      <c r="M13" s="5"/>
      <c r="N13" s="5"/>
    </row>
    <row r="14" spans="1:14">
      <c r="A14" s="5" t="s">
        <v>2</v>
      </c>
      <c r="B14" s="5">
        <f>ROUNDUP((B6+B6+B4)/3,0)</f>
        <v>7</v>
      </c>
      <c r="C14" s="5" t="s">
        <v>25</v>
      </c>
      <c r="D14" s="5">
        <v>0</v>
      </c>
      <c r="E14" t="s">
        <v>152</v>
      </c>
      <c r="F14" s="5">
        <v>0</v>
      </c>
      <c r="G14" t="s">
        <v>136</v>
      </c>
      <c r="H14">
        <v>0</v>
      </c>
      <c r="J14" s="6"/>
      <c r="K14" s="6"/>
    </row>
    <row r="15" spans="1:14">
      <c r="A15" s="5" t="s">
        <v>1</v>
      </c>
      <c r="B15" s="5">
        <f>ROUNDUP((B5+B4+B5)/3,0)</f>
        <v>11</v>
      </c>
      <c r="C15" s="5" t="s">
        <v>24</v>
      </c>
      <c r="D15" s="5">
        <v>0</v>
      </c>
      <c r="E15" t="s">
        <v>149</v>
      </c>
      <c r="F15" s="5">
        <v>0</v>
      </c>
      <c r="G15" t="s">
        <v>137</v>
      </c>
      <c r="H15">
        <v>0</v>
      </c>
      <c r="J15" s="6"/>
      <c r="K15" s="6"/>
    </row>
    <row r="16" spans="1:14">
      <c r="A16" s="5" t="s">
        <v>0</v>
      </c>
      <c r="B16" s="5">
        <f>B8+B9</f>
        <v>10</v>
      </c>
      <c r="C16" s="5" t="s">
        <v>23</v>
      </c>
      <c r="D16" s="5">
        <v>0</v>
      </c>
      <c r="E16" s="5" t="s">
        <v>114</v>
      </c>
      <c r="F16" s="5">
        <v>0</v>
      </c>
      <c r="G16" t="s">
        <v>138</v>
      </c>
      <c r="H16">
        <v>0</v>
      </c>
      <c r="J16" s="6"/>
      <c r="K16" s="6"/>
    </row>
    <row r="17" spans="1:11">
      <c r="A17" s="5" t="s">
        <v>30</v>
      </c>
      <c r="B17" s="5">
        <v>500</v>
      </c>
      <c r="C17" s="5" t="s">
        <v>22</v>
      </c>
      <c r="D17" s="5">
        <v>0</v>
      </c>
      <c r="E17" s="5" t="s">
        <v>115</v>
      </c>
      <c r="F17" s="5">
        <v>0</v>
      </c>
      <c r="G17" t="s">
        <v>139</v>
      </c>
      <c r="H17">
        <v>0</v>
      </c>
      <c r="J17" s="6"/>
      <c r="K17" s="6"/>
    </row>
    <row r="18" spans="1:11">
      <c r="A18" s="5" t="s">
        <v>28</v>
      </c>
      <c r="B18" s="5">
        <v>20</v>
      </c>
      <c r="C18" s="5" t="s">
        <v>21</v>
      </c>
      <c r="D18" s="5">
        <v>0</v>
      </c>
      <c r="E18" s="5" t="s">
        <v>116</v>
      </c>
      <c r="F18" s="5">
        <v>0</v>
      </c>
      <c r="G18" t="s">
        <v>140</v>
      </c>
      <c r="H18">
        <v>0</v>
      </c>
      <c r="J18" s="6"/>
      <c r="K18" s="6"/>
    </row>
    <row r="19" spans="1:11">
      <c r="A19" s="5" t="s">
        <v>61</v>
      </c>
      <c r="B19" s="5">
        <v>90</v>
      </c>
      <c r="C19" s="5" t="s">
        <v>20</v>
      </c>
      <c r="D19" s="5">
        <v>25</v>
      </c>
      <c r="E19" s="5" t="s">
        <v>117</v>
      </c>
      <c r="F19" s="5">
        <v>0</v>
      </c>
      <c r="G19" t="s">
        <v>141</v>
      </c>
      <c r="H19">
        <v>0</v>
      </c>
      <c r="J19" s="6"/>
      <c r="K19" s="6"/>
    </row>
    <row r="20" spans="1:11">
      <c r="A20" s="5" t="s">
        <v>62</v>
      </c>
      <c r="B20" s="5">
        <v>350</v>
      </c>
      <c r="C20" s="5" t="s">
        <v>19</v>
      </c>
      <c r="D20" s="5">
        <v>0</v>
      </c>
      <c r="E20" s="5" t="s">
        <v>118</v>
      </c>
      <c r="F20" s="5">
        <v>0</v>
      </c>
      <c r="G20" t="s">
        <v>142</v>
      </c>
      <c r="H20" t="s">
        <v>147</v>
      </c>
      <c r="J20" s="6"/>
      <c r="K20" s="6"/>
    </row>
    <row r="21" spans="1:11">
      <c r="A21" s="5" t="s">
        <v>65</v>
      </c>
      <c r="B21" s="5">
        <v>80</v>
      </c>
      <c r="C21" s="5" t="s">
        <v>18</v>
      </c>
      <c r="D21" s="5">
        <v>30</v>
      </c>
      <c r="E21" s="5" t="s">
        <v>119</v>
      </c>
      <c r="F21" s="5">
        <v>0</v>
      </c>
      <c r="G21" t="s">
        <v>143</v>
      </c>
      <c r="H21" t="s">
        <v>147</v>
      </c>
      <c r="J21" s="6"/>
      <c r="K21" s="6"/>
    </row>
    <row r="22" spans="1:11">
      <c r="A22" s="5" t="s">
        <v>68</v>
      </c>
      <c r="B22" s="5">
        <v>80</v>
      </c>
      <c r="C22" s="5" t="s">
        <v>16</v>
      </c>
      <c r="D22" s="5">
        <v>0</v>
      </c>
      <c r="E22" s="5" t="s">
        <v>6</v>
      </c>
      <c r="F22" s="5" t="s">
        <v>308</v>
      </c>
      <c r="G22" t="s">
        <v>144</v>
      </c>
      <c r="H22" t="s">
        <v>147</v>
      </c>
      <c r="J22" s="6"/>
      <c r="K22" s="6"/>
    </row>
    <row r="23" spans="1:11">
      <c r="A23" s="5" t="s">
        <v>63</v>
      </c>
      <c r="B23" s="5">
        <v>100</v>
      </c>
      <c r="C23" s="5" t="s">
        <v>14</v>
      </c>
      <c r="D23" s="5">
        <v>0</v>
      </c>
      <c r="E23" s="5" t="s">
        <v>5</v>
      </c>
      <c r="F23" s="5">
        <v>2</v>
      </c>
      <c r="G23" t="s">
        <v>145</v>
      </c>
      <c r="H23" t="s">
        <v>147</v>
      </c>
      <c r="J23" s="6"/>
      <c r="K23" s="6"/>
    </row>
    <row r="24" spans="1:11">
      <c r="A24" s="5" t="s">
        <v>64</v>
      </c>
      <c r="B24" s="5">
        <v>100</v>
      </c>
      <c r="C24" s="5" t="s">
        <v>12</v>
      </c>
      <c r="D24" s="5">
        <v>0</v>
      </c>
      <c r="E24" s="5" t="s">
        <v>3</v>
      </c>
      <c r="F24" s="5">
        <v>2</v>
      </c>
      <c r="G24" t="s">
        <v>146</v>
      </c>
      <c r="H24" t="s">
        <v>147</v>
      </c>
      <c r="J24" s="6"/>
      <c r="K24" s="6"/>
    </row>
    <row r="25" spans="1:11">
      <c r="A25" s="5" t="s">
        <v>121</v>
      </c>
      <c r="B25" s="5">
        <v>0</v>
      </c>
      <c r="C25" s="5" t="s">
        <v>10</v>
      </c>
      <c r="D25" s="5">
        <v>0</v>
      </c>
      <c r="E25" s="5" t="s">
        <v>113</v>
      </c>
      <c r="F25" s="5" t="s">
        <v>269</v>
      </c>
      <c r="G25" s="5"/>
      <c r="H25" s="5"/>
      <c r="I25" s="5"/>
      <c r="J25" s="6"/>
      <c r="K25" s="6"/>
    </row>
    <row r="26" spans="1:11">
      <c r="A26" t="s">
        <v>153</v>
      </c>
      <c r="B26" s="5">
        <v>0</v>
      </c>
      <c r="C26" s="5" t="s">
        <v>9</v>
      </c>
      <c r="D26" s="5">
        <v>0</v>
      </c>
      <c r="E26" s="5" t="s">
        <v>120</v>
      </c>
      <c r="F26" s="5"/>
      <c r="G26" s="5"/>
      <c r="H26" s="5"/>
      <c r="I26" s="5"/>
      <c r="J26" s="6"/>
      <c r="K26" s="6"/>
    </row>
    <row r="27" spans="1:11">
      <c r="A27" t="s">
        <v>154</v>
      </c>
      <c r="B27">
        <v>1</v>
      </c>
      <c r="C27" s="5" t="s">
        <v>7</v>
      </c>
      <c r="D27" s="5">
        <v>25</v>
      </c>
      <c r="E27" t="s">
        <v>155</v>
      </c>
      <c r="F27" s="5">
        <v>9</v>
      </c>
      <c r="G27" s="5"/>
      <c r="H27" s="5"/>
      <c r="I27" s="5"/>
      <c r="J27" s="6"/>
      <c r="K27" s="6"/>
    </row>
    <row r="28" spans="1:11">
      <c r="A28" t="s">
        <v>156</v>
      </c>
      <c r="B28">
        <v>60</v>
      </c>
      <c r="E28" t="s">
        <v>303</v>
      </c>
      <c r="F28" t="s">
        <v>304</v>
      </c>
      <c r="J28" s="6"/>
      <c r="K28" s="6"/>
    </row>
    <row r="29" spans="1:11">
      <c r="A29" t="s">
        <v>157</v>
      </c>
      <c r="B29">
        <v>9</v>
      </c>
      <c r="J29" s="6"/>
      <c r="K29" s="6"/>
    </row>
    <row r="30" spans="1:11">
      <c r="A30" t="s">
        <v>158</v>
      </c>
      <c r="B30">
        <v>100</v>
      </c>
    </row>
    <row r="31" spans="1:11">
      <c r="A31" s="5"/>
      <c r="B31" s="5"/>
      <c r="C31" s="1"/>
      <c r="D31" s="1"/>
      <c r="E31" s="1"/>
      <c r="F31" s="1"/>
      <c r="G31" s="1"/>
      <c r="H31" s="1"/>
      <c r="I31" s="1"/>
    </row>
    <row r="32" spans="1:11">
      <c r="A32" s="5"/>
      <c r="B32" s="5"/>
      <c r="C32" s="1"/>
      <c r="D32" s="1"/>
      <c r="E32" s="1"/>
      <c r="F32" s="1"/>
    </row>
    <row r="33" spans="3:4">
      <c r="C33" s="1"/>
      <c r="D33" s="1"/>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5" sqref="B5"/>
    </sheetView>
  </sheetViews>
  <sheetFormatPr baseColWidth="10" defaultColWidth="11.33203125" defaultRowHeight="14" x14ac:dyDescent="0"/>
  <cols>
    <col min="1" max="1" width="21.1640625" customWidth="1"/>
    <col min="5" max="5" width="15" customWidth="1"/>
    <col min="7" max="7" width="14.16406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5">
        <v>33</v>
      </c>
      <c r="C2" s="5" t="s">
        <v>49</v>
      </c>
      <c r="D2" s="5">
        <v>0</v>
      </c>
      <c r="E2" s="6" t="s">
        <v>26</v>
      </c>
      <c r="F2" s="5">
        <v>25</v>
      </c>
      <c r="G2" s="5" t="s">
        <v>124</v>
      </c>
      <c r="H2">
        <v>0</v>
      </c>
      <c r="J2" s="6" t="s">
        <v>177</v>
      </c>
    </row>
    <row r="3" spans="1:10">
      <c r="A3" s="5" t="s">
        <v>48</v>
      </c>
      <c r="B3" s="5">
        <v>16</v>
      </c>
      <c r="C3" s="5" t="s">
        <v>47</v>
      </c>
      <c r="D3" s="5">
        <v>45</v>
      </c>
      <c r="E3" s="6" t="s">
        <v>108</v>
      </c>
      <c r="F3" s="5">
        <v>0</v>
      </c>
      <c r="G3" s="5" t="s">
        <v>125</v>
      </c>
      <c r="H3">
        <v>0</v>
      </c>
      <c r="J3" s="6" t="s">
        <v>178</v>
      </c>
    </row>
    <row r="4" spans="1:10">
      <c r="A4" s="5" t="s">
        <v>46</v>
      </c>
      <c r="B4" s="5">
        <v>5</v>
      </c>
      <c r="C4" s="5" t="s">
        <v>45</v>
      </c>
      <c r="D4" s="5">
        <v>45</v>
      </c>
      <c r="E4" s="6" t="s">
        <v>109</v>
      </c>
      <c r="F4" s="5">
        <v>25</v>
      </c>
      <c r="G4" s="5" t="s">
        <v>126</v>
      </c>
      <c r="H4">
        <v>0</v>
      </c>
      <c r="J4" t="s">
        <v>179</v>
      </c>
    </row>
    <row r="5" spans="1:10">
      <c r="A5" s="5" t="s">
        <v>44</v>
      </c>
      <c r="B5" s="5">
        <v>31</v>
      </c>
      <c r="C5" s="5" t="s">
        <v>43</v>
      </c>
      <c r="D5" s="5">
        <v>30</v>
      </c>
      <c r="E5" s="6" t="s">
        <v>110</v>
      </c>
      <c r="F5" s="5">
        <v>0</v>
      </c>
      <c r="G5" s="5" t="s">
        <v>127</v>
      </c>
      <c r="H5">
        <v>0</v>
      </c>
      <c r="J5" s="6"/>
    </row>
    <row r="6" spans="1:10">
      <c r="A6" s="5" t="s">
        <v>42</v>
      </c>
      <c r="B6" s="5">
        <v>8</v>
      </c>
      <c r="C6" s="5" t="s">
        <v>41</v>
      </c>
      <c r="D6" s="5">
        <v>0</v>
      </c>
      <c r="E6" s="6" t="s">
        <v>111</v>
      </c>
      <c r="F6" s="5">
        <v>0</v>
      </c>
      <c r="G6" s="5" t="s">
        <v>128</v>
      </c>
      <c r="H6">
        <v>0</v>
      </c>
      <c r="J6" s="6"/>
    </row>
    <row r="7" spans="1:10">
      <c r="A7" s="5" t="s">
        <v>40</v>
      </c>
      <c r="B7" s="5">
        <v>12</v>
      </c>
      <c r="C7" s="5" t="s">
        <v>39</v>
      </c>
      <c r="D7" s="5">
        <v>0</v>
      </c>
      <c r="E7" s="6" t="s">
        <v>112</v>
      </c>
      <c r="F7" s="5">
        <v>0</v>
      </c>
      <c r="G7" s="5" t="s">
        <v>129</v>
      </c>
      <c r="H7">
        <v>0</v>
      </c>
      <c r="J7" s="6"/>
    </row>
    <row r="8" spans="1:10">
      <c r="A8" s="5" t="s">
        <v>38</v>
      </c>
      <c r="B8" s="5">
        <v>5</v>
      </c>
      <c r="C8" s="5" t="s">
        <v>37</v>
      </c>
      <c r="D8" s="5">
        <v>45</v>
      </c>
      <c r="E8" s="5" t="s">
        <v>15</v>
      </c>
      <c r="F8" s="5" t="s">
        <v>180</v>
      </c>
      <c r="G8" s="5" t="s">
        <v>130</v>
      </c>
      <c r="H8">
        <v>0</v>
      </c>
      <c r="J8" s="6"/>
    </row>
    <row r="9" spans="1:10">
      <c r="A9" s="5" t="s">
        <v>36</v>
      </c>
      <c r="B9" s="5">
        <v>5</v>
      </c>
      <c r="C9" s="5" t="s">
        <v>35</v>
      </c>
      <c r="D9" s="5">
        <v>30</v>
      </c>
      <c r="E9" s="5" t="s">
        <v>13</v>
      </c>
      <c r="F9" s="5" t="s">
        <v>181</v>
      </c>
      <c r="G9" s="5" t="s">
        <v>131</v>
      </c>
      <c r="H9">
        <v>0</v>
      </c>
      <c r="J9" s="6"/>
    </row>
    <row r="10" spans="1:10">
      <c r="A10" s="5" t="s">
        <v>34</v>
      </c>
      <c r="B10" s="5">
        <f>ROUNDUP((B8+B5+B7+B9)/2,0)</f>
        <v>27</v>
      </c>
      <c r="C10" s="5" t="s">
        <v>33</v>
      </c>
      <c r="D10" s="5">
        <v>30</v>
      </c>
      <c r="E10" s="5" t="s">
        <v>11</v>
      </c>
      <c r="F10" s="5" t="s">
        <v>69</v>
      </c>
      <c r="G10" s="5" t="s">
        <v>132</v>
      </c>
      <c r="H10">
        <v>0</v>
      </c>
      <c r="J10" s="6"/>
    </row>
    <row r="11" spans="1:10">
      <c r="A11" s="5" t="s">
        <v>32</v>
      </c>
      <c r="B11" s="5">
        <v>9</v>
      </c>
      <c r="C11" s="5" t="s">
        <v>31</v>
      </c>
      <c r="D11" s="5">
        <v>25</v>
      </c>
      <c r="E11" s="5" t="s">
        <v>74</v>
      </c>
      <c r="F11" s="5">
        <v>0</v>
      </c>
      <c r="G11" t="s">
        <v>133</v>
      </c>
      <c r="H11">
        <v>0</v>
      </c>
      <c r="J11" s="6"/>
    </row>
    <row r="12" spans="1:10">
      <c r="A12" s="5" t="s">
        <v>17</v>
      </c>
      <c r="B12" s="5" t="s">
        <v>148</v>
      </c>
      <c r="C12" s="5" t="s">
        <v>29</v>
      </c>
      <c r="D12" s="5">
        <v>0</v>
      </c>
      <c r="E12" t="s">
        <v>150</v>
      </c>
      <c r="F12" s="5">
        <v>30</v>
      </c>
      <c r="G12" t="s">
        <v>134</v>
      </c>
      <c r="H12">
        <v>0</v>
      </c>
      <c r="J12" s="6"/>
    </row>
    <row r="13" spans="1:10">
      <c r="A13" s="5" t="s">
        <v>4</v>
      </c>
      <c r="B13" s="5">
        <f>ROUNDUP((B7+B5)/2,0)</f>
        <v>22</v>
      </c>
      <c r="C13" s="5" t="s">
        <v>27</v>
      </c>
      <c r="D13" s="5">
        <v>0</v>
      </c>
      <c r="E13" t="s">
        <v>151</v>
      </c>
      <c r="F13" s="5">
        <v>35</v>
      </c>
      <c r="G13" t="s">
        <v>135</v>
      </c>
      <c r="H13">
        <v>0</v>
      </c>
      <c r="J13" s="6"/>
    </row>
    <row r="14" spans="1:10">
      <c r="A14" s="5" t="s">
        <v>2</v>
      </c>
      <c r="B14" s="5">
        <f>ROUNDUP((B6+B6+B4)/3,0)</f>
        <v>7</v>
      </c>
      <c r="C14" s="5" t="s">
        <v>25</v>
      </c>
      <c r="D14" s="5">
        <v>0</v>
      </c>
      <c r="E14" t="s">
        <v>152</v>
      </c>
      <c r="F14" s="5">
        <v>25</v>
      </c>
      <c r="G14" t="s">
        <v>136</v>
      </c>
      <c r="H14">
        <v>0</v>
      </c>
      <c r="J14" s="6"/>
    </row>
    <row r="15" spans="1:10">
      <c r="A15" s="5" t="s">
        <v>1</v>
      </c>
      <c r="B15" s="5">
        <f>ROUNDUP((B5+B4+B5)/3,0)</f>
        <v>23</v>
      </c>
      <c r="C15" s="5" t="s">
        <v>24</v>
      </c>
      <c r="D15" s="5">
        <v>0</v>
      </c>
      <c r="E15" t="s">
        <v>149</v>
      </c>
      <c r="F15" s="5">
        <v>0</v>
      </c>
      <c r="G15" t="s">
        <v>137</v>
      </c>
      <c r="H15">
        <v>0</v>
      </c>
      <c r="J15" s="6"/>
    </row>
    <row r="16" spans="1:10">
      <c r="A16" s="5" t="s">
        <v>0</v>
      </c>
      <c r="B16" s="5">
        <f>B8+B9</f>
        <v>10</v>
      </c>
      <c r="C16" s="5" t="s">
        <v>23</v>
      </c>
      <c r="D16" s="5">
        <v>0</v>
      </c>
      <c r="E16" s="5" t="s">
        <v>114</v>
      </c>
      <c r="F16" s="5">
        <v>0.3</v>
      </c>
      <c r="G16" t="s">
        <v>138</v>
      </c>
      <c r="H16">
        <v>0</v>
      </c>
      <c r="J16" s="6"/>
    </row>
    <row r="17" spans="1:10">
      <c r="A17" s="5" t="s">
        <v>30</v>
      </c>
      <c r="B17" s="5">
        <v>1700</v>
      </c>
      <c r="C17" s="5" t="s">
        <v>22</v>
      </c>
      <c r="D17" s="5">
        <v>0</v>
      </c>
      <c r="E17" s="5" t="s">
        <v>115</v>
      </c>
      <c r="F17" s="5">
        <v>0.1</v>
      </c>
      <c r="G17" t="s">
        <v>139</v>
      </c>
      <c r="H17">
        <v>0</v>
      </c>
      <c r="J17" s="6"/>
    </row>
    <row r="18" spans="1:10">
      <c r="A18" s="5" t="s">
        <v>28</v>
      </c>
      <c r="B18" s="5">
        <v>45</v>
      </c>
      <c r="C18" s="5" t="s">
        <v>21</v>
      </c>
      <c r="D18" s="5">
        <v>0</v>
      </c>
      <c r="E18" s="5" t="s">
        <v>116</v>
      </c>
      <c r="F18" s="5">
        <v>0</v>
      </c>
      <c r="G18" t="s">
        <v>140</v>
      </c>
      <c r="H18">
        <v>0</v>
      </c>
      <c r="J18" s="6"/>
    </row>
    <row r="19" spans="1:10">
      <c r="A19" s="5" t="s">
        <v>61</v>
      </c>
      <c r="B19" s="5">
        <v>380</v>
      </c>
      <c r="C19" s="5" t="s">
        <v>20</v>
      </c>
      <c r="D19" s="5">
        <v>45</v>
      </c>
      <c r="E19" s="5" t="s">
        <v>117</v>
      </c>
      <c r="F19" s="5">
        <v>0</v>
      </c>
      <c r="G19" t="s">
        <v>141</v>
      </c>
      <c r="H19">
        <v>0</v>
      </c>
      <c r="J19" s="6"/>
    </row>
    <row r="20" spans="1:10">
      <c r="A20" s="5" t="s">
        <v>62</v>
      </c>
      <c r="B20" s="5">
        <v>1300</v>
      </c>
      <c r="C20" s="5" t="s">
        <v>19</v>
      </c>
      <c r="D20" s="5">
        <v>0</v>
      </c>
      <c r="E20" s="5" t="s">
        <v>118</v>
      </c>
      <c r="F20" s="5">
        <v>0</v>
      </c>
      <c r="G20" t="s">
        <v>142</v>
      </c>
      <c r="H20" t="s">
        <v>147</v>
      </c>
      <c r="J20" s="6"/>
    </row>
    <row r="21" spans="1:10">
      <c r="A21" s="5" t="s">
        <v>65</v>
      </c>
      <c r="B21" s="5">
        <v>700</v>
      </c>
      <c r="C21" s="5" t="s">
        <v>18</v>
      </c>
      <c r="D21" s="5">
        <v>54</v>
      </c>
      <c r="E21" s="5" t="s">
        <v>119</v>
      </c>
      <c r="F21" s="5">
        <v>0</v>
      </c>
      <c r="G21" t="s">
        <v>143</v>
      </c>
      <c r="H21" t="s">
        <v>305</v>
      </c>
      <c r="J21" s="6"/>
    </row>
    <row r="22" spans="1:10">
      <c r="A22" s="5" t="s">
        <v>68</v>
      </c>
      <c r="B22" s="5">
        <v>700</v>
      </c>
      <c r="C22" s="5" t="s">
        <v>16</v>
      </c>
      <c r="D22" s="5">
        <v>0</v>
      </c>
      <c r="E22" s="5" t="s">
        <v>6</v>
      </c>
      <c r="F22" s="5" t="s">
        <v>182</v>
      </c>
      <c r="G22" t="s">
        <v>144</v>
      </c>
      <c r="H22" t="s">
        <v>147</v>
      </c>
      <c r="J22" s="6"/>
    </row>
    <row r="23" spans="1:10">
      <c r="A23" s="5" t="s">
        <v>63</v>
      </c>
      <c r="B23" s="5">
        <v>800</v>
      </c>
      <c r="C23" s="5" t="s">
        <v>14</v>
      </c>
      <c r="D23" s="5">
        <v>0</v>
      </c>
      <c r="E23" s="5" t="s">
        <v>5</v>
      </c>
      <c r="F23" s="5">
        <v>2</v>
      </c>
      <c r="G23" t="s">
        <v>145</v>
      </c>
      <c r="H23" t="s">
        <v>147</v>
      </c>
      <c r="J23" s="6"/>
    </row>
    <row r="24" spans="1:10">
      <c r="A24" s="5" t="s">
        <v>64</v>
      </c>
      <c r="B24" s="5">
        <v>800</v>
      </c>
      <c r="C24" s="5" t="s">
        <v>12</v>
      </c>
      <c r="D24" s="5">
        <v>0</v>
      </c>
      <c r="E24" s="5" t="s">
        <v>3</v>
      </c>
      <c r="F24" s="5">
        <v>2</v>
      </c>
      <c r="G24" t="s">
        <v>146</v>
      </c>
      <c r="H24" t="s">
        <v>147</v>
      </c>
      <c r="J24" s="6"/>
    </row>
    <row r="25" spans="1:10">
      <c r="A25" s="5" t="s">
        <v>121</v>
      </c>
      <c r="B25" s="5">
        <v>0</v>
      </c>
      <c r="C25" s="5" t="s">
        <v>10</v>
      </c>
      <c r="D25" s="5">
        <v>0</v>
      </c>
      <c r="E25" s="5" t="s">
        <v>113</v>
      </c>
      <c r="F25" s="5" t="s">
        <v>267</v>
      </c>
      <c r="G25" s="5"/>
      <c r="H25" s="5"/>
      <c r="I25" s="5"/>
      <c r="J25" s="6"/>
    </row>
    <row r="26" spans="1:10">
      <c r="A26" t="s">
        <v>153</v>
      </c>
      <c r="B26" s="5">
        <v>0</v>
      </c>
      <c r="C26" s="5" t="s">
        <v>9</v>
      </c>
      <c r="D26" s="5">
        <v>0</v>
      </c>
      <c r="E26" s="5" t="s">
        <v>120</v>
      </c>
      <c r="F26" s="5"/>
      <c r="G26" s="5"/>
      <c r="H26" s="5"/>
      <c r="I26" s="5"/>
      <c r="J26" s="6"/>
    </row>
    <row r="27" spans="1:10">
      <c r="A27" t="s">
        <v>154</v>
      </c>
      <c r="B27">
        <v>1</v>
      </c>
      <c r="C27" s="5" t="s">
        <v>7</v>
      </c>
      <c r="D27" s="5">
        <v>27</v>
      </c>
      <c r="E27" t="s">
        <v>155</v>
      </c>
      <c r="F27" s="5">
        <v>10</v>
      </c>
      <c r="G27" s="5"/>
      <c r="H27" s="5"/>
      <c r="I27" s="5"/>
      <c r="J27" s="6"/>
    </row>
    <row r="28" spans="1:10">
      <c r="A28" t="s">
        <v>156</v>
      </c>
      <c r="B28">
        <v>60</v>
      </c>
      <c r="E28" t="s">
        <v>303</v>
      </c>
      <c r="F28" t="s">
        <v>304</v>
      </c>
      <c r="J28" s="6"/>
    </row>
    <row r="29" spans="1:10">
      <c r="A29" t="s">
        <v>157</v>
      </c>
      <c r="B29">
        <v>9</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F9" sqref="F9"/>
    </sheetView>
  </sheetViews>
  <sheetFormatPr baseColWidth="10" defaultColWidth="11.33203125" defaultRowHeight="14" x14ac:dyDescent="0"/>
  <cols>
    <col min="1" max="1" width="21.33203125" bestFit="1" customWidth="1"/>
    <col min="3" max="3" width="16.33203125" bestFit="1" customWidth="1"/>
    <col min="5" max="5" width="18" customWidth="1"/>
    <col min="6" max="6" width="11.1640625" bestFit="1" customWidth="1"/>
    <col min="7" max="7" width="14.33203125" bestFit="1"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17</v>
      </c>
      <c r="C2" s="5" t="s">
        <v>49</v>
      </c>
      <c r="D2" s="2">
        <v>0</v>
      </c>
      <c r="E2" s="6" t="s">
        <v>26</v>
      </c>
      <c r="F2" s="5">
        <v>0</v>
      </c>
      <c r="G2" s="5" t="s">
        <v>124</v>
      </c>
      <c r="H2">
        <v>0</v>
      </c>
      <c r="J2" t="s">
        <v>183</v>
      </c>
    </row>
    <row r="3" spans="1:10">
      <c r="A3" s="5" t="s">
        <v>48</v>
      </c>
      <c r="B3" s="2">
        <v>22</v>
      </c>
      <c r="C3" s="5" t="s">
        <v>47</v>
      </c>
      <c r="D3" s="2">
        <v>65</v>
      </c>
      <c r="E3" s="6" t="s">
        <v>108</v>
      </c>
      <c r="F3" s="5">
        <v>0</v>
      </c>
      <c r="G3" s="5" t="s">
        <v>125</v>
      </c>
      <c r="H3">
        <v>0</v>
      </c>
      <c r="J3" s="1" t="s">
        <v>184</v>
      </c>
    </row>
    <row r="4" spans="1:10">
      <c r="A4" s="5" t="s">
        <v>46</v>
      </c>
      <c r="B4" s="2">
        <v>2</v>
      </c>
      <c r="C4" s="5" t="s">
        <v>45</v>
      </c>
      <c r="D4" s="2">
        <v>65</v>
      </c>
      <c r="E4" s="6" t="s">
        <v>109</v>
      </c>
      <c r="F4" s="5">
        <v>0</v>
      </c>
      <c r="G4" s="5" t="s">
        <v>126</v>
      </c>
      <c r="H4">
        <v>0</v>
      </c>
      <c r="J4" s="1" t="s">
        <v>185</v>
      </c>
    </row>
    <row r="5" spans="1:10">
      <c r="A5" s="5" t="s">
        <v>44</v>
      </c>
      <c r="B5" s="2">
        <v>14</v>
      </c>
      <c r="C5" s="5" t="s">
        <v>43</v>
      </c>
      <c r="D5" s="2">
        <v>25</v>
      </c>
      <c r="E5" s="6" t="s">
        <v>110</v>
      </c>
      <c r="F5" s="5">
        <v>0</v>
      </c>
      <c r="G5" s="5" t="s">
        <v>127</v>
      </c>
      <c r="H5">
        <v>0</v>
      </c>
      <c r="J5" s="6"/>
    </row>
    <row r="6" spans="1:10">
      <c r="A6" s="5" t="s">
        <v>42</v>
      </c>
      <c r="B6" s="2">
        <v>8</v>
      </c>
      <c r="C6" s="5" t="s">
        <v>41</v>
      </c>
      <c r="D6" s="2">
        <v>0</v>
      </c>
      <c r="E6" s="6" t="s">
        <v>111</v>
      </c>
      <c r="F6" s="5">
        <v>0</v>
      </c>
      <c r="G6" s="5" t="s">
        <v>128</v>
      </c>
      <c r="H6">
        <v>0</v>
      </c>
      <c r="J6" s="6"/>
    </row>
    <row r="7" spans="1:10">
      <c r="A7" s="5" t="s">
        <v>40</v>
      </c>
      <c r="B7" s="2">
        <v>14</v>
      </c>
      <c r="C7" s="5" t="s">
        <v>39</v>
      </c>
      <c r="D7" s="2">
        <v>0</v>
      </c>
      <c r="E7" s="6" t="s">
        <v>112</v>
      </c>
      <c r="F7" s="5">
        <v>0</v>
      </c>
      <c r="G7" s="5" t="s">
        <v>129</v>
      </c>
      <c r="H7">
        <v>0</v>
      </c>
      <c r="J7" s="6"/>
    </row>
    <row r="8" spans="1:10">
      <c r="A8" s="5" t="s">
        <v>38</v>
      </c>
      <c r="B8" s="2">
        <v>10</v>
      </c>
      <c r="C8" s="5" t="s">
        <v>37</v>
      </c>
      <c r="D8" s="2">
        <v>15</v>
      </c>
      <c r="E8" s="5" t="s">
        <v>15</v>
      </c>
      <c r="F8" s="5" t="s">
        <v>181</v>
      </c>
      <c r="G8" s="5" t="s">
        <v>130</v>
      </c>
      <c r="H8">
        <v>0</v>
      </c>
      <c r="J8" s="6"/>
    </row>
    <row r="9" spans="1:10">
      <c r="A9" s="5" t="s">
        <v>36</v>
      </c>
      <c r="B9" s="2">
        <v>0</v>
      </c>
      <c r="C9" s="5" t="s">
        <v>35</v>
      </c>
      <c r="D9" s="2">
        <v>65</v>
      </c>
      <c r="E9" s="5" t="s">
        <v>13</v>
      </c>
      <c r="F9" s="5" t="s">
        <v>69</v>
      </c>
      <c r="G9" s="5" t="s">
        <v>131</v>
      </c>
      <c r="H9">
        <v>0</v>
      </c>
      <c r="J9" s="6"/>
    </row>
    <row r="10" spans="1:10">
      <c r="A10" s="5" t="s">
        <v>34</v>
      </c>
      <c r="B10" s="2">
        <f>ROUNDUP((B8+B5+B7+B9)/2,0)</f>
        <v>19</v>
      </c>
      <c r="C10" s="5" t="s">
        <v>33</v>
      </c>
      <c r="D10" s="2">
        <v>56</v>
      </c>
      <c r="E10" s="5" t="s">
        <v>11</v>
      </c>
      <c r="F10" s="5"/>
      <c r="G10" s="5" t="s">
        <v>132</v>
      </c>
      <c r="H10">
        <v>0</v>
      </c>
      <c r="J10" s="6"/>
    </row>
    <row r="11" spans="1:10">
      <c r="A11" s="5" t="s">
        <v>32</v>
      </c>
      <c r="B11" s="2">
        <v>9</v>
      </c>
      <c r="C11" s="5" t="s">
        <v>31</v>
      </c>
      <c r="D11" s="2">
        <v>45</v>
      </c>
      <c r="E11" s="5" t="s">
        <v>74</v>
      </c>
      <c r="F11" s="5">
        <v>0</v>
      </c>
      <c r="G11" t="s">
        <v>133</v>
      </c>
      <c r="H11">
        <v>0</v>
      </c>
      <c r="J11" s="6"/>
    </row>
    <row r="12" spans="1:10">
      <c r="A12" s="5" t="s">
        <v>17</v>
      </c>
      <c r="B12" s="5" t="s">
        <v>148</v>
      </c>
      <c r="C12" s="5" t="s">
        <v>29</v>
      </c>
      <c r="D12" s="2">
        <v>0</v>
      </c>
      <c r="E12" t="s">
        <v>150</v>
      </c>
      <c r="F12" s="5">
        <v>30</v>
      </c>
      <c r="G12" t="s">
        <v>134</v>
      </c>
      <c r="H12">
        <v>0</v>
      </c>
      <c r="J12" s="6"/>
    </row>
    <row r="13" spans="1:10">
      <c r="A13" s="5" t="s">
        <v>4</v>
      </c>
      <c r="B13" s="5">
        <f>ROUNDUP((B7+B5)/2,0)</f>
        <v>14</v>
      </c>
      <c r="C13" s="5" t="s">
        <v>27</v>
      </c>
      <c r="D13" s="2">
        <v>0</v>
      </c>
      <c r="E13" t="s">
        <v>151</v>
      </c>
      <c r="F13" s="5">
        <v>15</v>
      </c>
      <c r="G13" t="s">
        <v>135</v>
      </c>
      <c r="H13">
        <v>0</v>
      </c>
      <c r="J13" s="6"/>
    </row>
    <row r="14" spans="1:10">
      <c r="A14" s="5" t="s">
        <v>2</v>
      </c>
      <c r="B14" s="5">
        <f>ROUNDUP((B6+B6+B4)/3,0)</f>
        <v>6</v>
      </c>
      <c r="C14" s="5" t="s">
        <v>25</v>
      </c>
      <c r="D14" s="2">
        <v>0</v>
      </c>
      <c r="E14" t="s">
        <v>152</v>
      </c>
      <c r="F14" s="5">
        <v>0</v>
      </c>
      <c r="G14" t="s">
        <v>136</v>
      </c>
      <c r="H14">
        <v>0</v>
      </c>
      <c r="J14" s="6"/>
    </row>
    <row r="15" spans="1:10">
      <c r="A15" s="5" t="s">
        <v>1</v>
      </c>
      <c r="B15" s="5">
        <f>ROUNDUP((B5+B4+B5)/3,0)</f>
        <v>10</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650</v>
      </c>
      <c r="C17" s="5" t="s">
        <v>22</v>
      </c>
      <c r="D17" s="2">
        <v>0</v>
      </c>
      <c r="E17" s="5" t="s">
        <v>115</v>
      </c>
      <c r="F17" s="5">
        <v>0</v>
      </c>
      <c r="G17" t="s">
        <v>139</v>
      </c>
      <c r="H17">
        <v>0</v>
      </c>
      <c r="J17" s="6"/>
    </row>
    <row r="18" spans="1:10">
      <c r="A18" s="5" t="s">
        <v>28</v>
      </c>
      <c r="B18" s="5">
        <v>32</v>
      </c>
      <c r="C18" s="5" t="s">
        <v>21</v>
      </c>
      <c r="D18" s="2">
        <v>0</v>
      </c>
      <c r="E18" s="5" t="s">
        <v>116</v>
      </c>
      <c r="F18" s="5">
        <v>0</v>
      </c>
      <c r="G18" t="s">
        <v>140</v>
      </c>
      <c r="H18">
        <v>0</v>
      </c>
      <c r="J18" s="6"/>
    </row>
    <row r="19" spans="1:10">
      <c r="A19" s="5" t="s">
        <v>61</v>
      </c>
      <c r="B19" s="1">
        <v>80</v>
      </c>
      <c r="C19" s="5" t="s">
        <v>20</v>
      </c>
      <c r="D19" s="2">
        <v>35</v>
      </c>
      <c r="E19" s="5" t="s">
        <v>117</v>
      </c>
      <c r="F19" s="5">
        <v>0</v>
      </c>
      <c r="G19" t="s">
        <v>141</v>
      </c>
      <c r="H19">
        <v>0</v>
      </c>
      <c r="J19" s="6"/>
    </row>
    <row r="20" spans="1:10">
      <c r="A20" s="5" t="s">
        <v>62</v>
      </c>
      <c r="B20" s="1">
        <v>350</v>
      </c>
      <c r="C20" s="5" t="s">
        <v>19</v>
      </c>
      <c r="D20" s="2">
        <v>0</v>
      </c>
      <c r="E20" s="5" t="s">
        <v>118</v>
      </c>
      <c r="F20" s="5">
        <v>0</v>
      </c>
      <c r="G20" t="s">
        <v>142</v>
      </c>
      <c r="H20" t="s">
        <v>147</v>
      </c>
      <c r="J20" s="6"/>
    </row>
    <row r="21" spans="1:10">
      <c r="A21" s="5" t="s">
        <v>65</v>
      </c>
      <c r="B21" s="1">
        <v>110</v>
      </c>
      <c r="C21" s="5" t="s">
        <v>18</v>
      </c>
      <c r="D21" s="2">
        <v>39</v>
      </c>
      <c r="E21" s="5" t="s">
        <v>119</v>
      </c>
      <c r="F21" s="5">
        <v>0</v>
      </c>
      <c r="G21" t="s">
        <v>143</v>
      </c>
      <c r="H21" t="s">
        <v>147</v>
      </c>
      <c r="J21" s="6"/>
    </row>
    <row r="22" spans="1:10">
      <c r="A22" s="5" t="s">
        <v>68</v>
      </c>
      <c r="B22" s="1">
        <v>110</v>
      </c>
      <c r="C22" s="5" t="s">
        <v>16</v>
      </c>
      <c r="D22" s="2">
        <v>0</v>
      </c>
      <c r="E22" s="5" t="s">
        <v>6</v>
      </c>
      <c r="F22" s="5" t="s">
        <v>176</v>
      </c>
      <c r="G22" t="s">
        <v>144</v>
      </c>
      <c r="H22" t="s">
        <v>147</v>
      </c>
      <c r="J22" s="6"/>
    </row>
    <row r="23" spans="1:10">
      <c r="A23" s="5" t="s">
        <v>63</v>
      </c>
      <c r="B23" s="1">
        <v>100</v>
      </c>
      <c r="C23" s="5" t="s">
        <v>14</v>
      </c>
      <c r="D23" s="2">
        <v>0</v>
      </c>
      <c r="E23" s="5" t="s">
        <v>5</v>
      </c>
      <c r="F23" s="5">
        <v>2</v>
      </c>
      <c r="G23" t="s">
        <v>145</v>
      </c>
      <c r="H23" t="s">
        <v>147</v>
      </c>
      <c r="J23" s="6"/>
    </row>
    <row r="24" spans="1:10">
      <c r="A24" s="5" t="s">
        <v>64</v>
      </c>
      <c r="B24" s="1">
        <v>100</v>
      </c>
      <c r="C24" s="5" t="s">
        <v>12</v>
      </c>
      <c r="D24" s="2">
        <v>0</v>
      </c>
      <c r="E24" s="5" t="s">
        <v>3</v>
      </c>
      <c r="F24" s="5">
        <v>2</v>
      </c>
      <c r="G24" t="s">
        <v>146</v>
      </c>
      <c r="H24" t="s">
        <v>147</v>
      </c>
      <c r="J24" s="6"/>
    </row>
    <row r="25" spans="1:10">
      <c r="A25" s="5" t="s">
        <v>121</v>
      </c>
      <c r="B25" s="5">
        <v>0</v>
      </c>
      <c r="C25" s="5" t="s">
        <v>10</v>
      </c>
      <c r="D25" s="2">
        <v>0</v>
      </c>
      <c r="E25" s="5" t="s">
        <v>113</v>
      </c>
      <c r="F25" s="5" t="s">
        <v>267</v>
      </c>
      <c r="G25" s="5"/>
      <c r="H25" s="5"/>
      <c r="I25" s="5"/>
      <c r="J25" s="6"/>
    </row>
    <row r="26" spans="1:10">
      <c r="A26" t="s">
        <v>153</v>
      </c>
      <c r="B26" s="5">
        <v>0</v>
      </c>
      <c r="C26" s="5" t="s">
        <v>9</v>
      </c>
      <c r="D26" s="2">
        <v>20</v>
      </c>
      <c r="E26" s="5" t="s">
        <v>120</v>
      </c>
      <c r="F26" s="5"/>
      <c r="G26" s="5"/>
      <c r="H26" s="5"/>
      <c r="I26" s="5"/>
      <c r="J26" s="6"/>
    </row>
    <row r="27" spans="1:10">
      <c r="A27" t="s">
        <v>154</v>
      </c>
      <c r="B27">
        <v>1</v>
      </c>
      <c r="C27" s="5" t="s">
        <v>7</v>
      </c>
      <c r="D27" s="2">
        <v>49</v>
      </c>
      <c r="E27" t="s">
        <v>155</v>
      </c>
      <c r="F27" s="5">
        <v>11</v>
      </c>
      <c r="G27" s="5"/>
      <c r="H27" s="5"/>
      <c r="I27" s="5"/>
      <c r="J27" s="6"/>
    </row>
    <row r="28" spans="1:10">
      <c r="A28" t="s">
        <v>156</v>
      </c>
      <c r="B28">
        <v>60</v>
      </c>
      <c r="E28" t="s">
        <v>303</v>
      </c>
      <c r="F28" t="s">
        <v>306</v>
      </c>
      <c r="J28" s="6"/>
    </row>
    <row r="29" spans="1:10">
      <c r="A29" t="s">
        <v>157</v>
      </c>
      <c r="B29">
        <v>14</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I25" sqref="I25"/>
    </sheetView>
  </sheetViews>
  <sheetFormatPr baseColWidth="10" defaultColWidth="11.33203125" defaultRowHeight="14" x14ac:dyDescent="0"/>
  <cols>
    <col min="1" max="1" width="16.332031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350</v>
      </c>
      <c r="C2" s="5" t="s">
        <v>49</v>
      </c>
      <c r="D2" s="2">
        <v>0</v>
      </c>
      <c r="E2" s="6" t="s">
        <v>26</v>
      </c>
      <c r="F2" s="5">
        <v>1300</v>
      </c>
      <c r="G2" s="5" t="s">
        <v>124</v>
      </c>
      <c r="H2">
        <v>0</v>
      </c>
      <c r="J2" t="s">
        <v>186</v>
      </c>
    </row>
    <row r="3" spans="1:10">
      <c r="A3" s="5" t="s">
        <v>48</v>
      </c>
      <c r="B3" s="2">
        <v>28</v>
      </c>
      <c r="C3" s="5" t="s">
        <v>47</v>
      </c>
      <c r="D3" s="2">
        <v>87</v>
      </c>
      <c r="E3" s="6" t="s">
        <v>108</v>
      </c>
      <c r="F3" s="5">
        <v>350</v>
      </c>
      <c r="G3" s="5" t="s">
        <v>125</v>
      </c>
      <c r="H3">
        <v>0</v>
      </c>
      <c r="J3" s="1" t="s">
        <v>187</v>
      </c>
    </row>
    <row r="4" spans="1:10">
      <c r="A4" s="5" t="s">
        <v>46</v>
      </c>
      <c r="B4" s="2">
        <v>2</v>
      </c>
      <c r="C4" s="5" t="s">
        <v>45</v>
      </c>
      <c r="D4" s="2">
        <v>87</v>
      </c>
      <c r="E4" s="6" t="s">
        <v>109</v>
      </c>
      <c r="F4" s="5">
        <v>400</v>
      </c>
      <c r="G4" s="5" t="s">
        <v>126</v>
      </c>
      <c r="H4">
        <v>0</v>
      </c>
      <c r="J4" s="1" t="s">
        <v>188</v>
      </c>
    </row>
    <row r="5" spans="1:10">
      <c r="A5" s="5" t="s">
        <v>44</v>
      </c>
      <c r="B5" s="2">
        <v>45</v>
      </c>
      <c r="C5" s="5" t="s">
        <v>43</v>
      </c>
      <c r="D5" s="2">
        <v>45</v>
      </c>
      <c r="E5" s="6" t="s">
        <v>110</v>
      </c>
      <c r="F5" s="5">
        <v>150</v>
      </c>
      <c r="G5" s="5" t="s">
        <v>127</v>
      </c>
      <c r="H5">
        <v>0</v>
      </c>
      <c r="J5" s="1" t="s">
        <v>189</v>
      </c>
    </row>
    <row r="6" spans="1:10">
      <c r="A6" s="5" t="s">
        <v>42</v>
      </c>
      <c r="B6" s="2">
        <v>20</v>
      </c>
      <c r="C6" s="5" t="s">
        <v>41</v>
      </c>
      <c r="D6" s="2">
        <v>0</v>
      </c>
      <c r="E6" s="6" t="s">
        <v>111</v>
      </c>
      <c r="F6" s="5">
        <v>250</v>
      </c>
      <c r="G6" s="5" t="s">
        <v>128</v>
      </c>
      <c r="H6">
        <v>0</v>
      </c>
      <c r="J6" s="1" t="s">
        <v>190</v>
      </c>
    </row>
    <row r="7" spans="1:10">
      <c r="A7" s="5" t="s">
        <v>40</v>
      </c>
      <c r="B7" s="2">
        <v>15</v>
      </c>
      <c r="C7" s="5" t="s">
        <v>39</v>
      </c>
      <c r="D7" s="2">
        <v>0</v>
      </c>
      <c r="E7" s="6" t="s">
        <v>112</v>
      </c>
      <c r="F7" s="5">
        <v>150</v>
      </c>
      <c r="G7" s="5" t="s">
        <v>129</v>
      </c>
      <c r="H7">
        <v>0</v>
      </c>
      <c r="J7" s="1" t="s">
        <v>191</v>
      </c>
    </row>
    <row r="8" spans="1:10">
      <c r="A8" s="5" t="s">
        <v>38</v>
      </c>
      <c r="B8" s="2">
        <v>6</v>
      </c>
      <c r="C8" s="5" t="s">
        <v>37</v>
      </c>
      <c r="D8" s="2">
        <v>80</v>
      </c>
      <c r="E8" s="5" t="s">
        <v>15</v>
      </c>
      <c r="F8" s="5" t="s">
        <v>181</v>
      </c>
      <c r="G8" s="5" t="s">
        <v>130</v>
      </c>
      <c r="H8">
        <v>0</v>
      </c>
      <c r="J8" s="6"/>
    </row>
    <row r="9" spans="1:10">
      <c r="A9" s="5" t="s">
        <v>36</v>
      </c>
      <c r="B9" s="2">
        <v>0</v>
      </c>
      <c r="C9" s="5" t="s">
        <v>35</v>
      </c>
      <c r="D9" s="2">
        <v>65</v>
      </c>
      <c r="E9" s="5" t="s">
        <v>13</v>
      </c>
      <c r="F9" s="5" t="s">
        <v>192</v>
      </c>
      <c r="G9" s="5" t="s">
        <v>131</v>
      </c>
      <c r="H9">
        <v>0</v>
      </c>
      <c r="J9" s="6"/>
    </row>
    <row r="10" spans="1:10">
      <c r="A10" s="5" t="s">
        <v>34</v>
      </c>
      <c r="B10" s="2">
        <f>ROUNDUP((B8+B5+B7+B9)/2,0)</f>
        <v>33</v>
      </c>
      <c r="C10" s="5" t="s">
        <v>33</v>
      </c>
      <c r="D10" s="2">
        <v>15</v>
      </c>
      <c r="E10" s="5" t="s">
        <v>11</v>
      </c>
      <c r="F10" s="5" t="s">
        <v>193</v>
      </c>
      <c r="G10" s="5" t="s">
        <v>132</v>
      </c>
      <c r="H10">
        <v>0</v>
      </c>
      <c r="J10" s="6"/>
    </row>
    <row r="11" spans="1:10">
      <c r="A11" s="5" t="s">
        <v>32</v>
      </c>
      <c r="B11" s="2">
        <v>9</v>
      </c>
      <c r="C11" s="5" t="s">
        <v>31</v>
      </c>
      <c r="D11" s="2">
        <v>1</v>
      </c>
      <c r="E11" s="5" t="s">
        <v>74</v>
      </c>
      <c r="F11" s="5">
        <v>0</v>
      </c>
      <c r="G11" t="s">
        <v>133</v>
      </c>
      <c r="H11">
        <v>0</v>
      </c>
      <c r="J11" s="6"/>
    </row>
    <row r="12" spans="1:10">
      <c r="A12" s="5" t="s">
        <v>17</v>
      </c>
      <c r="B12" s="5" t="s">
        <v>148</v>
      </c>
      <c r="C12" s="5" t="s">
        <v>29</v>
      </c>
      <c r="D12" s="2">
        <v>0</v>
      </c>
      <c r="E12" t="s">
        <v>150</v>
      </c>
      <c r="F12" s="5">
        <v>60</v>
      </c>
      <c r="G12" t="s">
        <v>134</v>
      </c>
      <c r="H12">
        <v>0</v>
      </c>
      <c r="J12" s="6"/>
    </row>
    <row r="13" spans="1:10">
      <c r="A13" s="5" t="s">
        <v>4</v>
      </c>
      <c r="B13" s="5">
        <f>ROUNDUP((B7+B5)/2,0)</f>
        <v>30</v>
      </c>
      <c r="C13" s="5" t="s">
        <v>27</v>
      </c>
      <c r="D13" s="2">
        <v>0</v>
      </c>
      <c r="E13" t="s">
        <v>151</v>
      </c>
      <c r="F13" s="5">
        <v>200</v>
      </c>
      <c r="G13" t="s">
        <v>135</v>
      </c>
      <c r="H13">
        <v>0</v>
      </c>
      <c r="J13" s="6"/>
    </row>
    <row r="14" spans="1:10">
      <c r="A14" s="5" t="s">
        <v>2</v>
      </c>
      <c r="B14" s="5">
        <f>ROUNDUP((B6+B6+B4)/3,0)</f>
        <v>14</v>
      </c>
      <c r="C14" s="5" t="s">
        <v>25</v>
      </c>
      <c r="D14" s="2">
        <v>0</v>
      </c>
      <c r="E14" t="s">
        <v>152</v>
      </c>
      <c r="F14" s="5">
        <v>400</v>
      </c>
      <c r="G14" t="s">
        <v>136</v>
      </c>
      <c r="H14">
        <v>0</v>
      </c>
      <c r="J14" s="6"/>
    </row>
    <row r="15" spans="1:10">
      <c r="A15" s="5" t="s">
        <v>1</v>
      </c>
      <c r="B15" s="5">
        <f>ROUNDUP((B5+B4+B5)/3,0)</f>
        <v>31</v>
      </c>
      <c r="C15" s="5" t="s">
        <v>24</v>
      </c>
      <c r="D15" s="2">
        <v>0</v>
      </c>
      <c r="E15" t="s">
        <v>149</v>
      </c>
      <c r="F15" s="5">
        <v>0</v>
      </c>
      <c r="G15" t="s">
        <v>137</v>
      </c>
      <c r="H15">
        <v>0</v>
      </c>
      <c r="J15" s="6"/>
    </row>
    <row r="16" spans="1:10">
      <c r="A16" s="5" t="s">
        <v>0</v>
      </c>
      <c r="B16" s="5">
        <f>B8+B9</f>
        <v>6</v>
      </c>
      <c r="C16" s="5" t="s">
        <v>23</v>
      </c>
      <c r="D16" s="2">
        <v>0</v>
      </c>
      <c r="E16" s="5" t="s">
        <v>114</v>
      </c>
      <c r="F16" s="5">
        <v>0.4</v>
      </c>
      <c r="G16" t="s">
        <v>138</v>
      </c>
      <c r="H16">
        <v>0</v>
      </c>
      <c r="J16" s="6"/>
    </row>
    <row r="17" spans="1:10">
      <c r="A17" s="5" t="s">
        <v>30</v>
      </c>
      <c r="B17" s="5">
        <v>50000</v>
      </c>
      <c r="C17" s="5" t="s">
        <v>22</v>
      </c>
      <c r="D17" s="2">
        <v>0</v>
      </c>
      <c r="E17" s="5" t="s">
        <v>115</v>
      </c>
      <c r="F17" s="5">
        <v>0.9</v>
      </c>
      <c r="G17" t="s">
        <v>139</v>
      </c>
      <c r="H17">
        <v>0</v>
      </c>
      <c r="J17" s="6"/>
    </row>
    <row r="18" spans="1:10">
      <c r="A18" s="5" t="s">
        <v>28</v>
      </c>
      <c r="B18" s="5">
        <v>150</v>
      </c>
      <c r="C18" s="5" t="s">
        <v>21</v>
      </c>
      <c r="D18" s="2">
        <v>0</v>
      </c>
      <c r="E18" s="5" t="s">
        <v>116</v>
      </c>
      <c r="F18" s="5">
        <v>0.5</v>
      </c>
      <c r="G18" t="s">
        <v>140</v>
      </c>
      <c r="H18">
        <v>0</v>
      </c>
      <c r="J18" s="6"/>
    </row>
    <row r="19" spans="1:10">
      <c r="A19" s="5" t="s">
        <v>61</v>
      </c>
      <c r="B19" s="1">
        <v>11000</v>
      </c>
      <c r="C19" s="5" t="s">
        <v>20</v>
      </c>
      <c r="D19" s="2">
        <v>90</v>
      </c>
      <c r="E19" s="5" t="s">
        <v>117</v>
      </c>
      <c r="F19" s="5">
        <v>0</v>
      </c>
      <c r="G19" t="s">
        <v>141</v>
      </c>
      <c r="H19">
        <v>0</v>
      </c>
      <c r="J19" s="6"/>
    </row>
    <row r="20" spans="1:10">
      <c r="A20" s="5" t="s">
        <v>62</v>
      </c>
      <c r="B20" s="1">
        <v>50000</v>
      </c>
      <c r="C20" s="5" t="s">
        <v>19</v>
      </c>
      <c r="D20" s="2">
        <v>0</v>
      </c>
      <c r="E20" s="5" t="s">
        <v>118</v>
      </c>
      <c r="F20" s="5">
        <v>0</v>
      </c>
      <c r="G20" t="s">
        <v>142</v>
      </c>
      <c r="H20" t="s">
        <v>305</v>
      </c>
      <c r="J20" s="6"/>
    </row>
    <row r="21" spans="1:10">
      <c r="A21" s="5" t="s">
        <v>65</v>
      </c>
      <c r="B21" s="1">
        <v>15000</v>
      </c>
      <c r="C21" s="5" t="s">
        <v>18</v>
      </c>
      <c r="D21" s="2">
        <v>15</v>
      </c>
      <c r="E21" s="5" t="s">
        <v>119</v>
      </c>
      <c r="F21" s="5">
        <v>0</v>
      </c>
      <c r="G21" t="s">
        <v>143</v>
      </c>
      <c r="H21" t="s">
        <v>305</v>
      </c>
      <c r="J21" s="6"/>
    </row>
    <row r="22" spans="1:10">
      <c r="A22" s="5" t="s">
        <v>68</v>
      </c>
      <c r="B22" s="1">
        <v>15000</v>
      </c>
      <c r="C22" s="5" t="s">
        <v>16</v>
      </c>
      <c r="D22" s="2">
        <v>0</v>
      </c>
      <c r="E22" s="5" t="s">
        <v>6</v>
      </c>
      <c r="F22" s="5" t="s">
        <v>194</v>
      </c>
      <c r="G22" t="s">
        <v>144</v>
      </c>
      <c r="H22" t="s">
        <v>305</v>
      </c>
      <c r="J22" s="6"/>
    </row>
    <row r="23" spans="1:10">
      <c r="A23" s="5" t="s">
        <v>63</v>
      </c>
      <c r="B23" s="1">
        <v>17000</v>
      </c>
      <c r="C23" s="5" t="s">
        <v>14</v>
      </c>
      <c r="D23" s="2">
        <v>0</v>
      </c>
      <c r="E23" s="5" t="s">
        <v>5</v>
      </c>
      <c r="F23" s="5">
        <v>2</v>
      </c>
      <c r="G23" t="s">
        <v>145</v>
      </c>
      <c r="H23" t="s">
        <v>305</v>
      </c>
      <c r="J23" s="6"/>
    </row>
    <row r="24" spans="1:10">
      <c r="A24" s="5" t="s">
        <v>64</v>
      </c>
      <c r="B24" s="1">
        <v>17000</v>
      </c>
      <c r="C24" s="5" t="s">
        <v>12</v>
      </c>
      <c r="D24" s="2">
        <v>0</v>
      </c>
      <c r="E24" s="5" t="s">
        <v>3</v>
      </c>
      <c r="F24" s="5">
        <v>2</v>
      </c>
      <c r="G24" t="s">
        <v>146</v>
      </c>
      <c r="H24" t="s">
        <v>305</v>
      </c>
      <c r="J24" s="6"/>
    </row>
    <row r="25" spans="1:10">
      <c r="A25" s="5" t="s">
        <v>121</v>
      </c>
      <c r="B25" s="5">
        <v>0</v>
      </c>
      <c r="C25" s="5" t="s">
        <v>10</v>
      </c>
      <c r="D25" s="2">
        <v>0</v>
      </c>
      <c r="E25" s="5" t="s">
        <v>113</v>
      </c>
      <c r="F25" s="5" t="s">
        <v>267</v>
      </c>
      <c r="G25" s="5"/>
      <c r="H25" s="5"/>
      <c r="I25" s="5"/>
      <c r="J25" s="6"/>
    </row>
    <row r="26" spans="1:10">
      <c r="A26" t="s">
        <v>153</v>
      </c>
      <c r="B26" s="5">
        <v>0</v>
      </c>
      <c r="C26" s="5" t="s">
        <v>9</v>
      </c>
      <c r="D26" s="2">
        <v>20</v>
      </c>
      <c r="E26" s="5" t="s">
        <v>120</v>
      </c>
      <c r="F26" s="5"/>
      <c r="G26" s="5"/>
      <c r="H26" s="5"/>
      <c r="I26" s="5"/>
      <c r="J26" s="6"/>
    </row>
    <row r="27" spans="1:10">
      <c r="A27" t="s">
        <v>154</v>
      </c>
      <c r="B27">
        <v>1</v>
      </c>
      <c r="C27" s="5" t="s">
        <v>7</v>
      </c>
      <c r="D27" s="2">
        <v>20</v>
      </c>
      <c r="E27" t="s">
        <v>155</v>
      </c>
      <c r="F27" s="5">
        <v>14</v>
      </c>
      <c r="G27" s="5"/>
      <c r="H27" s="5"/>
      <c r="I27" s="5"/>
      <c r="J27" s="6"/>
    </row>
    <row r="28" spans="1:10">
      <c r="A28" t="s">
        <v>156</v>
      </c>
      <c r="B28">
        <v>12000</v>
      </c>
      <c r="E28" t="s">
        <v>303</v>
      </c>
      <c r="F28" t="s">
        <v>304</v>
      </c>
      <c r="J28" s="6"/>
    </row>
    <row r="29" spans="1:10">
      <c r="A29" t="s">
        <v>157</v>
      </c>
      <c r="B29">
        <v>45</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J10" sqref="J10"/>
    </sheetView>
  </sheetViews>
  <sheetFormatPr baseColWidth="10"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65</v>
      </c>
      <c r="C2" s="5" t="s">
        <v>49</v>
      </c>
      <c r="D2" s="2">
        <v>0</v>
      </c>
      <c r="E2" s="6" t="s">
        <v>26</v>
      </c>
      <c r="F2" s="5">
        <v>0</v>
      </c>
      <c r="G2" s="5" t="s">
        <v>124</v>
      </c>
      <c r="H2">
        <v>0</v>
      </c>
      <c r="J2" s="1" t="s">
        <v>363</v>
      </c>
    </row>
    <row r="3" spans="1:10">
      <c r="A3" s="5" t="s">
        <v>48</v>
      </c>
      <c r="B3" s="2">
        <v>28</v>
      </c>
      <c r="C3" s="5" t="s">
        <v>47</v>
      </c>
      <c r="D3" s="2">
        <v>44</v>
      </c>
      <c r="E3" s="6" t="s">
        <v>108</v>
      </c>
      <c r="F3" s="5">
        <v>0</v>
      </c>
      <c r="G3" s="5" t="s">
        <v>125</v>
      </c>
      <c r="H3">
        <v>0</v>
      </c>
      <c r="J3" s="1" t="s">
        <v>364</v>
      </c>
    </row>
    <row r="4" spans="1:10">
      <c r="A4" s="5" t="s">
        <v>46</v>
      </c>
      <c r="B4" s="2">
        <v>2</v>
      </c>
      <c r="C4" s="5" t="s">
        <v>45</v>
      </c>
      <c r="D4" s="2">
        <v>64</v>
      </c>
      <c r="E4" s="6" t="s">
        <v>109</v>
      </c>
      <c r="F4" s="5">
        <v>0</v>
      </c>
      <c r="G4" s="5" t="s">
        <v>126</v>
      </c>
      <c r="H4">
        <v>0</v>
      </c>
      <c r="J4" s="1" t="s">
        <v>365</v>
      </c>
    </row>
    <row r="5" spans="1:10">
      <c r="A5" s="5" t="s">
        <v>44</v>
      </c>
      <c r="B5" s="2">
        <v>34</v>
      </c>
      <c r="C5" s="5" t="s">
        <v>43</v>
      </c>
      <c r="D5" s="2">
        <v>1</v>
      </c>
      <c r="E5" s="6" t="s">
        <v>110</v>
      </c>
      <c r="F5" s="5">
        <v>0</v>
      </c>
      <c r="G5" s="5" t="s">
        <v>127</v>
      </c>
      <c r="H5">
        <v>0</v>
      </c>
      <c r="J5" s="1" t="s">
        <v>366</v>
      </c>
    </row>
    <row r="6" spans="1:10">
      <c r="A6" s="5" t="s">
        <v>42</v>
      </c>
      <c r="B6" s="2">
        <v>4</v>
      </c>
      <c r="C6" s="5" t="s">
        <v>41</v>
      </c>
      <c r="D6" s="2">
        <v>0</v>
      </c>
      <c r="E6" s="6" t="s">
        <v>111</v>
      </c>
      <c r="F6" s="5">
        <v>0</v>
      </c>
      <c r="G6" s="5" t="s">
        <v>128</v>
      </c>
      <c r="H6">
        <v>0</v>
      </c>
      <c r="J6" s="1" t="s">
        <v>367</v>
      </c>
    </row>
    <row r="7" spans="1:10">
      <c r="A7" s="5" t="s">
        <v>40</v>
      </c>
      <c r="B7" s="2">
        <v>11</v>
      </c>
      <c r="C7" s="5" t="s">
        <v>39</v>
      </c>
      <c r="D7" s="2">
        <v>1</v>
      </c>
      <c r="E7" s="6" t="s">
        <v>112</v>
      </c>
      <c r="F7" s="5">
        <v>0</v>
      </c>
      <c r="G7" s="5" t="s">
        <v>129</v>
      </c>
      <c r="H7">
        <v>0</v>
      </c>
      <c r="J7" s="1" t="s">
        <v>210</v>
      </c>
    </row>
    <row r="8" spans="1:10">
      <c r="A8" s="5" t="s">
        <v>38</v>
      </c>
      <c r="B8" s="2">
        <v>5</v>
      </c>
      <c r="C8" s="5" t="s">
        <v>37</v>
      </c>
      <c r="D8" s="2">
        <v>2</v>
      </c>
      <c r="E8" s="5" t="s">
        <v>15</v>
      </c>
      <c r="F8" s="5" t="s">
        <v>181</v>
      </c>
      <c r="G8" s="5" t="s">
        <v>130</v>
      </c>
      <c r="H8">
        <v>0</v>
      </c>
      <c r="J8" s="1" t="s">
        <v>368</v>
      </c>
    </row>
    <row r="9" spans="1:10">
      <c r="A9" s="5" t="s">
        <v>36</v>
      </c>
      <c r="B9" s="2">
        <v>2</v>
      </c>
      <c r="C9" s="5" t="s">
        <v>35</v>
      </c>
      <c r="D9" s="2">
        <v>46</v>
      </c>
      <c r="E9" s="5" t="s">
        <v>13</v>
      </c>
      <c r="F9" s="5"/>
      <c r="G9" s="5" t="s">
        <v>131</v>
      </c>
      <c r="H9">
        <v>0</v>
      </c>
      <c r="J9" s="10" t="s">
        <v>369</v>
      </c>
    </row>
    <row r="10" spans="1:10">
      <c r="A10" s="5" t="s">
        <v>34</v>
      </c>
      <c r="B10" s="5">
        <f>ROUNDUP((B8+B5+B7+B9)/2,0)</f>
        <v>26</v>
      </c>
      <c r="C10" s="5" t="s">
        <v>33</v>
      </c>
      <c r="D10" s="2">
        <v>23</v>
      </c>
      <c r="E10" s="5" t="s">
        <v>11</v>
      </c>
      <c r="F10" s="5"/>
      <c r="G10" s="5" t="s">
        <v>132</v>
      </c>
      <c r="H10">
        <v>0</v>
      </c>
      <c r="J10" s="6"/>
    </row>
    <row r="11" spans="1:10">
      <c r="A11" s="5" t="s">
        <v>32</v>
      </c>
      <c r="B11" s="5">
        <v>9</v>
      </c>
      <c r="C11" s="5" t="s">
        <v>31</v>
      </c>
      <c r="D11" s="2">
        <v>6</v>
      </c>
      <c r="E11" s="5" t="s">
        <v>74</v>
      </c>
      <c r="F11" s="5">
        <v>0</v>
      </c>
      <c r="G11" t="s">
        <v>133</v>
      </c>
      <c r="H11">
        <v>0</v>
      </c>
      <c r="J11" s="6"/>
    </row>
    <row r="12" spans="1:10">
      <c r="A12" s="5" t="s">
        <v>17</v>
      </c>
      <c r="B12" s="5" t="s">
        <v>306</v>
      </c>
      <c r="C12" s="5" t="s">
        <v>29</v>
      </c>
      <c r="D12" s="2">
        <v>1</v>
      </c>
      <c r="E12" t="s">
        <v>150</v>
      </c>
      <c r="F12" s="5">
        <v>30</v>
      </c>
      <c r="G12" t="s">
        <v>134</v>
      </c>
      <c r="H12">
        <v>0</v>
      </c>
      <c r="J12" s="6"/>
    </row>
    <row r="13" spans="1:10">
      <c r="A13" s="5" t="s">
        <v>4</v>
      </c>
      <c r="B13" s="5">
        <f>ROUNDUP((B7+B5)/2,0)</f>
        <v>23</v>
      </c>
      <c r="C13" s="5" t="s">
        <v>27</v>
      </c>
      <c r="D13" s="2">
        <v>1</v>
      </c>
      <c r="E13" t="s">
        <v>151</v>
      </c>
      <c r="F13" s="5">
        <v>0</v>
      </c>
      <c r="G13" t="s">
        <v>135</v>
      </c>
      <c r="H13">
        <v>0</v>
      </c>
      <c r="J13" s="6"/>
    </row>
    <row r="14" spans="1:10">
      <c r="A14" s="5" t="s">
        <v>2</v>
      </c>
      <c r="B14" s="5">
        <f>ROUNDUP((B6+B6+B4)/3,0)</f>
        <v>4</v>
      </c>
      <c r="C14" s="5" t="s">
        <v>25</v>
      </c>
      <c r="D14" s="2">
        <v>1</v>
      </c>
      <c r="E14" t="s">
        <v>152</v>
      </c>
      <c r="F14" s="5">
        <v>0</v>
      </c>
      <c r="G14" t="s">
        <v>136</v>
      </c>
      <c r="H14">
        <v>0</v>
      </c>
      <c r="J14" s="6"/>
    </row>
    <row r="15" spans="1:10">
      <c r="A15" s="5" t="s">
        <v>1</v>
      </c>
      <c r="B15" s="5">
        <f>ROUNDUP((B5+B4+B5)/3,0)</f>
        <v>24</v>
      </c>
      <c r="C15" s="5" t="s">
        <v>24</v>
      </c>
      <c r="D15" s="2">
        <v>1</v>
      </c>
      <c r="E15" t="s">
        <v>149</v>
      </c>
      <c r="F15" s="5">
        <v>0</v>
      </c>
      <c r="G15" t="s">
        <v>137</v>
      </c>
      <c r="H15">
        <v>0</v>
      </c>
      <c r="J15" s="6"/>
    </row>
    <row r="16" spans="1:10">
      <c r="A16" s="5" t="s">
        <v>0</v>
      </c>
      <c r="B16" s="5">
        <f>B8+B9</f>
        <v>7</v>
      </c>
      <c r="C16" s="5" t="s">
        <v>23</v>
      </c>
      <c r="D16" s="2">
        <v>1</v>
      </c>
      <c r="E16" s="5" t="s">
        <v>114</v>
      </c>
      <c r="F16" s="5">
        <v>0</v>
      </c>
      <c r="G16" t="s">
        <v>138</v>
      </c>
      <c r="H16">
        <v>0</v>
      </c>
      <c r="J16" s="6"/>
    </row>
    <row r="17" spans="1:10">
      <c r="A17" s="5" t="s">
        <v>30</v>
      </c>
      <c r="B17" s="5">
        <v>6500</v>
      </c>
      <c r="C17" s="5" t="s">
        <v>22</v>
      </c>
      <c r="D17" s="2">
        <v>1</v>
      </c>
      <c r="E17" s="5" t="s">
        <v>115</v>
      </c>
      <c r="F17" s="5">
        <v>0</v>
      </c>
      <c r="G17" t="s">
        <v>139</v>
      </c>
      <c r="H17">
        <v>0</v>
      </c>
      <c r="J17" s="6"/>
    </row>
    <row r="18" spans="1:10">
      <c r="A18" s="5" t="s">
        <v>28</v>
      </c>
      <c r="B18" s="5">
        <v>15</v>
      </c>
      <c r="C18" s="5" t="s">
        <v>21</v>
      </c>
      <c r="D18" s="2">
        <v>1</v>
      </c>
      <c r="E18" s="5" t="s">
        <v>116</v>
      </c>
      <c r="F18" s="5">
        <v>0</v>
      </c>
      <c r="G18" t="s">
        <v>140</v>
      </c>
      <c r="H18">
        <v>0</v>
      </c>
      <c r="J18" s="6"/>
    </row>
    <row r="19" spans="1:10">
      <c r="A19" s="5" t="s">
        <v>61</v>
      </c>
      <c r="B19" s="1">
        <v>900</v>
      </c>
      <c r="C19" s="5" t="s">
        <v>20</v>
      </c>
      <c r="D19" s="2">
        <v>46</v>
      </c>
      <c r="E19" s="5" t="s">
        <v>117</v>
      </c>
      <c r="F19" s="5">
        <v>0</v>
      </c>
      <c r="G19" t="s">
        <v>141</v>
      </c>
      <c r="H19">
        <v>0</v>
      </c>
      <c r="J19" s="6"/>
    </row>
    <row r="20" spans="1:10">
      <c r="A20" s="5" t="s">
        <v>62</v>
      </c>
      <c r="B20" s="1">
        <v>6000</v>
      </c>
      <c r="C20" s="5" t="s">
        <v>19</v>
      </c>
      <c r="D20" s="2">
        <v>1</v>
      </c>
      <c r="E20" s="5" t="s">
        <v>118</v>
      </c>
      <c r="F20" s="5">
        <v>0</v>
      </c>
      <c r="G20" t="s">
        <v>142</v>
      </c>
      <c r="H20" t="s">
        <v>305</v>
      </c>
      <c r="J20" s="6"/>
    </row>
    <row r="21" spans="1:10">
      <c r="A21" s="5" t="s">
        <v>65</v>
      </c>
      <c r="B21" s="1">
        <v>800</v>
      </c>
      <c r="C21" s="5" t="s">
        <v>18</v>
      </c>
      <c r="D21" s="2">
        <v>65</v>
      </c>
      <c r="E21" s="5" t="s">
        <v>119</v>
      </c>
      <c r="F21" s="5">
        <v>0</v>
      </c>
      <c r="G21" t="s">
        <v>143</v>
      </c>
      <c r="H21" t="s">
        <v>305</v>
      </c>
      <c r="J21" s="6"/>
    </row>
    <row r="22" spans="1:10">
      <c r="A22" s="5" t="s">
        <v>68</v>
      </c>
      <c r="B22" s="1">
        <v>700</v>
      </c>
      <c r="C22" s="5" t="s">
        <v>16</v>
      </c>
      <c r="D22" s="2">
        <v>1</v>
      </c>
      <c r="E22" s="5" t="s">
        <v>6</v>
      </c>
      <c r="F22" s="5" t="s">
        <v>218</v>
      </c>
      <c r="G22" t="s">
        <v>144</v>
      </c>
      <c r="H22" t="s">
        <v>305</v>
      </c>
      <c r="J22" s="6"/>
    </row>
    <row r="23" spans="1:10">
      <c r="A23" s="5" t="s">
        <v>63</v>
      </c>
      <c r="B23" s="1">
        <v>650</v>
      </c>
      <c r="C23" s="5" t="s">
        <v>14</v>
      </c>
      <c r="D23" s="2">
        <v>1</v>
      </c>
      <c r="E23" s="5" t="s">
        <v>5</v>
      </c>
      <c r="F23" s="5">
        <v>2</v>
      </c>
      <c r="G23" t="s">
        <v>145</v>
      </c>
      <c r="H23" t="s">
        <v>305</v>
      </c>
      <c r="J23" s="6"/>
    </row>
    <row r="24" spans="1:10">
      <c r="A24" s="5" t="s">
        <v>64</v>
      </c>
      <c r="B24" s="1">
        <v>650</v>
      </c>
      <c r="C24" s="5" t="s">
        <v>12</v>
      </c>
      <c r="D24" s="2">
        <v>1</v>
      </c>
      <c r="E24" s="5" t="s">
        <v>3</v>
      </c>
      <c r="F24" s="5">
        <v>2</v>
      </c>
      <c r="G24" t="s">
        <v>146</v>
      </c>
      <c r="H24" t="s">
        <v>305</v>
      </c>
      <c r="J24" s="6"/>
    </row>
    <row r="25" spans="1:10">
      <c r="A25" s="5" t="s">
        <v>121</v>
      </c>
      <c r="B25" s="5">
        <v>0</v>
      </c>
      <c r="C25" s="5" t="s">
        <v>10</v>
      </c>
      <c r="D25" s="2">
        <v>10</v>
      </c>
      <c r="E25" s="5" t="s">
        <v>113</v>
      </c>
      <c r="F25" s="5" t="s">
        <v>267</v>
      </c>
      <c r="G25" s="5"/>
      <c r="H25" s="5"/>
      <c r="I25" s="5"/>
      <c r="J25" s="6"/>
    </row>
    <row r="26" spans="1:10">
      <c r="A26" t="s">
        <v>153</v>
      </c>
      <c r="B26" s="5">
        <v>0</v>
      </c>
      <c r="C26" s="5" t="s">
        <v>9</v>
      </c>
      <c r="D26" s="2">
        <v>42</v>
      </c>
      <c r="E26" s="5" t="s">
        <v>120</v>
      </c>
      <c r="F26" s="5"/>
      <c r="G26" s="5"/>
      <c r="H26" s="5"/>
      <c r="I26" s="5"/>
      <c r="J26" s="6"/>
    </row>
    <row r="27" spans="1:10">
      <c r="A27" t="s">
        <v>154</v>
      </c>
      <c r="B27">
        <v>1</v>
      </c>
      <c r="C27" s="5" t="s">
        <v>7</v>
      </c>
      <c r="D27" s="2">
        <v>32</v>
      </c>
      <c r="E27" t="s">
        <v>155</v>
      </c>
      <c r="F27" s="5">
        <v>13</v>
      </c>
      <c r="G27" s="5"/>
      <c r="H27" s="5"/>
      <c r="I27" s="5"/>
      <c r="J27" s="6"/>
    </row>
    <row r="28" spans="1:10">
      <c r="A28" t="s">
        <v>156</v>
      </c>
      <c r="B28">
        <v>25</v>
      </c>
      <c r="E28" t="s">
        <v>303</v>
      </c>
      <c r="F28" t="s">
        <v>304</v>
      </c>
      <c r="J28" s="6"/>
    </row>
    <row r="29" spans="1:10">
      <c r="A29" t="s">
        <v>157</v>
      </c>
      <c r="B29">
        <v>4</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2" sqref="B12"/>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16</v>
      </c>
      <c r="C2" s="5" t="s">
        <v>49</v>
      </c>
      <c r="D2" s="2">
        <v>0</v>
      </c>
      <c r="E2" s="6" t="s">
        <v>26</v>
      </c>
      <c r="F2" s="5">
        <v>30</v>
      </c>
      <c r="G2" s="5" t="s">
        <v>124</v>
      </c>
      <c r="H2">
        <v>0</v>
      </c>
      <c r="J2" t="s">
        <v>195</v>
      </c>
    </row>
    <row r="3" spans="1:10">
      <c r="A3" s="5" t="s">
        <v>48</v>
      </c>
      <c r="B3" s="2">
        <v>13</v>
      </c>
      <c r="C3" s="5" t="s">
        <v>47</v>
      </c>
      <c r="D3" s="2">
        <v>40</v>
      </c>
      <c r="E3" s="6" t="s">
        <v>108</v>
      </c>
      <c r="F3" s="5">
        <v>15</v>
      </c>
      <c r="G3" s="5" t="s">
        <v>125</v>
      </c>
      <c r="H3">
        <v>0</v>
      </c>
      <c r="J3" s="1" t="s">
        <v>196</v>
      </c>
    </row>
    <row r="4" spans="1:10">
      <c r="A4" s="5" t="s">
        <v>46</v>
      </c>
      <c r="B4" s="2">
        <v>1</v>
      </c>
      <c r="C4" s="5" t="s">
        <v>45</v>
      </c>
      <c r="D4" s="2">
        <v>40</v>
      </c>
      <c r="E4" s="6" t="s">
        <v>109</v>
      </c>
      <c r="F4" s="5">
        <v>15</v>
      </c>
      <c r="G4" s="5" t="s">
        <v>126</v>
      </c>
      <c r="H4">
        <v>0</v>
      </c>
      <c r="J4" s="1" t="s">
        <v>197</v>
      </c>
    </row>
    <row r="5" spans="1:10">
      <c r="A5" s="5" t="s">
        <v>44</v>
      </c>
      <c r="B5" s="2">
        <v>14</v>
      </c>
      <c r="C5" s="5" t="s">
        <v>43</v>
      </c>
      <c r="D5" s="2">
        <v>20</v>
      </c>
      <c r="E5" s="6" t="s">
        <v>110</v>
      </c>
      <c r="F5" s="5">
        <v>0</v>
      </c>
      <c r="G5" s="5" t="s">
        <v>127</v>
      </c>
      <c r="H5">
        <v>0</v>
      </c>
      <c r="J5" s="1" t="s">
        <v>198</v>
      </c>
    </row>
    <row r="6" spans="1:10">
      <c r="A6" s="5" t="s">
        <v>42</v>
      </c>
      <c r="B6" s="2">
        <v>7</v>
      </c>
      <c r="C6" s="5" t="s">
        <v>41</v>
      </c>
      <c r="D6" s="2">
        <v>0</v>
      </c>
      <c r="E6" s="6" t="s">
        <v>111</v>
      </c>
      <c r="F6" s="5">
        <v>0</v>
      </c>
      <c r="G6" s="5" t="s">
        <v>128</v>
      </c>
      <c r="H6">
        <v>0</v>
      </c>
      <c r="J6" s="6"/>
    </row>
    <row r="7" spans="1:10">
      <c r="A7" s="5" t="s">
        <v>40</v>
      </c>
      <c r="B7" s="2">
        <v>13</v>
      </c>
      <c r="C7" s="5" t="s">
        <v>39</v>
      </c>
      <c r="D7" s="2">
        <v>0</v>
      </c>
      <c r="E7" s="6" t="s">
        <v>112</v>
      </c>
      <c r="F7" s="5">
        <v>0</v>
      </c>
      <c r="G7" s="5" t="s">
        <v>129</v>
      </c>
      <c r="H7">
        <v>0</v>
      </c>
      <c r="J7" s="6"/>
    </row>
    <row r="8" spans="1:10">
      <c r="A8" s="5" t="s">
        <v>38</v>
      </c>
      <c r="B8" s="2">
        <v>7</v>
      </c>
      <c r="C8" s="5" t="s">
        <v>37</v>
      </c>
      <c r="D8" s="2">
        <v>20</v>
      </c>
      <c r="E8" s="5" t="s">
        <v>15</v>
      </c>
      <c r="F8" s="5" t="s">
        <v>181</v>
      </c>
      <c r="G8" s="5" t="s">
        <v>130</v>
      </c>
      <c r="H8">
        <v>0</v>
      </c>
      <c r="J8" s="6"/>
    </row>
    <row r="9" spans="1:10">
      <c r="A9" s="5" t="s">
        <v>36</v>
      </c>
      <c r="B9" s="2">
        <v>0</v>
      </c>
      <c r="C9" s="5" t="s">
        <v>35</v>
      </c>
      <c r="D9" s="2">
        <v>25</v>
      </c>
      <c r="E9" s="5" t="s">
        <v>13</v>
      </c>
      <c r="F9" s="5"/>
      <c r="G9" s="5" t="s">
        <v>131</v>
      </c>
      <c r="H9">
        <v>0</v>
      </c>
      <c r="J9" s="6"/>
    </row>
    <row r="10" spans="1:10">
      <c r="A10" s="5" t="s">
        <v>34</v>
      </c>
      <c r="B10" s="2">
        <f>ROUNDUP((B8+B5+B7+B9)/2,0)</f>
        <v>17</v>
      </c>
      <c r="C10" s="5" t="s">
        <v>33</v>
      </c>
      <c r="D10" s="2">
        <v>15</v>
      </c>
      <c r="E10" s="5" t="s">
        <v>11</v>
      </c>
      <c r="F10" s="5"/>
      <c r="G10" s="5" t="s">
        <v>132</v>
      </c>
      <c r="H10">
        <v>0</v>
      </c>
      <c r="J10" s="6"/>
    </row>
    <row r="11" spans="1:10">
      <c r="A11" s="5" t="s">
        <v>32</v>
      </c>
      <c r="B11" s="2">
        <v>9</v>
      </c>
      <c r="C11" s="5" t="s">
        <v>31</v>
      </c>
      <c r="D11" s="2">
        <v>30</v>
      </c>
      <c r="E11" s="5" t="s">
        <v>74</v>
      </c>
      <c r="F11" s="5">
        <v>0</v>
      </c>
      <c r="G11" t="s">
        <v>133</v>
      </c>
      <c r="H11">
        <v>0</v>
      </c>
      <c r="J11" s="6"/>
    </row>
    <row r="12" spans="1:10">
      <c r="A12" s="5" t="s">
        <v>17</v>
      </c>
      <c r="B12" s="5" t="s">
        <v>306</v>
      </c>
      <c r="C12" s="5" t="s">
        <v>29</v>
      </c>
      <c r="D12" s="2">
        <v>0</v>
      </c>
      <c r="E12" t="s">
        <v>150</v>
      </c>
      <c r="F12" s="5">
        <v>30</v>
      </c>
      <c r="G12" t="s">
        <v>134</v>
      </c>
      <c r="H12">
        <v>0</v>
      </c>
      <c r="J12" s="6"/>
    </row>
    <row r="13" spans="1:10">
      <c r="A13" s="5" t="s">
        <v>4</v>
      </c>
      <c r="B13" s="5">
        <f>ROUNDUP((B7+B5)/2,0)</f>
        <v>14</v>
      </c>
      <c r="C13" s="5" t="s">
        <v>27</v>
      </c>
      <c r="D13" s="2">
        <v>0</v>
      </c>
      <c r="E13" t="s">
        <v>151</v>
      </c>
      <c r="F13" s="5">
        <v>0</v>
      </c>
      <c r="G13" t="s">
        <v>135</v>
      </c>
      <c r="H13">
        <v>0</v>
      </c>
      <c r="J13" s="6"/>
    </row>
    <row r="14" spans="1:10">
      <c r="A14" s="5" t="s">
        <v>2</v>
      </c>
      <c r="B14" s="5">
        <f>ROUNDUP((B6+B6+B4)/3,0)</f>
        <v>5</v>
      </c>
      <c r="C14" s="5" t="s">
        <v>25</v>
      </c>
      <c r="D14" s="2">
        <v>0</v>
      </c>
      <c r="E14" t="s">
        <v>152</v>
      </c>
      <c r="F14" s="5">
        <v>0</v>
      </c>
      <c r="G14" t="s">
        <v>136</v>
      </c>
      <c r="H14">
        <v>0</v>
      </c>
      <c r="J14" s="6"/>
    </row>
    <row r="15" spans="1:10">
      <c r="A15" s="5" t="s">
        <v>1</v>
      </c>
      <c r="B15" s="5">
        <f>ROUNDUP((B5+B4+B5)/3,0)</f>
        <v>10</v>
      </c>
      <c r="C15" s="5" t="s">
        <v>24</v>
      </c>
      <c r="D15" s="2">
        <v>0</v>
      </c>
      <c r="E15" t="s">
        <v>149</v>
      </c>
      <c r="F15" s="5">
        <v>0</v>
      </c>
      <c r="G15" t="s">
        <v>137</v>
      </c>
      <c r="H15">
        <v>0</v>
      </c>
      <c r="J15" s="6"/>
    </row>
    <row r="16" spans="1:10">
      <c r="A16" s="5" t="s">
        <v>0</v>
      </c>
      <c r="B16" s="5">
        <f>B8+B9</f>
        <v>7</v>
      </c>
      <c r="C16" s="5" t="s">
        <v>23</v>
      </c>
      <c r="D16" s="2">
        <v>0</v>
      </c>
      <c r="E16" s="5" t="s">
        <v>114</v>
      </c>
      <c r="F16" s="5">
        <v>0</v>
      </c>
      <c r="G16" t="s">
        <v>138</v>
      </c>
      <c r="H16">
        <v>0</v>
      </c>
      <c r="J16" s="6"/>
    </row>
    <row r="17" spans="1:10">
      <c r="A17" s="5" t="s">
        <v>30</v>
      </c>
      <c r="B17" s="5">
        <v>600</v>
      </c>
      <c r="C17" s="5" t="s">
        <v>22</v>
      </c>
      <c r="D17" s="2">
        <v>0</v>
      </c>
      <c r="E17" s="5" t="s">
        <v>115</v>
      </c>
      <c r="F17" s="5">
        <v>0</v>
      </c>
      <c r="G17" t="s">
        <v>139</v>
      </c>
      <c r="H17">
        <v>0</v>
      </c>
      <c r="J17" s="6"/>
    </row>
    <row r="18" spans="1:10">
      <c r="A18" s="5" t="s">
        <v>28</v>
      </c>
      <c r="B18" s="5">
        <v>5</v>
      </c>
      <c r="C18" s="5" t="s">
        <v>21</v>
      </c>
      <c r="D18" s="2">
        <v>0</v>
      </c>
      <c r="E18" s="5" t="s">
        <v>116</v>
      </c>
      <c r="F18" s="5">
        <v>0</v>
      </c>
      <c r="G18" t="s">
        <v>140</v>
      </c>
      <c r="H18">
        <v>0</v>
      </c>
      <c r="J18" s="6"/>
    </row>
    <row r="19" spans="1:10">
      <c r="A19" s="5" t="s">
        <v>61</v>
      </c>
      <c r="B19" s="1">
        <v>120</v>
      </c>
      <c r="C19" s="5" t="s">
        <v>20</v>
      </c>
      <c r="D19" s="2">
        <v>35</v>
      </c>
      <c r="E19" s="5" t="s">
        <v>117</v>
      </c>
      <c r="F19" s="5">
        <v>0</v>
      </c>
      <c r="G19" t="s">
        <v>141</v>
      </c>
      <c r="H19">
        <v>0</v>
      </c>
      <c r="J19" s="6"/>
    </row>
    <row r="20" spans="1:10">
      <c r="A20" s="5" t="s">
        <v>62</v>
      </c>
      <c r="B20" s="1">
        <v>400</v>
      </c>
      <c r="C20" s="5" t="s">
        <v>19</v>
      </c>
      <c r="D20" s="2">
        <v>0</v>
      </c>
      <c r="E20" s="5" t="s">
        <v>118</v>
      </c>
      <c r="F20" s="5">
        <v>0</v>
      </c>
      <c r="G20" t="s">
        <v>142</v>
      </c>
      <c r="H20" t="s">
        <v>147</v>
      </c>
      <c r="J20" s="6"/>
    </row>
    <row r="21" spans="1:10">
      <c r="A21" s="5" t="s">
        <v>65</v>
      </c>
      <c r="B21" s="1">
        <v>160</v>
      </c>
      <c r="C21" s="5" t="s">
        <v>18</v>
      </c>
      <c r="D21" s="2">
        <v>25</v>
      </c>
      <c r="E21" s="5" t="s">
        <v>119</v>
      </c>
      <c r="F21" s="5">
        <v>0</v>
      </c>
      <c r="G21" t="s">
        <v>143</v>
      </c>
      <c r="H21" t="s">
        <v>147</v>
      </c>
      <c r="J21" s="6"/>
    </row>
    <row r="22" spans="1:10">
      <c r="A22" s="5" t="s">
        <v>68</v>
      </c>
      <c r="B22" s="1">
        <v>160</v>
      </c>
      <c r="C22" s="5" t="s">
        <v>16</v>
      </c>
      <c r="D22" s="2">
        <v>0</v>
      </c>
      <c r="E22" s="5" t="s">
        <v>6</v>
      </c>
      <c r="F22" s="5" t="s">
        <v>194</v>
      </c>
      <c r="G22" t="s">
        <v>144</v>
      </c>
      <c r="H22" t="s">
        <v>147</v>
      </c>
      <c r="J22" s="6"/>
    </row>
    <row r="23" spans="1:10">
      <c r="A23" s="5" t="s">
        <v>63</v>
      </c>
      <c r="B23" s="1">
        <v>160</v>
      </c>
      <c r="C23" s="5" t="s">
        <v>14</v>
      </c>
      <c r="D23" s="2">
        <v>0</v>
      </c>
      <c r="E23" s="5" t="s">
        <v>5</v>
      </c>
      <c r="F23" s="5">
        <v>2</v>
      </c>
      <c r="G23" t="s">
        <v>145</v>
      </c>
      <c r="H23" t="s">
        <v>147</v>
      </c>
      <c r="J23" s="6"/>
    </row>
    <row r="24" spans="1:10">
      <c r="A24" s="5" t="s">
        <v>64</v>
      </c>
      <c r="B24" s="1">
        <v>160</v>
      </c>
      <c r="C24" s="5" t="s">
        <v>12</v>
      </c>
      <c r="D24" s="2">
        <v>0</v>
      </c>
      <c r="E24" s="5" t="s">
        <v>3</v>
      </c>
      <c r="F24" s="5">
        <v>2</v>
      </c>
      <c r="G24" t="s">
        <v>146</v>
      </c>
      <c r="H24" t="s">
        <v>147</v>
      </c>
      <c r="J24" s="6"/>
    </row>
    <row r="25" spans="1:10">
      <c r="A25" s="5" t="s">
        <v>121</v>
      </c>
      <c r="B25" s="5">
        <v>0</v>
      </c>
      <c r="C25" s="5" t="s">
        <v>10</v>
      </c>
      <c r="D25" s="2">
        <v>0</v>
      </c>
      <c r="E25" s="5" t="s">
        <v>113</v>
      </c>
      <c r="F25" s="5" t="s">
        <v>267</v>
      </c>
      <c r="G25" s="5"/>
      <c r="H25" s="5"/>
      <c r="I25" s="5"/>
      <c r="J25" s="6"/>
    </row>
    <row r="26" spans="1:10">
      <c r="A26" t="s">
        <v>153</v>
      </c>
      <c r="B26" s="5">
        <v>0</v>
      </c>
      <c r="C26" s="5" t="s">
        <v>9</v>
      </c>
      <c r="D26" s="2">
        <v>20</v>
      </c>
      <c r="E26" s="5" t="s">
        <v>120</v>
      </c>
      <c r="F26" s="5"/>
      <c r="G26" s="5"/>
      <c r="H26" s="5"/>
      <c r="I26" s="5"/>
      <c r="J26" s="6"/>
    </row>
    <row r="27" spans="1:10">
      <c r="A27" t="s">
        <v>154</v>
      </c>
      <c r="B27">
        <v>1</v>
      </c>
      <c r="C27" s="5" t="s">
        <v>7</v>
      </c>
      <c r="D27" s="2">
        <v>35</v>
      </c>
      <c r="E27" t="s">
        <v>155</v>
      </c>
      <c r="F27" s="5">
        <v>14</v>
      </c>
      <c r="G27" s="5"/>
      <c r="H27" s="5"/>
      <c r="I27" s="5"/>
      <c r="J27" s="6"/>
    </row>
    <row r="28" spans="1:10">
      <c r="A28" t="s">
        <v>156</v>
      </c>
      <c r="B28">
        <v>60</v>
      </c>
      <c r="E28" t="s">
        <v>303</v>
      </c>
      <c r="F28" t="s">
        <v>304</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8" sqref="B18"/>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11</v>
      </c>
      <c r="C2" s="5" t="s">
        <v>49</v>
      </c>
      <c r="D2" s="2">
        <v>0</v>
      </c>
      <c r="E2" s="6" t="s">
        <v>26</v>
      </c>
      <c r="F2" s="5">
        <v>0</v>
      </c>
      <c r="G2" s="5" t="s">
        <v>124</v>
      </c>
      <c r="H2">
        <v>0</v>
      </c>
      <c r="J2" t="s">
        <v>199</v>
      </c>
    </row>
    <row r="3" spans="1:10">
      <c r="A3" s="5" t="s">
        <v>48</v>
      </c>
      <c r="B3" s="2">
        <v>14</v>
      </c>
      <c r="C3" s="5" t="s">
        <v>47</v>
      </c>
      <c r="D3" s="2">
        <v>37</v>
      </c>
      <c r="E3" s="6" t="s">
        <v>108</v>
      </c>
      <c r="F3" s="5">
        <v>0</v>
      </c>
      <c r="G3" s="5" t="s">
        <v>125</v>
      </c>
      <c r="H3">
        <v>0</v>
      </c>
      <c r="J3" s="1" t="s">
        <v>200</v>
      </c>
    </row>
    <row r="4" spans="1:10">
      <c r="A4" s="5" t="s">
        <v>46</v>
      </c>
      <c r="B4" s="2">
        <v>3</v>
      </c>
      <c r="C4" s="5" t="s">
        <v>45</v>
      </c>
      <c r="D4" s="2">
        <v>37</v>
      </c>
      <c r="E4" s="6" t="s">
        <v>109</v>
      </c>
      <c r="F4" s="5">
        <v>0</v>
      </c>
      <c r="G4" s="5" t="s">
        <v>126</v>
      </c>
      <c r="H4">
        <v>0</v>
      </c>
      <c r="J4" s="1" t="s">
        <v>201</v>
      </c>
    </row>
    <row r="5" spans="1:10">
      <c r="A5" s="5" t="s">
        <v>44</v>
      </c>
      <c r="B5" s="2">
        <v>18</v>
      </c>
      <c r="C5" s="5" t="s">
        <v>43</v>
      </c>
      <c r="D5" s="2">
        <v>0</v>
      </c>
      <c r="E5" s="6" t="s">
        <v>110</v>
      </c>
      <c r="F5" s="5">
        <v>0</v>
      </c>
      <c r="G5" s="5" t="s">
        <v>127</v>
      </c>
      <c r="H5">
        <v>0</v>
      </c>
      <c r="J5" s="6"/>
    </row>
    <row r="6" spans="1:10">
      <c r="A6" s="5" t="s">
        <v>42</v>
      </c>
      <c r="B6" s="2">
        <v>6</v>
      </c>
      <c r="C6" s="5" t="s">
        <v>41</v>
      </c>
      <c r="D6" s="2">
        <v>0</v>
      </c>
      <c r="E6" s="6" t="s">
        <v>111</v>
      </c>
      <c r="F6" s="5">
        <v>0</v>
      </c>
      <c r="G6" s="5" t="s">
        <v>128</v>
      </c>
      <c r="H6">
        <v>0</v>
      </c>
      <c r="J6" s="6"/>
    </row>
    <row r="7" spans="1:10">
      <c r="A7" s="5" t="s">
        <v>40</v>
      </c>
      <c r="B7" s="2">
        <v>8</v>
      </c>
      <c r="C7" s="5" t="s">
        <v>39</v>
      </c>
      <c r="D7" s="2">
        <v>0</v>
      </c>
      <c r="E7" s="6" t="s">
        <v>112</v>
      </c>
      <c r="F7" s="5">
        <v>0</v>
      </c>
      <c r="G7" s="5" t="s">
        <v>129</v>
      </c>
      <c r="H7">
        <v>0</v>
      </c>
      <c r="J7" s="6"/>
    </row>
    <row r="8" spans="1:10">
      <c r="A8" s="5" t="s">
        <v>38</v>
      </c>
      <c r="B8" s="2">
        <v>9</v>
      </c>
      <c r="C8" s="5" t="s">
        <v>37</v>
      </c>
      <c r="D8" s="2">
        <v>20</v>
      </c>
      <c r="E8" s="5" t="s">
        <v>15</v>
      </c>
      <c r="F8" s="5" t="s">
        <v>202</v>
      </c>
      <c r="G8" s="5" t="s">
        <v>130</v>
      </c>
      <c r="H8">
        <v>0</v>
      </c>
      <c r="J8" s="6"/>
    </row>
    <row r="9" spans="1:10">
      <c r="A9" s="5" t="s">
        <v>36</v>
      </c>
      <c r="B9" s="2">
        <v>0</v>
      </c>
      <c r="C9" s="5" t="s">
        <v>35</v>
      </c>
      <c r="D9" s="2">
        <v>28</v>
      </c>
      <c r="E9" s="5" t="s">
        <v>13</v>
      </c>
      <c r="F9" s="5"/>
      <c r="G9" s="5" t="s">
        <v>131</v>
      </c>
      <c r="H9">
        <v>0</v>
      </c>
      <c r="J9" s="6"/>
    </row>
    <row r="10" spans="1:10">
      <c r="A10" s="5" t="s">
        <v>34</v>
      </c>
      <c r="B10" s="2">
        <f>ROUNDUP((B8+B5+B7+B9)/2,0)</f>
        <v>18</v>
      </c>
      <c r="C10" s="5" t="s">
        <v>33</v>
      </c>
      <c r="D10" s="2">
        <v>25</v>
      </c>
      <c r="E10" s="5" t="s">
        <v>11</v>
      </c>
      <c r="F10" s="5"/>
      <c r="G10" s="5" t="s">
        <v>132</v>
      </c>
      <c r="H10">
        <v>0</v>
      </c>
      <c r="J10" s="6"/>
    </row>
    <row r="11" spans="1:10">
      <c r="A11" s="5" t="s">
        <v>32</v>
      </c>
      <c r="B11" s="2">
        <v>9</v>
      </c>
      <c r="C11" s="5" t="s">
        <v>31</v>
      </c>
      <c r="D11" s="2">
        <v>40</v>
      </c>
      <c r="E11" s="5" t="s">
        <v>74</v>
      </c>
      <c r="F11" s="5">
        <v>0</v>
      </c>
      <c r="G11" t="s">
        <v>133</v>
      </c>
      <c r="H11">
        <v>0</v>
      </c>
      <c r="J11" s="6"/>
    </row>
    <row r="12" spans="1:10">
      <c r="A12" s="5" t="s">
        <v>17</v>
      </c>
      <c r="B12" s="5" t="s">
        <v>148</v>
      </c>
      <c r="C12" s="5" t="s">
        <v>29</v>
      </c>
      <c r="D12" s="2">
        <v>0</v>
      </c>
      <c r="E12" t="s">
        <v>150</v>
      </c>
      <c r="F12" s="5">
        <v>30</v>
      </c>
      <c r="G12" t="s">
        <v>134</v>
      </c>
      <c r="H12">
        <v>0</v>
      </c>
      <c r="J12" s="6"/>
    </row>
    <row r="13" spans="1:10">
      <c r="A13" s="5" t="s">
        <v>4</v>
      </c>
      <c r="B13" s="5">
        <f>ROUNDUP((B7+B5)/2,0)</f>
        <v>13</v>
      </c>
      <c r="C13" s="5" t="s">
        <v>27</v>
      </c>
      <c r="D13" s="2">
        <v>0</v>
      </c>
      <c r="E13" t="s">
        <v>151</v>
      </c>
      <c r="F13" s="5">
        <v>0</v>
      </c>
      <c r="G13" t="s">
        <v>135</v>
      </c>
      <c r="H13">
        <v>0</v>
      </c>
      <c r="J13" s="6"/>
    </row>
    <row r="14" spans="1:10">
      <c r="A14" s="5" t="s">
        <v>2</v>
      </c>
      <c r="B14" s="5">
        <f>ROUNDUP((B6+B6+B4)/3,0)</f>
        <v>5</v>
      </c>
      <c r="C14" s="5" t="s">
        <v>25</v>
      </c>
      <c r="D14" s="2">
        <v>0</v>
      </c>
      <c r="E14" t="s">
        <v>152</v>
      </c>
      <c r="F14" s="5">
        <v>0</v>
      </c>
      <c r="G14" t="s">
        <v>136</v>
      </c>
      <c r="H14">
        <v>0</v>
      </c>
      <c r="J14" s="6"/>
    </row>
    <row r="15" spans="1:10">
      <c r="A15" s="5" t="s">
        <v>1</v>
      </c>
      <c r="B15" s="5">
        <f>ROUNDUP((B5+B4+B5)/3,0)</f>
        <v>13</v>
      </c>
      <c r="C15" s="5" t="s">
        <v>24</v>
      </c>
      <c r="D15" s="2">
        <v>0</v>
      </c>
      <c r="E15" t="s">
        <v>149</v>
      </c>
      <c r="F15" s="5">
        <v>0</v>
      </c>
      <c r="G15" t="s">
        <v>137</v>
      </c>
      <c r="H15">
        <v>0</v>
      </c>
      <c r="J15" s="6"/>
    </row>
    <row r="16" spans="1:10">
      <c r="A16" s="5" t="s">
        <v>0</v>
      </c>
      <c r="B16" s="5">
        <f>B8+B9</f>
        <v>9</v>
      </c>
      <c r="C16" s="5" t="s">
        <v>23</v>
      </c>
      <c r="D16" s="2">
        <v>0</v>
      </c>
      <c r="E16" s="5" t="s">
        <v>114</v>
      </c>
      <c r="F16" s="5">
        <v>0</v>
      </c>
      <c r="G16" t="s">
        <v>138</v>
      </c>
      <c r="H16">
        <v>0</v>
      </c>
      <c r="J16" s="6"/>
    </row>
    <row r="17" spans="1:10">
      <c r="A17" s="5" t="s">
        <v>30</v>
      </c>
      <c r="B17" s="5">
        <v>375</v>
      </c>
      <c r="C17" s="5" t="s">
        <v>22</v>
      </c>
      <c r="D17" s="2">
        <v>0</v>
      </c>
      <c r="E17" s="5" t="s">
        <v>115</v>
      </c>
      <c r="F17" s="5">
        <v>0</v>
      </c>
      <c r="G17" t="s">
        <v>139</v>
      </c>
      <c r="H17">
        <v>0</v>
      </c>
      <c r="J17" s="6"/>
    </row>
    <row r="18" spans="1:10">
      <c r="A18" s="5" t="s">
        <v>28</v>
      </c>
      <c r="B18" s="5">
        <v>5</v>
      </c>
      <c r="C18" s="5" t="s">
        <v>21</v>
      </c>
      <c r="D18" s="2">
        <v>0</v>
      </c>
      <c r="E18" s="5" t="s">
        <v>116</v>
      </c>
      <c r="F18" s="5">
        <v>0</v>
      </c>
      <c r="G18" t="s">
        <v>140</v>
      </c>
      <c r="H18">
        <v>0</v>
      </c>
      <c r="J18" s="6"/>
    </row>
    <row r="19" spans="1:10">
      <c r="A19" s="5" t="s">
        <v>61</v>
      </c>
      <c r="B19" s="1">
        <v>140</v>
      </c>
      <c r="C19" s="5" t="s">
        <v>20</v>
      </c>
      <c r="D19" s="2">
        <v>28</v>
      </c>
      <c r="E19" s="5" t="s">
        <v>117</v>
      </c>
      <c r="F19" s="5">
        <v>0</v>
      </c>
      <c r="G19" t="s">
        <v>141</v>
      </c>
      <c r="H19">
        <v>0</v>
      </c>
      <c r="J19" s="6"/>
    </row>
    <row r="20" spans="1:10">
      <c r="A20" s="5" t="s">
        <v>62</v>
      </c>
      <c r="B20" s="1">
        <v>300</v>
      </c>
      <c r="C20" s="5" t="s">
        <v>19</v>
      </c>
      <c r="D20" s="2">
        <v>45</v>
      </c>
      <c r="E20" s="5" t="s">
        <v>118</v>
      </c>
      <c r="F20" s="5">
        <v>0</v>
      </c>
      <c r="G20" t="s">
        <v>142</v>
      </c>
      <c r="H20" t="s">
        <v>147</v>
      </c>
      <c r="J20" s="6"/>
    </row>
    <row r="21" spans="1:10">
      <c r="A21" s="5" t="s">
        <v>65</v>
      </c>
      <c r="B21" s="1">
        <v>75</v>
      </c>
      <c r="C21" s="5" t="s">
        <v>18</v>
      </c>
      <c r="D21" s="2">
        <v>25</v>
      </c>
      <c r="E21" s="5" t="s">
        <v>119</v>
      </c>
      <c r="F21" s="5">
        <v>0</v>
      </c>
      <c r="G21" t="s">
        <v>143</v>
      </c>
      <c r="H21" t="s">
        <v>147</v>
      </c>
      <c r="J21" s="6"/>
    </row>
    <row r="22" spans="1:10">
      <c r="A22" s="5" t="s">
        <v>68</v>
      </c>
      <c r="B22" s="1">
        <v>75</v>
      </c>
      <c r="C22" s="5" t="s">
        <v>16</v>
      </c>
      <c r="D22" s="2">
        <v>0</v>
      </c>
      <c r="E22" s="5" t="s">
        <v>6</v>
      </c>
      <c r="F22" s="5" t="s">
        <v>203</v>
      </c>
      <c r="G22" t="s">
        <v>144</v>
      </c>
      <c r="H22" t="s">
        <v>147</v>
      </c>
      <c r="J22" s="6"/>
    </row>
    <row r="23" spans="1:10">
      <c r="A23" s="5" t="s">
        <v>63</v>
      </c>
      <c r="B23" s="1">
        <v>80</v>
      </c>
      <c r="C23" s="5" t="s">
        <v>14</v>
      </c>
      <c r="D23" s="2">
        <v>0</v>
      </c>
      <c r="E23" s="5" t="s">
        <v>5</v>
      </c>
      <c r="F23" s="5">
        <v>2</v>
      </c>
      <c r="G23" t="s">
        <v>145</v>
      </c>
      <c r="H23" t="s">
        <v>147</v>
      </c>
      <c r="J23" s="6"/>
    </row>
    <row r="24" spans="1:10">
      <c r="A24" s="5" t="s">
        <v>64</v>
      </c>
      <c r="B24" s="1">
        <v>80</v>
      </c>
      <c r="C24" s="5" t="s">
        <v>12</v>
      </c>
      <c r="D24" s="2">
        <v>0</v>
      </c>
      <c r="E24" s="5" t="s">
        <v>3</v>
      </c>
      <c r="F24" s="5">
        <v>2</v>
      </c>
      <c r="G24" t="s">
        <v>146</v>
      </c>
      <c r="H24" t="s">
        <v>147</v>
      </c>
      <c r="J24" s="6"/>
    </row>
    <row r="25" spans="1:10">
      <c r="A25" s="5" t="s">
        <v>121</v>
      </c>
      <c r="B25" s="5">
        <v>0</v>
      </c>
      <c r="C25" s="5" t="s">
        <v>10</v>
      </c>
      <c r="D25" s="2">
        <v>0</v>
      </c>
      <c r="E25" s="5" t="s">
        <v>113</v>
      </c>
      <c r="F25" s="5" t="s">
        <v>267</v>
      </c>
      <c r="G25" s="5"/>
      <c r="H25" s="5"/>
      <c r="I25" s="5"/>
      <c r="J25" s="6"/>
    </row>
    <row r="26" spans="1:10">
      <c r="A26" t="s">
        <v>153</v>
      </c>
      <c r="B26" s="5">
        <v>0</v>
      </c>
      <c r="C26" s="5" t="s">
        <v>9</v>
      </c>
      <c r="D26" s="2">
        <v>75</v>
      </c>
      <c r="E26" s="5" t="s">
        <v>120</v>
      </c>
      <c r="F26" s="5"/>
      <c r="G26" s="5"/>
      <c r="H26" s="5"/>
      <c r="I26" s="5"/>
      <c r="J26" s="6"/>
    </row>
    <row r="27" spans="1:10">
      <c r="A27" t="s">
        <v>154</v>
      </c>
      <c r="B27">
        <v>1</v>
      </c>
      <c r="C27" s="5" t="s">
        <v>7</v>
      </c>
      <c r="D27" s="2">
        <v>28</v>
      </c>
      <c r="E27" t="s">
        <v>155</v>
      </c>
      <c r="F27" s="5">
        <v>9</v>
      </c>
      <c r="G27" s="5"/>
      <c r="H27" s="5"/>
      <c r="I27" s="5"/>
      <c r="J27" s="6"/>
    </row>
    <row r="28" spans="1:10">
      <c r="A28" t="s">
        <v>156</v>
      </c>
      <c r="B28">
        <v>38</v>
      </c>
      <c r="E28" t="s">
        <v>303</v>
      </c>
      <c r="F28" t="s">
        <v>306</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2" sqref="B12"/>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13</v>
      </c>
      <c r="C2" s="5" t="s">
        <v>49</v>
      </c>
      <c r="D2" s="2">
        <v>0</v>
      </c>
      <c r="E2" s="6" t="s">
        <v>26</v>
      </c>
      <c r="F2" s="5">
        <v>0</v>
      </c>
      <c r="G2" s="5" t="s">
        <v>124</v>
      </c>
      <c r="H2">
        <v>0</v>
      </c>
      <c r="J2" t="s">
        <v>199</v>
      </c>
    </row>
    <row r="3" spans="1:10">
      <c r="A3" s="5" t="s">
        <v>48</v>
      </c>
      <c r="B3" s="2">
        <v>14</v>
      </c>
      <c r="C3" s="5" t="s">
        <v>47</v>
      </c>
      <c r="D3" s="2">
        <v>37</v>
      </c>
      <c r="E3" s="6" t="s">
        <v>108</v>
      </c>
      <c r="F3" s="5">
        <v>0</v>
      </c>
      <c r="G3" s="5" t="s">
        <v>125</v>
      </c>
      <c r="H3">
        <v>0</v>
      </c>
      <c r="J3" s="1" t="s">
        <v>200</v>
      </c>
    </row>
    <row r="4" spans="1:10">
      <c r="A4" s="5" t="s">
        <v>46</v>
      </c>
      <c r="B4" s="2">
        <v>3</v>
      </c>
      <c r="C4" s="5" t="s">
        <v>45</v>
      </c>
      <c r="D4" s="2">
        <v>37</v>
      </c>
      <c r="E4" s="6" t="s">
        <v>109</v>
      </c>
      <c r="F4" s="5">
        <v>0</v>
      </c>
      <c r="G4" s="5" t="s">
        <v>126</v>
      </c>
      <c r="H4">
        <v>0</v>
      </c>
      <c r="J4" s="1" t="s">
        <v>201</v>
      </c>
    </row>
    <row r="5" spans="1:10">
      <c r="A5" s="5" t="s">
        <v>44</v>
      </c>
      <c r="B5" s="2">
        <v>19</v>
      </c>
      <c r="C5" s="5" t="s">
        <v>43</v>
      </c>
      <c r="D5" s="2">
        <v>0</v>
      </c>
      <c r="E5" s="6" t="s">
        <v>110</v>
      </c>
      <c r="F5" s="5">
        <v>0</v>
      </c>
      <c r="G5" s="5" t="s">
        <v>127</v>
      </c>
      <c r="H5">
        <v>0</v>
      </c>
      <c r="J5" s="6"/>
    </row>
    <row r="6" spans="1:10">
      <c r="A6" s="5" t="s">
        <v>42</v>
      </c>
      <c r="B6" s="2">
        <v>6</v>
      </c>
      <c r="C6" s="5" t="s">
        <v>41</v>
      </c>
      <c r="D6" s="2">
        <v>0</v>
      </c>
      <c r="E6" s="6" t="s">
        <v>111</v>
      </c>
      <c r="F6" s="5">
        <v>0</v>
      </c>
      <c r="G6" s="5" t="s">
        <v>128</v>
      </c>
      <c r="H6">
        <v>0</v>
      </c>
      <c r="J6" s="6"/>
    </row>
    <row r="7" spans="1:10">
      <c r="A7" s="5" t="s">
        <v>40</v>
      </c>
      <c r="B7" s="2">
        <v>8</v>
      </c>
      <c r="C7" s="5" t="s">
        <v>39</v>
      </c>
      <c r="D7" s="2">
        <v>0</v>
      </c>
      <c r="E7" s="6" t="s">
        <v>112</v>
      </c>
      <c r="F7" s="5">
        <v>0</v>
      </c>
      <c r="G7" s="5" t="s">
        <v>129</v>
      </c>
      <c r="H7">
        <v>0</v>
      </c>
      <c r="J7" s="6"/>
    </row>
    <row r="8" spans="1:10">
      <c r="A8" s="5" t="s">
        <v>38</v>
      </c>
      <c r="B8" s="2">
        <v>9</v>
      </c>
      <c r="C8" s="5" t="s">
        <v>37</v>
      </c>
      <c r="D8" s="2">
        <v>20</v>
      </c>
      <c r="E8" s="5" t="s">
        <v>15</v>
      </c>
      <c r="F8" s="5" t="s">
        <v>8</v>
      </c>
      <c r="G8" s="5" t="s">
        <v>130</v>
      </c>
      <c r="H8">
        <v>0</v>
      </c>
      <c r="J8" s="6"/>
    </row>
    <row r="9" spans="1:10">
      <c r="A9" s="5" t="s">
        <v>36</v>
      </c>
      <c r="B9" s="2">
        <v>0</v>
      </c>
      <c r="C9" s="5" t="s">
        <v>35</v>
      </c>
      <c r="D9" s="2">
        <v>28</v>
      </c>
      <c r="E9" s="5" t="s">
        <v>13</v>
      </c>
      <c r="F9" s="5" t="s">
        <v>202</v>
      </c>
      <c r="G9" s="5" t="s">
        <v>131</v>
      </c>
      <c r="H9">
        <v>0</v>
      </c>
      <c r="J9" s="6"/>
    </row>
    <row r="10" spans="1:10">
      <c r="A10" s="5" t="s">
        <v>34</v>
      </c>
      <c r="B10" s="2">
        <f>ROUNDUP((B8+B5+B7+B9)/2,0)</f>
        <v>18</v>
      </c>
      <c r="C10" s="5" t="s">
        <v>33</v>
      </c>
      <c r="D10" s="2">
        <v>22</v>
      </c>
      <c r="E10" s="5" t="s">
        <v>11</v>
      </c>
      <c r="F10" s="5"/>
      <c r="G10" s="5" t="s">
        <v>132</v>
      </c>
      <c r="H10">
        <v>7</v>
      </c>
      <c r="J10" s="6"/>
    </row>
    <row r="11" spans="1:10">
      <c r="A11" s="5" t="s">
        <v>32</v>
      </c>
      <c r="B11" s="2">
        <v>9</v>
      </c>
      <c r="C11" s="5" t="s">
        <v>31</v>
      </c>
      <c r="D11" s="2">
        <v>37</v>
      </c>
      <c r="E11" s="5" t="s">
        <v>74</v>
      </c>
      <c r="F11" s="5">
        <v>0</v>
      </c>
      <c r="G11" t="s">
        <v>133</v>
      </c>
      <c r="H11">
        <v>7</v>
      </c>
      <c r="J11" s="6"/>
    </row>
    <row r="12" spans="1:10">
      <c r="A12" s="5" t="s">
        <v>17</v>
      </c>
      <c r="B12" s="5" t="s">
        <v>306</v>
      </c>
      <c r="C12" s="5" t="s">
        <v>29</v>
      </c>
      <c r="D12" s="2">
        <v>0</v>
      </c>
      <c r="E12" t="s">
        <v>150</v>
      </c>
      <c r="F12" s="5">
        <v>30</v>
      </c>
      <c r="G12" t="s">
        <v>134</v>
      </c>
      <c r="H12">
        <v>7</v>
      </c>
      <c r="J12" s="6"/>
    </row>
    <row r="13" spans="1:10">
      <c r="A13" s="5" t="s">
        <v>4</v>
      </c>
      <c r="B13" s="5">
        <f>ROUNDUP((B7+B5)/2,0)</f>
        <v>14</v>
      </c>
      <c r="C13" s="5" t="s">
        <v>27</v>
      </c>
      <c r="D13" s="2">
        <v>0</v>
      </c>
      <c r="E13" t="s">
        <v>151</v>
      </c>
      <c r="F13" s="5">
        <v>18</v>
      </c>
      <c r="G13" t="s">
        <v>135</v>
      </c>
      <c r="H13">
        <v>7</v>
      </c>
      <c r="J13" s="6"/>
    </row>
    <row r="14" spans="1:10">
      <c r="A14" s="5" t="s">
        <v>2</v>
      </c>
      <c r="B14" s="5">
        <f>ROUNDUP((B6+B6+B4)/3,0)</f>
        <v>5</v>
      </c>
      <c r="C14" s="5" t="s">
        <v>25</v>
      </c>
      <c r="D14" s="2">
        <v>0</v>
      </c>
      <c r="E14" t="s">
        <v>152</v>
      </c>
      <c r="F14" s="5">
        <v>0</v>
      </c>
      <c r="G14" t="s">
        <v>136</v>
      </c>
      <c r="H14">
        <v>7</v>
      </c>
      <c r="J14" s="6"/>
    </row>
    <row r="15" spans="1:10">
      <c r="A15" s="5" t="s">
        <v>1</v>
      </c>
      <c r="B15" s="5">
        <f>ROUNDUP((B5+B4+B5)/3,0)</f>
        <v>14</v>
      </c>
      <c r="C15" s="5" t="s">
        <v>24</v>
      </c>
      <c r="D15" s="2">
        <v>0</v>
      </c>
      <c r="E15" t="s">
        <v>149</v>
      </c>
      <c r="F15" s="5">
        <v>0</v>
      </c>
      <c r="G15" t="s">
        <v>137</v>
      </c>
      <c r="H15">
        <v>1</v>
      </c>
      <c r="J15" s="6"/>
    </row>
    <row r="16" spans="1:10">
      <c r="A16" s="5" t="s">
        <v>0</v>
      </c>
      <c r="B16" s="5">
        <f>B8+B9</f>
        <v>9</v>
      </c>
      <c r="C16" s="5" t="s">
        <v>23</v>
      </c>
      <c r="D16" s="2">
        <v>0</v>
      </c>
      <c r="E16" s="5" t="s">
        <v>114</v>
      </c>
      <c r="F16" s="5">
        <v>0</v>
      </c>
      <c r="G16" t="s">
        <v>138</v>
      </c>
      <c r="H16">
        <v>1</v>
      </c>
      <c r="J16" s="6"/>
    </row>
    <row r="17" spans="1:10">
      <c r="A17" s="5" t="s">
        <v>30</v>
      </c>
      <c r="B17" s="5">
        <v>425</v>
      </c>
      <c r="C17" s="5" t="s">
        <v>22</v>
      </c>
      <c r="D17" s="2">
        <v>0</v>
      </c>
      <c r="E17" s="5" t="s">
        <v>115</v>
      </c>
      <c r="F17" s="5">
        <v>0</v>
      </c>
      <c r="G17" t="s">
        <v>139</v>
      </c>
      <c r="H17">
        <v>1</v>
      </c>
      <c r="J17" s="6"/>
    </row>
    <row r="18" spans="1:10">
      <c r="A18" s="5" t="s">
        <v>28</v>
      </c>
      <c r="B18" s="5">
        <v>15</v>
      </c>
      <c r="C18" s="5" t="s">
        <v>21</v>
      </c>
      <c r="D18" s="2">
        <v>0</v>
      </c>
      <c r="E18" s="5" t="s">
        <v>116</v>
      </c>
      <c r="F18" s="5">
        <v>0</v>
      </c>
      <c r="G18" t="s">
        <v>140</v>
      </c>
      <c r="H18">
        <v>1</v>
      </c>
      <c r="J18" s="6"/>
    </row>
    <row r="19" spans="1:10">
      <c r="A19" s="5" t="s">
        <v>61</v>
      </c>
      <c r="B19" s="1">
        <v>140</v>
      </c>
      <c r="C19" s="5" t="s">
        <v>20</v>
      </c>
      <c r="D19" s="2">
        <v>30</v>
      </c>
      <c r="E19" s="5" t="s">
        <v>117</v>
      </c>
      <c r="F19" s="5">
        <v>0</v>
      </c>
      <c r="G19" t="s">
        <v>141</v>
      </c>
      <c r="H19">
        <v>1</v>
      </c>
      <c r="J19" s="6"/>
    </row>
    <row r="20" spans="1:10">
      <c r="A20" s="5" t="s">
        <v>62</v>
      </c>
      <c r="B20" s="1">
        <v>300</v>
      </c>
      <c r="C20" s="5" t="s">
        <v>19</v>
      </c>
      <c r="D20" s="2">
        <v>37</v>
      </c>
      <c r="E20" s="5" t="s">
        <v>118</v>
      </c>
      <c r="F20" s="5">
        <v>0</v>
      </c>
      <c r="G20" t="s">
        <v>142</v>
      </c>
      <c r="H20" t="s">
        <v>306</v>
      </c>
      <c r="J20" s="6"/>
    </row>
    <row r="21" spans="1:10">
      <c r="A21" s="5" t="s">
        <v>65</v>
      </c>
      <c r="B21" s="1">
        <v>80</v>
      </c>
      <c r="C21" s="5" t="s">
        <v>18</v>
      </c>
      <c r="D21" s="2">
        <v>28</v>
      </c>
      <c r="E21" s="5" t="s">
        <v>119</v>
      </c>
      <c r="F21" s="5">
        <v>0</v>
      </c>
      <c r="G21" t="s">
        <v>143</v>
      </c>
      <c r="H21" t="s">
        <v>306</v>
      </c>
      <c r="J21" s="6"/>
    </row>
    <row r="22" spans="1:10">
      <c r="A22" s="5" t="s">
        <v>68</v>
      </c>
      <c r="B22" s="1">
        <v>80</v>
      </c>
      <c r="C22" s="5" t="s">
        <v>16</v>
      </c>
      <c r="D22" s="2">
        <v>0</v>
      </c>
      <c r="E22" s="5" t="s">
        <v>6</v>
      </c>
      <c r="F22" s="5" t="s">
        <v>203</v>
      </c>
      <c r="G22" t="s">
        <v>144</v>
      </c>
      <c r="H22" t="s">
        <v>306</v>
      </c>
      <c r="J22" s="6"/>
    </row>
    <row r="23" spans="1:10">
      <c r="A23" s="5" t="s">
        <v>63</v>
      </c>
      <c r="B23" s="1">
        <v>75</v>
      </c>
      <c r="C23" s="5" t="s">
        <v>14</v>
      </c>
      <c r="D23" s="2">
        <v>0</v>
      </c>
      <c r="E23" s="5" t="s">
        <v>5</v>
      </c>
      <c r="F23" s="5">
        <v>2</v>
      </c>
      <c r="G23" t="s">
        <v>145</v>
      </c>
      <c r="H23" t="s">
        <v>306</v>
      </c>
      <c r="J23" s="6"/>
    </row>
    <row r="24" spans="1:10">
      <c r="A24" s="5" t="s">
        <v>64</v>
      </c>
      <c r="B24" s="1">
        <v>75</v>
      </c>
      <c r="C24" s="5" t="s">
        <v>12</v>
      </c>
      <c r="D24" s="2">
        <v>0</v>
      </c>
      <c r="E24" s="5" t="s">
        <v>3</v>
      </c>
      <c r="F24" s="5">
        <v>2</v>
      </c>
      <c r="G24" t="s">
        <v>146</v>
      </c>
      <c r="H24" t="s">
        <v>306</v>
      </c>
      <c r="J24" s="6"/>
    </row>
    <row r="25" spans="1:10">
      <c r="A25" s="5" t="s">
        <v>121</v>
      </c>
      <c r="B25" s="5">
        <v>0</v>
      </c>
      <c r="C25" s="5" t="s">
        <v>10</v>
      </c>
      <c r="D25" s="2">
        <v>0</v>
      </c>
      <c r="E25" s="5" t="s">
        <v>113</v>
      </c>
      <c r="F25" s="5" t="s">
        <v>267</v>
      </c>
      <c r="G25" s="5"/>
      <c r="H25" s="5"/>
      <c r="I25" s="5"/>
      <c r="J25" s="6"/>
    </row>
    <row r="26" spans="1:10">
      <c r="A26" t="s">
        <v>153</v>
      </c>
      <c r="B26" s="5">
        <v>0</v>
      </c>
      <c r="C26" s="5" t="s">
        <v>9</v>
      </c>
      <c r="D26" s="2">
        <v>75</v>
      </c>
      <c r="E26" s="5" t="s">
        <v>120</v>
      </c>
      <c r="F26" s="5"/>
      <c r="G26" s="5"/>
      <c r="H26" s="5"/>
      <c r="I26" s="5"/>
      <c r="J26" s="6"/>
    </row>
    <row r="27" spans="1:10">
      <c r="A27" t="s">
        <v>154</v>
      </c>
      <c r="B27">
        <v>1</v>
      </c>
      <c r="C27" s="5" t="s">
        <v>7</v>
      </c>
      <c r="D27" s="2">
        <v>30</v>
      </c>
      <c r="E27" t="s">
        <v>155</v>
      </c>
      <c r="F27" s="5">
        <v>10</v>
      </c>
      <c r="G27" s="5"/>
      <c r="H27" s="5"/>
      <c r="I27" s="5"/>
      <c r="J27" s="6"/>
    </row>
    <row r="28" spans="1:10">
      <c r="A28" t="s">
        <v>156</v>
      </c>
      <c r="B28">
        <v>60</v>
      </c>
      <c r="E28" t="s">
        <v>303</v>
      </c>
      <c r="F28" t="s">
        <v>306</v>
      </c>
      <c r="J28" s="6"/>
    </row>
    <row r="29" spans="1:10">
      <c r="A29" t="s">
        <v>157</v>
      </c>
      <c r="B29">
        <v>5</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8" sqref="B18"/>
    </sheetView>
  </sheetViews>
  <sheetFormatPr baseColWidth="10" defaultColWidth="11.33203125" defaultRowHeight="14" x14ac:dyDescent="0"/>
  <cols>
    <col min="5" max="5" width="16.66406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14</v>
      </c>
      <c r="C2" s="5" t="s">
        <v>49</v>
      </c>
      <c r="D2" s="2">
        <v>0</v>
      </c>
      <c r="E2" s="6" t="s">
        <v>26</v>
      </c>
      <c r="F2" s="5">
        <v>0</v>
      </c>
      <c r="G2" s="5" t="s">
        <v>124</v>
      </c>
      <c r="H2">
        <v>0</v>
      </c>
      <c r="I2" t="s">
        <v>264</v>
      </c>
      <c r="J2" t="s">
        <v>199</v>
      </c>
    </row>
    <row r="3" spans="1:10">
      <c r="A3" s="5" t="s">
        <v>48</v>
      </c>
      <c r="B3" s="2">
        <v>14</v>
      </c>
      <c r="C3" s="5" t="s">
        <v>47</v>
      </c>
      <c r="D3" s="2">
        <v>38</v>
      </c>
      <c r="E3" s="6" t="s">
        <v>108</v>
      </c>
      <c r="F3" s="5">
        <v>0</v>
      </c>
      <c r="G3" s="5" t="s">
        <v>125</v>
      </c>
      <c r="H3">
        <v>0</v>
      </c>
      <c r="I3" s="1"/>
      <c r="J3" s="1" t="s">
        <v>200</v>
      </c>
    </row>
    <row r="4" spans="1:10">
      <c r="A4" s="5" t="s">
        <v>46</v>
      </c>
      <c r="B4" s="2">
        <v>1</v>
      </c>
      <c r="C4" s="5" t="s">
        <v>45</v>
      </c>
      <c r="D4" s="2">
        <v>37</v>
      </c>
      <c r="E4" s="6" t="s">
        <v>109</v>
      </c>
      <c r="F4" s="5">
        <v>0</v>
      </c>
      <c r="G4" s="5" t="s">
        <v>126</v>
      </c>
      <c r="H4">
        <v>0</v>
      </c>
      <c r="I4" s="1"/>
      <c r="J4" s="1" t="s">
        <v>201</v>
      </c>
    </row>
    <row r="5" spans="1:10">
      <c r="A5" s="5" t="s">
        <v>44</v>
      </c>
      <c r="B5" s="2">
        <v>18</v>
      </c>
      <c r="C5" s="5" t="s">
        <v>43</v>
      </c>
      <c r="D5" s="2">
        <v>0</v>
      </c>
      <c r="E5" s="6" t="s">
        <v>110</v>
      </c>
      <c r="F5" s="5">
        <v>0</v>
      </c>
      <c r="G5" s="5" t="s">
        <v>127</v>
      </c>
      <c r="H5">
        <v>0</v>
      </c>
      <c r="I5" s="1"/>
      <c r="J5" s="1" t="s">
        <v>204</v>
      </c>
    </row>
    <row r="6" spans="1:10">
      <c r="A6" s="5" t="s">
        <v>42</v>
      </c>
      <c r="B6" s="2">
        <v>6</v>
      </c>
      <c r="C6" s="5" t="s">
        <v>41</v>
      </c>
      <c r="D6" s="2">
        <v>0</v>
      </c>
      <c r="E6" s="6" t="s">
        <v>111</v>
      </c>
      <c r="F6" s="5">
        <v>0</v>
      </c>
      <c r="G6" s="5" t="s">
        <v>128</v>
      </c>
      <c r="H6">
        <v>0</v>
      </c>
      <c r="I6" s="6"/>
    </row>
    <row r="7" spans="1:10">
      <c r="A7" s="5" t="s">
        <v>40</v>
      </c>
      <c r="B7" s="2">
        <v>8</v>
      </c>
      <c r="C7" s="5" t="s">
        <v>39</v>
      </c>
      <c r="D7" s="2">
        <v>0</v>
      </c>
      <c r="E7" s="6" t="s">
        <v>112</v>
      </c>
      <c r="F7" s="5">
        <v>0</v>
      </c>
      <c r="G7" s="5" t="s">
        <v>129</v>
      </c>
      <c r="H7">
        <v>0</v>
      </c>
      <c r="I7" s="6"/>
    </row>
    <row r="8" spans="1:10">
      <c r="A8" s="5" t="s">
        <v>38</v>
      </c>
      <c r="B8" s="2">
        <v>9</v>
      </c>
      <c r="C8" s="5" t="s">
        <v>37</v>
      </c>
      <c r="D8" s="2">
        <v>20</v>
      </c>
      <c r="E8" s="5" t="s">
        <v>15</v>
      </c>
      <c r="F8" s="5" t="s">
        <v>8</v>
      </c>
      <c r="G8" s="5" t="s">
        <v>130</v>
      </c>
      <c r="H8">
        <v>0</v>
      </c>
      <c r="I8" s="6"/>
    </row>
    <row r="9" spans="1:10">
      <c r="A9" s="5" t="s">
        <v>36</v>
      </c>
      <c r="B9" s="2">
        <v>0</v>
      </c>
      <c r="C9" s="5" t="s">
        <v>35</v>
      </c>
      <c r="D9" s="2">
        <v>25</v>
      </c>
      <c r="E9" s="5" t="s">
        <v>13</v>
      </c>
      <c r="F9" s="5"/>
      <c r="G9" s="5" t="s">
        <v>131</v>
      </c>
      <c r="H9">
        <v>0</v>
      </c>
      <c r="I9" s="6"/>
    </row>
    <row r="10" spans="1:10">
      <c r="A10" s="5" t="s">
        <v>34</v>
      </c>
      <c r="B10" s="2">
        <f>ROUNDUP((B8+B5+B7+B9)/2,0)</f>
        <v>18</v>
      </c>
      <c r="C10" s="5" t="s">
        <v>33</v>
      </c>
      <c r="D10" s="2">
        <v>29</v>
      </c>
      <c r="E10" s="5" t="s">
        <v>11</v>
      </c>
      <c r="F10" s="5"/>
      <c r="G10" s="5" t="s">
        <v>132</v>
      </c>
      <c r="H10">
        <v>7</v>
      </c>
      <c r="I10" s="6"/>
    </row>
    <row r="11" spans="1:10">
      <c r="A11" s="5" t="s">
        <v>32</v>
      </c>
      <c r="B11" s="2">
        <v>9</v>
      </c>
      <c r="C11" s="5" t="s">
        <v>31</v>
      </c>
      <c r="D11" s="2">
        <v>25</v>
      </c>
      <c r="E11" s="5" t="s">
        <v>74</v>
      </c>
      <c r="F11" s="5">
        <v>0</v>
      </c>
      <c r="G11" t="s">
        <v>133</v>
      </c>
      <c r="H11">
        <v>7</v>
      </c>
      <c r="I11" s="6"/>
    </row>
    <row r="12" spans="1:10">
      <c r="A12" s="5" t="s">
        <v>17</v>
      </c>
      <c r="B12" s="5" t="s">
        <v>307</v>
      </c>
      <c r="C12" s="5" t="s">
        <v>29</v>
      </c>
      <c r="D12" s="2">
        <v>0</v>
      </c>
      <c r="E12" t="s">
        <v>150</v>
      </c>
      <c r="F12" s="5">
        <v>30</v>
      </c>
      <c r="G12" t="s">
        <v>134</v>
      </c>
      <c r="H12">
        <v>7</v>
      </c>
      <c r="I12" s="6"/>
    </row>
    <row r="13" spans="1:10">
      <c r="A13" s="5" t="s">
        <v>4</v>
      </c>
      <c r="B13" s="5">
        <f>ROUNDUP((B7+B5)/2,0)</f>
        <v>13</v>
      </c>
      <c r="C13" s="5" t="s">
        <v>27</v>
      </c>
      <c r="D13" s="2">
        <v>0</v>
      </c>
      <c r="E13" t="s">
        <v>151</v>
      </c>
      <c r="F13" s="5">
        <v>0</v>
      </c>
      <c r="G13" t="s">
        <v>135</v>
      </c>
      <c r="H13">
        <v>7</v>
      </c>
    </row>
    <row r="14" spans="1:10">
      <c r="A14" s="5" t="s">
        <v>2</v>
      </c>
      <c r="B14" s="5">
        <f>ROUNDUP((B6+B6+B4)/3,0)</f>
        <v>5</v>
      </c>
      <c r="C14" s="5" t="s">
        <v>25</v>
      </c>
      <c r="D14" s="2">
        <v>0</v>
      </c>
      <c r="E14" t="s">
        <v>152</v>
      </c>
      <c r="F14" s="5">
        <v>0</v>
      </c>
      <c r="G14" t="s">
        <v>136</v>
      </c>
      <c r="H14">
        <v>7</v>
      </c>
    </row>
    <row r="15" spans="1:10">
      <c r="A15" s="5" t="s">
        <v>1</v>
      </c>
      <c r="B15" s="5">
        <f>ROUNDUP((B5+B4+B5)/3,0)</f>
        <v>13</v>
      </c>
      <c r="C15" s="5" t="s">
        <v>24</v>
      </c>
      <c r="D15" s="2">
        <v>0</v>
      </c>
      <c r="E15" t="s">
        <v>149</v>
      </c>
      <c r="F15" s="5">
        <v>22.5</v>
      </c>
      <c r="G15" t="s">
        <v>137</v>
      </c>
      <c r="H15">
        <v>1</v>
      </c>
    </row>
    <row r="16" spans="1:10">
      <c r="A16" s="5" t="s">
        <v>0</v>
      </c>
      <c r="B16" s="5">
        <f>B8+B9</f>
        <v>9</v>
      </c>
      <c r="C16" s="5" t="s">
        <v>23</v>
      </c>
      <c r="D16" s="2">
        <v>0</v>
      </c>
      <c r="E16" s="5" t="s">
        <v>114</v>
      </c>
      <c r="F16" s="5">
        <v>0</v>
      </c>
      <c r="G16" t="s">
        <v>138</v>
      </c>
      <c r="H16">
        <v>1</v>
      </c>
    </row>
    <row r="17" spans="1:9">
      <c r="A17" s="5" t="s">
        <v>30</v>
      </c>
      <c r="B17" s="5">
        <v>425</v>
      </c>
      <c r="C17" s="5" t="s">
        <v>22</v>
      </c>
      <c r="D17" s="2">
        <v>0</v>
      </c>
      <c r="E17" s="5" t="s">
        <v>115</v>
      </c>
      <c r="F17" s="5">
        <v>0</v>
      </c>
      <c r="G17" t="s">
        <v>139</v>
      </c>
      <c r="H17">
        <v>1</v>
      </c>
    </row>
    <row r="18" spans="1:9">
      <c r="A18" s="5" t="s">
        <v>28</v>
      </c>
      <c r="B18" s="5">
        <v>14</v>
      </c>
      <c r="C18" s="5" t="s">
        <v>21</v>
      </c>
      <c r="D18" s="2">
        <v>0</v>
      </c>
      <c r="E18" s="5" t="s">
        <v>116</v>
      </c>
      <c r="F18" s="5">
        <v>0</v>
      </c>
      <c r="G18" t="s">
        <v>140</v>
      </c>
      <c r="H18">
        <v>1</v>
      </c>
      <c r="I18" s="6"/>
    </row>
    <row r="19" spans="1:9">
      <c r="A19" s="5" t="s">
        <v>61</v>
      </c>
      <c r="B19" s="1">
        <v>140</v>
      </c>
      <c r="C19" s="5" t="s">
        <v>20</v>
      </c>
      <c r="D19" s="2">
        <v>43</v>
      </c>
      <c r="E19" s="5" t="s">
        <v>117</v>
      </c>
      <c r="F19" s="5">
        <v>0</v>
      </c>
      <c r="G19" t="s">
        <v>141</v>
      </c>
      <c r="H19">
        <v>1</v>
      </c>
      <c r="I19" s="6"/>
    </row>
    <row r="20" spans="1:9">
      <c r="A20" s="5" t="s">
        <v>62</v>
      </c>
      <c r="B20" s="1">
        <v>300</v>
      </c>
      <c r="C20" s="5" t="s">
        <v>19</v>
      </c>
      <c r="D20" s="2">
        <v>0</v>
      </c>
      <c r="E20" s="5" t="s">
        <v>118</v>
      </c>
      <c r="F20" s="5">
        <v>0</v>
      </c>
      <c r="G20" t="s">
        <v>142</v>
      </c>
      <c r="H20" t="s">
        <v>307</v>
      </c>
      <c r="I20" s="6"/>
    </row>
    <row r="21" spans="1:9">
      <c r="A21" s="5" t="s">
        <v>65</v>
      </c>
      <c r="B21" s="1">
        <v>80</v>
      </c>
      <c r="C21" s="5" t="s">
        <v>18</v>
      </c>
      <c r="D21" s="2">
        <v>28</v>
      </c>
      <c r="E21" s="5" t="s">
        <v>119</v>
      </c>
      <c r="F21" s="5">
        <v>0</v>
      </c>
      <c r="G21" t="s">
        <v>143</v>
      </c>
      <c r="H21" t="s">
        <v>307</v>
      </c>
      <c r="I21" s="6"/>
    </row>
    <row r="22" spans="1:9">
      <c r="A22" s="5" t="s">
        <v>68</v>
      </c>
      <c r="B22" s="1">
        <v>80</v>
      </c>
      <c r="C22" s="5" t="s">
        <v>16</v>
      </c>
      <c r="D22" s="2">
        <v>0</v>
      </c>
      <c r="E22" s="5" t="s">
        <v>6</v>
      </c>
      <c r="F22" s="5" t="s">
        <v>203</v>
      </c>
      <c r="G22" t="s">
        <v>144</v>
      </c>
      <c r="H22" t="s">
        <v>307</v>
      </c>
      <c r="I22" s="6"/>
    </row>
    <row r="23" spans="1:9">
      <c r="A23" s="5" t="s">
        <v>63</v>
      </c>
      <c r="B23" s="1">
        <v>75</v>
      </c>
      <c r="C23" s="5" t="s">
        <v>14</v>
      </c>
      <c r="D23" s="2">
        <v>0</v>
      </c>
      <c r="E23" s="5" t="s">
        <v>5</v>
      </c>
      <c r="F23" s="5">
        <v>2</v>
      </c>
      <c r="G23" t="s">
        <v>145</v>
      </c>
      <c r="H23" t="s">
        <v>307</v>
      </c>
      <c r="I23" s="6"/>
    </row>
    <row r="24" spans="1:9">
      <c r="A24" s="5" t="s">
        <v>64</v>
      </c>
      <c r="B24" s="1">
        <v>75</v>
      </c>
      <c r="C24" s="5" t="s">
        <v>12</v>
      </c>
      <c r="D24" s="2">
        <v>0</v>
      </c>
      <c r="E24" s="5" t="s">
        <v>3</v>
      </c>
      <c r="F24" s="5">
        <v>2</v>
      </c>
      <c r="G24" t="s">
        <v>146</v>
      </c>
      <c r="H24" t="s">
        <v>307</v>
      </c>
      <c r="I24" s="6"/>
    </row>
    <row r="25" spans="1:9">
      <c r="A25" s="5" t="s">
        <v>121</v>
      </c>
      <c r="B25" s="5">
        <v>0</v>
      </c>
      <c r="C25" s="5" t="s">
        <v>10</v>
      </c>
      <c r="D25" s="2">
        <v>0</v>
      </c>
      <c r="E25" s="5" t="s">
        <v>113</v>
      </c>
      <c r="F25" s="5" t="s">
        <v>267</v>
      </c>
      <c r="G25" s="5"/>
      <c r="H25" s="5"/>
      <c r="I25" s="6"/>
    </row>
    <row r="26" spans="1:9">
      <c r="A26" t="s">
        <v>153</v>
      </c>
      <c r="B26" s="5">
        <v>0</v>
      </c>
      <c r="C26" s="5" t="s">
        <v>9</v>
      </c>
      <c r="D26" s="2">
        <v>75</v>
      </c>
      <c r="E26" s="5" t="s">
        <v>120</v>
      </c>
      <c r="F26" s="5"/>
      <c r="G26" s="5"/>
      <c r="H26" s="5"/>
      <c r="I26" s="6"/>
    </row>
    <row r="27" spans="1:9">
      <c r="A27" t="s">
        <v>154</v>
      </c>
      <c r="B27">
        <v>1</v>
      </c>
      <c r="C27" s="5" t="s">
        <v>7</v>
      </c>
      <c r="D27" s="2">
        <v>30</v>
      </c>
      <c r="E27" t="s">
        <v>155</v>
      </c>
      <c r="F27" s="5">
        <v>10</v>
      </c>
      <c r="G27" s="5"/>
      <c r="H27" s="5"/>
      <c r="I27" s="6"/>
    </row>
    <row r="28" spans="1:9">
      <c r="A28" t="s">
        <v>156</v>
      </c>
      <c r="B28">
        <v>60</v>
      </c>
      <c r="E28" t="s">
        <v>303</v>
      </c>
      <c r="F28" t="s">
        <v>306</v>
      </c>
      <c r="I28" s="6"/>
    </row>
    <row r="29" spans="1:9">
      <c r="A29" t="s">
        <v>157</v>
      </c>
      <c r="B29">
        <v>9</v>
      </c>
      <c r="I29" s="6"/>
    </row>
    <row r="30" spans="1:9">
      <c r="A30" t="s">
        <v>158</v>
      </c>
      <c r="B30">
        <v>100</v>
      </c>
    </row>
    <row r="31" spans="1:9">
      <c r="A31" s="2"/>
      <c r="B31" s="2"/>
      <c r="C31" s="1"/>
      <c r="D31" s="1"/>
      <c r="E31" s="1"/>
      <c r="F31" s="1"/>
      <c r="G31" s="1"/>
    </row>
    <row r="32" spans="1:9">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F27" sqref="F27"/>
    </sheetView>
  </sheetViews>
  <sheetFormatPr baseColWidth="10" defaultColWidth="11.33203125" defaultRowHeight="14" x14ac:dyDescent="0"/>
  <cols>
    <col min="2" max="2" width="16.6640625" customWidth="1"/>
    <col min="3" max="3" width="15.6640625" customWidth="1"/>
    <col min="6" max="6" width="1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11</v>
      </c>
      <c r="C2" s="5" t="s">
        <v>49</v>
      </c>
      <c r="D2" s="2">
        <v>0</v>
      </c>
      <c r="E2" s="6" t="s">
        <v>26</v>
      </c>
      <c r="F2" s="5">
        <v>0</v>
      </c>
      <c r="G2" s="5" t="s">
        <v>124</v>
      </c>
      <c r="H2">
        <v>0</v>
      </c>
      <c r="J2" t="s">
        <v>199</v>
      </c>
    </row>
    <row r="3" spans="1:10">
      <c r="A3" s="5" t="s">
        <v>48</v>
      </c>
      <c r="B3" s="2">
        <v>16</v>
      </c>
      <c r="C3" s="5" t="s">
        <v>47</v>
      </c>
      <c r="D3" s="2">
        <v>37</v>
      </c>
      <c r="E3" s="6" t="s">
        <v>108</v>
      </c>
      <c r="F3" s="5">
        <v>0</v>
      </c>
      <c r="G3" s="5" t="s">
        <v>125</v>
      </c>
      <c r="H3">
        <v>0</v>
      </c>
      <c r="J3" s="1" t="s">
        <v>200</v>
      </c>
    </row>
    <row r="4" spans="1:10">
      <c r="A4" s="5" t="s">
        <v>46</v>
      </c>
      <c r="B4" s="2">
        <v>3</v>
      </c>
      <c r="C4" s="5" t="s">
        <v>45</v>
      </c>
      <c r="D4" s="2">
        <v>37</v>
      </c>
      <c r="E4" s="6" t="s">
        <v>109</v>
      </c>
      <c r="F4" s="5">
        <v>0</v>
      </c>
      <c r="G4" s="5" t="s">
        <v>126</v>
      </c>
      <c r="H4">
        <v>0</v>
      </c>
      <c r="J4" s="1" t="s">
        <v>201</v>
      </c>
    </row>
    <row r="5" spans="1:10">
      <c r="A5" s="5" t="s">
        <v>44</v>
      </c>
      <c r="B5" s="2">
        <v>16</v>
      </c>
      <c r="C5" s="5" t="s">
        <v>43</v>
      </c>
      <c r="D5" s="2">
        <v>0</v>
      </c>
      <c r="E5" s="6" t="s">
        <v>110</v>
      </c>
      <c r="F5" s="5">
        <v>0</v>
      </c>
      <c r="G5" s="5" t="s">
        <v>127</v>
      </c>
      <c r="H5">
        <v>0</v>
      </c>
      <c r="J5" s="6"/>
    </row>
    <row r="6" spans="1:10">
      <c r="A6" s="5" t="s">
        <v>42</v>
      </c>
      <c r="B6" s="2">
        <v>6</v>
      </c>
      <c r="C6" s="5" t="s">
        <v>41</v>
      </c>
      <c r="D6" s="2">
        <v>0</v>
      </c>
      <c r="E6" s="6" t="s">
        <v>111</v>
      </c>
      <c r="F6" s="5">
        <v>0</v>
      </c>
      <c r="G6" s="5" t="s">
        <v>128</v>
      </c>
      <c r="H6">
        <v>0</v>
      </c>
      <c r="J6" s="6"/>
    </row>
    <row r="7" spans="1:10">
      <c r="A7" s="5" t="s">
        <v>40</v>
      </c>
      <c r="B7" s="2">
        <v>8</v>
      </c>
      <c r="C7" s="5" t="s">
        <v>39</v>
      </c>
      <c r="D7" s="2">
        <v>0</v>
      </c>
      <c r="E7" s="6" t="s">
        <v>112</v>
      </c>
      <c r="F7" s="5">
        <v>0</v>
      </c>
      <c r="G7" s="5" t="s">
        <v>129</v>
      </c>
      <c r="H7">
        <v>0</v>
      </c>
      <c r="J7" s="6"/>
    </row>
    <row r="8" spans="1:10">
      <c r="A8" s="5" t="s">
        <v>38</v>
      </c>
      <c r="B8" s="2">
        <v>9</v>
      </c>
      <c r="C8" s="5" t="s">
        <v>37</v>
      </c>
      <c r="D8" s="2">
        <v>42</v>
      </c>
      <c r="E8" s="5" t="s">
        <v>15</v>
      </c>
      <c r="F8" s="5" t="s">
        <v>202</v>
      </c>
      <c r="G8" s="5" t="s">
        <v>130</v>
      </c>
      <c r="H8">
        <v>0</v>
      </c>
      <c r="J8" s="6"/>
    </row>
    <row r="9" spans="1:10">
      <c r="A9" s="5" t="s">
        <v>36</v>
      </c>
      <c r="B9" s="2">
        <v>0</v>
      </c>
      <c r="C9" s="5" t="s">
        <v>35</v>
      </c>
      <c r="D9" s="2">
        <v>32</v>
      </c>
      <c r="E9" s="5" t="s">
        <v>13</v>
      </c>
      <c r="F9" s="5"/>
      <c r="G9" s="5" t="s">
        <v>131</v>
      </c>
      <c r="H9">
        <v>0</v>
      </c>
      <c r="J9" s="6"/>
    </row>
    <row r="10" spans="1:10">
      <c r="A10" s="5" t="s">
        <v>34</v>
      </c>
      <c r="B10" s="2">
        <f>ROUNDUP((B8+B5+B7+B9)/2,0)</f>
        <v>17</v>
      </c>
      <c r="C10" s="5" t="s">
        <v>33</v>
      </c>
      <c r="D10" s="2">
        <v>25</v>
      </c>
      <c r="E10" s="5" t="s">
        <v>11</v>
      </c>
      <c r="F10" s="5" t="s">
        <v>205</v>
      </c>
      <c r="G10" s="5" t="s">
        <v>132</v>
      </c>
      <c r="H10">
        <v>7</v>
      </c>
      <c r="J10" s="6"/>
    </row>
    <row r="11" spans="1:10">
      <c r="A11" s="5" t="s">
        <v>32</v>
      </c>
      <c r="B11" s="2">
        <v>9</v>
      </c>
      <c r="C11" s="5" t="s">
        <v>31</v>
      </c>
      <c r="D11" s="2">
        <v>40</v>
      </c>
      <c r="E11" s="5" t="s">
        <v>74</v>
      </c>
      <c r="F11" s="5">
        <v>0</v>
      </c>
      <c r="G11" t="s">
        <v>133</v>
      </c>
      <c r="H11">
        <v>7</v>
      </c>
      <c r="J11" s="6"/>
    </row>
    <row r="12" spans="1:10">
      <c r="A12" s="5" t="s">
        <v>17</v>
      </c>
      <c r="B12" s="5" t="s">
        <v>148</v>
      </c>
      <c r="C12" s="5" t="s">
        <v>29</v>
      </c>
      <c r="D12" s="2">
        <v>0</v>
      </c>
      <c r="E12" t="s">
        <v>150</v>
      </c>
      <c r="F12" s="5">
        <v>26</v>
      </c>
      <c r="G12" t="s">
        <v>134</v>
      </c>
      <c r="H12">
        <v>7</v>
      </c>
      <c r="J12" s="6"/>
    </row>
    <row r="13" spans="1:10">
      <c r="A13" s="5" t="s">
        <v>4</v>
      </c>
      <c r="B13" s="5">
        <f>ROUNDUP((B7+B5)/2,0)</f>
        <v>12</v>
      </c>
      <c r="C13" s="5" t="s">
        <v>27</v>
      </c>
      <c r="D13" s="2">
        <v>0</v>
      </c>
      <c r="E13" t="s">
        <v>151</v>
      </c>
      <c r="F13" s="5">
        <v>0</v>
      </c>
      <c r="G13" t="s">
        <v>135</v>
      </c>
      <c r="H13">
        <v>7</v>
      </c>
      <c r="J13" s="6"/>
    </row>
    <row r="14" spans="1:10">
      <c r="A14" s="5" t="s">
        <v>2</v>
      </c>
      <c r="B14" s="5">
        <f>ROUNDUP((B6+B6+B4)/3,0)</f>
        <v>5</v>
      </c>
      <c r="C14" s="5" t="s">
        <v>25</v>
      </c>
      <c r="D14" s="2">
        <v>0</v>
      </c>
      <c r="E14" t="s">
        <v>152</v>
      </c>
      <c r="F14" s="5">
        <v>28</v>
      </c>
      <c r="G14" t="s">
        <v>136</v>
      </c>
      <c r="H14">
        <v>7</v>
      </c>
      <c r="J14" s="6"/>
    </row>
    <row r="15" spans="1:10">
      <c r="A15" s="5" t="s">
        <v>1</v>
      </c>
      <c r="B15" s="5">
        <f>ROUNDUP((B5+B4+B5)/3,0)</f>
        <v>12</v>
      </c>
      <c r="C15" s="5" t="s">
        <v>24</v>
      </c>
      <c r="D15" s="2">
        <v>0</v>
      </c>
      <c r="E15" t="s">
        <v>149</v>
      </c>
      <c r="F15" s="5">
        <v>0</v>
      </c>
      <c r="G15" t="s">
        <v>137</v>
      </c>
      <c r="H15">
        <v>1</v>
      </c>
      <c r="J15" s="6"/>
    </row>
    <row r="16" spans="1:10">
      <c r="A16" s="5" t="s">
        <v>0</v>
      </c>
      <c r="B16" s="5">
        <f>B8+B9</f>
        <v>9</v>
      </c>
      <c r="C16" s="5" t="s">
        <v>23</v>
      </c>
      <c r="D16" s="2">
        <v>0</v>
      </c>
      <c r="E16" s="5" t="s">
        <v>114</v>
      </c>
      <c r="F16" s="5">
        <v>0</v>
      </c>
      <c r="G16" t="s">
        <v>138</v>
      </c>
      <c r="H16">
        <v>1</v>
      </c>
      <c r="J16" s="6"/>
    </row>
    <row r="17" spans="1:10">
      <c r="A17" s="5" t="s">
        <v>30</v>
      </c>
      <c r="B17" s="5">
        <v>300</v>
      </c>
      <c r="C17" s="5" t="s">
        <v>22</v>
      </c>
      <c r="D17" s="2">
        <v>0</v>
      </c>
      <c r="E17" s="5" t="s">
        <v>115</v>
      </c>
      <c r="F17" s="5">
        <v>0</v>
      </c>
      <c r="G17" t="s">
        <v>139</v>
      </c>
      <c r="H17">
        <v>1</v>
      </c>
      <c r="J17" s="6"/>
    </row>
    <row r="18" spans="1:10">
      <c r="A18" s="5" t="s">
        <v>28</v>
      </c>
      <c r="B18" s="5">
        <v>20</v>
      </c>
      <c r="C18" s="5" t="s">
        <v>21</v>
      </c>
      <c r="D18" s="2">
        <v>0</v>
      </c>
      <c r="E18" s="5" t="s">
        <v>116</v>
      </c>
      <c r="F18" s="5">
        <v>0.4</v>
      </c>
      <c r="G18" t="s">
        <v>140</v>
      </c>
      <c r="H18">
        <v>1</v>
      </c>
      <c r="J18" s="6"/>
    </row>
    <row r="19" spans="1:10">
      <c r="A19" s="5" t="s">
        <v>61</v>
      </c>
      <c r="B19" s="1">
        <v>140</v>
      </c>
      <c r="C19" s="5" t="s">
        <v>20</v>
      </c>
      <c r="D19" s="2">
        <v>28</v>
      </c>
      <c r="E19" s="5" t="s">
        <v>117</v>
      </c>
      <c r="F19" s="5">
        <v>0</v>
      </c>
      <c r="G19" t="s">
        <v>141</v>
      </c>
      <c r="H19">
        <v>1</v>
      </c>
      <c r="J19" s="6"/>
    </row>
    <row r="20" spans="1:10">
      <c r="A20" s="5" t="s">
        <v>62</v>
      </c>
      <c r="B20" s="1">
        <v>300</v>
      </c>
      <c r="C20" s="5" t="s">
        <v>19</v>
      </c>
      <c r="D20" s="2">
        <v>45</v>
      </c>
      <c r="E20" s="5" t="s">
        <v>118</v>
      </c>
      <c r="F20" s="5">
        <v>0</v>
      </c>
      <c r="G20" t="s">
        <v>142</v>
      </c>
      <c r="H20" t="s">
        <v>306</v>
      </c>
      <c r="J20" s="6"/>
    </row>
    <row r="21" spans="1:10">
      <c r="A21" s="5" t="s">
        <v>65</v>
      </c>
      <c r="B21" s="1">
        <v>80</v>
      </c>
      <c r="C21" s="5" t="s">
        <v>18</v>
      </c>
      <c r="D21" s="2">
        <v>25</v>
      </c>
      <c r="E21" s="5" t="s">
        <v>119</v>
      </c>
      <c r="F21" s="5">
        <v>0</v>
      </c>
      <c r="G21" t="s">
        <v>143</v>
      </c>
      <c r="H21" t="s">
        <v>148</v>
      </c>
      <c r="J21" s="6"/>
    </row>
    <row r="22" spans="1:10">
      <c r="A22" s="5" t="s">
        <v>68</v>
      </c>
      <c r="B22" s="1">
        <v>80</v>
      </c>
      <c r="C22" s="5" t="s">
        <v>16</v>
      </c>
      <c r="D22" s="2">
        <v>0</v>
      </c>
      <c r="E22" s="5" t="s">
        <v>6</v>
      </c>
      <c r="F22" s="5" t="s">
        <v>203</v>
      </c>
      <c r="G22" t="s">
        <v>144</v>
      </c>
      <c r="H22" t="s">
        <v>148</v>
      </c>
      <c r="J22" s="6"/>
    </row>
    <row r="23" spans="1:10">
      <c r="A23" s="5" t="s">
        <v>63</v>
      </c>
      <c r="B23" s="1">
        <v>75</v>
      </c>
      <c r="C23" s="5" t="s">
        <v>14</v>
      </c>
      <c r="D23" s="2">
        <v>0</v>
      </c>
      <c r="E23" s="5" t="s">
        <v>5</v>
      </c>
      <c r="F23" s="5">
        <v>2</v>
      </c>
      <c r="G23" t="s">
        <v>145</v>
      </c>
      <c r="H23" t="s">
        <v>306</v>
      </c>
      <c r="J23" s="6"/>
    </row>
    <row r="24" spans="1:10">
      <c r="A24" s="5" t="s">
        <v>64</v>
      </c>
      <c r="B24" s="1">
        <v>75</v>
      </c>
      <c r="C24" s="5" t="s">
        <v>12</v>
      </c>
      <c r="D24" s="2">
        <v>0</v>
      </c>
      <c r="E24" s="5" t="s">
        <v>3</v>
      </c>
      <c r="F24" s="5">
        <v>2</v>
      </c>
      <c r="G24" t="s">
        <v>146</v>
      </c>
      <c r="H24" t="s">
        <v>148</v>
      </c>
      <c r="J24" s="6"/>
    </row>
    <row r="25" spans="1:10">
      <c r="A25" s="5" t="s">
        <v>121</v>
      </c>
      <c r="B25" s="5">
        <v>0</v>
      </c>
      <c r="C25" s="5" t="s">
        <v>10</v>
      </c>
      <c r="D25" s="2">
        <v>0</v>
      </c>
      <c r="E25" s="5" t="s">
        <v>113</v>
      </c>
      <c r="F25" s="5" t="s">
        <v>267</v>
      </c>
      <c r="G25" s="5"/>
      <c r="H25" s="5"/>
      <c r="I25" s="5"/>
      <c r="J25" s="6"/>
    </row>
    <row r="26" spans="1:10">
      <c r="A26" t="s">
        <v>153</v>
      </c>
      <c r="B26" s="5">
        <v>0</v>
      </c>
      <c r="C26" s="5" t="s">
        <v>9</v>
      </c>
      <c r="D26" s="2">
        <v>75</v>
      </c>
      <c r="E26" s="5" t="s">
        <v>120</v>
      </c>
      <c r="F26" s="5"/>
      <c r="G26" s="5"/>
      <c r="H26" s="5"/>
      <c r="I26" s="5"/>
      <c r="J26" s="6"/>
    </row>
    <row r="27" spans="1:10">
      <c r="A27" t="s">
        <v>154</v>
      </c>
      <c r="B27">
        <v>1</v>
      </c>
      <c r="C27" s="5" t="s">
        <v>7</v>
      </c>
      <c r="D27" s="2">
        <v>38</v>
      </c>
      <c r="E27" t="s">
        <v>155</v>
      </c>
      <c r="F27" s="5">
        <v>11</v>
      </c>
      <c r="G27" s="5"/>
      <c r="H27" s="5"/>
      <c r="I27" s="5"/>
      <c r="J27" s="6"/>
    </row>
    <row r="28" spans="1:10">
      <c r="A28" t="s">
        <v>156</v>
      </c>
      <c r="B28">
        <v>35</v>
      </c>
      <c r="E28" t="s">
        <v>303</v>
      </c>
      <c r="F28" t="s">
        <v>306</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F28" sqref="F28"/>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9</v>
      </c>
      <c r="C2" s="5" t="s">
        <v>49</v>
      </c>
      <c r="D2" s="2">
        <v>0</v>
      </c>
      <c r="E2" s="6" t="s">
        <v>26</v>
      </c>
      <c r="F2" s="5">
        <v>0</v>
      </c>
      <c r="G2" s="5" t="s">
        <v>124</v>
      </c>
      <c r="H2">
        <v>0</v>
      </c>
      <c r="J2" t="s">
        <v>199</v>
      </c>
    </row>
    <row r="3" spans="1:10">
      <c r="A3" s="5" t="s">
        <v>48</v>
      </c>
      <c r="B3" s="2">
        <v>19</v>
      </c>
      <c r="C3" s="5" t="s">
        <v>47</v>
      </c>
      <c r="D3" s="2">
        <v>25</v>
      </c>
      <c r="E3" s="6" t="s">
        <v>108</v>
      </c>
      <c r="F3" s="5">
        <v>0</v>
      </c>
      <c r="G3" s="5" t="s">
        <v>125</v>
      </c>
      <c r="H3">
        <v>0</v>
      </c>
      <c r="J3" s="1" t="s">
        <v>200</v>
      </c>
    </row>
    <row r="4" spans="1:10">
      <c r="A4" s="5" t="s">
        <v>46</v>
      </c>
      <c r="B4" s="2">
        <v>3</v>
      </c>
      <c r="C4" s="5" t="s">
        <v>45</v>
      </c>
      <c r="D4" s="2">
        <v>25</v>
      </c>
      <c r="E4" s="6" t="s">
        <v>109</v>
      </c>
      <c r="F4" s="5">
        <v>0</v>
      </c>
      <c r="G4" s="5" t="s">
        <v>126</v>
      </c>
      <c r="H4">
        <v>0</v>
      </c>
      <c r="J4" t="s">
        <v>206</v>
      </c>
    </row>
    <row r="5" spans="1:10">
      <c r="A5" s="5" t="s">
        <v>44</v>
      </c>
      <c r="B5" s="2">
        <v>16</v>
      </c>
      <c r="C5" s="5" t="s">
        <v>43</v>
      </c>
      <c r="D5" s="2">
        <v>0</v>
      </c>
      <c r="E5" s="6" t="s">
        <v>110</v>
      </c>
      <c r="F5" s="5">
        <v>0</v>
      </c>
      <c r="G5" s="5" t="s">
        <v>127</v>
      </c>
      <c r="H5">
        <v>0</v>
      </c>
      <c r="J5" s="1" t="s">
        <v>207</v>
      </c>
    </row>
    <row r="6" spans="1:10">
      <c r="A6" s="5" t="s">
        <v>42</v>
      </c>
      <c r="B6" s="2">
        <v>12</v>
      </c>
      <c r="C6" s="5" t="s">
        <v>41</v>
      </c>
      <c r="D6" s="2">
        <v>0</v>
      </c>
      <c r="E6" s="6" t="s">
        <v>111</v>
      </c>
      <c r="F6" s="5">
        <v>0</v>
      </c>
      <c r="G6" s="5" t="s">
        <v>128</v>
      </c>
      <c r="H6">
        <v>0</v>
      </c>
      <c r="J6" s="1" t="s">
        <v>208</v>
      </c>
    </row>
    <row r="7" spans="1:10">
      <c r="A7" s="5" t="s">
        <v>40</v>
      </c>
      <c r="B7" s="2">
        <v>8</v>
      </c>
      <c r="C7" s="5" t="s">
        <v>39</v>
      </c>
      <c r="D7" s="2">
        <v>0</v>
      </c>
      <c r="E7" s="6" t="s">
        <v>112</v>
      </c>
      <c r="F7" s="5">
        <v>0</v>
      </c>
      <c r="G7" s="5" t="s">
        <v>129</v>
      </c>
      <c r="H7">
        <v>0</v>
      </c>
      <c r="J7" s="1" t="s">
        <v>209</v>
      </c>
    </row>
    <row r="8" spans="1:10">
      <c r="A8" s="5" t="s">
        <v>38</v>
      </c>
      <c r="B8" s="2">
        <v>9</v>
      </c>
      <c r="C8" s="5" t="s">
        <v>37</v>
      </c>
      <c r="D8" s="2">
        <v>15</v>
      </c>
      <c r="E8" s="5" t="s">
        <v>15</v>
      </c>
      <c r="F8" s="5" t="s">
        <v>202</v>
      </c>
      <c r="G8" s="5" t="s">
        <v>130</v>
      </c>
      <c r="H8">
        <v>0</v>
      </c>
      <c r="J8" s="6"/>
    </row>
    <row r="9" spans="1:10">
      <c r="A9" s="5" t="s">
        <v>36</v>
      </c>
      <c r="B9" s="2">
        <v>0</v>
      </c>
      <c r="C9" s="5" t="s">
        <v>35</v>
      </c>
      <c r="D9" s="2">
        <v>35</v>
      </c>
      <c r="E9" s="5" t="s">
        <v>13</v>
      </c>
      <c r="F9" s="5"/>
      <c r="G9" s="5" t="s">
        <v>131</v>
      </c>
      <c r="H9">
        <v>0</v>
      </c>
      <c r="J9" s="6"/>
    </row>
    <row r="10" spans="1:10">
      <c r="A10" s="5" t="s">
        <v>34</v>
      </c>
      <c r="B10" s="2">
        <f>ROUNDUP((B8+B5+B7+B9)/2,0)</f>
        <v>17</v>
      </c>
      <c r="C10" s="5" t="s">
        <v>33</v>
      </c>
      <c r="D10" s="2">
        <v>25</v>
      </c>
      <c r="E10" s="5" t="s">
        <v>11</v>
      </c>
      <c r="F10" s="5"/>
      <c r="G10" s="5" t="s">
        <v>132</v>
      </c>
      <c r="H10">
        <v>0</v>
      </c>
      <c r="J10" s="6"/>
    </row>
    <row r="11" spans="1:10">
      <c r="A11" s="5" t="s">
        <v>32</v>
      </c>
      <c r="B11" s="2">
        <v>9</v>
      </c>
      <c r="C11" s="5" t="s">
        <v>31</v>
      </c>
      <c r="D11" s="2">
        <v>40</v>
      </c>
      <c r="E11" s="5" t="s">
        <v>74</v>
      </c>
      <c r="F11" s="5">
        <v>0</v>
      </c>
      <c r="G11" t="s">
        <v>133</v>
      </c>
      <c r="H11">
        <v>0</v>
      </c>
      <c r="J11" s="6"/>
    </row>
    <row r="12" spans="1:10">
      <c r="A12" s="5" t="s">
        <v>17</v>
      </c>
      <c r="B12" s="5" t="s">
        <v>148</v>
      </c>
      <c r="C12" s="5" t="s">
        <v>29</v>
      </c>
      <c r="D12" s="2">
        <v>0</v>
      </c>
      <c r="E12" t="s">
        <v>150</v>
      </c>
      <c r="F12" s="5">
        <v>24</v>
      </c>
      <c r="G12" t="s">
        <v>134</v>
      </c>
      <c r="H12">
        <v>0</v>
      </c>
      <c r="J12" s="6"/>
    </row>
    <row r="13" spans="1:10">
      <c r="A13" s="5" t="s">
        <v>4</v>
      </c>
      <c r="B13" s="5">
        <f>ROUNDUP((B7+B5)/2,0)</f>
        <v>12</v>
      </c>
      <c r="C13" s="5" t="s">
        <v>27</v>
      </c>
      <c r="D13" s="2">
        <v>0</v>
      </c>
      <c r="E13" t="s">
        <v>151</v>
      </c>
      <c r="F13" s="5">
        <v>0</v>
      </c>
      <c r="G13" t="s">
        <v>135</v>
      </c>
      <c r="H13">
        <v>0</v>
      </c>
      <c r="J13" s="6"/>
    </row>
    <row r="14" spans="1:10">
      <c r="A14" s="5" t="s">
        <v>2</v>
      </c>
      <c r="B14" s="5">
        <f>ROUNDUP((B6+B6+B4)/3,0)</f>
        <v>9</v>
      </c>
      <c r="C14" s="5" t="s">
        <v>25</v>
      </c>
      <c r="D14" s="2">
        <v>0</v>
      </c>
      <c r="E14" t="s">
        <v>152</v>
      </c>
      <c r="F14" s="5">
        <v>0</v>
      </c>
      <c r="G14" t="s">
        <v>136</v>
      </c>
      <c r="H14">
        <v>0</v>
      </c>
      <c r="J14" s="6"/>
    </row>
    <row r="15" spans="1:10">
      <c r="A15" s="5" t="s">
        <v>1</v>
      </c>
      <c r="B15" s="5">
        <f>ROUNDUP((B5+B4+B5)/3,0)</f>
        <v>12</v>
      </c>
      <c r="C15" s="5" t="s">
        <v>24</v>
      </c>
      <c r="D15" s="2">
        <v>0</v>
      </c>
      <c r="E15" t="s">
        <v>149</v>
      </c>
      <c r="F15" s="5">
        <v>0</v>
      </c>
      <c r="G15" t="s">
        <v>137</v>
      </c>
      <c r="H15">
        <v>0</v>
      </c>
      <c r="J15" s="6"/>
    </row>
    <row r="16" spans="1:10">
      <c r="A16" s="5" t="s">
        <v>0</v>
      </c>
      <c r="B16" s="5">
        <f>B8+B9</f>
        <v>9</v>
      </c>
      <c r="C16" s="5" t="s">
        <v>23</v>
      </c>
      <c r="D16" s="2">
        <v>0</v>
      </c>
      <c r="E16" s="5" t="s">
        <v>114</v>
      </c>
      <c r="F16" s="5">
        <v>0</v>
      </c>
      <c r="G16" t="s">
        <v>138</v>
      </c>
      <c r="H16">
        <v>0</v>
      </c>
      <c r="J16" s="6"/>
    </row>
    <row r="17" spans="1:10">
      <c r="A17" s="5" t="s">
        <v>30</v>
      </c>
      <c r="B17" s="5">
        <v>240</v>
      </c>
      <c r="C17" s="5" t="s">
        <v>22</v>
      </c>
      <c r="D17" s="2">
        <v>0</v>
      </c>
      <c r="E17" s="5" t="s">
        <v>115</v>
      </c>
      <c r="F17" s="5">
        <v>0</v>
      </c>
      <c r="G17" t="s">
        <v>139</v>
      </c>
      <c r="H17">
        <v>0</v>
      </c>
      <c r="J17" s="6"/>
    </row>
    <row r="18" spans="1:10">
      <c r="A18" s="5" t="s">
        <v>28</v>
      </c>
      <c r="B18" s="5">
        <v>20</v>
      </c>
      <c r="C18" s="5" t="s">
        <v>21</v>
      </c>
      <c r="D18" s="2">
        <v>0</v>
      </c>
      <c r="E18" s="5" t="s">
        <v>116</v>
      </c>
      <c r="F18" s="5">
        <v>0</v>
      </c>
      <c r="G18" t="s">
        <v>140</v>
      </c>
      <c r="H18">
        <v>0</v>
      </c>
      <c r="J18" s="6"/>
    </row>
    <row r="19" spans="1:10">
      <c r="A19" s="5" t="s">
        <v>61</v>
      </c>
      <c r="B19" s="1">
        <v>140</v>
      </c>
      <c r="C19" s="5" t="s">
        <v>20</v>
      </c>
      <c r="D19" s="2">
        <v>58</v>
      </c>
      <c r="E19" s="5" t="s">
        <v>117</v>
      </c>
      <c r="F19" s="5">
        <v>0</v>
      </c>
      <c r="G19" t="s">
        <v>141</v>
      </c>
      <c r="H19">
        <v>0</v>
      </c>
      <c r="J19" s="6"/>
    </row>
    <row r="20" spans="1:10">
      <c r="A20" s="5" t="s">
        <v>62</v>
      </c>
      <c r="B20" s="1">
        <v>300</v>
      </c>
      <c r="C20" s="5" t="s">
        <v>19</v>
      </c>
      <c r="D20" s="2">
        <v>35</v>
      </c>
      <c r="E20" s="5" t="s">
        <v>118</v>
      </c>
      <c r="F20" s="5">
        <v>0</v>
      </c>
      <c r="G20" t="s">
        <v>142</v>
      </c>
      <c r="H20" t="s">
        <v>147</v>
      </c>
      <c r="J20" s="6"/>
    </row>
    <row r="21" spans="1:10">
      <c r="A21" s="5" t="s">
        <v>65</v>
      </c>
      <c r="B21" s="1">
        <v>80</v>
      </c>
      <c r="C21" s="5" t="s">
        <v>18</v>
      </c>
      <c r="D21" s="2">
        <v>30</v>
      </c>
      <c r="E21" s="5" t="s">
        <v>119</v>
      </c>
      <c r="F21" s="5">
        <v>0</v>
      </c>
      <c r="G21" t="s">
        <v>143</v>
      </c>
      <c r="H21" t="s">
        <v>147</v>
      </c>
      <c r="J21" s="6"/>
    </row>
    <row r="22" spans="1:10">
      <c r="A22" s="5" t="s">
        <v>68</v>
      </c>
      <c r="B22" s="1">
        <v>80</v>
      </c>
      <c r="C22" s="5" t="s">
        <v>16</v>
      </c>
      <c r="D22" s="2">
        <v>0</v>
      </c>
      <c r="E22" s="5" t="s">
        <v>6</v>
      </c>
      <c r="F22" s="5" t="s">
        <v>203</v>
      </c>
      <c r="G22" t="s">
        <v>144</v>
      </c>
      <c r="H22" t="s">
        <v>147</v>
      </c>
      <c r="J22" s="6"/>
    </row>
    <row r="23" spans="1:10">
      <c r="A23" s="5" t="s">
        <v>63</v>
      </c>
      <c r="B23" s="1">
        <v>80</v>
      </c>
      <c r="C23" s="5" t="s">
        <v>14</v>
      </c>
      <c r="D23" s="2">
        <v>0</v>
      </c>
      <c r="E23" s="5" t="s">
        <v>5</v>
      </c>
      <c r="F23" s="5">
        <v>2</v>
      </c>
      <c r="G23" t="s">
        <v>145</v>
      </c>
      <c r="H23" t="s">
        <v>147</v>
      </c>
      <c r="J23" s="6"/>
    </row>
    <row r="24" spans="1:10">
      <c r="A24" s="5" t="s">
        <v>64</v>
      </c>
      <c r="B24" s="1">
        <v>80</v>
      </c>
      <c r="C24" s="5" t="s">
        <v>12</v>
      </c>
      <c r="D24" s="2">
        <v>0</v>
      </c>
      <c r="E24" s="5" t="s">
        <v>3</v>
      </c>
      <c r="F24" s="5">
        <v>2</v>
      </c>
      <c r="G24" t="s">
        <v>146</v>
      </c>
      <c r="H24" t="s">
        <v>147</v>
      </c>
      <c r="J24" s="6"/>
    </row>
    <row r="25" spans="1:10">
      <c r="A25" s="5" t="s">
        <v>121</v>
      </c>
      <c r="B25" s="5">
        <v>0</v>
      </c>
      <c r="C25" s="5" t="s">
        <v>10</v>
      </c>
      <c r="D25" s="2">
        <v>0</v>
      </c>
      <c r="E25" s="5" t="s">
        <v>113</v>
      </c>
      <c r="F25" s="5" t="s">
        <v>267</v>
      </c>
      <c r="G25" s="5"/>
      <c r="H25" s="5"/>
      <c r="I25" s="5"/>
      <c r="J25" s="6"/>
    </row>
    <row r="26" spans="1:10">
      <c r="A26" t="s">
        <v>153</v>
      </c>
      <c r="B26" s="5">
        <v>0</v>
      </c>
      <c r="C26" s="5" t="s">
        <v>9</v>
      </c>
      <c r="D26" s="2">
        <v>75</v>
      </c>
      <c r="E26" s="5" t="s">
        <v>120</v>
      </c>
      <c r="F26" s="5"/>
      <c r="G26" s="5"/>
      <c r="H26" s="5"/>
      <c r="I26" s="5"/>
      <c r="J26" s="6"/>
    </row>
    <row r="27" spans="1:10">
      <c r="A27" t="s">
        <v>154</v>
      </c>
      <c r="B27">
        <v>1</v>
      </c>
      <c r="C27" s="5" t="s">
        <v>7</v>
      </c>
      <c r="D27" s="2">
        <v>37</v>
      </c>
      <c r="E27" t="s">
        <v>155</v>
      </c>
      <c r="F27" s="5">
        <v>12</v>
      </c>
      <c r="G27" s="5"/>
      <c r="H27" s="5"/>
      <c r="I27" s="5"/>
      <c r="J27" s="6"/>
    </row>
    <row r="28" spans="1:10">
      <c r="A28" t="s">
        <v>156</v>
      </c>
      <c r="B28">
        <v>60</v>
      </c>
      <c r="E28" t="s">
        <v>303</v>
      </c>
      <c r="F28" t="s">
        <v>306</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M11" sqref="M11"/>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35</v>
      </c>
      <c r="C2" s="5" t="s">
        <v>49</v>
      </c>
      <c r="D2" s="2">
        <v>0</v>
      </c>
      <c r="E2" s="6" t="s">
        <v>26</v>
      </c>
      <c r="F2" s="5">
        <v>30</v>
      </c>
      <c r="G2" s="5" t="s">
        <v>124</v>
      </c>
      <c r="H2">
        <v>12</v>
      </c>
      <c r="J2" s="1"/>
    </row>
    <row r="3" spans="1:10">
      <c r="A3" s="5" t="s">
        <v>48</v>
      </c>
      <c r="B3" s="2">
        <v>29</v>
      </c>
      <c r="C3" s="5" t="s">
        <v>47</v>
      </c>
      <c r="D3" s="2">
        <v>82</v>
      </c>
      <c r="E3" s="6" t="s">
        <v>108</v>
      </c>
      <c r="F3" s="5">
        <v>30</v>
      </c>
      <c r="G3" s="5" t="s">
        <v>125</v>
      </c>
      <c r="H3">
        <v>12</v>
      </c>
      <c r="J3" s="1"/>
    </row>
    <row r="4" spans="1:10">
      <c r="A4" s="5" t="s">
        <v>46</v>
      </c>
      <c r="B4" s="2">
        <v>2</v>
      </c>
      <c r="C4" s="5" t="s">
        <v>45</v>
      </c>
      <c r="D4" s="2">
        <v>79</v>
      </c>
      <c r="E4" s="6" t="s">
        <v>109</v>
      </c>
      <c r="F4" s="5">
        <v>30</v>
      </c>
      <c r="G4" s="5" t="s">
        <v>126</v>
      </c>
      <c r="H4">
        <v>0</v>
      </c>
      <c r="J4" s="1"/>
    </row>
    <row r="5" spans="1:10">
      <c r="A5" s="5" t="s">
        <v>44</v>
      </c>
      <c r="B5" s="2">
        <v>28</v>
      </c>
      <c r="C5" s="5" t="s">
        <v>43</v>
      </c>
      <c r="D5" s="2">
        <v>0</v>
      </c>
      <c r="E5" s="6" t="s">
        <v>110</v>
      </c>
      <c r="F5" s="5">
        <v>30</v>
      </c>
      <c r="G5" s="5" t="s">
        <v>127</v>
      </c>
      <c r="H5">
        <v>0</v>
      </c>
      <c r="J5" s="1"/>
    </row>
    <row r="6" spans="1:10">
      <c r="A6" s="5" t="s">
        <v>42</v>
      </c>
      <c r="B6" s="2">
        <v>10</v>
      </c>
      <c r="C6" s="5" t="s">
        <v>41</v>
      </c>
      <c r="D6" s="2">
        <v>0</v>
      </c>
      <c r="E6" s="6" t="s">
        <v>111</v>
      </c>
      <c r="F6" s="5">
        <v>30</v>
      </c>
      <c r="G6" s="5" t="s">
        <v>128</v>
      </c>
      <c r="H6">
        <v>0</v>
      </c>
      <c r="J6" s="1"/>
    </row>
    <row r="7" spans="1:10">
      <c r="A7" s="5" t="s">
        <v>40</v>
      </c>
      <c r="B7" s="2">
        <v>14</v>
      </c>
      <c r="C7" s="5" t="s">
        <v>39</v>
      </c>
      <c r="D7" s="2">
        <v>0</v>
      </c>
      <c r="E7" s="6" t="s">
        <v>112</v>
      </c>
      <c r="F7" s="5">
        <v>30</v>
      </c>
      <c r="G7" s="5" t="s">
        <v>129</v>
      </c>
      <c r="H7">
        <v>0</v>
      </c>
      <c r="J7" s="1"/>
    </row>
    <row r="8" spans="1:10">
      <c r="A8" s="5" t="s">
        <v>38</v>
      </c>
      <c r="B8" s="2">
        <v>5</v>
      </c>
      <c r="C8" s="5" t="s">
        <v>37</v>
      </c>
      <c r="D8" s="2">
        <v>60</v>
      </c>
      <c r="E8" s="5" t="s">
        <v>15</v>
      </c>
      <c r="F8" s="5" t="s">
        <v>318</v>
      </c>
      <c r="G8" s="5" t="s">
        <v>130</v>
      </c>
      <c r="H8">
        <v>0</v>
      </c>
      <c r="J8" s="1"/>
    </row>
    <row r="9" spans="1:10">
      <c r="A9" s="5" t="s">
        <v>36</v>
      </c>
      <c r="B9" s="2">
        <v>5</v>
      </c>
      <c r="C9" s="5" t="s">
        <v>35</v>
      </c>
      <c r="D9" s="2">
        <v>98</v>
      </c>
      <c r="E9" s="5" t="s">
        <v>13</v>
      </c>
      <c r="F9" s="5" t="s">
        <v>175</v>
      </c>
      <c r="G9" s="5" t="s">
        <v>131</v>
      </c>
      <c r="H9">
        <v>0</v>
      </c>
      <c r="J9" s="6"/>
    </row>
    <row r="10" spans="1:10">
      <c r="A10" s="5" t="s">
        <v>34</v>
      </c>
      <c r="B10" s="2">
        <f>ROUNDUP((B8+B5+B7+B9)/2,0)</f>
        <v>26</v>
      </c>
      <c r="C10" s="5" t="s">
        <v>33</v>
      </c>
      <c r="D10" s="2">
        <v>94</v>
      </c>
      <c r="E10" s="5" t="s">
        <v>11</v>
      </c>
      <c r="F10" s="5"/>
      <c r="G10" s="5" t="s">
        <v>132</v>
      </c>
      <c r="H10">
        <v>10</v>
      </c>
      <c r="J10" s="6"/>
    </row>
    <row r="11" spans="1:10">
      <c r="A11" s="5" t="s">
        <v>32</v>
      </c>
      <c r="B11" s="2">
        <v>9</v>
      </c>
      <c r="C11" s="5" t="s">
        <v>31</v>
      </c>
      <c r="D11" s="2">
        <v>15</v>
      </c>
      <c r="E11" s="5" t="s">
        <v>74</v>
      </c>
      <c r="F11" s="5">
        <v>0</v>
      </c>
      <c r="G11" t="s">
        <v>133</v>
      </c>
      <c r="H11">
        <v>10</v>
      </c>
      <c r="J11" s="6"/>
    </row>
    <row r="12" spans="1:10">
      <c r="A12" s="5" t="s">
        <v>17</v>
      </c>
      <c r="B12" s="5" t="s">
        <v>148</v>
      </c>
      <c r="C12" s="5" t="s">
        <v>29</v>
      </c>
      <c r="D12" s="2">
        <v>0</v>
      </c>
      <c r="E12" t="s">
        <v>150</v>
      </c>
      <c r="F12" s="5">
        <v>40</v>
      </c>
      <c r="G12" t="s">
        <v>134</v>
      </c>
      <c r="H12">
        <v>10</v>
      </c>
      <c r="J12" s="6"/>
    </row>
    <row r="13" spans="1:10">
      <c r="A13" s="5" t="s">
        <v>4</v>
      </c>
      <c r="B13" s="5">
        <f>ROUNDUP((B7+B5)/2,0)</f>
        <v>21</v>
      </c>
      <c r="C13" s="5" t="s">
        <v>27</v>
      </c>
      <c r="D13" s="2">
        <v>0</v>
      </c>
      <c r="E13" t="s">
        <v>151</v>
      </c>
      <c r="F13" s="5">
        <v>40</v>
      </c>
      <c r="G13" t="s">
        <v>135</v>
      </c>
      <c r="H13">
        <v>10</v>
      </c>
      <c r="J13" s="6"/>
    </row>
    <row r="14" spans="1:10">
      <c r="A14" s="5" t="s">
        <v>2</v>
      </c>
      <c r="B14" s="5">
        <f>ROUNDUP((B6+B6+B4)/3,0)</f>
        <v>8</v>
      </c>
      <c r="C14" s="5" t="s">
        <v>25</v>
      </c>
      <c r="D14" s="2">
        <v>0</v>
      </c>
      <c r="E14" t="s">
        <v>152</v>
      </c>
      <c r="F14" s="5"/>
      <c r="G14" t="s">
        <v>136</v>
      </c>
      <c r="H14">
        <v>10</v>
      </c>
      <c r="J14" s="6"/>
    </row>
    <row r="15" spans="1:10">
      <c r="A15" s="5" t="s">
        <v>1</v>
      </c>
      <c r="B15" s="5">
        <f>ROUNDUP((B5+B4+B5)/3,0)</f>
        <v>20</v>
      </c>
      <c r="C15" s="5" t="s">
        <v>24</v>
      </c>
      <c r="D15" s="2">
        <v>0</v>
      </c>
      <c r="E15" t="s">
        <v>149</v>
      </c>
      <c r="F15" s="5">
        <v>0</v>
      </c>
      <c r="G15" t="s">
        <v>137</v>
      </c>
      <c r="H15">
        <v>1</v>
      </c>
      <c r="J15" s="6"/>
    </row>
    <row r="16" spans="1:10">
      <c r="A16" s="5" t="s">
        <v>0</v>
      </c>
      <c r="B16" s="5">
        <f>B8+B9</f>
        <v>10</v>
      </c>
      <c r="C16" s="5" t="s">
        <v>23</v>
      </c>
      <c r="D16" s="2">
        <v>0</v>
      </c>
      <c r="E16" s="5" t="s">
        <v>114</v>
      </c>
      <c r="F16" s="5">
        <v>0</v>
      </c>
      <c r="G16" t="s">
        <v>138</v>
      </c>
      <c r="H16">
        <v>1</v>
      </c>
      <c r="J16" s="6"/>
    </row>
    <row r="17" spans="1:10">
      <c r="A17" s="5" t="s">
        <v>30</v>
      </c>
      <c r="B17" s="5">
        <v>2200</v>
      </c>
      <c r="C17" s="5" t="s">
        <v>22</v>
      </c>
      <c r="D17" s="2">
        <v>0</v>
      </c>
      <c r="E17" s="5" t="s">
        <v>115</v>
      </c>
      <c r="F17" s="5">
        <v>0</v>
      </c>
      <c r="G17" t="s">
        <v>139</v>
      </c>
      <c r="H17">
        <v>1</v>
      </c>
      <c r="J17" s="6"/>
    </row>
    <row r="18" spans="1:10">
      <c r="A18" s="5" t="s">
        <v>28</v>
      </c>
      <c r="B18" s="5">
        <v>35</v>
      </c>
      <c r="C18" s="5" t="s">
        <v>21</v>
      </c>
      <c r="D18" s="2">
        <v>0</v>
      </c>
      <c r="E18" s="5" t="s">
        <v>116</v>
      </c>
      <c r="F18" s="5">
        <v>0</v>
      </c>
      <c r="G18" t="s">
        <v>140</v>
      </c>
      <c r="H18">
        <v>1</v>
      </c>
      <c r="J18" s="6"/>
    </row>
    <row r="19" spans="1:10">
      <c r="A19" s="5" t="s">
        <v>61</v>
      </c>
      <c r="B19" s="5">
        <v>500</v>
      </c>
      <c r="C19" s="5" t="s">
        <v>20</v>
      </c>
      <c r="D19" s="2">
        <v>65</v>
      </c>
      <c r="E19" s="5" t="s">
        <v>117</v>
      </c>
      <c r="F19" s="5">
        <v>0</v>
      </c>
      <c r="G19" t="s">
        <v>141</v>
      </c>
      <c r="H19">
        <v>1</v>
      </c>
      <c r="J19" s="6"/>
    </row>
    <row r="20" spans="1:10">
      <c r="A20" s="5" t="s">
        <v>62</v>
      </c>
      <c r="B20" s="5">
        <v>1300</v>
      </c>
      <c r="C20" s="5" t="s">
        <v>19</v>
      </c>
      <c r="D20" s="2">
        <v>0</v>
      </c>
      <c r="E20" s="5" t="s">
        <v>118</v>
      </c>
      <c r="F20" s="5">
        <v>0</v>
      </c>
      <c r="G20" t="s">
        <v>142</v>
      </c>
      <c r="H20" t="s">
        <v>305</v>
      </c>
      <c r="J20" s="6"/>
    </row>
    <row r="21" spans="1:10">
      <c r="A21" s="5" t="s">
        <v>65</v>
      </c>
      <c r="B21" s="5">
        <v>900</v>
      </c>
      <c r="C21" s="5" t="s">
        <v>18</v>
      </c>
      <c r="D21" s="2">
        <v>45</v>
      </c>
      <c r="E21" s="5" t="s">
        <v>119</v>
      </c>
      <c r="F21" s="5">
        <v>0</v>
      </c>
      <c r="G21" t="s">
        <v>143</v>
      </c>
      <c r="H21" t="s">
        <v>305</v>
      </c>
      <c r="J21" s="6"/>
    </row>
    <row r="22" spans="1:10">
      <c r="A22" s="5" t="s">
        <v>68</v>
      </c>
      <c r="B22" s="5">
        <v>900</v>
      </c>
      <c r="C22" s="5" t="s">
        <v>16</v>
      </c>
      <c r="D22" s="2">
        <v>0</v>
      </c>
      <c r="E22" s="5" t="s">
        <v>6</v>
      </c>
      <c r="F22" s="5" t="s">
        <v>319</v>
      </c>
      <c r="G22" t="s">
        <v>144</v>
      </c>
      <c r="H22" t="s">
        <v>305</v>
      </c>
      <c r="J22" s="6"/>
    </row>
    <row r="23" spans="1:10">
      <c r="A23" s="5" t="s">
        <v>63</v>
      </c>
      <c r="B23" s="5">
        <v>1000</v>
      </c>
      <c r="C23" s="5" t="s">
        <v>14</v>
      </c>
      <c r="D23" s="2">
        <v>0</v>
      </c>
      <c r="E23" s="5" t="s">
        <v>5</v>
      </c>
      <c r="F23" s="5">
        <v>2</v>
      </c>
      <c r="G23" t="s">
        <v>145</v>
      </c>
      <c r="H23" t="s">
        <v>305</v>
      </c>
      <c r="J23" s="6"/>
    </row>
    <row r="24" spans="1:10">
      <c r="A24" s="5" t="s">
        <v>64</v>
      </c>
      <c r="B24" s="5">
        <v>1000</v>
      </c>
      <c r="C24" s="5" t="s">
        <v>12</v>
      </c>
      <c r="D24" s="2">
        <v>0</v>
      </c>
      <c r="E24" s="5" t="s">
        <v>3</v>
      </c>
      <c r="F24" s="5">
        <v>2</v>
      </c>
      <c r="G24" t="s">
        <v>146</v>
      </c>
      <c r="H24" t="s">
        <v>305</v>
      </c>
      <c r="J24" s="6"/>
    </row>
    <row r="25" spans="1:10">
      <c r="A25" s="5" t="s">
        <v>121</v>
      </c>
      <c r="B25" s="5">
        <v>0</v>
      </c>
      <c r="C25" s="5" t="s">
        <v>10</v>
      </c>
      <c r="D25" s="2">
        <v>0</v>
      </c>
      <c r="E25" s="5" t="s">
        <v>113</v>
      </c>
      <c r="F25" s="5" t="s">
        <v>269</v>
      </c>
      <c r="G25" s="5"/>
      <c r="H25" s="5"/>
      <c r="I25" s="5"/>
      <c r="J25" s="6"/>
    </row>
    <row r="26" spans="1:10">
      <c r="A26" t="s">
        <v>153</v>
      </c>
      <c r="B26" s="5">
        <v>0</v>
      </c>
      <c r="C26" s="5" t="s">
        <v>9</v>
      </c>
      <c r="D26" s="2">
        <v>0</v>
      </c>
      <c r="E26" s="5" t="s">
        <v>120</v>
      </c>
      <c r="F26" s="5"/>
      <c r="G26" s="5"/>
      <c r="H26" s="5"/>
      <c r="I26" s="5"/>
      <c r="J26" s="6"/>
    </row>
    <row r="27" spans="1:10">
      <c r="A27" t="s">
        <v>154</v>
      </c>
      <c r="B27">
        <v>1</v>
      </c>
      <c r="C27" s="5" t="s">
        <v>7</v>
      </c>
      <c r="D27" s="2">
        <v>50</v>
      </c>
      <c r="E27" t="s">
        <v>155</v>
      </c>
      <c r="F27" s="5">
        <v>13</v>
      </c>
      <c r="G27" s="5"/>
      <c r="H27" s="5"/>
      <c r="I27" s="5"/>
      <c r="J27" s="6"/>
    </row>
    <row r="28" spans="1:10">
      <c r="A28" t="s">
        <v>156</v>
      </c>
      <c r="B28">
        <v>250</v>
      </c>
      <c r="E28" t="s">
        <v>303</v>
      </c>
      <c r="F28" t="s">
        <v>304</v>
      </c>
      <c r="J28" s="6"/>
    </row>
    <row r="29" spans="1:10">
      <c r="A29" t="s">
        <v>157</v>
      </c>
      <c r="B29">
        <v>16</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F12" sqref="F12"/>
    </sheetView>
  </sheetViews>
  <sheetFormatPr baseColWidth="10" defaultColWidth="11.33203125" defaultRowHeight="14" x14ac:dyDescent="0"/>
  <cols>
    <col min="5" max="5" width="16.332031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45</v>
      </c>
      <c r="C2" s="5" t="s">
        <v>49</v>
      </c>
      <c r="D2" s="2">
        <v>0</v>
      </c>
      <c r="E2" s="6" t="s">
        <v>26</v>
      </c>
      <c r="F2" s="5">
        <v>0</v>
      </c>
      <c r="G2" s="5" t="s">
        <v>124</v>
      </c>
      <c r="H2">
        <v>0</v>
      </c>
      <c r="J2" s="1" t="s">
        <v>210</v>
      </c>
    </row>
    <row r="3" spans="1:10">
      <c r="A3" s="5" t="s">
        <v>48</v>
      </c>
      <c r="B3" s="2">
        <v>18</v>
      </c>
      <c r="C3" s="5" t="s">
        <v>47</v>
      </c>
      <c r="D3" s="2">
        <v>65</v>
      </c>
      <c r="E3" s="6" t="s">
        <v>108</v>
      </c>
      <c r="F3" s="5">
        <v>0</v>
      </c>
      <c r="G3" s="5" t="s">
        <v>125</v>
      </c>
      <c r="H3">
        <v>0</v>
      </c>
      <c r="J3" s="1" t="s">
        <v>211</v>
      </c>
    </row>
    <row r="4" spans="1:10">
      <c r="A4" s="5" t="s">
        <v>46</v>
      </c>
      <c r="B4" s="2">
        <v>2</v>
      </c>
      <c r="C4" s="5" t="s">
        <v>45</v>
      </c>
      <c r="D4" s="2">
        <v>65</v>
      </c>
      <c r="E4" s="6" t="s">
        <v>109</v>
      </c>
      <c r="F4" s="5">
        <v>0</v>
      </c>
      <c r="G4" s="5" t="s">
        <v>126</v>
      </c>
      <c r="H4">
        <v>0</v>
      </c>
      <c r="J4" s="1" t="s">
        <v>212</v>
      </c>
    </row>
    <row r="5" spans="1:10">
      <c r="A5" s="5" t="s">
        <v>44</v>
      </c>
      <c r="B5" s="2">
        <v>25</v>
      </c>
      <c r="C5" s="5" t="s">
        <v>43</v>
      </c>
      <c r="D5" s="2">
        <v>0</v>
      </c>
      <c r="E5" s="6" t="s">
        <v>110</v>
      </c>
      <c r="F5" s="5">
        <v>0</v>
      </c>
      <c r="G5" s="5" t="s">
        <v>127</v>
      </c>
      <c r="H5">
        <v>0</v>
      </c>
      <c r="J5" s="1" t="s">
        <v>213</v>
      </c>
    </row>
    <row r="6" spans="1:10">
      <c r="A6" s="5" t="s">
        <v>42</v>
      </c>
      <c r="B6" s="2">
        <v>10</v>
      </c>
      <c r="C6" s="5" t="s">
        <v>41</v>
      </c>
      <c r="D6" s="2">
        <v>0</v>
      </c>
      <c r="E6" s="6" t="s">
        <v>111</v>
      </c>
      <c r="F6" s="5">
        <v>0</v>
      </c>
      <c r="G6" s="5" t="s">
        <v>128</v>
      </c>
      <c r="H6">
        <v>0</v>
      </c>
      <c r="J6" s="1" t="s">
        <v>214</v>
      </c>
    </row>
    <row r="7" spans="1:10">
      <c r="A7" s="5" t="s">
        <v>40</v>
      </c>
      <c r="B7" s="2">
        <v>14</v>
      </c>
      <c r="C7" s="5" t="s">
        <v>39</v>
      </c>
      <c r="D7" s="2">
        <v>0</v>
      </c>
      <c r="E7" s="6" t="s">
        <v>112</v>
      </c>
      <c r="F7" s="5">
        <v>0</v>
      </c>
      <c r="G7" s="5" t="s">
        <v>129</v>
      </c>
      <c r="H7">
        <v>0</v>
      </c>
      <c r="J7" s="1" t="s">
        <v>215</v>
      </c>
    </row>
    <row r="8" spans="1:10">
      <c r="A8" s="5" t="s">
        <v>38</v>
      </c>
      <c r="B8" s="2">
        <v>5</v>
      </c>
      <c r="C8" s="5" t="s">
        <v>37</v>
      </c>
      <c r="D8" s="2">
        <v>30</v>
      </c>
      <c r="E8" s="5" t="s">
        <v>15</v>
      </c>
      <c r="F8" s="5" t="s">
        <v>69</v>
      </c>
      <c r="G8" s="5" t="s">
        <v>130</v>
      </c>
      <c r="H8">
        <v>0</v>
      </c>
      <c r="J8" s="1" t="s">
        <v>216</v>
      </c>
    </row>
    <row r="9" spans="1:10">
      <c r="A9" s="5" t="s">
        <v>36</v>
      </c>
      <c r="B9" s="2">
        <v>5</v>
      </c>
      <c r="C9" s="5" t="s">
        <v>35</v>
      </c>
      <c r="D9" s="2">
        <v>55</v>
      </c>
      <c r="E9" s="5" t="s">
        <v>13</v>
      </c>
      <c r="F9" s="5" t="s">
        <v>181</v>
      </c>
      <c r="G9" s="5" t="s">
        <v>131</v>
      </c>
      <c r="H9">
        <v>0</v>
      </c>
      <c r="J9" s="6"/>
    </row>
    <row r="10" spans="1:10">
      <c r="A10" s="5" t="s">
        <v>34</v>
      </c>
      <c r="B10" s="2">
        <f>ROUNDUP((B8+B5+B7+B9)/2,0)</f>
        <v>25</v>
      </c>
      <c r="C10" s="5" t="s">
        <v>33</v>
      </c>
      <c r="D10" s="2">
        <v>40</v>
      </c>
      <c r="E10" s="5" t="s">
        <v>11</v>
      </c>
      <c r="F10" s="5" t="s">
        <v>217</v>
      </c>
      <c r="G10" s="5" t="s">
        <v>132</v>
      </c>
      <c r="H10">
        <v>0</v>
      </c>
      <c r="J10" s="6"/>
    </row>
    <row r="11" spans="1:10">
      <c r="A11" s="5" t="s">
        <v>32</v>
      </c>
      <c r="B11" s="2">
        <v>9</v>
      </c>
      <c r="C11" s="5" t="s">
        <v>31</v>
      </c>
      <c r="D11" s="2">
        <v>50</v>
      </c>
      <c r="E11" s="5" t="s">
        <v>74</v>
      </c>
      <c r="F11" s="5">
        <v>0</v>
      </c>
      <c r="G11" t="s">
        <v>133</v>
      </c>
      <c r="H11">
        <v>0</v>
      </c>
      <c r="J11" s="6"/>
    </row>
    <row r="12" spans="1:10">
      <c r="A12" s="5" t="s">
        <v>17</v>
      </c>
      <c r="B12" s="5" t="s">
        <v>148</v>
      </c>
      <c r="C12" s="5" t="s">
        <v>29</v>
      </c>
      <c r="D12" s="2">
        <v>0</v>
      </c>
      <c r="E12" t="s">
        <v>150</v>
      </c>
      <c r="F12" s="5">
        <v>30</v>
      </c>
      <c r="G12" t="s">
        <v>134</v>
      </c>
      <c r="H12">
        <v>0</v>
      </c>
      <c r="J12" s="6"/>
    </row>
    <row r="13" spans="1:10">
      <c r="A13" s="5" t="s">
        <v>4</v>
      </c>
      <c r="B13" s="5">
        <f>ROUNDUP((B7+B5)/2,0)</f>
        <v>20</v>
      </c>
      <c r="C13" s="5" t="s">
        <v>27</v>
      </c>
      <c r="D13" s="2">
        <v>0</v>
      </c>
      <c r="E13" t="s">
        <v>151</v>
      </c>
      <c r="F13" s="5">
        <v>40</v>
      </c>
      <c r="G13" t="s">
        <v>135</v>
      </c>
      <c r="H13">
        <v>0</v>
      </c>
      <c r="J13" s="6"/>
    </row>
    <row r="14" spans="1:10">
      <c r="A14" s="5" t="s">
        <v>2</v>
      </c>
      <c r="B14" s="5">
        <f>ROUNDUP((B6+B6+B4)/3,0)</f>
        <v>8</v>
      </c>
      <c r="C14" s="5" t="s">
        <v>25</v>
      </c>
      <c r="D14" s="2">
        <v>0</v>
      </c>
      <c r="E14" t="s">
        <v>152</v>
      </c>
      <c r="F14" s="5">
        <v>25</v>
      </c>
      <c r="G14" t="s">
        <v>136</v>
      </c>
      <c r="H14">
        <v>0</v>
      </c>
      <c r="J14" s="6"/>
    </row>
    <row r="15" spans="1:10">
      <c r="A15" s="5" t="s">
        <v>1</v>
      </c>
      <c r="B15" s="5">
        <f>ROUNDUP((B5+B4+B5)/3,0)</f>
        <v>18</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1100</v>
      </c>
      <c r="C17" s="5" t="s">
        <v>22</v>
      </c>
      <c r="D17" s="2">
        <v>0</v>
      </c>
      <c r="E17" s="5" t="s">
        <v>115</v>
      </c>
      <c r="F17" s="5">
        <v>0.3</v>
      </c>
      <c r="G17" t="s">
        <v>139</v>
      </c>
      <c r="H17">
        <v>0</v>
      </c>
      <c r="J17" s="6"/>
    </row>
    <row r="18" spans="1:10">
      <c r="A18" s="5" t="s">
        <v>28</v>
      </c>
      <c r="B18" s="5">
        <v>35</v>
      </c>
      <c r="C18" s="5" t="s">
        <v>21</v>
      </c>
      <c r="D18" s="2">
        <v>0</v>
      </c>
      <c r="E18" s="5" t="s">
        <v>116</v>
      </c>
      <c r="F18" s="5">
        <v>0</v>
      </c>
      <c r="G18" t="s">
        <v>140</v>
      </c>
      <c r="H18">
        <v>0</v>
      </c>
      <c r="J18" s="6"/>
    </row>
    <row r="19" spans="1:10">
      <c r="A19" s="5" t="s">
        <v>61</v>
      </c>
      <c r="B19" s="5">
        <v>250</v>
      </c>
      <c r="C19" s="5" t="s">
        <v>20</v>
      </c>
      <c r="D19" s="2">
        <v>65</v>
      </c>
      <c r="E19" s="5" t="s">
        <v>117</v>
      </c>
      <c r="F19" s="5">
        <v>0</v>
      </c>
      <c r="G19" t="s">
        <v>141</v>
      </c>
      <c r="H19">
        <v>0</v>
      </c>
      <c r="J19" s="6"/>
    </row>
    <row r="20" spans="1:10">
      <c r="A20" s="5" t="s">
        <v>62</v>
      </c>
      <c r="B20" s="5">
        <v>650</v>
      </c>
      <c r="C20" s="5" t="s">
        <v>19</v>
      </c>
      <c r="D20" s="2">
        <v>0</v>
      </c>
      <c r="E20" s="5" t="s">
        <v>118</v>
      </c>
      <c r="F20" s="5">
        <v>0</v>
      </c>
      <c r="G20" t="s">
        <v>142</v>
      </c>
      <c r="H20" t="s">
        <v>147</v>
      </c>
      <c r="J20" s="6"/>
    </row>
    <row r="21" spans="1:10">
      <c r="A21" s="5" t="s">
        <v>65</v>
      </c>
      <c r="B21" s="5">
        <v>450</v>
      </c>
      <c r="C21" s="5" t="s">
        <v>18</v>
      </c>
      <c r="D21" s="2">
        <v>45</v>
      </c>
      <c r="E21" s="5" t="s">
        <v>119</v>
      </c>
      <c r="F21" s="5">
        <v>0</v>
      </c>
      <c r="G21" t="s">
        <v>143</v>
      </c>
      <c r="H21" t="s">
        <v>147</v>
      </c>
      <c r="J21" s="6"/>
    </row>
    <row r="22" spans="1:10">
      <c r="A22" s="5" t="s">
        <v>68</v>
      </c>
      <c r="B22" s="5">
        <v>450</v>
      </c>
      <c r="C22" s="5" t="s">
        <v>16</v>
      </c>
      <c r="D22" s="2">
        <v>0</v>
      </c>
      <c r="E22" s="5" t="s">
        <v>6</v>
      </c>
      <c r="F22" s="5" t="s">
        <v>218</v>
      </c>
      <c r="G22" t="s">
        <v>144</v>
      </c>
      <c r="H22" t="s">
        <v>147</v>
      </c>
      <c r="J22" s="6"/>
    </row>
    <row r="23" spans="1:10">
      <c r="A23" s="5" t="s">
        <v>63</v>
      </c>
      <c r="B23" s="5">
        <v>500</v>
      </c>
      <c r="C23" s="5" t="s">
        <v>14</v>
      </c>
      <c r="D23" s="2">
        <v>0</v>
      </c>
      <c r="E23" s="5" t="s">
        <v>5</v>
      </c>
      <c r="F23" s="5">
        <v>2</v>
      </c>
      <c r="G23" t="s">
        <v>145</v>
      </c>
      <c r="H23" t="s">
        <v>147</v>
      </c>
      <c r="J23" s="6"/>
    </row>
    <row r="24" spans="1:10">
      <c r="A24" s="5" t="s">
        <v>64</v>
      </c>
      <c r="B24" s="5">
        <v>500</v>
      </c>
      <c r="C24" s="5" t="s">
        <v>12</v>
      </c>
      <c r="D24" s="2">
        <v>0</v>
      </c>
      <c r="E24" s="5" t="s">
        <v>3</v>
      </c>
      <c r="F24" s="5">
        <v>2</v>
      </c>
      <c r="G24" t="s">
        <v>146</v>
      </c>
      <c r="H24" t="s">
        <v>147</v>
      </c>
      <c r="J24" s="6"/>
    </row>
    <row r="25" spans="1:10">
      <c r="A25" s="5" t="s">
        <v>121</v>
      </c>
      <c r="B25" s="5">
        <v>0</v>
      </c>
      <c r="C25" s="5" t="s">
        <v>10</v>
      </c>
      <c r="D25" s="2">
        <v>0</v>
      </c>
      <c r="E25" s="5" t="s">
        <v>113</v>
      </c>
      <c r="F25" s="5" t="s">
        <v>267</v>
      </c>
      <c r="G25" s="5"/>
      <c r="H25" s="5"/>
      <c r="I25" s="5"/>
      <c r="J25" s="6"/>
    </row>
    <row r="26" spans="1:10">
      <c r="A26" t="s">
        <v>153</v>
      </c>
      <c r="B26" s="5">
        <v>0</v>
      </c>
      <c r="C26" s="5" t="s">
        <v>9</v>
      </c>
      <c r="D26" s="2">
        <v>0</v>
      </c>
      <c r="E26" s="5" t="s">
        <v>120</v>
      </c>
      <c r="F26" s="5"/>
      <c r="G26" s="5"/>
      <c r="H26" s="5"/>
      <c r="I26" s="5"/>
      <c r="J26" s="6"/>
    </row>
    <row r="27" spans="1:10">
      <c r="A27" t="s">
        <v>154</v>
      </c>
      <c r="B27">
        <v>1</v>
      </c>
      <c r="C27" s="5" t="s">
        <v>7</v>
      </c>
      <c r="D27" s="2">
        <v>50</v>
      </c>
      <c r="E27" t="s">
        <v>155</v>
      </c>
      <c r="F27" s="5">
        <v>13</v>
      </c>
      <c r="G27" s="5"/>
      <c r="H27" s="5"/>
      <c r="I27" s="5"/>
      <c r="J27" s="6"/>
    </row>
    <row r="28" spans="1:10">
      <c r="A28" t="s">
        <v>156</v>
      </c>
      <c r="B28">
        <v>250</v>
      </c>
      <c r="E28" t="s">
        <v>303</v>
      </c>
      <c r="F28" t="s">
        <v>304</v>
      </c>
      <c r="J28" s="6"/>
    </row>
    <row r="29" spans="1:10">
      <c r="A29" t="s">
        <v>157</v>
      </c>
      <c r="B29">
        <v>16</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2" sqref="B12"/>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45</v>
      </c>
      <c r="C2" s="5" t="s">
        <v>49</v>
      </c>
      <c r="D2" s="2">
        <v>0</v>
      </c>
      <c r="E2" s="6" t="s">
        <v>26</v>
      </c>
      <c r="F2" s="5">
        <v>35</v>
      </c>
      <c r="G2" s="5" t="s">
        <v>124</v>
      </c>
      <c r="H2">
        <v>0</v>
      </c>
      <c r="J2" s="1" t="s">
        <v>210</v>
      </c>
    </row>
    <row r="3" spans="1:10">
      <c r="A3" s="5" t="s">
        <v>48</v>
      </c>
      <c r="B3" s="2">
        <v>11</v>
      </c>
      <c r="C3" s="5" t="s">
        <v>47</v>
      </c>
      <c r="D3" s="2">
        <v>65</v>
      </c>
      <c r="E3" s="6" t="s">
        <v>108</v>
      </c>
      <c r="F3" s="5">
        <v>7</v>
      </c>
      <c r="G3" s="5" t="s">
        <v>125</v>
      </c>
      <c r="H3">
        <v>0</v>
      </c>
      <c r="J3" s="1" t="s">
        <v>219</v>
      </c>
    </row>
    <row r="4" spans="1:10">
      <c r="A4" s="5" t="s">
        <v>46</v>
      </c>
      <c r="B4" s="2">
        <v>1</v>
      </c>
      <c r="C4" s="5" t="s">
        <v>45</v>
      </c>
      <c r="D4" s="2">
        <v>65</v>
      </c>
      <c r="E4" s="6" t="s">
        <v>109</v>
      </c>
      <c r="F4" s="5">
        <v>7</v>
      </c>
      <c r="G4" s="5" t="s">
        <v>126</v>
      </c>
      <c r="H4">
        <v>0</v>
      </c>
      <c r="J4" s="1" t="s">
        <v>220</v>
      </c>
    </row>
    <row r="5" spans="1:10">
      <c r="A5" s="5" t="s">
        <v>44</v>
      </c>
      <c r="B5" s="2">
        <v>55</v>
      </c>
      <c r="C5" s="5" t="s">
        <v>43</v>
      </c>
      <c r="D5" s="2">
        <v>0</v>
      </c>
      <c r="E5" s="6" t="s">
        <v>110</v>
      </c>
      <c r="F5" s="5">
        <v>7</v>
      </c>
      <c r="G5" s="5" t="s">
        <v>127</v>
      </c>
      <c r="H5">
        <v>0</v>
      </c>
      <c r="J5" s="1" t="s">
        <v>213</v>
      </c>
    </row>
    <row r="6" spans="1:10">
      <c r="A6" s="5" t="s">
        <v>42</v>
      </c>
      <c r="B6" s="2">
        <v>4</v>
      </c>
      <c r="C6" s="5" t="s">
        <v>41</v>
      </c>
      <c r="D6" s="2">
        <v>0</v>
      </c>
      <c r="E6" s="6" t="s">
        <v>111</v>
      </c>
      <c r="F6" s="5">
        <v>7</v>
      </c>
      <c r="G6" s="5" t="s">
        <v>128</v>
      </c>
      <c r="H6">
        <v>0</v>
      </c>
      <c r="J6" s="1" t="s">
        <v>221</v>
      </c>
    </row>
    <row r="7" spans="1:10">
      <c r="A7" s="5" t="s">
        <v>40</v>
      </c>
      <c r="B7" s="2">
        <v>16</v>
      </c>
      <c r="C7" s="5" t="s">
        <v>39</v>
      </c>
      <c r="D7" s="2">
        <v>0</v>
      </c>
      <c r="E7" s="6" t="s">
        <v>112</v>
      </c>
      <c r="F7" s="5">
        <v>7</v>
      </c>
      <c r="G7" s="5" t="s">
        <v>129</v>
      </c>
      <c r="H7">
        <v>0</v>
      </c>
      <c r="J7" s="6"/>
    </row>
    <row r="8" spans="1:10">
      <c r="A8" s="5" t="s">
        <v>38</v>
      </c>
      <c r="B8" s="2">
        <v>5</v>
      </c>
      <c r="C8" s="5" t="s">
        <v>37</v>
      </c>
      <c r="D8" s="2">
        <v>30</v>
      </c>
      <c r="E8" s="5" t="s">
        <v>15</v>
      </c>
      <c r="F8" s="5" t="s">
        <v>69</v>
      </c>
      <c r="G8" s="5" t="s">
        <v>130</v>
      </c>
      <c r="H8">
        <v>0</v>
      </c>
      <c r="J8" s="6"/>
    </row>
    <row r="9" spans="1:10">
      <c r="A9" s="5" t="s">
        <v>36</v>
      </c>
      <c r="B9" s="2">
        <v>5</v>
      </c>
      <c r="C9" s="5" t="s">
        <v>35</v>
      </c>
      <c r="D9" s="2">
        <v>55</v>
      </c>
      <c r="E9" s="5" t="s">
        <v>13</v>
      </c>
      <c r="F9" s="5"/>
      <c r="G9" s="5" t="s">
        <v>131</v>
      </c>
      <c r="H9">
        <v>0</v>
      </c>
      <c r="J9" s="6"/>
    </row>
    <row r="10" spans="1:10">
      <c r="A10" s="5" t="s">
        <v>34</v>
      </c>
      <c r="B10" s="2">
        <f>ROUNDUP((B8+B5+B7+B9)/2,0)</f>
        <v>41</v>
      </c>
      <c r="C10" s="5" t="s">
        <v>33</v>
      </c>
      <c r="D10" s="2">
        <v>40</v>
      </c>
      <c r="E10" s="5" t="s">
        <v>11</v>
      </c>
      <c r="F10" s="5" t="s">
        <v>222</v>
      </c>
      <c r="G10" s="5" t="s">
        <v>132</v>
      </c>
      <c r="H10">
        <v>0</v>
      </c>
      <c r="J10" s="6"/>
    </row>
    <row r="11" spans="1:10">
      <c r="A11" s="5" t="s">
        <v>32</v>
      </c>
      <c r="B11" s="2">
        <v>15</v>
      </c>
      <c r="C11" s="5" t="s">
        <v>31</v>
      </c>
      <c r="D11" s="2">
        <v>50</v>
      </c>
      <c r="E11" s="5" t="s">
        <v>74</v>
      </c>
      <c r="F11" s="5">
        <v>0</v>
      </c>
      <c r="G11" t="s">
        <v>133</v>
      </c>
      <c r="H11">
        <v>0</v>
      </c>
      <c r="J11" s="6"/>
    </row>
    <row r="12" spans="1:10">
      <c r="A12" s="5" t="s">
        <v>17</v>
      </c>
      <c r="B12" s="5" t="s">
        <v>306</v>
      </c>
      <c r="C12" s="5" t="s">
        <v>29</v>
      </c>
      <c r="D12" s="2">
        <v>0</v>
      </c>
      <c r="E12" t="s">
        <v>150</v>
      </c>
      <c r="F12" s="5">
        <v>25</v>
      </c>
      <c r="G12" t="s">
        <v>134</v>
      </c>
      <c r="H12">
        <v>0</v>
      </c>
      <c r="J12" s="6"/>
    </row>
    <row r="13" spans="1:10">
      <c r="A13" s="5" t="s">
        <v>4</v>
      </c>
      <c r="B13" s="5">
        <f>ROUNDUP((B7+B5)/2,0)</f>
        <v>36</v>
      </c>
      <c r="C13" s="5" t="s">
        <v>27</v>
      </c>
      <c r="D13" s="2">
        <v>0</v>
      </c>
      <c r="E13" t="s">
        <v>151</v>
      </c>
      <c r="F13" s="5">
        <v>0</v>
      </c>
      <c r="G13" t="s">
        <v>135</v>
      </c>
      <c r="H13">
        <v>0</v>
      </c>
      <c r="J13" s="6"/>
    </row>
    <row r="14" spans="1:10">
      <c r="A14" s="5" t="s">
        <v>2</v>
      </c>
      <c r="B14" s="5">
        <f>ROUNDUP((B6+B6+B4)/3,0)</f>
        <v>3</v>
      </c>
      <c r="C14" s="5" t="s">
        <v>25</v>
      </c>
      <c r="D14" s="2">
        <v>0</v>
      </c>
      <c r="E14" t="s">
        <v>152</v>
      </c>
      <c r="F14" s="5">
        <v>63</v>
      </c>
      <c r="G14" t="s">
        <v>136</v>
      </c>
      <c r="H14">
        <v>0</v>
      </c>
      <c r="J14" s="6"/>
    </row>
    <row r="15" spans="1:10">
      <c r="A15" s="5" t="s">
        <v>1</v>
      </c>
      <c r="B15" s="5">
        <f>ROUNDUP((B5+B4+B5)/3,0)</f>
        <v>37</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1800</v>
      </c>
      <c r="C17" s="5" t="s">
        <v>22</v>
      </c>
      <c r="D17" s="2">
        <v>0</v>
      </c>
      <c r="E17" s="5" t="s">
        <v>115</v>
      </c>
      <c r="F17" s="5">
        <v>0</v>
      </c>
      <c r="G17" t="s">
        <v>139</v>
      </c>
      <c r="H17">
        <v>0</v>
      </c>
      <c r="J17" s="6"/>
    </row>
    <row r="18" spans="1:10">
      <c r="A18" s="5" t="s">
        <v>28</v>
      </c>
      <c r="B18" s="5">
        <v>15</v>
      </c>
      <c r="C18" s="5" t="s">
        <v>21</v>
      </c>
      <c r="D18" s="2">
        <v>0</v>
      </c>
      <c r="E18" s="5" t="s">
        <v>116</v>
      </c>
      <c r="F18" s="5">
        <v>0</v>
      </c>
      <c r="G18" t="s">
        <v>140</v>
      </c>
      <c r="H18">
        <v>0</v>
      </c>
      <c r="J18" s="6"/>
    </row>
    <row r="19" spans="1:10">
      <c r="A19" s="5" t="s">
        <v>61</v>
      </c>
      <c r="B19" s="1">
        <v>900</v>
      </c>
      <c r="C19" s="5" t="s">
        <v>20</v>
      </c>
      <c r="D19" s="2">
        <v>55</v>
      </c>
      <c r="E19" s="5" t="s">
        <v>117</v>
      </c>
      <c r="F19" s="5">
        <v>0</v>
      </c>
      <c r="G19" t="s">
        <v>141</v>
      </c>
      <c r="H19">
        <v>0</v>
      </c>
      <c r="J19" s="6"/>
    </row>
    <row r="20" spans="1:10">
      <c r="A20" s="5" t="s">
        <v>62</v>
      </c>
      <c r="B20" s="1">
        <v>1400</v>
      </c>
      <c r="C20" s="5" t="s">
        <v>19</v>
      </c>
      <c r="D20" s="2">
        <v>0</v>
      </c>
      <c r="E20" s="5" t="s">
        <v>118</v>
      </c>
      <c r="F20" s="5">
        <v>0</v>
      </c>
      <c r="G20" t="s">
        <v>142</v>
      </c>
      <c r="H20" t="s">
        <v>305</v>
      </c>
      <c r="J20" s="6"/>
    </row>
    <row r="21" spans="1:10">
      <c r="A21" s="5" t="s">
        <v>65</v>
      </c>
      <c r="B21" s="1">
        <v>1400</v>
      </c>
      <c r="C21" s="5" t="s">
        <v>18</v>
      </c>
      <c r="D21" s="2">
        <v>45</v>
      </c>
      <c r="E21" s="5" t="s">
        <v>119</v>
      </c>
      <c r="F21" s="5">
        <v>0</v>
      </c>
      <c r="G21" t="s">
        <v>143</v>
      </c>
      <c r="H21" t="s">
        <v>305</v>
      </c>
      <c r="J21" s="6"/>
    </row>
    <row r="22" spans="1:10">
      <c r="A22" s="5" t="s">
        <v>68</v>
      </c>
      <c r="B22" s="1">
        <v>1400</v>
      </c>
      <c r="C22" s="5" t="s">
        <v>16</v>
      </c>
      <c r="D22" s="2">
        <v>0</v>
      </c>
      <c r="E22" s="5" t="s">
        <v>6</v>
      </c>
      <c r="F22" s="5" t="s">
        <v>223</v>
      </c>
      <c r="G22" t="s">
        <v>144</v>
      </c>
      <c r="H22" t="s">
        <v>305</v>
      </c>
      <c r="J22" s="6"/>
    </row>
    <row r="23" spans="1:10">
      <c r="A23" s="5" t="s">
        <v>63</v>
      </c>
      <c r="B23" s="1">
        <v>1400</v>
      </c>
      <c r="C23" s="5" t="s">
        <v>14</v>
      </c>
      <c r="D23" s="2">
        <v>0</v>
      </c>
      <c r="E23" s="5" t="s">
        <v>5</v>
      </c>
      <c r="F23" s="5">
        <v>2</v>
      </c>
      <c r="G23" t="s">
        <v>145</v>
      </c>
      <c r="H23" t="s">
        <v>305</v>
      </c>
      <c r="J23" s="6"/>
    </row>
    <row r="24" spans="1:10">
      <c r="A24" s="5" t="s">
        <v>64</v>
      </c>
      <c r="B24" s="1">
        <v>1400</v>
      </c>
      <c r="C24" s="5" t="s">
        <v>12</v>
      </c>
      <c r="D24" s="2">
        <v>0</v>
      </c>
      <c r="E24" s="5" t="s">
        <v>3</v>
      </c>
      <c r="F24" s="5">
        <v>2</v>
      </c>
      <c r="G24" t="s">
        <v>146</v>
      </c>
      <c r="H24" t="s">
        <v>305</v>
      </c>
      <c r="J24" s="6"/>
    </row>
    <row r="25" spans="1:10">
      <c r="A25" s="5" t="s">
        <v>121</v>
      </c>
      <c r="B25" s="5">
        <v>0</v>
      </c>
      <c r="C25" s="5" t="s">
        <v>10</v>
      </c>
      <c r="D25" s="2">
        <v>0</v>
      </c>
      <c r="E25" s="5" t="s">
        <v>113</v>
      </c>
      <c r="F25" s="5" t="s">
        <v>267</v>
      </c>
      <c r="G25" s="5"/>
      <c r="H25" s="5"/>
      <c r="I25" s="5"/>
      <c r="J25" s="6"/>
    </row>
    <row r="26" spans="1:10">
      <c r="A26" t="s">
        <v>153</v>
      </c>
      <c r="B26" s="5">
        <v>0</v>
      </c>
      <c r="C26" s="5" t="s">
        <v>9</v>
      </c>
      <c r="D26" s="2">
        <v>0</v>
      </c>
      <c r="E26" s="5" t="s">
        <v>120</v>
      </c>
      <c r="F26" s="5"/>
      <c r="G26" s="5"/>
      <c r="H26" s="5"/>
      <c r="I26" s="5"/>
      <c r="J26" s="6"/>
    </row>
    <row r="27" spans="1:10">
      <c r="A27" t="s">
        <v>154</v>
      </c>
      <c r="B27">
        <v>1</v>
      </c>
      <c r="C27" s="5" t="s">
        <v>7</v>
      </c>
      <c r="D27" s="2">
        <v>50</v>
      </c>
      <c r="E27" t="s">
        <v>155</v>
      </c>
      <c r="F27" s="5">
        <v>12</v>
      </c>
      <c r="G27" s="5"/>
      <c r="H27" s="5"/>
      <c r="I27" s="5"/>
      <c r="J27" s="6"/>
    </row>
    <row r="28" spans="1:10">
      <c r="A28" t="s">
        <v>156</v>
      </c>
      <c r="B28">
        <v>480</v>
      </c>
      <c r="E28" t="s">
        <v>303</v>
      </c>
      <c r="F28" t="s">
        <v>304</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5" sqref="B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110</v>
      </c>
      <c r="C2" s="5" t="s">
        <v>49</v>
      </c>
      <c r="D2" s="2">
        <v>0</v>
      </c>
      <c r="E2" s="6" t="s">
        <v>26</v>
      </c>
      <c r="F2" s="5">
        <v>350</v>
      </c>
      <c r="G2" s="5" t="s">
        <v>124</v>
      </c>
      <c r="H2">
        <v>0</v>
      </c>
      <c r="J2" s="1" t="s">
        <v>210</v>
      </c>
    </row>
    <row r="3" spans="1:10">
      <c r="A3" s="5" t="s">
        <v>48</v>
      </c>
      <c r="B3" s="2">
        <v>13</v>
      </c>
      <c r="C3" s="5" t="s">
        <v>47</v>
      </c>
      <c r="D3" s="2">
        <v>55</v>
      </c>
      <c r="E3" s="6" t="s">
        <v>108</v>
      </c>
      <c r="F3" s="5">
        <v>70</v>
      </c>
      <c r="G3" s="5" t="s">
        <v>125</v>
      </c>
      <c r="H3">
        <v>0</v>
      </c>
      <c r="J3" s="1" t="s">
        <v>224</v>
      </c>
    </row>
    <row r="4" spans="1:10">
      <c r="A4" s="5" t="s">
        <v>46</v>
      </c>
      <c r="B4" s="2">
        <v>1</v>
      </c>
      <c r="C4" s="5" t="s">
        <v>45</v>
      </c>
      <c r="D4" s="2">
        <v>55</v>
      </c>
      <c r="E4" s="6" t="s">
        <v>109</v>
      </c>
      <c r="F4" s="5">
        <v>70</v>
      </c>
      <c r="G4" s="5" t="s">
        <v>126</v>
      </c>
      <c r="H4">
        <v>0</v>
      </c>
      <c r="J4" s="1" t="s">
        <v>225</v>
      </c>
    </row>
    <row r="5" spans="1:10">
      <c r="A5" s="5" t="s">
        <v>44</v>
      </c>
      <c r="B5" s="2">
        <v>132</v>
      </c>
      <c r="C5" s="5" t="s">
        <v>43</v>
      </c>
      <c r="D5" s="2">
        <v>0</v>
      </c>
      <c r="E5" s="6" t="s">
        <v>110</v>
      </c>
      <c r="F5" s="5">
        <v>70</v>
      </c>
      <c r="G5" s="5" t="s">
        <v>127</v>
      </c>
      <c r="H5">
        <v>0</v>
      </c>
      <c r="J5" s="1" t="s">
        <v>226</v>
      </c>
    </row>
    <row r="6" spans="1:10">
      <c r="A6" s="5" t="s">
        <v>42</v>
      </c>
      <c r="B6" s="2">
        <v>4</v>
      </c>
      <c r="C6" s="5" t="s">
        <v>41</v>
      </c>
      <c r="D6" s="2">
        <v>0</v>
      </c>
      <c r="E6" s="6" t="s">
        <v>111</v>
      </c>
      <c r="F6" s="5">
        <v>70</v>
      </c>
      <c r="G6" s="5" t="s">
        <v>128</v>
      </c>
      <c r="H6">
        <v>0</v>
      </c>
      <c r="J6" s="1" t="s">
        <v>227</v>
      </c>
    </row>
    <row r="7" spans="1:10">
      <c r="A7" s="5" t="s">
        <v>40</v>
      </c>
      <c r="B7" s="2">
        <v>16</v>
      </c>
      <c r="C7" s="5" t="s">
        <v>39</v>
      </c>
      <c r="D7" s="2">
        <v>0</v>
      </c>
      <c r="E7" s="6" t="s">
        <v>112</v>
      </c>
      <c r="F7" s="5">
        <v>70</v>
      </c>
      <c r="G7" s="5" t="s">
        <v>129</v>
      </c>
      <c r="H7">
        <v>0</v>
      </c>
      <c r="J7" s="6"/>
    </row>
    <row r="8" spans="1:10">
      <c r="A8" s="5" t="s">
        <v>38</v>
      </c>
      <c r="B8" s="2">
        <v>5</v>
      </c>
      <c r="C8" s="5" t="s">
        <v>37</v>
      </c>
      <c r="D8" s="2">
        <v>0</v>
      </c>
      <c r="E8" s="5" t="s">
        <v>15</v>
      </c>
      <c r="F8" s="5" t="s">
        <v>69</v>
      </c>
      <c r="G8" s="5" t="s">
        <v>130</v>
      </c>
      <c r="H8">
        <v>0</v>
      </c>
      <c r="J8" s="6"/>
    </row>
    <row r="9" spans="1:10">
      <c r="A9" s="5" t="s">
        <v>36</v>
      </c>
      <c r="B9" s="2">
        <v>5</v>
      </c>
      <c r="C9" s="5" t="s">
        <v>35</v>
      </c>
      <c r="D9" s="2">
        <v>25</v>
      </c>
      <c r="E9" s="5" t="s">
        <v>13</v>
      </c>
      <c r="F9" s="5" t="s">
        <v>228</v>
      </c>
      <c r="G9" s="5" t="s">
        <v>131</v>
      </c>
      <c r="H9">
        <v>0</v>
      </c>
      <c r="J9" s="6"/>
    </row>
    <row r="10" spans="1:10">
      <c r="A10" s="5" t="s">
        <v>34</v>
      </c>
      <c r="B10" s="5">
        <f>ROUNDUP((B8+B5+B7+B9)/2,0)</f>
        <v>79</v>
      </c>
      <c r="C10" s="5" t="s">
        <v>33</v>
      </c>
      <c r="D10" s="2">
        <v>20</v>
      </c>
      <c r="E10" s="5" t="s">
        <v>11</v>
      </c>
      <c r="F10" s="5"/>
      <c r="G10" s="5" t="s">
        <v>132</v>
      </c>
      <c r="H10">
        <v>0</v>
      </c>
      <c r="J10" s="6"/>
    </row>
    <row r="11" spans="1:10">
      <c r="A11" s="5" t="s">
        <v>32</v>
      </c>
      <c r="B11" s="5">
        <v>9</v>
      </c>
      <c r="C11" s="5" t="s">
        <v>31</v>
      </c>
      <c r="D11" s="2">
        <v>15</v>
      </c>
      <c r="E11" s="5" t="s">
        <v>74</v>
      </c>
      <c r="F11" s="5">
        <v>0</v>
      </c>
      <c r="G11" t="s">
        <v>133</v>
      </c>
      <c r="H11">
        <v>0</v>
      </c>
      <c r="J11" s="6"/>
    </row>
    <row r="12" spans="1:10">
      <c r="A12" s="5" t="s">
        <v>17</v>
      </c>
      <c r="B12" s="5" t="s">
        <v>148</v>
      </c>
      <c r="C12" s="5" t="s">
        <v>29</v>
      </c>
      <c r="D12" s="2">
        <v>0</v>
      </c>
      <c r="E12" t="s">
        <v>150</v>
      </c>
      <c r="F12" s="5">
        <v>100</v>
      </c>
      <c r="G12" t="s">
        <v>134</v>
      </c>
      <c r="H12">
        <v>0</v>
      </c>
      <c r="J12" s="6"/>
    </row>
    <row r="13" spans="1:10">
      <c r="A13" s="5" t="s">
        <v>4</v>
      </c>
      <c r="B13" s="5">
        <f>ROUNDUP((B7+B5)/2,0)</f>
        <v>74</v>
      </c>
      <c r="C13" s="5" t="s">
        <v>27</v>
      </c>
      <c r="D13" s="2">
        <v>0</v>
      </c>
      <c r="E13" t="s">
        <v>151</v>
      </c>
      <c r="F13" s="5">
        <v>130</v>
      </c>
      <c r="G13" t="s">
        <v>135</v>
      </c>
      <c r="H13">
        <v>0</v>
      </c>
      <c r="J13" s="6"/>
    </row>
    <row r="14" spans="1:10">
      <c r="A14" s="5" t="s">
        <v>2</v>
      </c>
      <c r="B14" s="5">
        <f>ROUNDUP((B6+B6+B4)/3,0)</f>
        <v>3</v>
      </c>
      <c r="C14" s="5" t="s">
        <v>25</v>
      </c>
      <c r="D14" s="2">
        <v>0</v>
      </c>
      <c r="E14" t="s">
        <v>152</v>
      </c>
      <c r="F14" s="5">
        <v>0</v>
      </c>
      <c r="G14" t="s">
        <v>136</v>
      </c>
      <c r="H14">
        <v>0</v>
      </c>
      <c r="J14" s="6"/>
    </row>
    <row r="15" spans="1:10">
      <c r="A15" s="5" t="s">
        <v>1</v>
      </c>
      <c r="B15" s="5">
        <f>ROUNDUP((B5+B4+B5)/3,0)</f>
        <v>89</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35000</v>
      </c>
      <c r="C17" s="5" t="s">
        <v>22</v>
      </c>
      <c r="D17" s="2">
        <v>0</v>
      </c>
      <c r="E17" s="5" t="s">
        <v>115</v>
      </c>
      <c r="F17" s="5">
        <v>0.9</v>
      </c>
      <c r="G17" t="s">
        <v>139</v>
      </c>
      <c r="H17">
        <v>0</v>
      </c>
      <c r="J17" s="6"/>
    </row>
    <row r="18" spans="1:10">
      <c r="A18" s="5" t="s">
        <v>28</v>
      </c>
      <c r="B18" s="5">
        <v>45</v>
      </c>
      <c r="C18" s="5" t="s">
        <v>21</v>
      </c>
      <c r="D18" s="2">
        <v>0</v>
      </c>
      <c r="E18" s="5" t="s">
        <v>116</v>
      </c>
      <c r="F18" s="5">
        <v>0</v>
      </c>
      <c r="G18" t="s">
        <v>140</v>
      </c>
      <c r="H18">
        <v>0</v>
      </c>
      <c r="J18" s="6"/>
    </row>
    <row r="19" spans="1:10">
      <c r="A19" s="5" t="s">
        <v>61</v>
      </c>
      <c r="B19" s="1">
        <v>11000</v>
      </c>
      <c r="C19" s="5" t="s">
        <v>20</v>
      </c>
      <c r="D19" s="2">
        <v>50</v>
      </c>
      <c r="E19" s="5" t="s">
        <v>117</v>
      </c>
      <c r="F19" s="5">
        <v>0</v>
      </c>
      <c r="G19" t="s">
        <v>141</v>
      </c>
      <c r="H19">
        <v>0</v>
      </c>
      <c r="J19" s="6"/>
    </row>
    <row r="20" spans="1:10">
      <c r="A20" s="5" t="s">
        <v>62</v>
      </c>
      <c r="B20" s="2">
        <v>20000</v>
      </c>
      <c r="C20" s="5" t="s">
        <v>19</v>
      </c>
      <c r="D20" s="2">
        <v>0</v>
      </c>
      <c r="E20" s="5" t="s">
        <v>118</v>
      </c>
      <c r="F20" s="5">
        <v>0</v>
      </c>
      <c r="G20" t="s">
        <v>142</v>
      </c>
      <c r="H20" t="s">
        <v>305</v>
      </c>
      <c r="J20" s="6"/>
    </row>
    <row r="21" spans="1:10">
      <c r="A21" s="5" t="s">
        <v>65</v>
      </c>
      <c r="B21" s="2">
        <v>20000</v>
      </c>
      <c r="C21" s="5" t="s">
        <v>18</v>
      </c>
      <c r="D21" s="2">
        <v>15</v>
      </c>
      <c r="E21" s="5" t="s">
        <v>119</v>
      </c>
      <c r="F21" s="5">
        <v>0</v>
      </c>
      <c r="G21" t="s">
        <v>143</v>
      </c>
      <c r="H21" t="s">
        <v>305</v>
      </c>
      <c r="J21" s="6"/>
    </row>
    <row r="22" spans="1:10">
      <c r="A22" s="5" t="s">
        <v>68</v>
      </c>
      <c r="B22" s="2">
        <v>20000</v>
      </c>
      <c r="C22" s="5" t="s">
        <v>16</v>
      </c>
      <c r="D22" s="2">
        <v>0</v>
      </c>
      <c r="E22" s="5" t="s">
        <v>6</v>
      </c>
      <c r="F22" s="5" t="s">
        <v>223</v>
      </c>
      <c r="G22" t="s">
        <v>144</v>
      </c>
      <c r="H22" t="s">
        <v>305</v>
      </c>
      <c r="J22" s="6"/>
    </row>
    <row r="23" spans="1:10">
      <c r="A23" s="5" t="s">
        <v>63</v>
      </c>
      <c r="B23" s="2">
        <v>20000</v>
      </c>
      <c r="C23" s="5" t="s">
        <v>14</v>
      </c>
      <c r="D23" s="2">
        <v>0</v>
      </c>
      <c r="E23" s="5" t="s">
        <v>5</v>
      </c>
      <c r="F23" s="5">
        <v>2</v>
      </c>
      <c r="G23" t="s">
        <v>145</v>
      </c>
      <c r="H23" t="s">
        <v>305</v>
      </c>
      <c r="J23" s="6"/>
    </row>
    <row r="24" spans="1:10">
      <c r="A24" s="5" t="s">
        <v>64</v>
      </c>
      <c r="B24" s="2">
        <v>20000</v>
      </c>
      <c r="C24" s="5" t="s">
        <v>12</v>
      </c>
      <c r="D24" s="2">
        <v>0</v>
      </c>
      <c r="E24" s="5" t="s">
        <v>3</v>
      </c>
      <c r="F24" s="5">
        <v>2</v>
      </c>
      <c r="G24" t="s">
        <v>146</v>
      </c>
      <c r="H24" t="s">
        <v>305</v>
      </c>
      <c r="J24" s="6"/>
    </row>
    <row r="25" spans="1:10">
      <c r="A25" s="5" t="s">
        <v>121</v>
      </c>
      <c r="B25" s="5">
        <v>0</v>
      </c>
      <c r="C25" s="5" t="s">
        <v>10</v>
      </c>
      <c r="D25" s="2">
        <v>0</v>
      </c>
      <c r="E25" s="5" t="s">
        <v>113</v>
      </c>
      <c r="F25" s="5" t="s">
        <v>267</v>
      </c>
      <c r="G25" s="5"/>
      <c r="H25" s="5"/>
      <c r="I25" s="5"/>
      <c r="J25" s="6"/>
    </row>
    <row r="26" spans="1:10">
      <c r="A26" t="s">
        <v>153</v>
      </c>
      <c r="B26" s="5">
        <v>0</v>
      </c>
      <c r="C26" s="5" t="s">
        <v>9</v>
      </c>
      <c r="D26" s="2">
        <v>0</v>
      </c>
      <c r="E26" s="5" t="s">
        <v>120</v>
      </c>
      <c r="F26" s="5"/>
      <c r="G26" s="5"/>
      <c r="H26" s="5"/>
      <c r="I26" s="5"/>
      <c r="J26" s="6"/>
    </row>
    <row r="27" spans="1:10">
      <c r="A27" t="s">
        <v>154</v>
      </c>
      <c r="B27">
        <v>1</v>
      </c>
      <c r="C27" s="5" t="s">
        <v>7</v>
      </c>
      <c r="D27" s="2">
        <v>65</v>
      </c>
      <c r="E27" t="s">
        <v>155</v>
      </c>
      <c r="F27" s="5">
        <v>14</v>
      </c>
      <c r="G27" s="5"/>
      <c r="H27" s="5"/>
      <c r="I27" s="5"/>
      <c r="J27" s="6"/>
    </row>
    <row r="28" spans="1:10">
      <c r="A28" t="s">
        <v>156</v>
      </c>
      <c r="B28">
        <v>120000</v>
      </c>
      <c r="E28" t="s">
        <v>303</v>
      </c>
      <c r="F28" t="s">
        <v>304</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sqref="A1:I30"/>
    </sheetView>
  </sheetViews>
  <sheetFormatPr baseColWidth="10"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9</v>
      </c>
      <c r="C2" s="5" t="s">
        <v>49</v>
      </c>
      <c r="D2" s="2">
        <v>0</v>
      </c>
      <c r="E2" s="6" t="s">
        <v>26</v>
      </c>
      <c r="F2" s="5">
        <v>25</v>
      </c>
      <c r="G2" s="5" t="s">
        <v>124</v>
      </c>
      <c r="H2">
        <v>0</v>
      </c>
      <c r="J2" s="1" t="s">
        <v>343</v>
      </c>
    </row>
    <row r="3" spans="1:10">
      <c r="A3" s="5" t="s">
        <v>48</v>
      </c>
      <c r="B3" s="2">
        <v>7</v>
      </c>
      <c r="C3" s="5" t="s">
        <v>47</v>
      </c>
      <c r="D3" s="2">
        <v>42</v>
      </c>
      <c r="E3" s="6" t="s">
        <v>108</v>
      </c>
      <c r="F3" s="5">
        <v>5</v>
      </c>
      <c r="G3" s="5" t="s">
        <v>125</v>
      </c>
      <c r="H3">
        <v>0</v>
      </c>
      <c r="J3" s="1" t="s">
        <v>344</v>
      </c>
    </row>
    <row r="4" spans="1:10">
      <c r="A4" s="5" t="s">
        <v>46</v>
      </c>
      <c r="B4" s="2">
        <v>2</v>
      </c>
      <c r="C4" s="5" t="s">
        <v>45</v>
      </c>
      <c r="D4" s="2">
        <v>42</v>
      </c>
      <c r="E4" s="6" t="s">
        <v>109</v>
      </c>
      <c r="F4" s="5">
        <v>5</v>
      </c>
      <c r="G4" s="5" t="s">
        <v>126</v>
      </c>
      <c r="H4">
        <v>0</v>
      </c>
      <c r="J4" s="1" t="s">
        <v>345</v>
      </c>
    </row>
    <row r="5" spans="1:10">
      <c r="A5" s="5" t="s">
        <v>44</v>
      </c>
      <c r="B5" s="2">
        <v>11</v>
      </c>
      <c r="C5" s="5" t="s">
        <v>43</v>
      </c>
      <c r="D5" s="2">
        <v>1</v>
      </c>
      <c r="E5" s="6" t="s">
        <v>110</v>
      </c>
      <c r="F5" s="5">
        <v>5</v>
      </c>
      <c r="G5" s="5" t="s">
        <v>127</v>
      </c>
      <c r="H5">
        <v>0</v>
      </c>
      <c r="J5" s="1" t="s">
        <v>346</v>
      </c>
    </row>
    <row r="6" spans="1:10">
      <c r="A6" s="5" t="s">
        <v>42</v>
      </c>
      <c r="B6" s="2">
        <v>3</v>
      </c>
      <c r="C6" s="5" t="s">
        <v>41</v>
      </c>
      <c r="D6" s="2">
        <v>0</v>
      </c>
      <c r="E6" s="6" t="s">
        <v>111</v>
      </c>
      <c r="F6" s="5">
        <v>5</v>
      </c>
      <c r="G6" s="5" t="s">
        <v>128</v>
      </c>
      <c r="H6">
        <v>0</v>
      </c>
      <c r="J6" s="1" t="s">
        <v>279</v>
      </c>
    </row>
    <row r="7" spans="1:10">
      <c r="A7" s="5" t="s">
        <v>40</v>
      </c>
      <c r="B7" s="2">
        <v>11</v>
      </c>
      <c r="C7" s="5" t="s">
        <v>39</v>
      </c>
      <c r="D7" s="2">
        <v>1</v>
      </c>
      <c r="E7" s="6" t="s">
        <v>112</v>
      </c>
      <c r="F7" s="5">
        <v>5</v>
      </c>
      <c r="G7" s="5" t="s">
        <v>129</v>
      </c>
      <c r="H7">
        <v>0</v>
      </c>
      <c r="J7" s="1" t="s">
        <v>347</v>
      </c>
    </row>
    <row r="8" spans="1:10">
      <c r="A8" s="5" t="s">
        <v>38</v>
      </c>
      <c r="B8" s="2">
        <v>5</v>
      </c>
      <c r="C8" s="5" t="s">
        <v>37</v>
      </c>
      <c r="D8" s="2">
        <v>2</v>
      </c>
      <c r="E8" s="5" t="s">
        <v>15</v>
      </c>
      <c r="F8" s="5" t="s">
        <v>325</v>
      </c>
      <c r="G8" s="5" t="s">
        <v>130</v>
      </c>
      <c r="H8">
        <v>0</v>
      </c>
      <c r="J8" s="1"/>
    </row>
    <row r="9" spans="1:10">
      <c r="A9" s="5" t="s">
        <v>36</v>
      </c>
      <c r="B9" s="2">
        <v>5</v>
      </c>
      <c r="C9" s="5" t="s">
        <v>35</v>
      </c>
      <c r="D9" s="2">
        <v>22</v>
      </c>
      <c r="E9" s="5" t="s">
        <v>13</v>
      </c>
      <c r="F9" s="5" t="s">
        <v>348</v>
      </c>
      <c r="G9" s="5" t="s">
        <v>131</v>
      </c>
      <c r="H9">
        <v>0</v>
      </c>
      <c r="J9" s="6"/>
    </row>
    <row r="10" spans="1:10">
      <c r="A10" s="5" t="s">
        <v>34</v>
      </c>
      <c r="B10" s="5">
        <f>ROUNDUP((B8+B5+B7+B9)/2,0)</f>
        <v>16</v>
      </c>
      <c r="C10" s="5" t="s">
        <v>33</v>
      </c>
      <c r="D10" s="2">
        <v>17</v>
      </c>
      <c r="E10" s="5" t="s">
        <v>11</v>
      </c>
      <c r="F10" s="5"/>
      <c r="G10" s="5" t="s">
        <v>132</v>
      </c>
      <c r="H10">
        <v>0</v>
      </c>
      <c r="J10" s="6"/>
    </row>
    <row r="11" spans="1:10">
      <c r="A11" s="5" t="s">
        <v>32</v>
      </c>
      <c r="B11" s="5">
        <v>9</v>
      </c>
      <c r="C11" s="5" t="s">
        <v>31</v>
      </c>
      <c r="D11" s="2">
        <v>14</v>
      </c>
      <c r="E11" s="5" t="s">
        <v>74</v>
      </c>
      <c r="F11" s="5">
        <v>0</v>
      </c>
      <c r="G11" t="s">
        <v>133</v>
      </c>
      <c r="H11">
        <v>0</v>
      </c>
      <c r="J11" s="6"/>
    </row>
    <row r="12" spans="1:10">
      <c r="A12" s="5" t="s">
        <v>17</v>
      </c>
      <c r="B12" s="5" t="s">
        <v>148</v>
      </c>
      <c r="C12" s="5" t="s">
        <v>29</v>
      </c>
      <c r="D12" s="2">
        <v>1</v>
      </c>
      <c r="E12" t="s">
        <v>150</v>
      </c>
      <c r="F12" s="5">
        <v>16</v>
      </c>
      <c r="G12" t="s">
        <v>134</v>
      </c>
      <c r="H12">
        <v>0</v>
      </c>
      <c r="J12" s="6"/>
    </row>
    <row r="13" spans="1:10">
      <c r="A13" s="5" t="s">
        <v>4</v>
      </c>
      <c r="B13" s="5">
        <f>ROUNDUP((B7+B5)/2,0)</f>
        <v>11</v>
      </c>
      <c r="C13" s="5" t="s">
        <v>27</v>
      </c>
      <c r="D13" s="2">
        <v>1</v>
      </c>
      <c r="E13" t="s">
        <v>151</v>
      </c>
      <c r="F13" s="5">
        <v>22</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8</v>
      </c>
      <c r="C15" s="5" t="s">
        <v>24</v>
      </c>
      <c r="D15" s="2">
        <v>1</v>
      </c>
      <c r="E15" t="s">
        <v>149</v>
      </c>
      <c r="F15" s="5">
        <v>0</v>
      </c>
      <c r="G15" t="s">
        <v>137</v>
      </c>
      <c r="H15">
        <v>0</v>
      </c>
      <c r="J15" s="6"/>
    </row>
    <row r="16" spans="1:10">
      <c r="A16" s="5" t="s">
        <v>0</v>
      </c>
      <c r="B16" s="5">
        <f>B8+B9</f>
        <v>10</v>
      </c>
      <c r="C16" s="5" t="s">
        <v>23</v>
      </c>
      <c r="D16" s="2">
        <v>1</v>
      </c>
      <c r="E16" s="5" t="s">
        <v>114</v>
      </c>
      <c r="F16" s="5">
        <v>0</v>
      </c>
      <c r="G16" t="s">
        <v>138</v>
      </c>
      <c r="H16">
        <v>0</v>
      </c>
      <c r="J16" s="6"/>
    </row>
    <row r="17" spans="1:10">
      <c r="A17" s="5" t="s">
        <v>30</v>
      </c>
      <c r="B17" s="5">
        <v>300</v>
      </c>
      <c r="C17" s="5" t="s">
        <v>22</v>
      </c>
      <c r="D17" s="2">
        <v>1</v>
      </c>
      <c r="E17" s="5" t="s">
        <v>115</v>
      </c>
      <c r="F17" s="5">
        <v>0.15</v>
      </c>
      <c r="G17" t="s">
        <v>139</v>
      </c>
      <c r="H17">
        <v>0</v>
      </c>
      <c r="J17" s="6"/>
    </row>
    <row r="18" spans="1:10">
      <c r="A18" s="5" t="s">
        <v>28</v>
      </c>
      <c r="B18" s="5">
        <v>11</v>
      </c>
      <c r="C18" s="5" t="s">
        <v>21</v>
      </c>
      <c r="D18" s="2">
        <v>1</v>
      </c>
      <c r="E18" s="5" t="s">
        <v>116</v>
      </c>
      <c r="F18" s="5">
        <v>0</v>
      </c>
      <c r="G18" t="s">
        <v>140</v>
      </c>
      <c r="H18">
        <v>0</v>
      </c>
      <c r="J18" s="6"/>
    </row>
    <row r="19" spans="1:10">
      <c r="A19" s="5" t="s">
        <v>61</v>
      </c>
      <c r="B19" s="1">
        <v>300</v>
      </c>
      <c r="C19" s="5" t="s">
        <v>20</v>
      </c>
      <c r="D19" s="2">
        <v>21</v>
      </c>
      <c r="E19" s="5" t="s">
        <v>117</v>
      </c>
      <c r="F19" s="5">
        <v>0</v>
      </c>
      <c r="G19" t="s">
        <v>141</v>
      </c>
      <c r="H19">
        <v>0</v>
      </c>
      <c r="J19" s="6"/>
    </row>
    <row r="20" spans="1:10">
      <c r="A20" s="5" t="s">
        <v>62</v>
      </c>
      <c r="B20" s="1">
        <v>300</v>
      </c>
      <c r="C20" s="5" t="s">
        <v>19</v>
      </c>
      <c r="D20" s="2">
        <v>64</v>
      </c>
      <c r="E20" s="5" t="s">
        <v>118</v>
      </c>
      <c r="F20" s="5">
        <v>0</v>
      </c>
      <c r="G20" t="s">
        <v>142</v>
      </c>
      <c r="H20" t="s">
        <v>305</v>
      </c>
      <c r="J20" s="6"/>
    </row>
    <row r="21" spans="1:10">
      <c r="A21" s="5" t="s">
        <v>65</v>
      </c>
      <c r="B21" s="1">
        <v>300</v>
      </c>
      <c r="C21" s="5" t="s">
        <v>18</v>
      </c>
      <c r="D21" s="2">
        <v>15</v>
      </c>
      <c r="E21" s="5" t="s">
        <v>119</v>
      </c>
      <c r="F21" s="5">
        <v>0</v>
      </c>
      <c r="G21" t="s">
        <v>143</v>
      </c>
      <c r="H21" t="s">
        <v>305</v>
      </c>
      <c r="J21" s="6"/>
    </row>
    <row r="22" spans="1:10">
      <c r="A22" s="5" t="s">
        <v>68</v>
      </c>
      <c r="B22" s="1">
        <v>300</v>
      </c>
      <c r="C22" s="5" t="s">
        <v>16</v>
      </c>
      <c r="D22" s="2">
        <v>1</v>
      </c>
      <c r="E22" s="5" t="s">
        <v>6</v>
      </c>
      <c r="F22" s="5" t="s">
        <v>322</v>
      </c>
      <c r="G22" t="s">
        <v>144</v>
      </c>
      <c r="H22" t="s">
        <v>305</v>
      </c>
      <c r="J22" s="6"/>
    </row>
    <row r="23" spans="1:10">
      <c r="A23" s="5" t="s">
        <v>63</v>
      </c>
      <c r="B23" s="1">
        <v>300</v>
      </c>
      <c r="C23" s="5" t="s">
        <v>14</v>
      </c>
      <c r="D23" s="2">
        <v>1</v>
      </c>
      <c r="E23" s="5" t="s">
        <v>5</v>
      </c>
      <c r="F23" s="5">
        <v>2</v>
      </c>
      <c r="G23" t="s">
        <v>145</v>
      </c>
      <c r="H23" t="s">
        <v>305</v>
      </c>
      <c r="J23" s="6"/>
    </row>
    <row r="24" spans="1:10">
      <c r="A24" s="5" t="s">
        <v>64</v>
      </c>
      <c r="B24" s="1">
        <v>300</v>
      </c>
      <c r="C24" s="5" t="s">
        <v>12</v>
      </c>
      <c r="D24" s="2">
        <v>1</v>
      </c>
      <c r="E24" s="5" t="s">
        <v>3</v>
      </c>
      <c r="F24" s="5">
        <v>2</v>
      </c>
      <c r="G24" t="s">
        <v>146</v>
      </c>
      <c r="H24" t="s">
        <v>305</v>
      </c>
      <c r="J24" s="6"/>
    </row>
    <row r="25" spans="1:10">
      <c r="A25" s="5" t="s">
        <v>121</v>
      </c>
      <c r="B25" s="5">
        <v>0</v>
      </c>
      <c r="C25" s="5" t="s">
        <v>10</v>
      </c>
      <c r="D25" s="2">
        <v>10</v>
      </c>
      <c r="E25" s="5" t="s">
        <v>113</v>
      </c>
      <c r="F25" s="5" t="s">
        <v>267</v>
      </c>
      <c r="G25" s="5"/>
      <c r="H25" s="5"/>
      <c r="I25" s="5"/>
      <c r="J25" s="6"/>
    </row>
    <row r="26" spans="1:10">
      <c r="A26" t="s">
        <v>153</v>
      </c>
      <c r="B26" s="5">
        <v>0</v>
      </c>
      <c r="C26" s="5" t="s">
        <v>9</v>
      </c>
      <c r="D26" s="2">
        <v>42</v>
      </c>
      <c r="E26" s="5" t="s">
        <v>120</v>
      </c>
      <c r="F26" s="5"/>
      <c r="G26" s="5"/>
      <c r="H26" s="5"/>
      <c r="I26" s="5"/>
      <c r="J26" s="6"/>
    </row>
    <row r="27" spans="1:10">
      <c r="A27" t="s">
        <v>154</v>
      </c>
      <c r="B27">
        <v>1</v>
      </c>
      <c r="C27" s="5" t="s">
        <v>7</v>
      </c>
      <c r="D27" s="2">
        <v>32</v>
      </c>
      <c r="E27" t="s">
        <v>155</v>
      </c>
      <c r="F27" s="5">
        <v>13</v>
      </c>
      <c r="G27" s="5"/>
      <c r="H27" s="5"/>
      <c r="I27" s="5"/>
      <c r="J27" s="6"/>
    </row>
    <row r="28" spans="1:10">
      <c r="A28" t="s">
        <v>156</v>
      </c>
      <c r="B28">
        <v>25</v>
      </c>
      <c r="E28" t="s">
        <v>303</v>
      </c>
      <c r="F28" t="s">
        <v>306</v>
      </c>
      <c r="J28" s="6"/>
    </row>
    <row r="29" spans="1:10">
      <c r="A29" t="s">
        <v>157</v>
      </c>
      <c r="B29">
        <v>4</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J22" sqref="J22"/>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800</v>
      </c>
      <c r="C2" s="5" t="s">
        <v>49</v>
      </c>
      <c r="D2" s="2">
        <v>0</v>
      </c>
      <c r="E2" s="6" t="s">
        <v>26</v>
      </c>
      <c r="F2" s="5">
        <v>420</v>
      </c>
      <c r="G2" s="5" t="s">
        <v>124</v>
      </c>
      <c r="H2">
        <v>0</v>
      </c>
      <c r="J2" s="1" t="s">
        <v>229</v>
      </c>
    </row>
    <row r="3" spans="1:10">
      <c r="A3" s="5" t="s">
        <v>48</v>
      </c>
      <c r="B3" s="2">
        <v>10</v>
      </c>
      <c r="C3" s="5" t="s">
        <v>47</v>
      </c>
      <c r="D3" s="2">
        <v>70</v>
      </c>
      <c r="E3" s="6" t="s">
        <v>108</v>
      </c>
      <c r="F3" s="5">
        <v>100</v>
      </c>
      <c r="G3" s="5" t="s">
        <v>125</v>
      </c>
      <c r="H3">
        <v>0</v>
      </c>
      <c r="J3" s="1" t="s">
        <v>230</v>
      </c>
    </row>
    <row r="4" spans="1:10">
      <c r="A4" s="5" t="s">
        <v>46</v>
      </c>
      <c r="B4" s="2">
        <v>1</v>
      </c>
      <c r="C4" s="5" t="s">
        <v>45</v>
      </c>
      <c r="D4" s="2">
        <v>70</v>
      </c>
      <c r="E4" s="6" t="s">
        <v>109</v>
      </c>
      <c r="F4" s="5">
        <v>80</v>
      </c>
      <c r="G4" s="5" t="s">
        <v>126</v>
      </c>
      <c r="H4">
        <v>0</v>
      </c>
      <c r="J4" s="1" t="s">
        <v>231</v>
      </c>
    </row>
    <row r="5" spans="1:10">
      <c r="A5" s="5" t="s">
        <v>44</v>
      </c>
      <c r="B5" s="2">
        <v>670</v>
      </c>
      <c r="C5" s="5" t="s">
        <v>43</v>
      </c>
      <c r="D5" s="2">
        <v>0</v>
      </c>
      <c r="E5" s="6" t="s">
        <v>110</v>
      </c>
      <c r="F5" s="5">
        <v>80</v>
      </c>
      <c r="G5" s="5" t="s">
        <v>127</v>
      </c>
      <c r="H5">
        <v>0</v>
      </c>
      <c r="J5" s="1" t="s">
        <v>226</v>
      </c>
    </row>
    <row r="6" spans="1:10">
      <c r="A6" s="5" t="s">
        <v>42</v>
      </c>
      <c r="B6" s="2">
        <v>4</v>
      </c>
      <c r="C6" s="5" t="s">
        <v>41</v>
      </c>
      <c r="D6" s="2">
        <v>0</v>
      </c>
      <c r="E6" s="6" t="s">
        <v>111</v>
      </c>
      <c r="F6" s="5">
        <v>80</v>
      </c>
      <c r="G6" s="5" t="s">
        <v>128</v>
      </c>
      <c r="H6">
        <v>0</v>
      </c>
      <c r="J6" s="1" t="s">
        <v>232</v>
      </c>
    </row>
    <row r="7" spans="1:10">
      <c r="A7" s="5" t="s">
        <v>40</v>
      </c>
      <c r="B7" s="2">
        <v>12</v>
      </c>
      <c r="C7" s="5" t="s">
        <v>39</v>
      </c>
      <c r="D7" s="2">
        <v>0</v>
      </c>
      <c r="E7" s="6" t="s">
        <v>112</v>
      </c>
      <c r="F7" s="5">
        <v>80</v>
      </c>
      <c r="G7" s="5" t="s">
        <v>129</v>
      </c>
      <c r="H7">
        <v>0</v>
      </c>
      <c r="J7" s="6"/>
    </row>
    <row r="8" spans="1:10">
      <c r="A8" s="5" t="s">
        <v>38</v>
      </c>
      <c r="B8" s="2">
        <v>5</v>
      </c>
      <c r="C8" s="5" t="s">
        <v>37</v>
      </c>
      <c r="D8" s="2">
        <v>0</v>
      </c>
      <c r="E8" s="5" t="s">
        <v>15</v>
      </c>
      <c r="F8" s="5" t="s">
        <v>69</v>
      </c>
      <c r="G8" s="5" t="s">
        <v>130</v>
      </c>
      <c r="H8">
        <v>0</v>
      </c>
      <c r="J8" s="6"/>
    </row>
    <row r="9" spans="1:10">
      <c r="A9" s="5" t="s">
        <v>36</v>
      </c>
      <c r="B9" s="2">
        <v>5</v>
      </c>
      <c r="C9" s="5" t="s">
        <v>35</v>
      </c>
      <c r="D9" s="2">
        <v>15</v>
      </c>
      <c r="E9" s="5" t="s">
        <v>13</v>
      </c>
      <c r="F9" s="5" t="s">
        <v>233</v>
      </c>
      <c r="G9" s="5" t="s">
        <v>131</v>
      </c>
      <c r="H9">
        <v>0</v>
      </c>
      <c r="J9" s="6"/>
    </row>
    <row r="10" spans="1:10">
      <c r="A10" s="5" t="s">
        <v>34</v>
      </c>
      <c r="B10" s="5">
        <f>ROUNDUP((B8+B5+B7+B9)/2,0)</f>
        <v>346</v>
      </c>
      <c r="C10" s="5" t="s">
        <v>33</v>
      </c>
      <c r="D10" s="2">
        <v>15</v>
      </c>
      <c r="E10" s="5" t="s">
        <v>11</v>
      </c>
      <c r="F10" s="5"/>
      <c r="G10" s="5" t="s">
        <v>132</v>
      </c>
      <c r="H10">
        <v>0</v>
      </c>
      <c r="J10" s="6"/>
    </row>
    <row r="11" spans="1:10">
      <c r="A11" s="5" t="s">
        <v>32</v>
      </c>
      <c r="B11" s="5">
        <v>9</v>
      </c>
      <c r="C11" s="5" t="s">
        <v>31</v>
      </c>
      <c r="D11" s="2">
        <v>5</v>
      </c>
      <c r="E11" s="5" t="s">
        <v>74</v>
      </c>
      <c r="F11" s="5">
        <v>0</v>
      </c>
      <c r="G11" t="s">
        <v>133</v>
      </c>
      <c r="H11">
        <v>0</v>
      </c>
      <c r="J11" s="6"/>
    </row>
    <row r="12" spans="1:10">
      <c r="A12" s="5" t="s">
        <v>17</v>
      </c>
      <c r="B12" s="5" t="s">
        <v>148</v>
      </c>
      <c r="C12" s="5" t="s">
        <v>29</v>
      </c>
      <c r="D12" s="2">
        <v>0</v>
      </c>
      <c r="E12" t="s">
        <v>150</v>
      </c>
      <c r="F12" s="5">
        <v>900</v>
      </c>
      <c r="G12" t="s">
        <v>134</v>
      </c>
      <c r="H12">
        <v>0</v>
      </c>
      <c r="J12" s="6"/>
    </row>
    <row r="13" spans="1:10">
      <c r="A13" s="5" t="s">
        <v>4</v>
      </c>
      <c r="B13" s="5">
        <f>ROUNDUP((B7+B5)/2,0)</f>
        <v>341</v>
      </c>
      <c r="C13" s="5" t="s">
        <v>27</v>
      </c>
      <c r="D13" s="2">
        <v>0</v>
      </c>
      <c r="E13" t="s">
        <v>151</v>
      </c>
      <c r="F13" s="5">
        <v>1400</v>
      </c>
      <c r="G13" t="s">
        <v>135</v>
      </c>
      <c r="H13">
        <v>0</v>
      </c>
      <c r="J13" s="6"/>
    </row>
    <row r="14" spans="1:10">
      <c r="A14" s="5" t="s">
        <v>2</v>
      </c>
      <c r="B14" s="5">
        <f>ROUNDUP((B6+B6+B4)/3,0)</f>
        <v>3</v>
      </c>
      <c r="C14" s="5" t="s">
        <v>25</v>
      </c>
      <c r="D14" s="2">
        <v>0</v>
      </c>
      <c r="E14" t="s">
        <v>152</v>
      </c>
      <c r="F14" s="5">
        <v>0</v>
      </c>
      <c r="G14" t="s">
        <v>136</v>
      </c>
      <c r="H14">
        <v>0</v>
      </c>
      <c r="J14" s="6"/>
    </row>
    <row r="15" spans="1:10">
      <c r="A15" s="5" t="s">
        <v>1</v>
      </c>
      <c r="B15" s="5">
        <f>ROUNDUP((B5+B4+B5)/3,0)</f>
        <v>447</v>
      </c>
      <c r="C15" s="5" t="s">
        <v>24</v>
      </c>
      <c r="D15" s="2">
        <v>0</v>
      </c>
      <c r="E15" t="s">
        <v>149</v>
      </c>
      <c r="F15" s="5">
        <v>0</v>
      </c>
      <c r="G15" t="s">
        <v>137</v>
      </c>
      <c r="H15">
        <v>0</v>
      </c>
      <c r="J15" s="6"/>
    </row>
    <row r="16" spans="1:10">
      <c r="A16" s="5" t="s">
        <v>0</v>
      </c>
      <c r="B16" s="5">
        <f>B8+B9</f>
        <v>10</v>
      </c>
      <c r="C16" s="5" t="s">
        <v>23</v>
      </c>
      <c r="D16" s="2">
        <v>0</v>
      </c>
      <c r="E16" s="5" t="s">
        <v>114</v>
      </c>
      <c r="F16" s="5">
        <v>0.99</v>
      </c>
      <c r="G16" t="s">
        <v>138</v>
      </c>
      <c r="H16">
        <v>0</v>
      </c>
      <c r="J16" s="6"/>
    </row>
    <row r="17" spans="1:10">
      <c r="A17" s="5" t="s">
        <v>30</v>
      </c>
      <c r="B17" s="5">
        <v>400000</v>
      </c>
      <c r="C17" s="5" t="s">
        <v>22</v>
      </c>
      <c r="D17" s="2">
        <v>0</v>
      </c>
      <c r="E17" s="5" t="s">
        <v>115</v>
      </c>
      <c r="F17" s="5">
        <v>0.9</v>
      </c>
      <c r="G17" t="s">
        <v>139</v>
      </c>
      <c r="H17">
        <v>0</v>
      </c>
      <c r="J17" s="6"/>
    </row>
    <row r="18" spans="1:10">
      <c r="A18" s="5" t="s">
        <v>28</v>
      </c>
      <c r="B18" s="5">
        <v>520</v>
      </c>
      <c r="C18" s="5" t="s">
        <v>21</v>
      </c>
      <c r="D18" s="2">
        <v>0</v>
      </c>
      <c r="E18" s="5" t="s">
        <v>116</v>
      </c>
      <c r="F18" s="5">
        <v>0</v>
      </c>
      <c r="G18" t="s">
        <v>140</v>
      </c>
      <c r="H18">
        <v>0</v>
      </c>
      <c r="J18" s="6"/>
    </row>
    <row r="19" spans="1:10">
      <c r="A19" s="5" t="s">
        <v>61</v>
      </c>
      <c r="B19" s="1">
        <v>110000</v>
      </c>
      <c r="C19" s="5" t="s">
        <v>20</v>
      </c>
      <c r="D19" s="2">
        <v>100</v>
      </c>
      <c r="E19" s="5" t="s">
        <v>117</v>
      </c>
      <c r="F19" s="5">
        <v>0</v>
      </c>
      <c r="G19" t="s">
        <v>141</v>
      </c>
      <c r="H19">
        <v>0</v>
      </c>
      <c r="J19" s="6"/>
    </row>
    <row r="20" spans="1:10">
      <c r="A20" s="5" t="s">
        <v>62</v>
      </c>
      <c r="B20" s="1">
        <v>200000</v>
      </c>
      <c r="C20" s="5" t="s">
        <v>19</v>
      </c>
      <c r="D20" s="2">
        <v>0</v>
      </c>
      <c r="E20" s="5" t="s">
        <v>118</v>
      </c>
      <c r="F20" s="5">
        <v>0</v>
      </c>
      <c r="G20" t="s">
        <v>142</v>
      </c>
      <c r="H20" t="s">
        <v>305</v>
      </c>
      <c r="J20" s="6"/>
    </row>
    <row r="21" spans="1:10">
      <c r="A21" s="5" t="s">
        <v>65</v>
      </c>
      <c r="B21" s="1">
        <v>200000</v>
      </c>
      <c r="C21" s="5" t="s">
        <v>18</v>
      </c>
      <c r="D21" s="2">
        <v>35</v>
      </c>
      <c r="E21" s="5" t="s">
        <v>119</v>
      </c>
      <c r="F21" s="5">
        <v>0</v>
      </c>
      <c r="G21" t="s">
        <v>143</v>
      </c>
      <c r="H21" t="s">
        <v>305</v>
      </c>
      <c r="J21" s="6"/>
    </row>
    <row r="22" spans="1:10">
      <c r="A22" s="5" t="s">
        <v>68</v>
      </c>
      <c r="B22" s="1">
        <v>200000</v>
      </c>
      <c r="C22" s="5" t="s">
        <v>16</v>
      </c>
      <c r="D22" s="2">
        <v>0</v>
      </c>
      <c r="E22" s="5" t="s">
        <v>6</v>
      </c>
      <c r="F22" s="5" t="s">
        <v>223</v>
      </c>
      <c r="G22" t="s">
        <v>144</v>
      </c>
      <c r="H22" t="s">
        <v>305</v>
      </c>
      <c r="J22" s="6"/>
    </row>
    <row r="23" spans="1:10">
      <c r="A23" s="5" t="s">
        <v>63</v>
      </c>
      <c r="B23" s="1">
        <v>200000</v>
      </c>
      <c r="C23" s="5" t="s">
        <v>14</v>
      </c>
      <c r="D23" s="2">
        <v>0</v>
      </c>
      <c r="E23" s="5" t="s">
        <v>5</v>
      </c>
      <c r="F23" s="5">
        <v>2</v>
      </c>
      <c r="G23" t="s">
        <v>145</v>
      </c>
      <c r="H23" t="s">
        <v>305</v>
      </c>
      <c r="J23" s="6"/>
    </row>
    <row r="24" spans="1:10">
      <c r="A24" s="5" t="s">
        <v>64</v>
      </c>
      <c r="B24" s="1">
        <v>200000</v>
      </c>
      <c r="C24" s="5" t="s">
        <v>12</v>
      </c>
      <c r="D24" s="2">
        <v>0</v>
      </c>
      <c r="E24" s="5" t="s">
        <v>3</v>
      </c>
      <c r="F24" s="5">
        <v>2</v>
      </c>
      <c r="G24" t="s">
        <v>146</v>
      </c>
      <c r="H24" t="s">
        <v>305</v>
      </c>
      <c r="J24" s="6"/>
    </row>
    <row r="25" spans="1:10">
      <c r="A25" s="5" t="s">
        <v>121</v>
      </c>
      <c r="B25" s="5">
        <v>0</v>
      </c>
      <c r="C25" s="5" t="s">
        <v>10</v>
      </c>
      <c r="D25" s="2">
        <v>0</v>
      </c>
      <c r="E25" s="5" t="s">
        <v>113</v>
      </c>
      <c r="F25" s="5" t="s">
        <v>267</v>
      </c>
      <c r="G25" s="5"/>
      <c r="H25" s="5"/>
      <c r="I25" s="5"/>
      <c r="J25" s="6"/>
    </row>
    <row r="26" spans="1:10">
      <c r="A26" t="s">
        <v>153</v>
      </c>
      <c r="B26" s="5">
        <v>0</v>
      </c>
      <c r="C26" s="5" t="s">
        <v>9</v>
      </c>
      <c r="D26" s="2">
        <v>0</v>
      </c>
      <c r="E26" s="5" t="s">
        <v>120</v>
      </c>
      <c r="F26" s="5"/>
      <c r="G26" s="5"/>
      <c r="H26" s="5"/>
      <c r="I26" s="5"/>
      <c r="J26" s="6"/>
    </row>
    <row r="27" spans="1:10">
      <c r="A27" t="s">
        <v>154</v>
      </c>
      <c r="B27">
        <v>1</v>
      </c>
      <c r="C27" s="5" t="s">
        <v>7</v>
      </c>
      <c r="D27" s="2">
        <v>100</v>
      </c>
      <c r="E27" t="s">
        <v>155</v>
      </c>
      <c r="F27" s="5">
        <v>14</v>
      </c>
      <c r="G27" s="5"/>
      <c r="H27" s="5"/>
      <c r="I27" s="5"/>
      <c r="J27" s="6"/>
    </row>
    <row r="28" spans="1:10">
      <c r="A28" t="s">
        <v>156</v>
      </c>
      <c r="B28">
        <v>6000000</v>
      </c>
      <c r="E28" t="s">
        <v>303</v>
      </c>
      <c r="F28" t="s">
        <v>304</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15" sqref="G1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16</v>
      </c>
      <c r="C2" s="5" t="s">
        <v>49</v>
      </c>
      <c r="D2" s="2">
        <v>0</v>
      </c>
      <c r="E2" s="6" t="s">
        <v>26</v>
      </c>
      <c r="F2" s="5">
        <v>0</v>
      </c>
      <c r="G2" s="5" t="s">
        <v>124</v>
      </c>
      <c r="H2">
        <v>0</v>
      </c>
      <c r="J2" s="1" t="s">
        <v>234</v>
      </c>
    </row>
    <row r="3" spans="1:10">
      <c r="A3" s="5" t="s">
        <v>48</v>
      </c>
      <c r="B3" s="2">
        <v>14</v>
      </c>
      <c r="C3" s="5" t="s">
        <v>47</v>
      </c>
      <c r="D3" s="2">
        <v>35</v>
      </c>
      <c r="E3" s="6" t="s">
        <v>108</v>
      </c>
      <c r="F3" s="5">
        <v>0</v>
      </c>
      <c r="G3" s="5" t="s">
        <v>125</v>
      </c>
      <c r="H3">
        <v>0</v>
      </c>
      <c r="J3" s="1" t="s">
        <v>235</v>
      </c>
    </row>
    <row r="4" spans="1:10">
      <c r="A4" s="5" t="s">
        <v>46</v>
      </c>
      <c r="B4" s="2">
        <v>2</v>
      </c>
      <c r="C4" s="5" t="s">
        <v>45</v>
      </c>
      <c r="D4" s="2">
        <v>35</v>
      </c>
      <c r="E4" s="6" t="s">
        <v>109</v>
      </c>
      <c r="F4" s="5">
        <v>0</v>
      </c>
      <c r="G4" s="5" t="s">
        <v>126</v>
      </c>
      <c r="H4">
        <v>0</v>
      </c>
      <c r="J4" s="1" t="s">
        <v>236</v>
      </c>
    </row>
    <row r="5" spans="1:10">
      <c r="A5" s="5" t="s">
        <v>44</v>
      </c>
      <c r="B5" s="2">
        <v>14</v>
      </c>
      <c r="C5" s="5" t="s">
        <v>43</v>
      </c>
      <c r="D5" s="2">
        <v>0</v>
      </c>
      <c r="E5" s="6" t="s">
        <v>110</v>
      </c>
      <c r="F5" s="5">
        <v>0</v>
      </c>
      <c r="G5" s="5" t="s">
        <v>127</v>
      </c>
      <c r="H5">
        <v>0</v>
      </c>
      <c r="J5" s="1" t="s">
        <v>237</v>
      </c>
    </row>
    <row r="6" spans="1:10">
      <c r="A6" s="5" t="s">
        <v>42</v>
      </c>
      <c r="B6" s="2">
        <v>6</v>
      </c>
      <c r="C6" s="5" t="s">
        <v>41</v>
      </c>
      <c r="D6" s="2">
        <v>0</v>
      </c>
      <c r="E6" s="6" t="s">
        <v>111</v>
      </c>
      <c r="F6" s="5">
        <v>0</v>
      </c>
      <c r="G6" s="5" t="s">
        <v>128</v>
      </c>
      <c r="H6">
        <v>0</v>
      </c>
      <c r="J6" s="1" t="s">
        <v>238</v>
      </c>
    </row>
    <row r="7" spans="1:10">
      <c r="A7" s="5" t="s">
        <v>40</v>
      </c>
      <c r="B7" s="2">
        <v>10</v>
      </c>
      <c r="C7" s="5" t="s">
        <v>39</v>
      </c>
      <c r="D7" s="2">
        <v>0</v>
      </c>
      <c r="E7" s="6" t="s">
        <v>112</v>
      </c>
      <c r="F7" s="5">
        <v>0</v>
      </c>
      <c r="G7" s="5" t="s">
        <v>129</v>
      </c>
      <c r="H7">
        <v>0</v>
      </c>
      <c r="J7" s="1"/>
    </row>
    <row r="8" spans="1:10">
      <c r="A8" s="5" t="s">
        <v>38</v>
      </c>
      <c r="B8" s="2">
        <v>5</v>
      </c>
      <c r="C8" s="5" t="s">
        <v>37</v>
      </c>
      <c r="D8" s="2">
        <v>0</v>
      </c>
      <c r="E8" s="5" t="s">
        <v>15</v>
      </c>
      <c r="F8" s="5" t="s">
        <v>175</v>
      </c>
      <c r="G8" s="5" t="s">
        <v>130</v>
      </c>
      <c r="H8">
        <v>0</v>
      </c>
      <c r="J8" s="6"/>
    </row>
    <row r="9" spans="1:10">
      <c r="A9" s="5" t="s">
        <v>36</v>
      </c>
      <c r="B9" s="2">
        <v>5</v>
      </c>
      <c r="C9" s="5" t="s">
        <v>35</v>
      </c>
      <c r="D9" s="2">
        <v>40</v>
      </c>
      <c r="E9" s="5" t="s">
        <v>13</v>
      </c>
      <c r="F9" s="5" t="s">
        <v>69</v>
      </c>
      <c r="G9" s="5" t="s">
        <v>131</v>
      </c>
      <c r="H9">
        <v>0</v>
      </c>
      <c r="J9" s="6"/>
    </row>
    <row r="10" spans="1:10">
      <c r="A10" s="5" t="s">
        <v>34</v>
      </c>
      <c r="B10" s="5">
        <f>ROUNDUP((B8+B5+B7+B9)/2,0)</f>
        <v>17</v>
      </c>
      <c r="C10" s="5" t="s">
        <v>33</v>
      </c>
      <c r="D10" s="2">
        <v>30</v>
      </c>
      <c r="E10" s="5" t="s">
        <v>11</v>
      </c>
      <c r="F10" s="5"/>
      <c r="G10" s="5" t="s">
        <v>132</v>
      </c>
      <c r="H10">
        <v>0</v>
      </c>
      <c r="J10" s="6"/>
    </row>
    <row r="11" spans="1:10">
      <c r="A11" s="5" t="s">
        <v>32</v>
      </c>
      <c r="B11" s="5">
        <v>9</v>
      </c>
      <c r="C11" s="5" t="s">
        <v>31</v>
      </c>
      <c r="D11" s="2">
        <v>30</v>
      </c>
      <c r="E11" s="5" t="s">
        <v>74</v>
      </c>
      <c r="F11" s="5">
        <v>0</v>
      </c>
      <c r="G11" t="s">
        <v>133</v>
      </c>
      <c r="H11">
        <v>0</v>
      </c>
      <c r="J11" s="6"/>
    </row>
    <row r="12" spans="1:10">
      <c r="A12" s="5" t="s">
        <v>17</v>
      </c>
      <c r="B12" s="5" t="s">
        <v>148</v>
      </c>
      <c r="C12" s="5" t="s">
        <v>29</v>
      </c>
      <c r="D12" s="2">
        <v>0</v>
      </c>
      <c r="E12" t="s">
        <v>150</v>
      </c>
      <c r="F12" s="5">
        <v>30</v>
      </c>
      <c r="G12" t="s">
        <v>134</v>
      </c>
      <c r="H12">
        <v>0</v>
      </c>
      <c r="J12" s="6"/>
    </row>
    <row r="13" spans="1:10">
      <c r="A13" s="5" t="s">
        <v>4</v>
      </c>
      <c r="B13" s="5">
        <f>ROUNDUP((B7+B5)/2,0)</f>
        <v>12</v>
      </c>
      <c r="C13" s="5" t="s">
        <v>27</v>
      </c>
      <c r="D13" s="2">
        <v>0</v>
      </c>
      <c r="E13" t="s">
        <v>151</v>
      </c>
      <c r="F13" s="5">
        <v>20</v>
      </c>
      <c r="G13" t="s">
        <v>135</v>
      </c>
      <c r="H13">
        <v>0</v>
      </c>
      <c r="J13" s="6"/>
    </row>
    <row r="14" spans="1:10">
      <c r="A14" s="5" t="s">
        <v>2</v>
      </c>
      <c r="B14" s="5">
        <f>ROUNDUP((B6+B6+B4)/3,0)</f>
        <v>5</v>
      </c>
      <c r="C14" s="5" t="s">
        <v>25</v>
      </c>
      <c r="D14" s="2">
        <v>0</v>
      </c>
      <c r="E14" t="s">
        <v>152</v>
      </c>
      <c r="F14" s="5">
        <v>0</v>
      </c>
      <c r="G14" t="s">
        <v>136</v>
      </c>
      <c r="H14">
        <v>0</v>
      </c>
      <c r="J14" s="6"/>
    </row>
    <row r="15" spans="1:10">
      <c r="A15" s="5" t="s">
        <v>1</v>
      </c>
      <c r="B15" s="5">
        <f>ROUNDUP((B5+B4+B5)/3,0)</f>
        <v>10</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450</v>
      </c>
      <c r="C17" s="5" t="s">
        <v>22</v>
      </c>
      <c r="D17" s="2">
        <v>0</v>
      </c>
      <c r="E17" s="5" t="s">
        <v>115</v>
      </c>
      <c r="F17" s="5">
        <v>0</v>
      </c>
      <c r="G17" t="s">
        <v>139</v>
      </c>
      <c r="H17">
        <v>0</v>
      </c>
      <c r="J17" s="6"/>
    </row>
    <row r="18" spans="1:10">
      <c r="A18" s="5" t="s">
        <v>28</v>
      </c>
      <c r="B18" s="5">
        <v>20</v>
      </c>
      <c r="C18" s="5" t="s">
        <v>21</v>
      </c>
      <c r="D18" s="2">
        <v>0</v>
      </c>
      <c r="E18" s="5" t="s">
        <v>116</v>
      </c>
      <c r="F18" s="5">
        <v>0</v>
      </c>
      <c r="G18" t="s">
        <v>140</v>
      </c>
      <c r="H18">
        <v>0</v>
      </c>
      <c r="J18" s="6"/>
    </row>
    <row r="19" spans="1:10">
      <c r="A19" s="5" t="s">
        <v>61</v>
      </c>
      <c r="B19" s="1">
        <v>70</v>
      </c>
      <c r="C19" s="5" t="s">
        <v>20</v>
      </c>
      <c r="D19" s="2">
        <v>25</v>
      </c>
      <c r="E19" s="5" t="s">
        <v>117</v>
      </c>
      <c r="F19" s="5">
        <v>0</v>
      </c>
      <c r="G19" t="s">
        <v>141</v>
      </c>
      <c r="H19">
        <v>0</v>
      </c>
      <c r="J19" s="6"/>
    </row>
    <row r="20" spans="1:10">
      <c r="A20" s="5" t="s">
        <v>62</v>
      </c>
      <c r="B20" s="1">
        <v>250</v>
      </c>
      <c r="C20" s="5" t="s">
        <v>19</v>
      </c>
      <c r="D20" s="2">
        <v>0</v>
      </c>
      <c r="E20" s="5" t="s">
        <v>118</v>
      </c>
      <c r="F20" s="5">
        <v>0</v>
      </c>
      <c r="G20" t="s">
        <v>142</v>
      </c>
      <c r="H20" t="s">
        <v>147</v>
      </c>
      <c r="J20" s="6"/>
    </row>
    <row r="21" spans="1:10">
      <c r="A21" s="5" t="s">
        <v>65</v>
      </c>
      <c r="B21" s="1">
        <v>60</v>
      </c>
      <c r="C21" s="5" t="s">
        <v>18</v>
      </c>
      <c r="D21" s="2">
        <v>25</v>
      </c>
      <c r="E21" s="5" t="s">
        <v>119</v>
      </c>
      <c r="F21" s="5">
        <v>0</v>
      </c>
      <c r="G21" t="s">
        <v>143</v>
      </c>
      <c r="H21" t="s">
        <v>147</v>
      </c>
      <c r="J21" s="6"/>
    </row>
    <row r="22" spans="1:10">
      <c r="A22" s="5" t="s">
        <v>68</v>
      </c>
      <c r="B22" s="1">
        <v>60</v>
      </c>
      <c r="C22" s="5" t="s">
        <v>16</v>
      </c>
      <c r="D22" s="2">
        <v>0</v>
      </c>
      <c r="E22" s="5" t="s">
        <v>6</v>
      </c>
      <c r="F22" s="5" t="s">
        <v>176</v>
      </c>
      <c r="G22" t="s">
        <v>144</v>
      </c>
      <c r="H22" t="s">
        <v>147</v>
      </c>
      <c r="J22" s="6"/>
    </row>
    <row r="23" spans="1:10">
      <c r="A23" s="5" t="s">
        <v>63</v>
      </c>
      <c r="B23" s="1">
        <v>60</v>
      </c>
      <c r="C23" s="5" t="s">
        <v>14</v>
      </c>
      <c r="D23" s="2">
        <v>0</v>
      </c>
      <c r="E23" s="5" t="s">
        <v>5</v>
      </c>
      <c r="F23" s="5">
        <v>2</v>
      </c>
      <c r="G23" t="s">
        <v>145</v>
      </c>
      <c r="H23" t="s">
        <v>147</v>
      </c>
      <c r="J23" s="6"/>
    </row>
    <row r="24" spans="1:10">
      <c r="A24" s="5" t="s">
        <v>64</v>
      </c>
      <c r="B24" s="1">
        <v>60</v>
      </c>
      <c r="C24" s="5" t="s">
        <v>12</v>
      </c>
      <c r="D24" s="2">
        <v>0</v>
      </c>
      <c r="E24" s="5" t="s">
        <v>3</v>
      </c>
      <c r="F24" s="5">
        <v>2</v>
      </c>
      <c r="G24" t="s">
        <v>146</v>
      </c>
      <c r="H24" t="s">
        <v>147</v>
      </c>
      <c r="J24" s="6"/>
    </row>
    <row r="25" spans="1:10">
      <c r="A25" s="5" t="s">
        <v>121</v>
      </c>
      <c r="B25" s="5">
        <v>0</v>
      </c>
      <c r="C25" s="5" t="s">
        <v>10</v>
      </c>
      <c r="D25" s="2">
        <v>0</v>
      </c>
      <c r="E25" s="5" t="s">
        <v>113</v>
      </c>
      <c r="F25" s="5" t="s">
        <v>267</v>
      </c>
      <c r="G25" s="5"/>
      <c r="H25" s="5"/>
      <c r="I25" s="5"/>
      <c r="J25" s="6"/>
    </row>
    <row r="26" spans="1:10">
      <c r="A26" t="s">
        <v>153</v>
      </c>
      <c r="B26" s="5">
        <v>0</v>
      </c>
      <c r="C26" s="5" t="s">
        <v>9</v>
      </c>
      <c r="D26" s="2">
        <v>0</v>
      </c>
      <c r="E26" s="5" t="s">
        <v>120</v>
      </c>
      <c r="F26" s="5"/>
      <c r="G26" s="5"/>
      <c r="H26" s="5"/>
      <c r="I26" s="5"/>
      <c r="J26" s="6"/>
    </row>
    <row r="27" spans="1:10">
      <c r="A27" t="s">
        <v>154</v>
      </c>
      <c r="B27">
        <v>1</v>
      </c>
      <c r="C27" s="5" t="s">
        <v>7</v>
      </c>
      <c r="D27" s="2">
        <v>25</v>
      </c>
      <c r="E27" t="s">
        <v>155</v>
      </c>
      <c r="F27" s="5">
        <v>12</v>
      </c>
      <c r="G27" s="5"/>
      <c r="H27" s="5"/>
      <c r="I27" s="5"/>
      <c r="J27" s="6"/>
    </row>
    <row r="28" spans="1:10">
      <c r="A28" t="s">
        <v>156</v>
      </c>
      <c r="B28">
        <v>80</v>
      </c>
      <c r="E28" t="s">
        <v>303</v>
      </c>
      <c r="F28" t="s">
        <v>306</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J23" sqref="J23"/>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65</v>
      </c>
      <c r="C2" s="5" t="s">
        <v>49</v>
      </c>
      <c r="D2" s="2">
        <v>0</v>
      </c>
      <c r="E2" s="6" t="s">
        <v>26</v>
      </c>
      <c r="F2" s="5">
        <v>45</v>
      </c>
      <c r="G2" s="5" t="s">
        <v>124</v>
      </c>
      <c r="H2">
        <v>0</v>
      </c>
      <c r="J2" s="1" t="s">
        <v>239</v>
      </c>
    </row>
    <row r="3" spans="1:10">
      <c r="A3" s="5" t="s">
        <v>48</v>
      </c>
      <c r="B3" s="2">
        <v>14</v>
      </c>
      <c r="C3" s="5" t="s">
        <v>47</v>
      </c>
      <c r="D3" s="2">
        <v>65</v>
      </c>
      <c r="E3" s="6" t="s">
        <v>108</v>
      </c>
      <c r="F3" s="5">
        <v>10</v>
      </c>
      <c r="G3" s="5" t="s">
        <v>125</v>
      </c>
      <c r="H3">
        <v>0</v>
      </c>
      <c r="J3" s="1" t="s">
        <v>240</v>
      </c>
    </row>
    <row r="4" spans="1:10">
      <c r="A4" s="5" t="s">
        <v>46</v>
      </c>
      <c r="B4" s="2">
        <v>3</v>
      </c>
      <c r="C4" s="5" t="s">
        <v>45</v>
      </c>
      <c r="D4" s="2">
        <v>65</v>
      </c>
      <c r="E4" s="6" t="s">
        <v>109</v>
      </c>
      <c r="F4" s="5">
        <v>10</v>
      </c>
      <c r="G4" s="5" t="s">
        <v>126</v>
      </c>
      <c r="H4">
        <v>0</v>
      </c>
      <c r="J4" s="1" t="s">
        <v>241</v>
      </c>
    </row>
    <row r="5" spans="1:10">
      <c r="A5" s="5" t="s">
        <v>44</v>
      </c>
      <c r="B5" s="2">
        <v>35</v>
      </c>
      <c r="C5" s="5" t="s">
        <v>43</v>
      </c>
      <c r="D5" s="2">
        <v>0</v>
      </c>
      <c r="E5" s="6" t="s">
        <v>110</v>
      </c>
      <c r="F5" s="5">
        <v>10</v>
      </c>
      <c r="G5" s="5" t="s">
        <v>127</v>
      </c>
      <c r="H5">
        <v>0</v>
      </c>
      <c r="J5" s="1" t="s">
        <v>242</v>
      </c>
    </row>
    <row r="6" spans="1:10">
      <c r="A6" s="5" t="s">
        <v>42</v>
      </c>
      <c r="B6" s="2">
        <v>12</v>
      </c>
      <c r="C6" s="5" t="s">
        <v>41</v>
      </c>
      <c r="D6" s="2">
        <v>0</v>
      </c>
      <c r="E6" s="6" t="s">
        <v>111</v>
      </c>
      <c r="F6" s="5">
        <v>5</v>
      </c>
      <c r="G6" s="5" t="s">
        <v>128</v>
      </c>
      <c r="H6">
        <v>0</v>
      </c>
      <c r="J6" s="6"/>
    </row>
    <row r="7" spans="1:10">
      <c r="A7" s="5" t="s">
        <v>40</v>
      </c>
      <c r="B7" s="2">
        <v>19</v>
      </c>
      <c r="C7" s="5" t="s">
        <v>39</v>
      </c>
      <c r="D7" s="2">
        <v>0</v>
      </c>
      <c r="E7" s="6" t="s">
        <v>112</v>
      </c>
      <c r="F7" s="5">
        <v>10</v>
      </c>
      <c r="G7" s="5" t="s">
        <v>129</v>
      </c>
      <c r="H7">
        <v>0</v>
      </c>
      <c r="J7" s="6"/>
    </row>
    <row r="8" spans="1:10">
      <c r="A8" s="5" t="s">
        <v>38</v>
      </c>
      <c r="B8" s="2">
        <v>5</v>
      </c>
      <c r="C8" s="5" t="s">
        <v>37</v>
      </c>
      <c r="D8" s="2">
        <v>0</v>
      </c>
      <c r="E8" s="5" t="s">
        <v>15</v>
      </c>
      <c r="F8" s="5" t="s">
        <v>69</v>
      </c>
      <c r="G8" s="5" t="s">
        <v>130</v>
      </c>
      <c r="H8">
        <v>0</v>
      </c>
      <c r="J8" s="6"/>
    </row>
    <row r="9" spans="1:10">
      <c r="A9" s="5" t="s">
        <v>36</v>
      </c>
      <c r="B9" s="2">
        <v>5</v>
      </c>
      <c r="C9" s="5" t="s">
        <v>35</v>
      </c>
      <c r="D9" s="2">
        <v>35</v>
      </c>
      <c r="E9" s="5" t="s">
        <v>13</v>
      </c>
      <c r="F9" s="5" t="s">
        <v>243</v>
      </c>
      <c r="G9" s="5" t="s">
        <v>131</v>
      </c>
      <c r="H9">
        <v>0</v>
      </c>
      <c r="J9" s="6"/>
    </row>
    <row r="10" spans="1:10">
      <c r="A10" s="5" t="s">
        <v>34</v>
      </c>
      <c r="B10" s="5">
        <f>ROUNDUP((B8+B5+B7+B9)/2,0)</f>
        <v>32</v>
      </c>
      <c r="C10" s="5" t="s">
        <v>33</v>
      </c>
      <c r="D10" s="2">
        <v>20</v>
      </c>
      <c r="E10" s="5" t="s">
        <v>11</v>
      </c>
      <c r="F10" s="5" t="s">
        <v>244</v>
      </c>
      <c r="G10" s="5" t="s">
        <v>132</v>
      </c>
      <c r="H10">
        <v>0</v>
      </c>
      <c r="J10" s="6"/>
    </row>
    <row r="11" spans="1:10">
      <c r="A11" s="5" t="s">
        <v>32</v>
      </c>
      <c r="B11" s="5">
        <v>9</v>
      </c>
      <c r="C11" s="5" t="s">
        <v>31</v>
      </c>
      <c r="D11" s="2">
        <v>20</v>
      </c>
      <c r="E11" s="5" t="s">
        <v>74</v>
      </c>
      <c r="F11" s="5">
        <v>0</v>
      </c>
      <c r="G11" t="s">
        <v>133</v>
      </c>
      <c r="H11">
        <v>0</v>
      </c>
      <c r="J11" s="6"/>
    </row>
    <row r="12" spans="1:10">
      <c r="A12" s="5" t="s">
        <v>17</v>
      </c>
      <c r="B12" s="5" t="s">
        <v>306</v>
      </c>
      <c r="C12" s="5" t="s">
        <v>29</v>
      </c>
      <c r="D12" s="2">
        <v>0</v>
      </c>
      <c r="E12" t="s">
        <v>150</v>
      </c>
      <c r="F12" s="5">
        <v>45</v>
      </c>
      <c r="G12" t="s">
        <v>134</v>
      </c>
      <c r="H12">
        <v>0</v>
      </c>
      <c r="J12" s="6"/>
    </row>
    <row r="13" spans="1:10">
      <c r="A13" s="5" t="s">
        <v>4</v>
      </c>
      <c r="B13" s="5">
        <f>ROUNDUP((B7+B5)/2,0)</f>
        <v>27</v>
      </c>
      <c r="C13" s="5" t="s">
        <v>27</v>
      </c>
      <c r="D13" s="2">
        <v>0</v>
      </c>
      <c r="E13" t="s">
        <v>151</v>
      </c>
      <c r="F13" s="5">
        <v>20</v>
      </c>
      <c r="G13" t="s">
        <v>135</v>
      </c>
      <c r="H13">
        <v>0</v>
      </c>
      <c r="J13" s="6"/>
    </row>
    <row r="14" spans="1:10">
      <c r="A14" s="5" t="s">
        <v>2</v>
      </c>
      <c r="B14" s="5">
        <f>ROUNDUP((B6+B6+B4)/3,0)</f>
        <v>9</v>
      </c>
      <c r="C14" s="5" t="s">
        <v>25</v>
      </c>
      <c r="D14" s="2">
        <v>0</v>
      </c>
      <c r="E14" t="s">
        <v>152</v>
      </c>
      <c r="F14" s="5">
        <v>200</v>
      </c>
      <c r="G14" t="s">
        <v>136</v>
      </c>
      <c r="H14">
        <v>0</v>
      </c>
      <c r="J14" s="6"/>
    </row>
    <row r="15" spans="1:10">
      <c r="A15" s="5" t="s">
        <v>1</v>
      </c>
      <c r="B15" s="5">
        <f>ROUNDUP((B5+B4+B5)/3,0)</f>
        <v>25</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2900</v>
      </c>
      <c r="C17" s="5" t="s">
        <v>22</v>
      </c>
      <c r="D17" s="2">
        <v>0</v>
      </c>
      <c r="E17" s="5" t="s">
        <v>115</v>
      </c>
      <c r="F17" s="5">
        <v>0</v>
      </c>
      <c r="G17" t="s">
        <v>139</v>
      </c>
      <c r="H17">
        <v>0</v>
      </c>
      <c r="J17" s="6"/>
    </row>
    <row r="18" spans="1:10">
      <c r="A18" s="5" t="s">
        <v>28</v>
      </c>
      <c r="B18" s="5">
        <v>24</v>
      </c>
      <c r="C18" s="5" t="s">
        <v>21</v>
      </c>
      <c r="D18" s="2">
        <v>0</v>
      </c>
      <c r="E18" s="5" t="s">
        <v>116</v>
      </c>
      <c r="F18" s="5">
        <v>0</v>
      </c>
      <c r="G18" t="s">
        <v>140</v>
      </c>
      <c r="H18">
        <v>0</v>
      </c>
      <c r="J18" s="6"/>
    </row>
    <row r="19" spans="1:10">
      <c r="A19" s="5" t="s">
        <v>61</v>
      </c>
      <c r="B19" s="1">
        <v>600</v>
      </c>
      <c r="C19" s="5" t="s">
        <v>20</v>
      </c>
      <c r="D19" s="2">
        <v>75</v>
      </c>
      <c r="E19" s="5" t="s">
        <v>117</v>
      </c>
      <c r="F19" s="5">
        <v>0</v>
      </c>
      <c r="G19" t="s">
        <v>141</v>
      </c>
      <c r="H19">
        <v>0</v>
      </c>
      <c r="J19" s="6"/>
    </row>
    <row r="20" spans="1:10">
      <c r="A20" s="5" t="s">
        <v>62</v>
      </c>
      <c r="B20" s="1">
        <v>2600</v>
      </c>
      <c r="C20" s="5" t="s">
        <v>19</v>
      </c>
      <c r="D20" s="2">
        <v>0</v>
      </c>
      <c r="E20" s="5" t="s">
        <v>118</v>
      </c>
      <c r="F20" s="5">
        <v>0</v>
      </c>
      <c r="G20" t="s">
        <v>142</v>
      </c>
      <c r="H20" t="s">
        <v>305</v>
      </c>
      <c r="J20" s="6"/>
    </row>
    <row r="21" spans="1:10">
      <c r="A21" s="5" t="s">
        <v>65</v>
      </c>
      <c r="B21" s="1">
        <v>550</v>
      </c>
      <c r="C21" s="5" t="s">
        <v>18</v>
      </c>
      <c r="D21" s="2">
        <v>35</v>
      </c>
      <c r="E21" s="5" t="s">
        <v>119</v>
      </c>
      <c r="F21" s="5">
        <v>0</v>
      </c>
      <c r="G21" t="s">
        <v>143</v>
      </c>
      <c r="H21" t="s">
        <v>305</v>
      </c>
      <c r="J21" s="6"/>
    </row>
    <row r="22" spans="1:10">
      <c r="A22" s="5" t="s">
        <v>68</v>
      </c>
      <c r="B22" s="1">
        <v>550</v>
      </c>
      <c r="C22" s="5" t="s">
        <v>16</v>
      </c>
      <c r="D22" s="2">
        <v>0</v>
      </c>
      <c r="E22" s="5" t="s">
        <v>6</v>
      </c>
      <c r="F22" s="5" t="s">
        <v>245</v>
      </c>
      <c r="G22" t="s">
        <v>144</v>
      </c>
      <c r="H22" t="s">
        <v>305</v>
      </c>
      <c r="J22" s="6"/>
    </row>
    <row r="23" spans="1:10">
      <c r="A23" s="5" t="s">
        <v>63</v>
      </c>
      <c r="B23" s="1">
        <v>550</v>
      </c>
      <c r="C23" s="5" t="s">
        <v>14</v>
      </c>
      <c r="D23" s="2">
        <v>0</v>
      </c>
      <c r="E23" s="5" t="s">
        <v>5</v>
      </c>
      <c r="F23" s="5">
        <v>2</v>
      </c>
      <c r="G23" t="s">
        <v>145</v>
      </c>
      <c r="H23" t="s">
        <v>305</v>
      </c>
      <c r="J23" s="6"/>
    </row>
    <row r="24" spans="1:10">
      <c r="A24" s="5" t="s">
        <v>64</v>
      </c>
      <c r="B24" s="1">
        <v>550</v>
      </c>
      <c r="C24" s="5" t="s">
        <v>12</v>
      </c>
      <c r="D24" s="2">
        <v>0</v>
      </c>
      <c r="E24" s="5" t="s">
        <v>3</v>
      </c>
      <c r="F24" s="5">
        <v>2</v>
      </c>
      <c r="G24" t="s">
        <v>146</v>
      </c>
      <c r="H24" t="s">
        <v>305</v>
      </c>
      <c r="J24" s="6"/>
    </row>
    <row r="25" spans="1:10">
      <c r="A25" s="5" t="s">
        <v>121</v>
      </c>
      <c r="B25" s="5">
        <v>0</v>
      </c>
      <c r="C25" s="5" t="s">
        <v>10</v>
      </c>
      <c r="D25" s="2">
        <v>0</v>
      </c>
      <c r="E25" s="5" t="s">
        <v>113</v>
      </c>
      <c r="F25" s="5" t="s">
        <v>267</v>
      </c>
      <c r="G25" s="5"/>
      <c r="H25" s="5"/>
      <c r="I25" s="5"/>
      <c r="J25" s="6"/>
    </row>
    <row r="26" spans="1:10">
      <c r="A26" t="s">
        <v>153</v>
      </c>
      <c r="B26" s="5">
        <v>0</v>
      </c>
      <c r="C26" s="5" t="s">
        <v>9</v>
      </c>
      <c r="D26" s="2">
        <v>0</v>
      </c>
      <c r="E26" s="5" t="s">
        <v>120</v>
      </c>
      <c r="F26" s="5"/>
      <c r="G26" s="5"/>
      <c r="H26" s="5"/>
      <c r="I26" s="5"/>
      <c r="J26" s="6"/>
    </row>
    <row r="27" spans="1:10">
      <c r="A27" t="s">
        <v>154</v>
      </c>
      <c r="B27">
        <v>1</v>
      </c>
      <c r="C27" s="5" t="s">
        <v>7</v>
      </c>
      <c r="D27" s="2">
        <v>70</v>
      </c>
      <c r="E27" t="s">
        <v>155</v>
      </c>
      <c r="F27" s="5">
        <v>13</v>
      </c>
      <c r="G27" s="5"/>
      <c r="H27" s="5"/>
      <c r="I27" s="5"/>
      <c r="J27" s="6"/>
    </row>
    <row r="28" spans="1:10">
      <c r="A28" t="s">
        <v>156</v>
      </c>
      <c r="B28">
        <v>800</v>
      </c>
      <c r="E28" t="s">
        <v>303</v>
      </c>
      <c r="F28" t="s">
        <v>304</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K19" sqref="K19"/>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48</v>
      </c>
      <c r="C2" s="5" t="s">
        <v>49</v>
      </c>
      <c r="D2" s="2">
        <v>0</v>
      </c>
      <c r="E2" s="6" t="s">
        <v>26</v>
      </c>
      <c r="F2" s="5">
        <v>0</v>
      </c>
      <c r="G2" s="5" t="s">
        <v>124</v>
      </c>
      <c r="H2">
        <v>10</v>
      </c>
      <c r="J2" s="1" t="s">
        <v>246</v>
      </c>
    </row>
    <row r="3" spans="1:10">
      <c r="A3" s="5" t="s">
        <v>48</v>
      </c>
      <c r="B3" s="2">
        <v>8</v>
      </c>
      <c r="C3" s="5" t="s">
        <v>47</v>
      </c>
      <c r="D3" s="2">
        <v>50</v>
      </c>
      <c r="E3" s="6" t="s">
        <v>108</v>
      </c>
      <c r="F3" s="5">
        <v>0</v>
      </c>
      <c r="G3" s="5" t="s">
        <v>125</v>
      </c>
      <c r="H3">
        <v>0</v>
      </c>
      <c r="J3" s="1"/>
    </row>
    <row r="4" spans="1:10">
      <c r="A4" s="5" t="s">
        <v>46</v>
      </c>
      <c r="B4" s="2">
        <v>3</v>
      </c>
      <c r="C4" s="5" t="s">
        <v>45</v>
      </c>
      <c r="D4" s="2">
        <v>50</v>
      </c>
      <c r="E4" s="6" t="s">
        <v>109</v>
      </c>
      <c r="F4" s="5">
        <v>0</v>
      </c>
      <c r="G4" s="5" t="s">
        <v>126</v>
      </c>
      <c r="H4">
        <v>0</v>
      </c>
      <c r="J4" s="1"/>
    </row>
    <row r="5" spans="1:10">
      <c r="A5" s="5" t="s">
        <v>44</v>
      </c>
      <c r="B5" s="2">
        <v>14</v>
      </c>
      <c r="C5" s="5" t="s">
        <v>43</v>
      </c>
      <c r="D5" s="2">
        <v>35</v>
      </c>
      <c r="E5" s="6" t="s">
        <v>110</v>
      </c>
      <c r="F5" s="5">
        <v>0</v>
      </c>
      <c r="G5" s="5" t="s">
        <v>127</v>
      </c>
      <c r="H5">
        <v>0</v>
      </c>
      <c r="J5" s="1"/>
    </row>
    <row r="6" spans="1:10">
      <c r="A6" s="5" t="s">
        <v>42</v>
      </c>
      <c r="B6" s="2">
        <v>6</v>
      </c>
      <c r="C6" s="5" t="s">
        <v>41</v>
      </c>
      <c r="D6" s="2">
        <v>0</v>
      </c>
      <c r="E6" s="6" t="s">
        <v>111</v>
      </c>
      <c r="F6" s="5">
        <v>0</v>
      </c>
      <c r="G6" s="5" t="s">
        <v>128</v>
      </c>
      <c r="H6">
        <v>2</v>
      </c>
      <c r="J6" s="6"/>
    </row>
    <row r="7" spans="1:10">
      <c r="A7" s="5" t="s">
        <v>40</v>
      </c>
      <c r="B7" s="2">
        <v>4</v>
      </c>
      <c r="C7" s="5" t="s">
        <v>39</v>
      </c>
      <c r="D7" s="2">
        <v>0</v>
      </c>
      <c r="E7" s="6" t="s">
        <v>112</v>
      </c>
      <c r="F7" s="5">
        <v>0</v>
      </c>
      <c r="G7" s="5" t="s">
        <v>129</v>
      </c>
      <c r="H7">
        <v>0</v>
      </c>
      <c r="J7" s="6"/>
    </row>
    <row r="8" spans="1:10">
      <c r="A8" s="5" t="s">
        <v>38</v>
      </c>
      <c r="B8" s="2">
        <v>5</v>
      </c>
      <c r="C8" s="5" t="s">
        <v>37</v>
      </c>
      <c r="D8" s="2">
        <v>30</v>
      </c>
      <c r="E8" s="5" t="s">
        <v>15</v>
      </c>
      <c r="F8" s="5" t="s">
        <v>310</v>
      </c>
      <c r="G8" s="5" t="s">
        <v>130</v>
      </c>
      <c r="H8">
        <v>0</v>
      </c>
      <c r="J8" s="6"/>
    </row>
    <row r="9" spans="1:10">
      <c r="A9" s="5" t="s">
        <v>36</v>
      </c>
      <c r="B9" s="2">
        <v>5</v>
      </c>
      <c r="C9" s="5" t="s">
        <v>35</v>
      </c>
      <c r="D9" s="2">
        <v>30</v>
      </c>
      <c r="E9" s="5" t="s">
        <v>13</v>
      </c>
      <c r="F9" s="5" t="s">
        <v>248</v>
      </c>
      <c r="G9" s="5" t="s">
        <v>131</v>
      </c>
      <c r="H9">
        <v>0</v>
      </c>
      <c r="J9" s="6"/>
    </row>
    <row r="10" spans="1:10">
      <c r="A10" s="5" t="s">
        <v>34</v>
      </c>
      <c r="B10" s="5">
        <f>ROUNDUP((B8+B5+B7+B9)/2,0)</f>
        <v>14</v>
      </c>
      <c r="C10" s="5" t="s">
        <v>33</v>
      </c>
      <c r="D10" s="2">
        <v>25</v>
      </c>
      <c r="E10" s="5" t="s">
        <v>11</v>
      </c>
      <c r="F10" s="5"/>
      <c r="G10" s="5" t="s">
        <v>132</v>
      </c>
      <c r="H10">
        <v>8</v>
      </c>
      <c r="J10" s="6"/>
    </row>
    <row r="11" spans="1:10">
      <c r="A11" s="5" t="s">
        <v>32</v>
      </c>
      <c r="B11" s="5">
        <v>9</v>
      </c>
      <c r="C11" s="5" t="s">
        <v>31</v>
      </c>
      <c r="D11" s="2">
        <v>8</v>
      </c>
      <c r="E11" s="5" t="s">
        <v>74</v>
      </c>
      <c r="F11" s="5">
        <v>0</v>
      </c>
      <c r="G11" t="s">
        <v>133</v>
      </c>
      <c r="H11">
        <v>8</v>
      </c>
      <c r="J11" s="6"/>
    </row>
    <row r="12" spans="1:10">
      <c r="A12" s="5" t="s">
        <v>17</v>
      </c>
      <c r="B12" s="5" t="s">
        <v>307</v>
      </c>
      <c r="C12" s="5" t="s">
        <v>29</v>
      </c>
      <c r="D12" s="2">
        <v>1</v>
      </c>
      <c r="E12" t="s">
        <v>150</v>
      </c>
      <c r="F12" s="5">
        <v>30</v>
      </c>
      <c r="G12" t="s">
        <v>134</v>
      </c>
      <c r="H12">
        <v>8</v>
      </c>
      <c r="J12" s="6"/>
    </row>
    <row r="13" spans="1:10">
      <c r="A13" s="5" t="s">
        <v>4</v>
      </c>
      <c r="B13" s="5">
        <f>ROUNDUP((B7+B5)/2,0)</f>
        <v>9</v>
      </c>
      <c r="C13" s="5" t="s">
        <v>27</v>
      </c>
      <c r="D13" s="2">
        <v>1</v>
      </c>
      <c r="E13" t="s">
        <v>151</v>
      </c>
      <c r="F13" s="5">
        <v>10</v>
      </c>
      <c r="G13" t="s">
        <v>135</v>
      </c>
      <c r="H13">
        <v>8</v>
      </c>
      <c r="J13" s="6"/>
    </row>
    <row r="14" spans="1:10">
      <c r="A14" s="5" t="s">
        <v>2</v>
      </c>
      <c r="B14" s="5">
        <f>ROUNDUP((B6+B6+B4)/3,0)</f>
        <v>5</v>
      </c>
      <c r="C14" s="5" t="s">
        <v>25</v>
      </c>
      <c r="D14" s="2">
        <v>1</v>
      </c>
      <c r="E14" t="s">
        <v>152</v>
      </c>
      <c r="F14" s="5">
        <v>0</v>
      </c>
      <c r="G14" t="s">
        <v>136</v>
      </c>
      <c r="H14">
        <v>8</v>
      </c>
      <c r="J14" s="6"/>
    </row>
    <row r="15" spans="1:10">
      <c r="A15" s="5" t="s">
        <v>1</v>
      </c>
      <c r="B15" s="5">
        <f>ROUNDUP((B5+B4+B5)/3,0)</f>
        <v>11</v>
      </c>
      <c r="C15" s="5" t="s">
        <v>24</v>
      </c>
      <c r="D15" s="2">
        <v>1</v>
      </c>
      <c r="E15" t="s">
        <v>149</v>
      </c>
      <c r="F15" s="5">
        <v>0</v>
      </c>
      <c r="G15" t="s">
        <v>137</v>
      </c>
      <c r="H15">
        <v>2</v>
      </c>
      <c r="J15" s="6"/>
    </row>
    <row r="16" spans="1:10">
      <c r="A16" s="5" t="s">
        <v>0</v>
      </c>
      <c r="B16" s="5">
        <f>B8+B9</f>
        <v>10</v>
      </c>
      <c r="C16" s="5" t="s">
        <v>23</v>
      </c>
      <c r="D16" s="2">
        <v>10</v>
      </c>
      <c r="E16" s="5" t="s">
        <v>114</v>
      </c>
      <c r="F16" s="5">
        <v>0.3</v>
      </c>
      <c r="G16" t="s">
        <v>138</v>
      </c>
      <c r="H16">
        <v>2</v>
      </c>
      <c r="J16" s="6"/>
    </row>
    <row r="17" spans="1:10">
      <c r="A17" s="5" t="s">
        <v>30</v>
      </c>
      <c r="B17" s="5">
        <v>4000</v>
      </c>
      <c r="C17" s="5" t="s">
        <v>22</v>
      </c>
      <c r="D17" s="2">
        <v>1</v>
      </c>
      <c r="E17" s="5" t="s">
        <v>115</v>
      </c>
      <c r="F17" s="5">
        <v>0</v>
      </c>
      <c r="G17" t="s">
        <v>139</v>
      </c>
      <c r="H17">
        <v>2</v>
      </c>
      <c r="J17" s="6"/>
    </row>
    <row r="18" spans="1:10">
      <c r="A18" s="5" t="s">
        <v>28</v>
      </c>
      <c r="B18" s="5">
        <v>50</v>
      </c>
      <c r="C18" s="5" t="s">
        <v>21</v>
      </c>
      <c r="D18" s="2">
        <v>1</v>
      </c>
      <c r="E18" s="5" t="s">
        <v>116</v>
      </c>
      <c r="F18" s="5">
        <v>0</v>
      </c>
      <c r="G18" t="s">
        <v>140</v>
      </c>
      <c r="H18">
        <v>2</v>
      </c>
      <c r="J18" s="6"/>
    </row>
    <row r="19" spans="1:10">
      <c r="A19" s="5" t="s">
        <v>61</v>
      </c>
      <c r="B19" s="1">
        <v>800</v>
      </c>
      <c r="C19" s="5" t="s">
        <v>20</v>
      </c>
      <c r="D19" s="2">
        <v>75</v>
      </c>
      <c r="E19" s="5" t="s">
        <v>117</v>
      </c>
      <c r="F19" s="5">
        <v>0</v>
      </c>
      <c r="G19" t="s">
        <v>141</v>
      </c>
      <c r="H19">
        <v>2</v>
      </c>
      <c r="J19" s="6"/>
    </row>
    <row r="20" spans="1:10">
      <c r="A20" s="5" t="s">
        <v>62</v>
      </c>
      <c r="B20" s="1">
        <v>2800</v>
      </c>
      <c r="C20" s="5" t="s">
        <v>19</v>
      </c>
      <c r="D20" s="2">
        <v>1</v>
      </c>
      <c r="E20" s="5" t="s">
        <v>118</v>
      </c>
      <c r="F20" s="5">
        <v>0</v>
      </c>
      <c r="G20" t="s">
        <v>142</v>
      </c>
      <c r="H20" t="s">
        <v>307</v>
      </c>
      <c r="J20" s="6"/>
    </row>
    <row r="21" spans="1:10">
      <c r="A21" s="5" t="s">
        <v>65</v>
      </c>
      <c r="B21" s="1">
        <v>1000</v>
      </c>
      <c r="C21" s="5" t="s">
        <v>18</v>
      </c>
      <c r="D21" s="2">
        <v>35</v>
      </c>
      <c r="E21" s="5" t="s">
        <v>119</v>
      </c>
      <c r="F21" s="5">
        <v>0</v>
      </c>
      <c r="G21" t="s">
        <v>143</v>
      </c>
      <c r="H21" t="s">
        <v>307</v>
      </c>
      <c r="J21" s="6"/>
    </row>
    <row r="22" spans="1:10">
      <c r="A22" s="5" t="s">
        <v>68</v>
      </c>
      <c r="B22" s="1">
        <v>1000</v>
      </c>
      <c r="C22" s="5" t="s">
        <v>16</v>
      </c>
      <c r="D22" s="2">
        <v>1</v>
      </c>
      <c r="E22" s="5" t="s">
        <v>6</v>
      </c>
      <c r="F22" s="5" t="s">
        <v>182</v>
      </c>
      <c r="G22" t="s">
        <v>144</v>
      </c>
      <c r="H22" t="s">
        <v>307</v>
      </c>
      <c r="J22" s="6"/>
    </row>
    <row r="23" spans="1:10">
      <c r="A23" s="5" t="s">
        <v>63</v>
      </c>
      <c r="B23" s="1">
        <v>800</v>
      </c>
      <c r="C23" s="5" t="s">
        <v>14</v>
      </c>
      <c r="D23" s="2">
        <v>1</v>
      </c>
      <c r="E23" s="5" t="s">
        <v>5</v>
      </c>
      <c r="F23" s="5">
        <v>2</v>
      </c>
      <c r="G23" t="s">
        <v>145</v>
      </c>
      <c r="H23" t="s">
        <v>307</v>
      </c>
      <c r="J23" s="6"/>
    </row>
    <row r="24" spans="1:10">
      <c r="A24" s="5" t="s">
        <v>64</v>
      </c>
      <c r="B24" s="1">
        <v>800</v>
      </c>
      <c r="C24" s="5" t="s">
        <v>12</v>
      </c>
      <c r="D24" s="2">
        <v>1</v>
      </c>
      <c r="E24" s="5" t="s">
        <v>3</v>
      </c>
      <c r="F24" s="5">
        <v>2</v>
      </c>
      <c r="G24" t="s">
        <v>146</v>
      </c>
      <c r="H24" t="s">
        <v>307</v>
      </c>
      <c r="J24" s="6"/>
    </row>
    <row r="25" spans="1:10">
      <c r="A25" s="5" t="s">
        <v>121</v>
      </c>
      <c r="B25" s="5">
        <v>0</v>
      </c>
      <c r="C25" s="5" t="s">
        <v>10</v>
      </c>
      <c r="D25" s="2">
        <v>1</v>
      </c>
      <c r="E25" s="5" t="s">
        <v>113</v>
      </c>
      <c r="F25" s="5" t="s">
        <v>269</v>
      </c>
      <c r="G25" s="5"/>
      <c r="H25" s="5"/>
      <c r="I25" s="5"/>
      <c r="J25" s="6"/>
    </row>
    <row r="26" spans="1:10">
      <c r="A26" t="s">
        <v>153</v>
      </c>
      <c r="B26" s="5">
        <v>0</v>
      </c>
      <c r="C26" s="5" t="s">
        <v>9</v>
      </c>
      <c r="D26" s="2">
        <v>15</v>
      </c>
      <c r="E26" s="5" t="s">
        <v>120</v>
      </c>
      <c r="F26" s="5"/>
      <c r="G26" s="5"/>
      <c r="H26" s="5"/>
      <c r="I26" s="5"/>
      <c r="J26" s="6"/>
    </row>
    <row r="27" spans="1:10">
      <c r="A27" t="s">
        <v>154</v>
      </c>
      <c r="B27">
        <v>1</v>
      </c>
      <c r="C27" s="5" t="s">
        <v>7</v>
      </c>
      <c r="D27" s="2">
        <v>10</v>
      </c>
      <c r="E27" t="s">
        <v>155</v>
      </c>
      <c r="F27" s="5">
        <v>8</v>
      </c>
      <c r="G27" s="5"/>
      <c r="H27" s="5"/>
      <c r="I27" s="5"/>
      <c r="J27" s="6"/>
    </row>
    <row r="28" spans="1:10">
      <c r="A28" t="s">
        <v>156</v>
      </c>
      <c r="B28">
        <v>450</v>
      </c>
      <c r="E28" t="s">
        <v>303</v>
      </c>
      <c r="F28" t="s">
        <v>304</v>
      </c>
      <c r="J28" s="6"/>
    </row>
    <row r="29" spans="1:10">
      <c r="A29" t="s">
        <v>157</v>
      </c>
      <c r="B29">
        <v>9</v>
      </c>
      <c r="J29" s="6"/>
    </row>
    <row r="30" spans="1:10">
      <c r="A30" t="s">
        <v>158</v>
      </c>
      <c r="B30">
        <v>100</v>
      </c>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9" sqref="G29"/>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48</v>
      </c>
      <c r="C2" s="5" t="s">
        <v>49</v>
      </c>
      <c r="D2" s="2">
        <v>0</v>
      </c>
      <c r="E2" s="6" t="s">
        <v>26</v>
      </c>
      <c r="F2" s="5">
        <v>0</v>
      </c>
      <c r="G2" s="5" t="s">
        <v>124</v>
      </c>
      <c r="H2">
        <v>0</v>
      </c>
      <c r="J2" s="1" t="s">
        <v>246</v>
      </c>
    </row>
    <row r="3" spans="1:10">
      <c r="A3" s="5" t="s">
        <v>48</v>
      </c>
      <c r="B3" s="2">
        <v>8</v>
      </c>
      <c r="C3" s="5" t="s">
        <v>47</v>
      </c>
      <c r="D3" s="2">
        <v>50</v>
      </c>
      <c r="E3" s="6" t="s">
        <v>108</v>
      </c>
      <c r="F3" s="5">
        <v>0</v>
      </c>
      <c r="G3" s="5" t="s">
        <v>125</v>
      </c>
      <c r="H3">
        <v>0</v>
      </c>
      <c r="J3" s="1"/>
    </row>
    <row r="4" spans="1:10">
      <c r="A4" s="5" t="s">
        <v>46</v>
      </c>
      <c r="B4" s="2">
        <v>3</v>
      </c>
      <c r="C4" s="5" t="s">
        <v>45</v>
      </c>
      <c r="D4" s="2">
        <v>50</v>
      </c>
      <c r="E4" s="6" t="s">
        <v>109</v>
      </c>
      <c r="F4" s="5">
        <v>0</v>
      </c>
      <c r="G4" s="5" t="s">
        <v>126</v>
      </c>
      <c r="H4">
        <v>0</v>
      </c>
      <c r="J4" s="1"/>
    </row>
    <row r="5" spans="1:10">
      <c r="A5" s="5" t="s">
        <v>44</v>
      </c>
      <c r="B5" s="2">
        <v>14</v>
      </c>
      <c r="C5" s="5" t="s">
        <v>43</v>
      </c>
      <c r="D5" s="2">
        <v>35</v>
      </c>
      <c r="E5" s="6" t="s">
        <v>110</v>
      </c>
      <c r="F5" s="5">
        <v>0</v>
      </c>
      <c r="G5" s="5" t="s">
        <v>127</v>
      </c>
      <c r="H5">
        <v>0</v>
      </c>
      <c r="J5" s="1"/>
    </row>
    <row r="6" spans="1:10">
      <c r="A6" s="5" t="s">
        <v>42</v>
      </c>
      <c r="B6" s="2">
        <v>6</v>
      </c>
      <c r="C6" s="5" t="s">
        <v>41</v>
      </c>
      <c r="D6" s="2">
        <v>0</v>
      </c>
      <c r="E6" s="6" t="s">
        <v>111</v>
      </c>
      <c r="F6" s="5">
        <v>0</v>
      </c>
      <c r="G6" s="5" t="s">
        <v>128</v>
      </c>
      <c r="H6">
        <v>0</v>
      </c>
      <c r="J6" s="6"/>
    </row>
    <row r="7" spans="1:10">
      <c r="A7" s="5" t="s">
        <v>40</v>
      </c>
      <c r="B7" s="2">
        <v>4</v>
      </c>
      <c r="C7" s="5" t="s">
        <v>39</v>
      </c>
      <c r="D7" s="2">
        <v>0</v>
      </c>
      <c r="E7" s="6" t="s">
        <v>112</v>
      </c>
      <c r="F7" s="5">
        <v>0</v>
      </c>
      <c r="G7" s="5" t="s">
        <v>129</v>
      </c>
      <c r="H7">
        <v>0</v>
      </c>
      <c r="J7" s="6"/>
    </row>
    <row r="8" spans="1:10">
      <c r="A8" s="5" t="s">
        <v>38</v>
      </c>
      <c r="B8" s="2">
        <v>5</v>
      </c>
      <c r="C8" s="5" t="s">
        <v>37</v>
      </c>
      <c r="D8" s="2">
        <v>30</v>
      </c>
      <c r="E8" s="5" t="s">
        <v>15</v>
      </c>
      <c r="F8" s="5" t="s">
        <v>247</v>
      </c>
      <c r="G8" s="5" t="s">
        <v>130</v>
      </c>
      <c r="H8">
        <v>0</v>
      </c>
      <c r="J8" s="6"/>
    </row>
    <row r="9" spans="1:10">
      <c r="A9" s="5" t="s">
        <v>36</v>
      </c>
      <c r="B9" s="2">
        <v>5</v>
      </c>
      <c r="C9" s="5" t="s">
        <v>35</v>
      </c>
      <c r="D9" s="2">
        <v>30</v>
      </c>
      <c r="E9" s="5" t="s">
        <v>13</v>
      </c>
      <c r="F9" s="5" t="s">
        <v>248</v>
      </c>
      <c r="G9" s="5" t="s">
        <v>131</v>
      </c>
      <c r="H9">
        <v>0</v>
      </c>
      <c r="J9" s="6"/>
    </row>
    <row r="10" spans="1:10">
      <c r="A10" s="5" t="s">
        <v>34</v>
      </c>
      <c r="B10" s="5">
        <f>ROUNDUP((B8+B5+B7+B9)/2,0)</f>
        <v>14</v>
      </c>
      <c r="C10" s="5" t="s">
        <v>33</v>
      </c>
      <c r="D10" s="2">
        <v>25</v>
      </c>
      <c r="E10" s="5" t="s">
        <v>11</v>
      </c>
      <c r="F10" s="5"/>
      <c r="G10" s="5" t="s">
        <v>132</v>
      </c>
      <c r="H10">
        <v>0</v>
      </c>
      <c r="J10" s="6"/>
    </row>
    <row r="11" spans="1:10">
      <c r="A11" s="5" t="s">
        <v>32</v>
      </c>
      <c r="B11" s="5">
        <v>9</v>
      </c>
      <c r="C11" s="5" t="s">
        <v>31</v>
      </c>
      <c r="D11" s="2">
        <v>8</v>
      </c>
      <c r="E11" s="5" t="s">
        <v>74</v>
      </c>
      <c r="F11" s="5">
        <v>0</v>
      </c>
      <c r="G11" t="s">
        <v>133</v>
      </c>
      <c r="H11">
        <v>0</v>
      </c>
      <c r="J11" s="6"/>
    </row>
    <row r="12" spans="1:10">
      <c r="A12" s="5" t="s">
        <v>17</v>
      </c>
      <c r="B12" s="5" t="s">
        <v>148</v>
      </c>
      <c r="C12" s="5" t="s">
        <v>29</v>
      </c>
      <c r="D12" s="2">
        <v>1</v>
      </c>
      <c r="E12" t="s">
        <v>150</v>
      </c>
      <c r="F12" s="5">
        <v>30</v>
      </c>
      <c r="G12" t="s">
        <v>134</v>
      </c>
      <c r="H12">
        <v>0</v>
      </c>
      <c r="J12" s="6"/>
    </row>
    <row r="13" spans="1:10">
      <c r="A13" s="5" t="s">
        <v>4</v>
      </c>
      <c r="B13" s="5">
        <f>ROUNDUP((B7+B5)/2,0)</f>
        <v>9</v>
      </c>
      <c r="C13" s="5" t="s">
        <v>27</v>
      </c>
      <c r="D13" s="2">
        <v>1</v>
      </c>
      <c r="E13" t="s">
        <v>151</v>
      </c>
      <c r="F13" s="5">
        <v>10</v>
      </c>
      <c r="G13" t="s">
        <v>135</v>
      </c>
      <c r="H13">
        <v>0</v>
      </c>
      <c r="J13" s="6"/>
    </row>
    <row r="14" spans="1:10">
      <c r="A14" s="5" t="s">
        <v>2</v>
      </c>
      <c r="B14" s="5">
        <f>ROUNDUP((B6+B6+B4)/3,0)</f>
        <v>5</v>
      </c>
      <c r="C14" s="5" t="s">
        <v>25</v>
      </c>
      <c r="D14" s="2">
        <v>1</v>
      </c>
      <c r="E14" t="s">
        <v>152</v>
      </c>
      <c r="F14" s="5">
        <v>0</v>
      </c>
      <c r="G14" t="s">
        <v>136</v>
      </c>
      <c r="H14">
        <v>0</v>
      </c>
      <c r="J14" s="6"/>
    </row>
    <row r="15" spans="1:10">
      <c r="A15" s="5" t="s">
        <v>1</v>
      </c>
      <c r="B15" s="5">
        <f>ROUNDUP((B5+B4+B5)/3,0)</f>
        <v>11</v>
      </c>
      <c r="C15" s="5" t="s">
        <v>24</v>
      </c>
      <c r="D15" s="2">
        <v>1</v>
      </c>
      <c r="E15" t="s">
        <v>149</v>
      </c>
      <c r="F15" s="5">
        <v>0</v>
      </c>
      <c r="G15" t="s">
        <v>137</v>
      </c>
      <c r="H15">
        <v>0</v>
      </c>
      <c r="J15" s="6"/>
    </row>
    <row r="16" spans="1:10">
      <c r="A16" s="5" t="s">
        <v>0</v>
      </c>
      <c r="B16" s="5">
        <f>B8+B9</f>
        <v>10</v>
      </c>
      <c r="C16" s="5" t="s">
        <v>23</v>
      </c>
      <c r="D16" s="2">
        <v>10</v>
      </c>
      <c r="E16" s="5" t="s">
        <v>114</v>
      </c>
      <c r="F16" s="5">
        <v>0.3</v>
      </c>
      <c r="G16" t="s">
        <v>138</v>
      </c>
      <c r="H16">
        <v>0</v>
      </c>
      <c r="J16" s="6"/>
    </row>
    <row r="17" spans="1:10">
      <c r="A17" s="5" t="s">
        <v>30</v>
      </c>
      <c r="B17" s="5">
        <v>4000</v>
      </c>
      <c r="C17" s="5" t="s">
        <v>22</v>
      </c>
      <c r="D17" s="2">
        <v>1</v>
      </c>
      <c r="E17" s="5" t="s">
        <v>115</v>
      </c>
      <c r="F17" s="5">
        <v>0</v>
      </c>
      <c r="G17" t="s">
        <v>139</v>
      </c>
      <c r="H17">
        <v>0</v>
      </c>
      <c r="J17" s="6"/>
    </row>
    <row r="18" spans="1:10">
      <c r="A18" s="5" t="s">
        <v>28</v>
      </c>
      <c r="B18" s="5">
        <v>50</v>
      </c>
      <c r="C18" s="5" t="s">
        <v>21</v>
      </c>
      <c r="D18" s="2">
        <v>1</v>
      </c>
      <c r="E18" s="5" t="s">
        <v>116</v>
      </c>
      <c r="F18" s="5">
        <v>0</v>
      </c>
      <c r="G18" t="s">
        <v>140</v>
      </c>
      <c r="H18">
        <v>0</v>
      </c>
      <c r="J18" s="6"/>
    </row>
    <row r="19" spans="1:10">
      <c r="A19" s="5" t="s">
        <v>61</v>
      </c>
      <c r="B19" s="1">
        <v>800</v>
      </c>
      <c r="C19" s="5" t="s">
        <v>20</v>
      </c>
      <c r="D19" s="2">
        <v>75</v>
      </c>
      <c r="E19" s="5" t="s">
        <v>117</v>
      </c>
      <c r="F19" s="5">
        <v>0</v>
      </c>
      <c r="G19" t="s">
        <v>141</v>
      </c>
      <c r="H19">
        <v>0</v>
      </c>
      <c r="J19" s="6"/>
    </row>
    <row r="20" spans="1:10">
      <c r="A20" s="5" t="s">
        <v>62</v>
      </c>
      <c r="B20" s="1">
        <v>2800</v>
      </c>
      <c r="C20" s="5" t="s">
        <v>19</v>
      </c>
      <c r="D20" s="2">
        <v>1</v>
      </c>
      <c r="E20" s="5" t="s">
        <v>118</v>
      </c>
      <c r="F20" s="5">
        <v>0</v>
      </c>
      <c r="G20" t="s">
        <v>142</v>
      </c>
      <c r="H20" t="s">
        <v>147</v>
      </c>
      <c r="J20" s="6"/>
    </row>
    <row r="21" spans="1:10">
      <c r="A21" s="5" t="s">
        <v>65</v>
      </c>
      <c r="B21" s="1">
        <v>1000</v>
      </c>
      <c r="C21" s="5" t="s">
        <v>18</v>
      </c>
      <c r="D21" s="2">
        <v>35</v>
      </c>
      <c r="E21" s="5" t="s">
        <v>119</v>
      </c>
      <c r="F21" s="5">
        <v>0</v>
      </c>
      <c r="G21" t="s">
        <v>143</v>
      </c>
      <c r="H21" t="s">
        <v>147</v>
      </c>
      <c r="J21" s="6"/>
    </row>
    <row r="22" spans="1:10">
      <c r="A22" s="5" t="s">
        <v>68</v>
      </c>
      <c r="B22" s="1">
        <v>1000</v>
      </c>
      <c r="C22" s="5" t="s">
        <v>16</v>
      </c>
      <c r="D22" s="2">
        <v>1</v>
      </c>
      <c r="E22" s="5" t="s">
        <v>6</v>
      </c>
      <c r="F22" s="5" t="s">
        <v>182</v>
      </c>
      <c r="G22" t="s">
        <v>144</v>
      </c>
      <c r="H22" t="s">
        <v>147</v>
      </c>
      <c r="J22" s="6"/>
    </row>
    <row r="23" spans="1:10">
      <c r="A23" s="5" t="s">
        <v>63</v>
      </c>
      <c r="B23" s="1">
        <v>800</v>
      </c>
      <c r="C23" s="5" t="s">
        <v>14</v>
      </c>
      <c r="D23" s="2">
        <v>1</v>
      </c>
      <c r="E23" s="5" t="s">
        <v>5</v>
      </c>
      <c r="F23" s="5">
        <v>2</v>
      </c>
      <c r="G23" t="s">
        <v>145</v>
      </c>
      <c r="H23" t="s">
        <v>147</v>
      </c>
      <c r="J23" s="6"/>
    </row>
    <row r="24" spans="1:10">
      <c r="A24" s="5" t="s">
        <v>64</v>
      </c>
      <c r="B24" s="1">
        <v>800</v>
      </c>
      <c r="C24" s="5" t="s">
        <v>12</v>
      </c>
      <c r="D24" s="2">
        <v>1</v>
      </c>
      <c r="E24" s="5" t="s">
        <v>3</v>
      </c>
      <c r="F24" s="5">
        <v>2</v>
      </c>
      <c r="G24" t="s">
        <v>146</v>
      </c>
      <c r="H24" t="s">
        <v>147</v>
      </c>
      <c r="J24" s="6"/>
    </row>
    <row r="25" spans="1:10">
      <c r="A25" s="5" t="s">
        <v>121</v>
      </c>
      <c r="B25" s="5">
        <v>0</v>
      </c>
      <c r="C25" s="5" t="s">
        <v>10</v>
      </c>
      <c r="D25" s="2">
        <v>1</v>
      </c>
      <c r="E25" s="5" t="s">
        <v>113</v>
      </c>
      <c r="F25" s="5" t="s">
        <v>267</v>
      </c>
      <c r="G25" s="5"/>
      <c r="H25" s="5"/>
      <c r="I25" s="5"/>
      <c r="J25" s="6"/>
    </row>
    <row r="26" spans="1:10">
      <c r="A26" t="s">
        <v>153</v>
      </c>
      <c r="B26" s="5">
        <v>0</v>
      </c>
      <c r="C26" s="5" t="s">
        <v>9</v>
      </c>
      <c r="D26" s="2">
        <v>15</v>
      </c>
      <c r="E26" s="5" t="s">
        <v>120</v>
      </c>
      <c r="F26" s="5"/>
      <c r="G26" s="5"/>
      <c r="H26" s="5"/>
      <c r="I26" s="5"/>
      <c r="J26" s="6"/>
    </row>
    <row r="27" spans="1:10">
      <c r="A27" t="s">
        <v>154</v>
      </c>
      <c r="B27">
        <v>1</v>
      </c>
      <c r="C27" s="5" t="s">
        <v>7</v>
      </c>
      <c r="D27" s="2">
        <v>10</v>
      </c>
      <c r="E27" t="s">
        <v>155</v>
      </c>
      <c r="F27" s="5">
        <v>8</v>
      </c>
      <c r="G27" s="5"/>
      <c r="H27" s="5"/>
      <c r="I27" s="5"/>
      <c r="J27" s="6"/>
    </row>
    <row r="28" spans="1:10">
      <c r="A28" t="s">
        <v>156</v>
      </c>
      <c r="B28">
        <v>450</v>
      </c>
      <c r="E28" t="s">
        <v>303</v>
      </c>
      <c r="F28" t="s">
        <v>304</v>
      </c>
      <c r="J28" s="6"/>
    </row>
    <row r="29" spans="1:10">
      <c r="A29" t="s">
        <v>157</v>
      </c>
      <c r="B29">
        <v>9</v>
      </c>
      <c r="J29" s="6"/>
    </row>
    <row r="30" spans="1:10">
      <c r="A30" t="s">
        <v>158</v>
      </c>
      <c r="B30">
        <v>100</v>
      </c>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I19" sqref="I19"/>
    </sheetView>
  </sheetViews>
  <sheetFormatPr baseColWidth="10" defaultColWidth="11.33203125" defaultRowHeight="14" x14ac:dyDescent="0"/>
  <cols>
    <col min="5" max="5" width="13" bestFit="1"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15</v>
      </c>
      <c r="C2" s="5" t="s">
        <v>49</v>
      </c>
      <c r="D2" s="2">
        <v>0</v>
      </c>
      <c r="E2" s="6" t="s">
        <v>26</v>
      </c>
      <c r="F2" s="5">
        <v>185</v>
      </c>
      <c r="G2" s="5" t="s">
        <v>124</v>
      </c>
      <c r="H2">
        <v>0</v>
      </c>
      <c r="J2" t="s">
        <v>249</v>
      </c>
    </row>
    <row r="3" spans="1:10">
      <c r="A3" s="5" t="s">
        <v>48</v>
      </c>
      <c r="B3" s="2">
        <v>14</v>
      </c>
      <c r="C3" s="5" t="s">
        <v>47</v>
      </c>
      <c r="D3" s="2">
        <v>50</v>
      </c>
      <c r="E3" s="6" t="s">
        <v>108</v>
      </c>
      <c r="F3" s="5">
        <v>50</v>
      </c>
      <c r="G3" s="5" t="s">
        <v>125</v>
      </c>
      <c r="H3">
        <v>0</v>
      </c>
      <c r="J3" s="1" t="s">
        <v>250</v>
      </c>
    </row>
    <row r="4" spans="1:10">
      <c r="A4" s="5" t="s">
        <v>46</v>
      </c>
      <c r="B4" s="2">
        <v>3</v>
      </c>
      <c r="C4" s="5" t="s">
        <v>45</v>
      </c>
      <c r="D4" s="2">
        <v>40</v>
      </c>
      <c r="E4" s="6" t="s">
        <v>109</v>
      </c>
      <c r="F4" s="5">
        <v>20</v>
      </c>
      <c r="G4" s="5" t="s">
        <v>126</v>
      </c>
      <c r="H4">
        <v>0</v>
      </c>
      <c r="J4" s="1" t="s">
        <v>251</v>
      </c>
    </row>
    <row r="5" spans="1:10">
      <c r="A5" s="5" t="s">
        <v>44</v>
      </c>
      <c r="B5" s="2">
        <v>18</v>
      </c>
      <c r="C5" s="5" t="s">
        <v>43</v>
      </c>
      <c r="D5" s="2">
        <v>40</v>
      </c>
      <c r="E5" s="6" t="s">
        <v>110</v>
      </c>
      <c r="F5" s="5">
        <v>20</v>
      </c>
      <c r="G5" s="5" t="s">
        <v>127</v>
      </c>
      <c r="H5">
        <v>0</v>
      </c>
      <c r="J5" s="1" t="s">
        <v>252</v>
      </c>
    </row>
    <row r="6" spans="1:10">
      <c r="A6" s="5" t="s">
        <v>42</v>
      </c>
      <c r="B6" s="2">
        <v>6</v>
      </c>
      <c r="C6" s="5" t="s">
        <v>41</v>
      </c>
      <c r="D6" s="2">
        <v>0</v>
      </c>
      <c r="E6" s="6" t="s">
        <v>111</v>
      </c>
      <c r="F6" s="5">
        <v>20</v>
      </c>
      <c r="G6" s="5" t="s">
        <v>128</v>
      </c>
      <c r="H6">
        <v>0</v>
      </c>
      <c r="J6" s="1" t="s">
        <v>253</v>
      </c>
    </row>
    <row r="7" spans="1:10">
      <c r="A7" s="5" t="s">
        <v>40</v>
      </c>
      <c r="B7" s="2">
        <v>11</v>
      </c>
      <c r="C7" s="5" t="s">
        <v>39</v>
      </c>
      <c r="D7" s="2">
        <v>0</v>
      </c>
      <c r="E7" s="6" t="s">
        <v>112</v>
      </c>
      <c r="F7" s="5">
        <v>75</v>
      </c>
      <c r="G7" s="5" t="s">
        <v>129</v>
      </c>
      <c r="H7">
        <v>0</v>
      </c>
      <c r="J7" s="6"/>
    </row>
    <row r="8" spans="1:10">
      <c r="A8" s="5" t="s">
        <v>38</v>
      </c>
      <c r="B8" s="2">
        <v>0</v>
      </c>
      <c r="C8" s="5" t="s">
        <v>37</v>
      </c>
      <c r="D8" s="2">
        <v>0</v>
      </c>
      <c r="E8" s="5" t="s">
        <v>15</v>
      </c>
      <c r="F8" s="5" t="s">
        <v>247</v>
      </c>
      <c r="G8" s="5" t="s">
        <v>130</v>
      </c>
      <c r="H8">
        <v>0</v>
      </c>
      <c r="J8" s="6"/>
    </row>
    <row r="9" spans="1:10">
      <c r="A9" s="5" t="s">
        <v>36</v>
      </c>
      <c r="B9" s="2">
        <v>0</v>
      </c>
      <c r="C9" s="5" t="s">
        <v>35</v>
      </c>
      <c r="D9" s="2">
        <v>0</v>
      </c>
      <c r="E9" s="5" t="s">
        <v>13</v>
      </c>
      <c r="F9" s="5" t="s">
        <v>248</v>
      </c>
      <c r="G9" s="5" t="s">
        <v>131</v>
      </c>
      <c r="H9">
        <v>0</v>
      </c>
      <c r="J9" s="6"/>
    </row>
    <row r="10" spans="1:10">
      <c r="A10" s="5" t="s">
        <v>34</v>
      </c>
      <c r="B10" s="5">
        <f>ROUNDUP((B8+B5+B7+B9)/2,0)</f>
        <v>15</v>
      </c>
      <c r="C10" s="5" t="s">
        <v>33</v>
      </c>
      <c r="D10" s="2">
        <v>25</v>
      </c>
      <c r="E10" s="5" t="s">
        <v>11</v>
      </c>
      <c r="F10" s="5"/>
      <c r="G10" s="5" t="s">
        <v>132</v>
      </c>
      <c r="H10">
        <v>0</v>
      </c>
      <c r="J10" s="6"/>
    </row>
    <row r="11" spans="1:10">
      <c r="A11" s="5" t="s">
        <v>32</v>
      </c>
      <c r="B11" s="5">
        <v>9</v>
      </c>
      <c r="C11" s="5" t="s">
        <v>31</v>
      </c>
      <c r="D11" s="2">
        <v>40</v>
      </c>
      <c r="E11" s="5" t="s">
        <v>74</v>
      </c>
      <c r="F11" s="5">
        <v>0</v>
      </c>
      <c r="G11" t="s">
        <v>133</v>
      </c>
      <c r="H11">
        <v>0</v>
      </c>
      <c r="J11" s="6"/>
    </row>
    <row r="12" spans="1:10">
      <c r="A12" s="5" t="s">
        <v>17</v>
      </c>
      <c r="B12" s="5" t="s">
        <v>148</v>
      </c>
      <c r="C12" s="5" t="s">
        <v>29</v>
      </c>
      <c r="D12" s="2">
        <v>0</v>
      </c>
      <c r="E12" t="s">
        <v>150</v>
      </c>
      <c r="F12" s="5">
        <v>30</v>
      </c>
      <c r="G12" t="s">
        <v>134</v>
      </c>
      <c r="H12">
        <v>0</v>
      </c>
      <c r="J12" s="6"/>
    </row>
    <row r="13" spans="1:10">
      <c r="A13" s="5" t="s">
        <v>4</v>
      </c>
      <c r="B13" s="5">
        <f>ROUNDUP((B7+B5)/2,0)</f>
        <v>15</v>
      </c>
      <c r="C13" s="5" t="s">
        <v>27</v>
      </c>
      <c r="D13" s="2">
        <v>0</v>
      </c>
      <c r="E13" t="s">
        <v>151</v>
      </c>
      <c r="F13" s="5">
        <v>25</v>
      </c>
      <c r="G13" t="s">
        <v>135</v>
      </c>
      <c r="H13">
        <v>0</v>
      </c>
      <c r="J13" s="6"/>
    </row>
    <row r="14" spans="1:10">
      <c r="A14" s="5" t="s">
        <v>2</v>
      </c>
      <c r="B14" s="5">
        <f>ROUNDUP((B6+B6+B4)/3,0)</f>
        <v>5</v>
      </c>
      <c r="C14" s="5" t="s">
        <v>25</v>
      </c>
      <c r="D14" s="2">
        <v>0</v>
      </c>
      <c r="E14" t="s">
        <v>152</v>
      </c>
      <c r="F14" s="5">
        <v>0</v>
      </c>
      <c r="G14" t="s">
        <v>136</v>
      </c>
      <c r="H14">
        <v>0</v>
      </c>
      <c r="J14" s="6"/>
    </row>
    <row r="15" spans="1:10">
      <c r="A15" s="5" t="s">
        <v>1</v>
      </c>
      <c r="B15" s="5">
        <f>ROUNDUP((B5+B4+B5)/3,0)</f>
        <v>13</v>
      </c>
      <c r="C15" s="5" t="s">
        <v>24</v>
      </c>
      <c r="D15" s="2">
        <v>0</v>
      </c>
      <c r="E15" t="s">
        <v>149</v>
      </c>
      <c r="F15" s="5">
        <v>20</v>
      </c>
      <c r="G15" t="s">
        <v>137</v>
      </c>
      <c r="H15">
        <v>0</v>
      </c>
      <c r="J15" s="6"/>
    </row>
    <row r="16" spans="1:10">
      <c r="A16" s="5" t="s">
        <v>0</v>
      </c>
      <c r="B16" s="5">
        <f>B8+B9</f>
        <v>0</v>
      </c>
      <c r="C16" s="5" t="s">
        <v>23</v>
      </c>
      <c r="D16" s="2">
        <v>0</v>
      </c>
      <c r="E16" s="5" t="s">
        <v>114</v>
      </c>
      <c r="F16" s="5">
        <v>0</v>
      </c>
      <c r="G16" t="s">
        <v>138</v>
      </c>
      <c r="H16">
        <v>0</v>
      </c>
      <c r="J16" s="6"/>
    </row>
    <row r="17" spans="1:10">
      <c r="A17" s="5" t="s">
        <v>30</v>
      </c>
      <c r="B17" s="5">
        <v>1000</v>
      </c>
      <c r="C17" s="5" t="s">
        <v>22</v>
      </c>
      <c r="D17" s="2">
        <v>0</v>
      </c>
      <c r="E17" s="5" t="s">
        <v>115</v>
      </c>
      <c r="F17" s="5">
        <v>0.8</v>
      </c>
      <c r="G17" t="s">
        <v>139</v>
      </c>
      <c r="H17">
        <v>0</v>
      </c>
      <c r="J17" s="6"/>
    </row>
    <row r="18" spans="1:10">
      <c r="A18" s="5" t="s">
        <v>28</v>
      </c>
      <c r="B18" s="5">
        <v>50</v>
      </c>
      <c r="C18" s="5" t="s">
        <v>21</v>
      </c>
      <c r="D18" s="2">
        <v>15</v>
      </c>
      <c r="E18" s="5" t="s">
        <v>116</v>
      </c>
      <c r="F18" s="5">
        <v>0</v>
      </c>
      <c r="G18" t="s">
        <v>140</v>
      </c>
      <c r="H18">
        <v>0</v>
      </c>
      <c r="J18" s="6"/>
    </row>
    <row r="19" spans="1:10">
      <c r="A19" s="5" t="s">
        <v>61</v>
      </c>
      <c r="B19" s="1">
        <v>200</v>
      </c>
      <c r="C19" s="5" t="s">
        <v>20</v>
      </c>
      <c r="D19" s="2">
        <v>28</v>
      </c>
      <c r="E19" s="5" t="s">
        <v>117</v>
      </c>
      <c r="F19" s="5">
        <v>0</v>
      </c>
      <c r="G19" t="s">
        <v>141</v>
      </c>
      <c r="H19">
        <v>0</v>
      </c>
      <c r="J19" s="6"/>
    </row>
    <row r="20" spans="1:10">
      <c r="A20" s="5" t="s">
        <v>62</v>
      </c>
      <c r="B20" s="1">
        <v>400</v>
      </c>
      <c r="C20" s="5" t="s">
        <v>19</v>
      </c>
      <c r="D20" s="2">
        <v>5</v>
      </c>
      <c r="E20" s="5" t="s">
        <v>118</v>
      </c>
      <c r="F20" s="5">
        <v>0</v>
      </c>
      <c r="G20" t="s">
        <v>142</v>
      </c>
      <c r="H20" t="s">
        <v>305</v>
      </c>
      <c r="J20" s="6"/>
    </row>
    <row r="21" spans="1:10">
      <c r="A21" s="5" t="s">
        <v>65</v>
      </c>
      <c r="B21" s="1">
        <v>300</v>
      </c>
      <c r="C21" s="5" t="s">
        <v>18</v>
      </c>
      <c r="D21" s="2">
        <v>30</v>
      </c>
      <c r="E21" s="5" t="s">
        <v>119</v>
      </c>
      <c r="F21" s="5">
        <v>0</v>
      </c>
      <c r="G21" t="s">
        <v>143</v>
      </c>
      <c r="H21" t="s">
        <v>305</v>
      </c>
      <c r="J21" s="6"/>
    </row>
    <row r="22" spans="1:10">
      <c r="A22" s="5" t="s">
        <v>68</v>
      </c>
      <c r="B22" s="1">
        <v>300</v>
      </c>
      <c r="C22" s="5" t="s">
        <v>16</v>
      </c>
      <c r="D22" s="2">
        <v>0</v>
      </c>
      <c r="E22" s="5" t="s">
        <v>6</v>
      </c>
      <c r="F22" s="5" t="s">
        <v>254</v>
      </c>
      <c r="G22" t="s">
        <v>144</v>
      </c>
      <c r="H22" t="s">
        <v>305</v>
      </c>
      <c r="J22" s="6"/>
    </row>
    <row r="23" spans="1:10">
      <c r="A23" s="5" t="s">
        <v>63</v>
      </c>
      <c r="B23" s="1">
        <v>400</v>
      </c>
      <c r="C23" s="5" t="s">
        <v>14</v>
      </c>
      <c r="D23" s="2">
        <v>0</v>
      </c>
      <c r="E23" s="5" t="s">
        <v>5</v>
      </c>
      <c r="F23" s="5">
        <v>2</v>
      </c>
      <c r="G23" t="s">
        <v>145</v>
      </c>
      <c r="H23" t="s">
        <v>305</v>
      </c>
      <c r="J23" s="6"/>
    </row>
    <row r="24" spans="1:10">
      <c r="A24" s="5" t="s">
        <v>64</v>
      </c>
      <c r="B24" s="1">
        <v>400</v>
      </c>
      <c r="C24" s="5" t="s">
        <v>12</v>
      </c>
      <c r="D24" s="2">
        <v>0</v>
      </c>
      <c r="E24" s="5" t="s">
        <v>3</v>
      </c>
      <c r="F24" s="5">
        <v>2</v>
      </c>
      <c r="G24" t="s">
        <v>146</v>
      </c>
      <c r="H24" t="s">
        <v>305</v>
      </c>
      <c r="J24" s="6"/>
    </row>
    <row r="25" spans="1:10">
      <c r="A25" s="5" t="s">
        <v>121</v>
      </c>
      <c r="B25" s="5">
        <v>0</v>
      </c>
      <c r="C25" s="5" t="s">
        <v>10</v>
      </c>
      <c r="D25" s="2">
        <v>0</v>
      </c>
      <c r="E25" s="5" t="s">
        <v>113</v>
      </c>
      <c r="F25" s="5" t="s">
        <v>267</v>
      </c>
      <c r="G25" s="5"/>
      <c r="H25" s="5"/>
      <c r="I25" s="5"/>
      <c r="J25" s="6"/>
    </row>
    <row r="26" spans="1:10">
      <c r="A26" t="s">
        <v>153</v>
      </c>
      <c r="B26" s="5">
        <v>0</v>
      </c>
      <c r="C26" s="5" t="s">
        <v>9</v>
      </c>
      <c r="D26" s="2">
        <v>0</v>
      </c>
      <c r="E26" s="5" t="s">
        <v>120</v>
      </c>
      <c r="F26" s="5"/>
      <c r="G26" s="5"/>
      <c r="H26" s="5"/>
      <c r="I26" s="5"/>
      <c r="J26" s="6"/>
    </row>
    <row r="27" spans="1:10">
      <c r="A27" t="s">
        <v>154</v>
      </c>
      <c r="B27">
        <v>1</v>
      </c>
      <c r="C27" s="5" t="s">
        <v>7</v>
      </c>
      <c r="D27" s="2">
        <v>40</v>
      </c>
      <c r="E27" t="s">
        <v>155</v>
      </c>
      <c r="F27" s="5">
        <v>14</v>
      </c>
      <c r="G27" s="5"/>
      <c r="H27" s="5"/>
      <c r="I27" s="5"/>
      <c r="J27" s="6"/>
    </row>
    <row r="28" spans="1:10">
      <c r="A28" t="s">
        <v>156</v>
      </c>
      <c r="B28">
        <v>450</v>
      </c>
      <c r="E28" t="s">
        <v>303</v>
      </c>
      <c r="F28" t="s">
        <v>304</v>
      </c>
      <c r="J28" s="6"/>
    </row>
    <row r="29" spans="1:10">
      <c r="A29" t="s">
        <v>157</v>
      </c>
      <c r="B29">
        <v>9</v>
      </c>
      <c r="J29" s="6"/>
    </row>
    <row r="30" spans="1:10">
      <c r="A30" t="s">
        <v>158</v>
      </c>
      <c r="B30">
        <v>100</v>
      </c>
    </row>
  </sheetData>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F27" sqref="F27"/>
    </sheetView>
  </sheetViews>
  <sheetFormatPr baseColWidth="10" defaultRowHeight="14" x14ac:dyDescent="0"/>
  <sheetData>
    <row r="1" spans="1:9">
      <c r="A1" s="5" t="s">
        <v>54</v>
      </c>
      <c r="B1" s="5" t="s">
        <v>53</v>
      </c>
      <c r="C1" s="5" t="s">
        <v>52</v>
      </c>
      <c r="D1" s="5" t="s">
        <v>51</v>
      </c>
      <c r="E1" s="5" t="s">
        <v>66</v>
      </c>
      <c r="F1" s="5" t="s">
        <v>67</v>
      </c>
      <c r="G1" s="5" t="s">
        <v>122</v>
      </c>
      <c r="H1" s="5" t="s">
        <v>123</v>
      </c>
      <c r="I1" s="5" t="s">
        <v>263</v>
      </c>
    </row>
    <row r="2" spans="1:9">
      <c r="A2" s="5" t="s">
        <v>50</v>
      </c>
      <c r="B2" s="5">
        <v>14</v>
      </c>
      <c r="C2" s="5" t="s">
        <v>49</v>
      </c>
      <c r="D2" s="5">
        <v>0</v>
      </c>
      <c r="E2" s="6" t="s">
        <v>26</v>
      </c>
      <c r="F2" s="5">
        <v>0</v>
      </c>
      <c r="G2" s="5" t="s">
        <v>124</v>
      </c>
      <c r="H2">
        <v>8</v>
      </c>
    </row>
    <row r="3" spans="1:9">
      <c r="A3" s="5" t="s">
        <v>48</v>
      </c>
      <c r="B3" s="5">
        <v>9</v>
      </c>
      <c r="C3" s="5" t="s">
        <v>47</v>
      </c>
      <c r="D3" s="5">
        <v>36</v>
      </c>
      <c r="E3" s="6" t="s">
        <v>108</v>
      </c>
      <c r="F3" s="5">
        <v>0</v>
      </c>
      <c r="G3" s="5" t="s">
        <v>125</v>
      </c>
      <c r="H3">
        <v>7</v>
      </c>
    </row>
    <row r="4" spans="1:9">
      <c r="A4" s="5" t="s">
        <v>46</v>
      </c>
      <c r="B4" s="5">
        <v>8</v>
      </c>
      <c r="C4" s="5" t="s">
        <v>45</v>
      </c>
      <c r="D4" s="5">
        <v>26</v>
      </c>
      <c r="E4" s="6" t="s">
        <v>109</v>
      </c>
      <c r="F4" s="5">
        <v>0</v>
      </c>
      <c r="G4" s="5" t="s">
        <v>126</v>
      </c>
      <c r="H4">
        <v>0</v>
      </c>
    </row>
    <row r="5" spans="1:9">
      <c r="A5" s="5" t="s">
        <v>44</v>
      </c>
      <c r="B5" s="5">
        <v>12</v>
      </c>
      <c r="C5" s="5" t="s">
        <v>43</v>
      </c>
      <c r="D5" s="5">
        <v>25</v>
      </c>
      <c r="E5" s="6" t="s">
        <v>110</v>
      </c>
      <c r="F5" s="5">
        <v>0</v>
      </c>
      <c r="G5" s="5" t="s">
        <v>127</v>
      </c>
      <c r="H5">
        <v>0</v>
      </c>
    </row>
    <row r="6" spans="1:9">
      <c r="A6" s="5" t="s">
        <v>42</v>
      </c>
      <c r="B6" s="5">
        <v>3</v>
      </c>
      <c r="C6" s="5" t="s">
        <v>41</v>
      </c>
      <c r="D6" s="5">
        <v>0</v>
      </c>
      <c r="E6" s="6" t="s">
        <v>111</v>
      </c>
      <c r="F6" s="5">
        <v>0</v>
      </c>
      <c r="G6" s="5" t="s">
        <v>128</v>
      </c>
      <c r="H6">
        <v>2</v>
      </c>
    </row>
    <row r="7" spans="1:9">
      <c r="A7" s="5" t="s">
        <v>40</v>
      </c>
      <c r="B7" s="5">
        <v>13</v>
      </c>
      <c r="C7" s="5" t="s">
        <v>39</v>
      </c>
      <c r="D7" s="5">
        <v>0</v>
      </c>
      <c r="E7" s="6" t="s">
        <v>112</v>
      </c>
      <c r="F7" s="5">
        <v>0</v>
      </c>
      <c r="G7" s="5" t="s">
        <v>129</v>
      </c>
      <c r="H7">
        <v>1</v>
      </c>
    </row>
    <row r="8" spans="1:9">
      <c r="A8" s="5" t="s">
        <v>38</v>
      </c>
      <c r="B8" s="5">
        <v>4</v>
      </c>
      <c r="C8" s="5" t="s">
        <v>37</v>
      </c>
      <c r="D8" s="5">
        <v>0</v>
      </c>
      <c r="E8" s="5" t="s">
        <v>15</v>
      </c>
      <c r="F8" s="5" t="s">
        <v>373</v>
      </c>
      <c r="G8" s="5" t="s">
        <v>130</v>
      </c>
      <c r="H8">
        <v>0</v>
      </c>
    </row>
    <row r="9" spans="1:9">
      <c r="A9" s="5" t="s">
        <v>36</v>
      </c>
      <c r="B9" s="5">
        <v>5</v>
      </c>
      <c r="C9" s="5" t="s">
        <v>35</v>
      </c>
      <c r="D9" s="5">
        <v>28</v>
      </c>
      <c r="E9" s="5" t="s">
        <v>13</v>
      </c>
      <c r="F9" s="5" t="s">
        <v>69</v>
      </c>
      <c r="G9" s="5" t="s">
        <v>131</v>
      </c>
      <c r="H9">
        <v>0</v>
      </c>
    </row>
    <row r="10" spans="1:9">
      <c r="A10" s="5" t="s">
        <v>34</v>
      </c>
      <c r="B10" s="5">
        <f>ROUNDUP((B8+B5+B7+B9)/2,0)</f>
        <v>17</v>
      </c>
      <c r="C10" s="5" t="s">
        <v>33</v>
      </c>
      <c r="D10" s="5">
        <v>0</v>
      </c>
      <c r="E10" s="5" t="s">
        <v>11</v>
      </c>
      <c r="F10" s="5"/>
      <c r="G10" s="5" t="s">
        <v>132</v>
      </c>
      <c r="H10">
        <v>0</v>
      </c>
    </row>
    <row r="11" spans="1:9">
      <c r="A11" s="5" t="s">
        <v>32</v>
      </c>
      <c r="B11" s="5">
        <v>0</v>
      </c>
      <c r="C11" s="5" t="s">
        <v>31</v>
      </c>
      <c r="D11" s="5">
        <v>26</v>
      </c>
      <c r="E11" s="5" t="s">
        <v>74</v>
      </c>
      <c r="F11" s="5">
        <v>0</v>
      </c>
      <c r="G11" t="s">
        <v>133</v>
      </c>
      <c r="H11">
        <v>5</v>
      </c>
    </row>
    <row r="12" spans="1:9">
      <c r="A12" s="5" t="s">
        <v>17</v>
      </c>
      <c r="B12" s="5" t="s">
        <v>148</v>
      </c>
      <c r="C12" s="5" t="s">
        <v>29</v>
      </c>
      <c r="D12" s="5">
        <v>0</v>
      </c>
      <c r="E12" t="s">
        <v>150</v>
      </c>
      <c r="F12" s="5">
        <v>32</v>
      </c>
      <c r="G12" t="s">
        <v>134</v>
      </c>
      <c r="H12">
        <v>6</v>
      </c>
    </row>
    <row r="13" spans="1:9">
      <c r="A13" s="5" t="s">
        <v>4</v>
      </c>
      <c r="B13" s="5">
        <f>ROUNDUP((B7+B5)/2,0)</f>
        <v>13</v>
      </c>
      <c r="C13" s="5" t="s">
        <v>27</v>
      </c>
      <c r="D13" s="5">
        <v>0</v>
      </c>
      <c r="E13" t="s">
        <v>151</v>
      </c>
      <c r="F13" s="5">
        <v>18</v>
      </c>
      <c r="G13" t="s">
        <v>135</v>
      </c>
      <c r="H13">
        <v>4</v>
      </c>
    </row>
    <row r="14" spans="1:9">
      <c r="A14" s="5" t="s">
        <v>2</v>
      </c>
      <c r="B14" s="5">
        <f>ROUNDUP((B6+B6+B4)/3,0)</f>
        <v>5</v>
      </c>
      <c r="C14" s="5" t="s">
        <v>25</v>
      </c>
      <c r="D14" s="5">
        <v>0</v>
      </c>
      <c r="E14" t="s">
        <v>152</v>
      </c>
      <c r="F14" s="5">
        <v>0</v>
      </c>
      <c r="G14" t="s">
        <v>136</v>
      </c>
      <c r="H14">
        <v>0</v>
      </c>
    </row>
    <row r="15" spans="1:9">
      <c r="A15" s="5" t="s">
        <v>1</v>
      </c>
      <c r="B15" s="5">
        <f>ROUNDUP((B5+B4+B5)/3,0)</f>
        <v>11</v>
      </c>
      <c r="C15" s="5" t="s">
        <v>24</v>
      </c>
      <c r="D15" s="5">
        <v>0</v>
      </c>
      <c r="E15" t="s">
        <v>149</v>
      </c>
      <c r="F15" s="5">
        <v>0</v>
      </c>
      <c r="G15" t="s">
        <v>137</v>
      </c>
      <c r="H15">
        <v>0</v>
      </c>
    </row>
    <row r="16" spans="1:9">
      <c r="A16" s="5" t="s">
        <v>0</v>
      </c>
      <c r="B16" s="5">
        <f>B8+B9</f>
        <v>9</v>
      </c>
      <c r="C16" s="5" t="s">
        <v>23</v>
      </c>
      <c r="D16" s="5">
        <v>0</v>
      </c>
      <c r="E16" s="5" t="s">
        <v>114</v>
      </c>
      <c r="F16" s="5">
        <v>0</v>
      </c>
      <c r="G16" t="s">
        <v>138</v>
      </c>
      <c r="H16">
        <v>2</v>
      </c>
    </row>
    <row r="17" spans="1:8">
      <c r="A17" s="5" t="s">
        <v>30</v>
      </c>
      <c r="B17" s="5">
        <v>300</v>
      </c>
      <c r="C17" s="5" t="s">
        <v>22</v>
      </c>
      <c r="D17" s="5">
        <v>0</v>
      </c>
      <c r="E17" s="5" t="s">
        <v>115</v>
      </c>
      <c r="F17" s="5">
        <v>0</v>
      </c>
      <c r="G17" t="s">
        <v>139</v>
      </c>
      <c r="H17">
        <v>2</v>
      </c>
    </row>
    <row r="18" spans="1:8">
      <c r="A18" s="5" t="s">
        <v>28</v>
      </c>
      <c r="B18" s="5">
        <v>5</v>
      </c>
      <c r="C18" s="5" t="s">
        <v>21</v>
      </c>
      <c r="D18" s="5">
        <v>0</v>
      </c>
      <c r="E18" s="5" t="s">
        <v>116</v>
      </c>
      <c r="F18" s="5">
        <v>0</v>
      </c>
      <c r="G18" t="s">
        <v>140</v>
      </c>
      <c r="H18">
        <v>2</v>
      </c>
    </row>
    <row r="19" spans="1:8">
      <c r="A19" s="5" t="s">
        <v>61</v>
      </c>
      <c r="B19" s="5">
        <f>$B$17*0.2</f>
        <v>60</v>
      </c>
      <c r="C19" s="5" t="s">
        <v>20</v>
      </c>
      <c r="D19" s="5">
        <v>42</v>
      </c>
      <c r="E19" s="5" t="s">
        <v>117</v>
      </c>
      <c r="F19" s="5">
        <v>0</v>
      </c>
      <c r="G19" t="s">
        <v>141</v>
      </c>
      <c r="H19">
        <v>0</v>
      </c>
    </row>
    <row r="20" spans="1:8">
      <c r="A20" s="5" t="s">
        <v>62</v>
      </c>
      <c r="B20" s="5">
        <f>$B$17*0.7</f>
        <v>210</v>
      </c>
      <c r="C20" s="5" t="s">
        <v>19</v>
      </c>
      <c r="D20" s="5">
        <v>0</v>
      </c>
      <c r="E20" s="5" t="s">
        <v>118</v>
      </c>
      <c r="F20" s="5">
        <v>0</v>
      </c>
      <c r="G20" t="s">
        <v>142</v>
      </c>
      <c r="H20" t="s">
        <v>147</v>
      </c>
    </row>
    <row r="21" spans="1:8">
      <c r="A21" s="5" t="s">
        <v>65</v>
      </c>
      <c r="B21" s="5">
        <f>$B$17*0.2</f>
        <v>60</v>
      </c>
      <c r="C21" s="5" t="s">
        <v>18</v>
      </c>
      <c r="D21" s="5">
        <v>31</v>
      </c>
      <c r="E21" s="5" t="s">
        <v>119</v>
      </c>
      <c r="F21" s="5">
        <v>0</v>
      </c>
      <c r="G21" t="s">
        <v>143</v>
      </c>
      <c r="H21" t="s">
        <v>306</v>
      </c>
    </row>
    <row r="22" spans="1:8">
      <c r="A22" s="5" t="s">
        <v>68</v>
      </c>
      <c r="B22" s="5">
        <f>$B$17*0.2</f>
        <v>60</v>
      </c>
      <c r="C22" s="5" t="s">
        <v>16</v>
      </c>
      <c r="D22" s="5">
        <v>0</v>
      </c>
      <c r="E22" s="5" t="s">
        <v>6</v>
      </c>
      <c r="F22" s="5" t="s">
        <v>372</v>
      </c>
      <c r="G22" t="s">
        <v>144</v>
      </c>
      <c r="H22" t="s">
        <v>148</v>
      </c>
    </row>
    <row r="23" spans="1:8">
      <c r="A23" s="5" t="s">
        <v>63</v>
      </c>
      <c r="B23" s="5">
        <f>$B$17*0.25</f>
        <v>75</v>
      </c>
      <c r="C23" s="5" t="s">
        <v>14</v>
      </c>
      <c r="D23" s="5">
        <v>0</v>
      </c>
      <c r="E23" s="5" t="s">
        <v>5</v>
      </c>
      <c r="F23" s="5">
        <v>0</v>
      </c>
      <c r="G23" t="s">
        <v>145</v>
      </c>
      <c r="H23" t="s">
        <v>148</v>
      </c>
    </row>
    <row r="24" spans="1:8">
      <c r="A24" s="5" t="s">
        <v>64</v>
      </c>
      <c r="B24" s="5">
        <f>$B$17*0.25</f>
        <v>75</v>
      </c>
      <c r="C24" s="5" t="s">
        <v>12</v>
      </c>
      <c r="D24" s="5">
        <v>0</v>
      </c>
      <c r="E24" s="5" t="s">
        <v>3</v>
      </c>
      <c r="F24" s="5">
        <v>0</v>
      </c>
      <c r="G24" t="s">
        <v>146</v>
      </c>
      <c r="H24" t="s">
        <v>147</v>
      </c>
    </row>
    <row r="25" spans="1:8">
      <c r="A25" s="5" t="s">
        <v>121</v>
      </c>
      <c r="B25" s="5">
        <v>0</v>
      </c>
      <c r="C25" s="5" t="s">
        <v>10</v>
      </c>
      <c r="D25" s="5">
        <v>0</v>
      </c>
      <c r="E25" s="5" t="s">
        <v>113</v>
      </c>
      <c r="F25" s="5" t="s">
        <v>120</v>
      </c>
      <c r="G25" s="5"/>
      <c r="H25" s="5"/>
    </row>
    <row r="26" spans="1:8">
      <c r="A26" t="s">
        <v>153</v>
      </c>
      <c r="B26" s="6">
        <v>0</v>
      </c>
      <c r="C26" s="5" t="s">
        <v>9</v>
      </c>
      <c r="D26" s="5">
        <v>0</v>
      </c>
      <c r="E26" s="5" t="s">
        <v>120</v>
      </c>
      <c r="F26" s="5"/>
      <c r="G26" s="5"/>
      <c r="H26" s="5"/>
    </row>
    <row r="27" spans="1:8">
      <c r="A27" t="s">
        <v>154</v>
      </c>
      <c r="B27" s="6">
        <v>0</v>
      </c>
      <c r="C27" s="5" t="s">
        <v>7</v>
      </c>
      <c r="D27" s="5">
        <v>23</v>
      </c>
      <c r="E27" t="s">
        <v>155</v>
      </c>
      <c r="F27" s="5">
        <v>6</v>
      </c>
      <c r="G27" s="5"/>
      <c r="H27" s="5"/>
    </row>
    <row r="28" spans="1:8">
      <c r="A28" t="s">
        <v>156</v>
      </c>
      <c r="B28">
        <v>0</v>
      </c>
      <c r="E28" t="s">
        <v>303</v>
      </c>
      <c r="F28" t="s">
        <v>304</v>
      </c>
    </row>
    <row r="29" spans="1:8">
      <c r="A29" t="s">
        <v>157</v>
      </c>
      <c r="B29">
        <v>0</v>
      </c>
    </row>
    <row r="30" spans="1:8">
      <c r="A30" t="s">
        <v>158</v>
      </c>
      <c r="B30">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J2" sqref="J2"/>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7</v>
      </c>
      <c r="I2" s="6" t="s">
        <v>264</v>
      </c>
      <c r="J2" s="1" t="s">
        <v>159</v>
      </c>
    </row>
    <row r="3" spans="1:10" ht="14">
      <c r="A3" s="5" t="s">
        <v>48</v>
      </c>
      <c r="B3" s="5">
        <v>8</v>
      </c>
      <c r="C3" s="5" t="s">
        <v>47</v>
      </c>
      <c r="D3" s="5">
        <v>35</v>
      </c>
      <c r="E3" s="6" t="s">
        <v>108</v>
      </c>
      <c r="F3" s="5">
        <v>0</v>
      </c>
      <c r="G3" s="5" t="s">
        <v>125</v>
      </c>
      <c r="H3">
        <v>7</v>
      </c>
      <c r="I3" s="6" t="s">
        <v>265</v>
      </c>
      <c r="J3" s="1" t="s">
        <v>160</v>
      </c>
    </row>
    <row r="4" spans="1:10" ht="14">
      <c r="A4" s="5" t="s">
        <v>46</v>
      </c>
      <c r="B4" s="5">
        <v>3</v>
      </c>
      <c r="C4" s="5" t="s">
        <v>45</v>
      </c>
      <c r="D4" s="5">
        <v>40</v>
      </c>
      <c r="E4" s="6" t="s">
        <v>109</v>
      </c>
      <c r="F4" s="5">
        <v>0</v>
      </c>
      <c r="G4" s="5" t="s">
        <v>126</v>
      </c>
      <c r="H4">
        <v>7</v>
      </c>
      <c r="I4" s="6"/>
      <c r="J4" s="1" t="s">
        <v>161</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1</v>
      </c>
      <c r="I7" s="6"/>
    </row>
    <row r="8" spans="1:10" ht="14">
      <c r="A8" s="5" t="s">
        <v>38</v>
      </c>
      <c r="B8" s="5">
        <v>8</v>
      </c>
      <c r="C8" s="5" t="s">
        <v>37</v>
      </c>
      <c r="D8" s="5">
        <v>20</v>
      </c>
      <c r="E8" s="5" t="s">
        <v>15</v>
      </c>
      <c r="F8" s="5" t="s">
        <v>8</v>
      </c>
      <c r="G8" s="5" t="s">
        <v>130</v>
      </c>
      <c r="H8">
        <v>1</v>
      </c>
      <c r="I8" s="6"/>
    </row>
    <row r="9" spans="1:10" ht="14">
      <c r="A9" s="5" t="s">
        <v>36</v>
      </c>
      <c r="B9" s="5">
        <v>0</v>
      </c>
      <c r="C9" s="5" t="s">
        <v>35</v>
      </c>
      <c r="D9" s="5">
        <v>0</v>
      </c>
      <c r="E9" s="5" t="s">
        <v>13</v>
      </c>
      <c r="F9" s="5" t="s">
        <v>268</v>
      </c>
      <c r="G9" s="5" t="s">
        <v>131</v>
      </c>
      <c r="H9">
        <v>1</v>
      </c>
      <c r="I9" s="6"/>
    </row>
    <row r="10" spans="1:10" ht="14">
      <c r="A10" s="5" t="s">
        <v>34</v>
      </c>
      <c r="B10" s="5">
        <f>ROUNDUP((B8+B5+B7+B9)/2,0)</f>
        <v>14</v>
      </c>
      <c r="C10" s="5" t="s">
        <v>33</v>
      </c>
      <c r="D10" s="5">
        <v>10</v>
      </c>
      <c r="E10" s="5" t="s">
        <v>11</v>
      </c>
      <c r="F10" s="5"/>
      <c r="G10" s="5" t="s">
        <v>132</v>
      </c>
      <c r="H10">
        <v>3</v>
      </c>
      <c r="I10" s="6"/>
    </row>
    <row r="11" spans="1:10" ht="14">
      <c r="A11" s="5" t="s">
        <v>32</v>
      </c>
      <c r="B11" s="5">
        <v>9</v>
      </c>
      <c r="C11" s="5" t="s">
        <v>31</v>
      </c>
      <c r="D11" s="5">
        <v>40</v>
      </c>
      <c r="E11" s="5" t="s">
        <v>74</v>
      </c>
      <c r="F11" s="5">
        <v>0</v>
      </c>
      <c r="G11" t="s">
        <v>133</v>
      </c>
      <c r="H11">
        <v>4</v>
      </c>
      <c r="I11" s="6"/>
    </row>
    <row r="12" spans="1:10" ht="14">
      <c r="A12" s="5" t="s">
        <v>17</v>
      </c>
      <c r="B12" s="5" t="s">
        <v>148</v>
      </c>
      <c r="C12" s="5" t="s">
        <v>29</v>
      </c>
      <c r="D12" s="5">
        <v>0</v>
      </c>
      <c r="E12" t="s">
        <v>150</v>
      </c>
      <c r="F12" s="5">
        <v>30</v>
      </c>
      <c r="G12" t="s">
        <v>134</v>
      </c>
      <c r="H12">
        <v>3</v>
      </c>
    </row>
    <row r="13" spans="1:10" ht="14">
      <c r="A13" s="5" t="s">
        <v>4</v>
      </c>
      <c r="B13" s="5">
        <f>ROUNDUP((B7+B5)/2,0)</f>
        <v>10</v>
      </c>
      <c r="C13" s="5" t="s">
        <v>27</v>
      </c>
      <c r="D13" s="5">
        <v>0</v>
      </c>
      <c r="E13" t="s">
        <v>151</v>
      </c>
      <c r="F13" s="5">
        <v>20</v>
      </c>
      <c r="G13" t="s">
        <v>135</v>
      </c>
      <c r="H13">
        <v>5</v>
      </c>
    </row>
    <row r="14" spans="1:10" ht="14">
      <c r="A14" s="5" t="s">
        <v>2</v>
      </c>
      <c r="B14" s="5">
        <f>ROUNDUP((B6+B6+B4)/3,0)</f>
        <v>3</v>
      </c>
      <c r="C14" s="5" t="s">
        <v>25</v>
      </c>
      <c r="D14" s="5">
        <v>0</v>
      </c>
      <c r="E14" t="s">
        <v>152</v>
      </c>
      <c r="F14" s="5">
        <v>0</v>
      </c>
      <c r="G14" t="s">
        <v>136</v>
      </c>
      <c r="H14">
        <v>4</v>
      </c>
    </row>
    <row r="15" spans="1:10" ht="14">
      <c r="A15" s="5" t="s">
        <v>1</v>
      </c>
      <c r="B15" s="5">
        <f>ROUNDUP((B5+B4+B5)/3,0)</f>
        <v>9</v>
      </c>
      <c r="C15" s="5" t="s">
        <v>24</v>
      </c>
      <c r="D15" s="5">
        <v>0</v>
      </c>
      <c r="E15" t="s">
        <v>149</v>
      </c>
      <c r="F15" s="5">
        <v>0</v>
      </c>
      <c r="G15" t="s">
        <v>137</v>
      </c>
      <c r="H15">
        <v>1</v>
      </c>
    </row>
    <row r="16" spans="1:10" ht="14">
      <c r="A16" s="5" t="s">
        <v>0</v>
      </c>
      <c r="B16" s="5">
        <f>B8+B9</f>
        <v>8</v>
      </c>
      <c r="C16" s="5" t="s">
        <v>23</v>
      </c>
      <c r="D16" s="5">
        <v>0</v>
      </c>
      <c r="E16" s="5" t="s">
        <v>114</v>
      </c>
      <c r="F16" s="5">
        <v>0</v>
      </c>
      <c r="G16" t="s">
        <v>138</v>
      </c>
      <c r="H16">
        <v>1</v>
      </c>
    </row>
    <row r="17" spans="1:9" ht="14">
      <c r="A17" s="5" t="s">
        <v>30</v>
      </c>
      <c r="B17" s="5">
        <v>450</v>
      </c>
      <c r="C17" s="5" t="s">
        <v>22</v>
      </c>
      <c r="D17" s="5">
        <v>0</v>
      </c>
      <c r="E17" s="5" t="s">
        <v>115</v>
      </c>
      <c r="F17" s="5">
        <v>0</v>
      </c>
      <c r="G17" t="s">
        <v>139</v>
      </c>
      <c r="H17">
        <v>1</v>
      </c>
      <c r="I17" s="6"/>
    </row>
    <row r="18" spans="1:9" ht="14">
      <c r="A18" s="5" t="s">
        <v>28</v>
      </c>
      <c r="B18" s="5">
        <v>50</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13</v>
      </c>
      <c r="E20" s="5" t="s">
        <v>118</v>
      </c>
      <c r="F20" s="5">
        <v>0</v>
      </c>
      <c r="G20" t="s">
        <v>142</v>
      </c>
      <c r="H20" t="s">
        <v>147</v>
      </c>
      <c r="I20" s="6"/>
    </row>
    <row r="21" spans="1:9" ht="15.75" customHeight="1">
      <c r="A21" s="5" t="s">
        <v>65</v>
      </c>
      <c r="B21" s="5">
        <v>35</v>
      </c>
      <c r="C21" s="5" t="s">
        <v>18</v>
      </c>
      <c r="D21" s="5">
        <v>15</v>
      </c>
      <c r="E21" s="5" t="s">
        <v>119</v>
      </c>
      <c r="F21" s="5">
        <v>0</v>
      </c>
      <c r="G21" t="s">
        <v>143</v>
      </c>
      <c r="H21" t="s">
        <v>306</v>
      </c>
      <c r="I21" s="6"/>
    </row>
    <row r="22" spans="1:9" ht="15.75" customHeight="1">
      <c r="A22" s="5" t="s">
        <v>68</v>
      </c>
      <c r="B22" s="5">
        <v>35</v>
      </c>
      <c r="C22" s="5" t="s">
        <v>16</v>
      </c>
      <c r="D22" s="5">
        <v>0</v>
      </c>
      <c r="E22" s="5" t="s">
        <v>6</v>
      </c>
      <c r="F22" s="5" t="s">
        <v>162</v>
      </c>
      <c r="G22" t="s">
        <v>144</v>
      </c>
      <c r="H22" t="s">
        <v>148</v>
      </c>
      <c r="I22" s="6"/>
    </row>
    <row r="23" spans="1:9" ht="15.75" customHeight="1">
      <c r="A23" s="5" t="s">
        <v>63</v>
      </c>
      <c r="B23" s="5">
        <v>20</v>
      </c>
      <c r="C23" s="5" t="s">
        <v>14</v>
      </c>
      <c r="D23" s="5">
        <v>0</v>
      </c>
      <c r="E23" s="5" t="s">
        <v>5</v>
      </c>
      <c r="F23" s="5">
        <v>2</v>
      </c>
      <c r="G23" t="s">
        <v>145</v>
      </c>
      <c r="H23" t="s">
        <v>148</v>
      </c>
      <c r="I23" s="6"/>
    </row>
    <row r="24" spans="1:9" ht="15.75" customHeight="1">
      <c r="A24" s="5" t="s">
        <v>64</v>
      </c>
      <c r="B24" s="5">
        <v>20</v>
      </c>
      <c r="C24" s="5" t="s">
        <v>12</v>
      </c>
      <c r="D24" s="5">
        <v>0</v>
      </c>
      <c r="E24" s="5" t="s">
        <v>3</v>
      </c>
      <c r="F24" s="5">
        <v>4</v>
      </c>
      <c r="G24" t="s">
        <v>146</v>
      </c>
      <c r="H24" t="s">
        <v>148</v>
      </c>
      <c r="I24" s="6"/>
    </row>
    <row r="25" spans="1:9" ht="15.75" customHeight="1">
      <c r="A25" s="5" t="s">
        <v>121</v>
      </c>
      <c r="B25" s="5">
        <v>0</v>
      </c>
      <c r="C25" s="5" t="s">
        <v>10</v>
      </c>
      <c r="D25" s="5">
        <v>0</v>
      </c>
      <c r="E25" s="5" t="s">
        <v>113</v>
      </c>
      <c r="F25" s="5" t="s">
        <v>269</v>
      </c>
      <c r="G25" s="5"/>
      <c r="H25" s="5"/>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9" sqref="B19"/>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16</v>
      </c>
      <c r="C2" s="5" t="s">
        <v>49</v>
      </c>
      <c r="D2" s="5">
        <v>0</v>
      </c>
      <c r="E2" s="6" t="s">
        <v>26</v>
      </c>
      <c r="F2" s="5">
        <v>0</v>
      </c>
      <c r="G2" s="5" t="s">
        <v>124</v>
      </c>
      <c r="H2">
        <v>6</v>
      </c>
      <c r="I2" s="6"/>
      <c r="J2" s="1" t="s">
        <v>159</v>
      </c>
    </row>
    <row r="3" spans="1:10">
      <c r="A3" s="5" t="s">
        <v>48</v>
      </c>
      <c r="B3" s="5">
        <v>6</v>
      </c>
      <c r="C3" s="5" t="s">
        <v>47</v>
      </c>
      <c r="D3" s="5">
        <v>50</v>
      </c>
      <c r="E3" s="6" t="s">
        <v>108</v>
      </c>
      <c r="F3" s="5">
        <v>0</v>
      </c>
      <c r="G3" s="5" t="s">
        <v>125</v>
      </c>
      <c r="H3">
        <v>0</v>
      </c>
      <c r="I3" s="6"/>
      <c r="J3" s="1" t="s">
        <v>107</v>
      </c>
    </row>
    <row r="4" spans="1:10">
      <c r="A4" s="5" t="s">
        <v>46</v>
      </c>
      <c r="B4" s="5">
        <v>1</v>
      </c>
      <c r="C4" s="5" t="s">
        <v>45</v>
      </c>
      <c r="D4" s="5">
        <v>60</v>
      </c>
      <c r="E4" s="6" t="s">
        <v>109</v>
      </c>
      <c r="F4" s="5">
        <v>0</v>
      </c>
      <c r="G4" s="5" t="s">
        <v>126</v>
      </c>
      <c r="H4">
        <v>0</v>
      </c>
      <c r="I4" s="6"/>
      <c r="J4" s="1" t="s">
        <v>377</v>
      </c>
    </row>
    <row r="5" spans="1:10">
      <c r="A5" s="5" t="s">
        <v>44</v>
      </c>
      <c r="B5" s="5">
        <v>14</v>
      </c>
      <c r="C5" s="5" t="s">
        <v>43</v>
      </c>
      <c r="D5" s="5">
        <v>0</v>
      </c>
      <c r="E5" s="6" t="s">
        <v>110</v>
      </c>
      <c r="F5" s="5">
        <v>0</v>
      </c>
      <c r="G5" s="5" t="s">
        <v>127</v>
      </c>
      <c r="H5">
        <v>0</v>
      </c>
      <c r="I5" s="6"/>
      <c r="J5" s="1" t="s">
        <v>378</v>
      </c>
    </row>
    <row r="6" spans="1:10">
      <c r="A6" s="5" t="s">
        <v>42</v>
      </c>
      <c r="B6" s="5">
        <v>2</v>
      </c>
      <c r="C6" s="5" t="s">
        <v>41</v>
      </c>
      <c r="D6" s="5">
        <v>0</v>
      </c>
      <c r="E6" s="6" t="s">
        <v>111</v>
      </c>
      <c r="F6" s="5">
        <v>0</v>
      </c>
      <c r="G6" s="5" t="s">
        <v>128</v>
      </c>
      <c r="H6">
        <v>1</v>
      </c>
      <c r="I6" s="6"/>
      <c r="J6" s="1"/>
    </row>
    <row r="7" spans="1:10">
      <c r="A7" s="5" t="s">
        <v>40</v>
      </c>
      <c r="B7" s="5">
        <v>9</v>
      </c>
      <c r="C7" s="5" t="s">
        <v>39</v>
      </c>
      <c r="D7" s="5">
        <v>0</v>
      </c>
      <c r="E7" s="6" t="s">
        <v>112</v>
      </c>
      <c r="F7" s="5">
        <v>0</v>
      </c>
      <c r="G7" s="5" t="s">
        <v>129</v>
      </c>
      <c r="H7">
        <v>0</v>
      </c>
      <c r="I7" s="6"/>
      <c r="J7" s="1"/>
    </row>
    <row r="8" spans="1:10">
      <c r="A8" s="5" t="s">
        <v>38</v>
      </c>
      <c r="B8" s="5">
        <v>8</v>
      </c>
      <c r="C8" s="5" t="s">
        <v>37</v>
      </c>
      <c r="D8" s="5">
        <v>30</v>
      </c>
      <c r="E8" s="5" t="s">
        <v>15</v>
      </c>
      <c r="F8" s="5" t="s">
        <v>310</v>
      </c>
      <c r="G8" s="5" t="s">
        <v>130</v>
      </c>
      <c r="H8">
        <v>0</v>
      </c>
      <c r="I8" s="6"/>
      <c r="J8" s="1"/>
    </row>
    <row r="9" spans="1:10">
      <c r="A9" s="5" t="s">
        <v>36</v>
      </c>
      <c r="B9" s="5">
        <v>0</v>
      </c>
      <c r="C9" s="5" t="s">
        <v>35</v>
      </c>
      <c r="D9" s="5">
        <v>0</v>
      </c>
      <c r="E9" s="5" t="s">
        <v>13</v>
      </c>
      <c r="F9" s="5" t="s">
        <v>268</v>
      </c>
      <c r="G9" s="5" t="s">
        <v>131</v>
      </c>
      <c r="H9">
        <v>0</v>
      </c>
      <c r="I9" s="6"/>
      <c r="J9" s="1"/>
    </row>
    <row r="10" spans="1:10">
      <c r="A10" s="5" t="s">
        <v>34</v>
      </c>
      <c r="B10" s="5">
        <f>ROUNDUP((B8+B5+B7+B9)/2,0)</f>
        <v>16</v>
      </c>
      <c r="C10" s="5" t="s">
        <v>33</v>
      </c>
      <c r="D10" s="5">
        <v>5</v>
      </c>
      <c r="E10" s="5" t="s">
        <v>11</v>
      </c>
      <c r="F10" s="5"/>
      <c r="G10" s="5" t="s">
        <v>132</v>
      </c>
      <c r="H10">
        <v>5</v>
      </c>
      <c r="I10" s="6"/>
      <c r="J10" s="1"/>
    </row>
    <row r="11" spans="1:10">
      <c r="A11" s="5" t="s">
        <v>32</v>
      </c>
      <c r="B11" s="5">
        <v>9</v>
      </c>
      <c r="C11" s="5" t="s">
        <v>31</v>
      </c>
      <c r="D11" s="5">
        <v>10</v>
      </c>
      <c r="E11" s="5" t="s">
        <v>74</v>
      </c>
      <c r="F11" s="5">
        <v>0</v>
      </c>
      <c r="G11" t="s">
        <v>133</v>
      </c>
      <c r="H11">
        <v>5</v>
      </c>
      <c r="I11" s="6"/>
      <c r="J11" s="1"/>
    </row>
    <row r="12" spans="1:10">
      <c r="A12" s="5" t="s">
        <v>17</v>
      </c>
      <c r="B12" s="5" t="s">
        <v>307</v>
      </c>
      <c r="C12" s="5" t="s">
        <v>29</v>
      </c>
      <c r="D12" s="5">
        <v>0</v>
      </c>
      <c r="E12" t="s">
        <v>150</v>
      </c>
      <c r="F12" s="5">
        <v>40</v>
      </c>
      <c r="G12" t="s">
        <v>134</v>
      </c>
      <c r="H12">
        <v>6</v>
      </c>
      <c r="I12" s="6"/>
      <c r="J12" s="1"/>
    </row>
    <row r="13" spans="1:10">
      <c r="A13" s="5" t="s">
        <v>4</v>
      </c>
      <c r="B13" s="5">
        <f>ROUNDUP((B7+B5)/2,0)</f>
        <v>12</v>
      </c>
      <c r="C13" s="5" t="s">
        <v>27</v>
      </c>
      <c r="D13" s="5">
        <v>0</v>
      </c>
      <c r="E13" t="s">
        <v>151</v>
      </c>
      <c r="F13" s="5">
        <v>20</v>
      </c>
      <c r="G13" t="s">
        <v>135</v>
      </c>
      <c r="H13">
        <v>6</v>
      </c>
      <c r="I13" s="6"/>
      <c r="J13" s="1"/>
    </row>
    <row r="14" spans="1:10">
      <c r="A14" s="5" t="s">
        <v>2</v>
      </c>
      <c r="B14" s="5">
        <f>ROUNDUP((B6+B6+B4)/3,0)</f>
        <v>2</v>
      </c>
      <c r="C14" s="5" t="s">
        <v>25</v>
      </c>
      <c r="D14" s="5">
        <v>0</v>
      </c>
      <c r="E14" t="s">
        <v>152</v>
      </c>
      <c r="F14" s="5">
        <v>0</v>
      </c>
      <c r="G14" t="s">
        <v>136</v>
      </c>
      <c r="H14">
        <v>7</v>
      </c>
      <c r="I14" s="6"/>
      <c r="J14" s="1"/>
    </row>
    <row r="15" spans="1:10">
      <c r="A15" s="5" t="s">
        <v>1</v>
      </c>
      <c r="B15" s="5">
        <f>ROUNDUP((B5+B4+B5)/3,0)</f>
        <v>10</v>
      </c>
      <c r="C15" s="5" t="s">
        <v>24</v>
      </c>
      <c r="D15" s="5">
        <v>0</v>
      </c>
      <c r="E15" t="s">
        <v>149</v>
      </c>
      <c r="F15" s="5">
        <v>0</v>
      </c>
      <c r="G15" t="s">
        <v>137</v>
      </c>
      <c r="H15">
        <v>1</v>
      </c>
      <c r="I15" s="6"/>
      <c r="J15" s="1"/>
    </row>
    <row r="16" spans="1:10">
      <c r="A16" s="5" t="s">
        <v>0</v>
      </c>
      <c r="B16" s="5">
        <f>B8+B9</f>
        <v>8</v>
      </c>
      <c r="C16" s="5" t="s">
        <v>23</v>
      </c>
      <c r="D16" s="5">
        <v>0</v>
      </c>
      <c r="E16" s="5" t="s">
        <v>114</v>
      </c>
      <c r="F16" s="5">
        <v>0.3</v>
      </c>
      <c r="G16" t="s">
        <v>138</v>
      </c>
      <c r="H16">
        <v>2</v>
      </c>
      <c r="I16" s="6"/>
      <c r="J16" s="1"/>
    </row>
    <row r="17" spans="1:10">
      <c r="A17" s="5" t="s">
        <v>30</v>
      </c>
      <c r="B17" s="5">
        <v>850</v>
      </c>
      <c r="C17" s="5" t="s">
        <v>22</v>
      </c>
      <c r="D17" s="5">
        <v>0</v>
      </c>
      <c r="E17" s="5" t="s">
        <v>115</v>
      </c>
      <c r="F17" s="5">
        <v>0</v>
      </c>
      <c r="G17" t="s">
        <v>139</v>
      </c>
      <c r="H17">
        <v>1</v>
      </c>
      <c r="I17" s="6"/>
      <c r="J17" s="1"/>
    </row>
    <row r="18" spans="1:10">
      <c r="A18" s="5" t="s">
        <v>28</v>
      </c>
      <c r="B18" s="5">
        <v>100</v>
      </c>
      <c r="C18" s="5" t="s">
        <v>21</v>
      </c>
      <c r="D18" s="5">
        <v>0</v>
      </c>
      <c r="E18" s="5" t="s">
        <v>116</v>
      </c>
      <c r="F18" s="5">
        <v>0</v>
      </c>
      <c r="G18" t="s">
        <v>140</v>
      </c>
      <c r="H18">
        <v>1</v>
      </c>
      <c r="I18" s="6"/>
      <c r="J18" s="1"/>
    </row>
    <row r="19" spans="1:10">
      <c r="A19" s="5" t="s">
        <v>61</v>
      </c>
      <c r="B19" s="5">
        <f>$B$17*0.2</f>
        <v>170</v>
      </c>
      <c r="C19" s="5" t="s">
        <v>20</v>
      </c>
      <c r="D19" s="5">
        <v>25</v>
      </c>
      <c r="E19" s="5" t="s">
        <v>117</v>
      </c>
      <c r="F19" s="5">
        <v>0</v>
      </c>
      <c r="G19" t="s">
        <v>141</v>
      </c>
      <c r="H19">
        <v>1</v>
      </c>
      <c r="I19" s="6"/>
      <c r="J19" s="1"/>
    </row>
    <row r="20" spans="1:10">
      <c r="A20" s="5" t="s">
        <v>62</v>
      </c>
      <c r="B20" s="5">
        <f>$B$17*0.7</f>
        <v>595</v>
      </c>
      <c r="C20" s="5" t="s">
        <v>19</v>
      </c>
      <c r="D20" s="5">
        <v>13</v>
      </c>
      <c r="E20" s="5" t="s">
        <v>118</v>
      </c>
      <c r="F20" s="5">
        <v>0</v>
      </c>
      <c r="G20" t="s">
        <v>142</v>
      </c>
      <c r="H20" t="s">
        <v>147</v>
      </c>
      <c r="I20" s="6"/>
      <c r="J20" s="1"/>
    </row>
    <row r="21" spans="1:10">
      <c r="A21" s="5" t="s">
        <v>65</v>
      </c>
      <c r="B21" s="5">
        <f t="shared" ref="B21:B22" si="0">$B$17*0.2</f>
        <v>170</v>
      </c>
      <c r="C21" s="5" t="s">
        <v>18</v>
      </c>
      <c r="D21" s="5">
        <v>16</v>
      </c>
      <c r="E21" s="5" t="s">
        <v>119</v>
      </c>
      <c r="F21" s="5">
        <v>0</v>
      </c>
      <c r="G21" t="s">
        <v>143</v>
      </c>
      <c r="H21" t="s">
        <v>147</v>
      </c>
      <c r="I21" s="6"/>
      <c r="J21" s="1"/>
    </row>
    <row r="22" spans="1:10">
      <c r="A22" s="5" t="s">
        <v>68</v>
      </c>
      <c r="B22" s="5">
        <f t="shared" si="0"/>
        <v>170</v>
      </c>
      <c r="C22" s="5" t="s">
        <v>16</v>
      </c>
      <c r="D22" s="5">
        <v>0</v>
      </c>
      <c r="E22" s="5" t="s">
        <v>6</v>
      </c>
      <c r="F22" s="5" t="s">
        <v>162</v>
      </c>
      <c r="G22" t="s">
        <v>144</v>
      </c>
      <c r="H22" t="s">
        <v>147</v>
      </c>
      <c r="I22" s="6"/>
      <c r="J22" s="1"/>
    </row>
    <row r="23" spans="1:10">
      <c r="A23" s="5" t="s">
        <v>63</v>
      </c>
      <c r="B23" s="5">
        <f>$B$17*0.25</f>
        <v>212.5</v>
      </c>
      <c r="C23" s="5" t="s">
        <v>14</v>
      </c>
      <c r="D23" s="5">
        <v>0</v>
      </c>
      <c r="E23" s="5" t="s">
        <v>5</v>
      </c>
      <c r="F23" s="5">
        <v>2</v>
      </c>
      <c r="G23" t="s">
        <v>145</v>
      </c>
      <c r="H23" t="s">
        <v>147</v>
      </c>
      <c r="I23" s="6"/>
      <c r="J23" s="1"/>
    </row>
    <row r="24" spans="1:10">
      <c r="A24" s="5" t="s">
        <v>64</v>
      </c>
      <c r="B24" s="5">
        <f>$B$17*0.25</f>
        <v>212.5</v>
      </c>
      <c r="C24" s="5" t="s">
        <v>12</v>
      </c>
      <c r="D24" s="5">
        <v>0</v>
      </c>
      <c r="E24" s="5" t="s">
        <v>3</v>
      </c>
      <c r="F24" s="5">
        <v>4</v>
      </c>
      <c r="G24" t="s">
        <v>146</v>
      </c>
      <c r="H24" t="s">
        <v>147</v>
      </c>
      <c r="I24" s="6"/>
      <c r="J24" s="1"/>
    </row>
    <row r="25" spans="1:10">
      <c r="A25" s="5" t="s">
        <v>121</v>
      </c>
      <c r="B25" s="5">
        <v>0</v>
      </c>
      <c r="C25" s="5" t="s">
        <v>10</v>
      </c>
      <c r="D25" s="5">
        <v>0</v>
      </c>
      <c r="E25" s="5" t="s">
        <v>113</v>
      </c>
      <c r="F25" s="5" t="s">
        <v>269</v>
      </c>
      <c r="G25" s="5"/>
      <c r="H25" s="5"/>
      <c r="I25" s="6"/>
      <c r="J25" s="1"/>
    </row>
    <row r="26" spans="1:10">
      <c r="A26" t="s">
        <v>153</v>
      </c>
      <c r="B26" s="5">
        <v>0</v>
      </c>
      <c r="C26" s="5" t="s">
        <v>9</v>
      </c>
      <c r="D26" s="5">
        <v>0</v>
      </c>
      <c r="E26" s="5" t="s">
        <v>120</v>
      </c>
      <c r="F26" s="5"/>
      <c r="G26" s="5"/>
      <c r="H26" s="5"/>
      <c r="I26" s="6"/>
      <c r="J26" s="1"/>
    </row>
    <row r="27" spans="1:10">
      <c r="A27" t="s">
        <v>154</v>
      </c>
      <c r="B27">
        <v>1</v>
      </c>
      <c r="C27" s="5" t="s">
        <v>7</v>
      </c>
      <c r="D27" s="5">
        <v>25</v>
      </c>
      <c r="E27" t="s">
        <v>155</v>
      </c>
      <c r="F27" s="5">
        <v>13</v>
      </c>
      <c r="G27" s="5"/>
      <c r="H27" s="5"/>
      <c r="I27" s="6"/>
      <c r="J27" s="1"/>
    </row>
    <row r="28" spans="1:10">
      <c r="A28" t="s">
        <v>156</v>
      </c>
      <c r="B28">
        <v>60</v>
      </c>
      <c r="E28" t="s">
        <v>303</v>
      </c>
      <c r="F28" t="s">
        <v>306</v>
      </c>
      <c r="I28" s="6"/>
      <c r="J28" s="1"/>
    </row>
    <row r="29" spans="1:10">
      <c r="A29" t="s">
        <v>157</v>
      </c>
      <c r="B29">
        <v>4</v>
      </c>
      <c r="I29" s="6"/>
      <c r="J29" s="1"/>
    </row>
    <row r="30" spans="1:10">
      <c r="A30" t="s">
        <v>158</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sqref="A1:J29"/>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16</v>
      </c>
      <c r="C2" s="5" t="s">
        <v>49</v>
      </c>
      <c r="D2" s="5">
        <v>0</v>
      </c>
      <c r="E2" s="6" t="s">
        <v>26</v>
      </c>
      <c r="F2" s="5">
        <v>0</v>
      </c>
      <c r="G2" s="5" t="s">
        <v>124</v>
      </c>
      <c r="H2">
        <v>0</v>
      </c>
      <c r="I2" s="6"/>
      <c r="J2" s="1" t="s">
        <v>159</v>
      </c>
    </row>
    <row r="3" spans="1:10">
      <c r="A3" s="5" t="s">
        <v>48</v>
      </c>
      <c r="B3" s="5">
        <v>6</v>
      </c>
      <c r="C3" s="5" t="s">
        <v>47</v>
      </c>
      <c r="D3" s="5">
        <v>40</v>
      </c>
      <c r="E3" s="6" t="s">
        <v>108</v>
      </c>
      <c r="F3" s="5">
        <v>0</v>
      </c>
      <c r="G3" s="5" t="s">
        <v>125</v>
      </c>
      <c r="H3">
        <v>0</v>
      </c>
      <c r="I3" s="6"/>
      <c r="J3" s="1" t="s">
        <v>107</v>
      </c>
    </row>
    <row r="4" spans="1:10">
      <c r="A4" s="5" t="s">
        <v>46</v>
      </c>
      <c r="B4" s="5">
        <v>1</v>
      </c>
      <c r="C4" s="5" t="s">
        <v>45</v>
      </c>
      <c r="D4" s="5">
        <v>40</v>
      </c>
      <c r="E4" s="6" t="s">
        <v>109</v>
      </c>
      <c r="F4" s="5">
        <v>0</v>
      </c>
      <c r="G4" s="5" t="s">
        <v>126</v>
      </c>
      <c r="H4">
        <v>0</v>
      </c>
      <c r="I4" s="6"/>
      <c r="J4" s="1" t="s">
        <v>163</v>
      </c>
    </row>
    <row r="5" spans="1:10">
      <c r="A5" s="5" t="s">
        <v>44</v>
      </c>
      <c r="B5" s="5">
        <v>14</v>
      </c>
      <c r="C5" s="5" t="s">
        <v>43</v>
      </c>
      <c r="D5" s="5">
        <v>0</v>
      </c>
      <c r="E5" s="6" t="s">
        <v>110</v>
      </c>
      <c r="F5" s="5">
        <v>0</v>
      </c>
      <c r="G5" s="5" t="s">
        <v>127</v>
      </c>
      <c r="H5">
        <v>0</v>
      </c>
      <c r="I5" s="6"/>
      <c r="J5" s="1"/>
    </row>
    <row r="6" spans="1:10">
      <c r="A6" s="5" t="s">
        <v>42</v>
      </c>
      <c r="B6" s="5">
        <v>2</v>
      </c>
      <c r="C6" s="5" t="s">
        <v>41</v>
      </c>
      <c r="D6" s="5">
        <v>0</v>
      </c>
      <c r="E6" s="6" t="s">
        <v>111</v>
      </c>
      <c r="F6" s="5">
        <v>0</v>
      </c>
      <c r="G6" s="5" t="s">
        <v>128</v>
      </c>
      <c r="H6">
        <v>1</v>
      </c>
      <c r="I6" s="6"/>
      <c r="J6" s="1"/>
    </row>
    <row r="7" spans="1:10">
      <c r="A7" s="5" t="s">
        <v>40</v>
      </c>
      <c r="B7" s="5">
        <v>9</v>
      </c>
      <c r="C7" s="5" t="s">
        <v>39</v>
      </c>
      <c r="D7" s="5">
        <v>0</v>
      </c>
      <c r="E7" s="6" t="s">
        <v>112</v>
      </c>
      <c r="F7" s="5">
        <v>0</v>
      </c>
      <c r="G7" s="5" t="s">
        <v>129</v>
      </c>
      <c r="H7">
        <v>0</v>
      </c>
      <c r="I7" s="6"/>
      <c r="J7" s="1"/>
    </row>
    <row r="8" spans="1:10">
      <c r="A8" s="5" t="s">
        <v>38</v>
      </c>
      <c r="B8" s="5">
        <v>8</v>
      </c>
      <c r="C8" s="5" t="s">
        <v>37</v>
      </c>
      <c r="D8" s="5">
        <v>20</v>
      </c>
      <c r="E8" s="5" t="s">
        <v>15</v>
      </c>
      <c r="F8" s="5" t="s">
        <v>8</v>
      </c>
      <c r="G8" s="5" t="s">
        <v>130</v>
      </c>
      <c r="H8">
        <v>0</v>
      </c>
      <c r="I8" s="6"/>
      <c r="J8" s="1"/>
    </row>
    <row r="9" spans="1:10">
      <c r="A9" s="5" t="s">
        <v>36</v>
      </c>
      <c r="B9" s="5">
        <v>0</v>
      </c>
      <c r="C9" s="5" t="s">
        <v>35</v>
      </c>
      <c r="D9" s="5">
        <v>0</v>
      </c>
      <c r="E9" s="5" t="s">
        <v>13</v>
      </c>
      <c r="F9" s="5" t="s">
        <v>268</v>
      </c>
      <c r="G9" s="5" t="s">
        <v>131</v>
      </c>
      <c r="H9">
        <v>0</v>
      </c>
      <c r="I9" s="6"/>
      <c r="J9" s="1"/>
    </row>
    <row r="10" spans="1:10">
      <c r="A10" s="5" t="s">
        <v>34</v>
      </c>
      <c r="B10" s="5">
        <f>ROUNDUP((B8+B5+B7+B9)/2,0)</f>
        <v>16</v>
      </c>
      <c r="C10" s="5" t="s">
        <v>33</v>
      </c>
      <c r="D10" s="5">
        <v>5</v>
      </c>
      <c r="E10" s="5" t="s">
        <v>11</v>
      </c>
      <c r="F10" s="5"/>
      <c r="G10" s="5" t="s">
        <v>132</v>
      </c>
      <c r="H10">
        <v>5</v>
      </c>
      <c r="I10" s="6"/>
      <c r="J10" s="1"/>
    </row>
    <row r="11" spans="1:10">
      <c r="A11" s="5" t="s">
        <v>32</v>
      </c>
      <c r="B11" s="5">
        <v>9</v>
      </c>
      <c r="C11" s="5" t="s">
        <v>31</v>
      </c>
      <c r="D11" s="5">
        <v>10</v>
      </c>
      <c r="E11" s="5" t="s">
        <v>74</v>
      </c>
      <c r="F11" s="5">
        <v>0</v>
      </c>
      <c r="G11" t="s">
        <v>133</v>
      </c>
      <c r="H11">
        <v>5</v>
      </c>
      <c r="I11" s="6"/>
      <c r="J11" s="1"/>
    </row>
    <row r="12" spans="1:10">
      <c r="A12" s="5" t="s">
        <v>17</v>
      </c>
      <c r="B12" s="5" t="s">
        <v>307</v>
      </c>
      <c r="C12" s="5" t="s">
        <v>29</v>
      </c>
      <c r="D12" s="5">
        <v>0</v>
      </c>
      <c r="E12" t="s">
        <v>150</v>
      </c>
      <c r="F12" s="5">
        <v>30</v>
      </c>
      <c r="G12" t="s">
        <v>134</v>
      </c>
      <c r="H12">
        <v>6</v>
      </c>
      <c r="I12" s="6"/>
      <c r="J12" s="1"/>
    </row>
    <row r="13" spans="1:10">
      <c r="A13" s="5" t="s">
        <v>4</v>
      </c>
      <c r="B13" s="5">
        <f>ROUNDUP((B7+B5)/2,0)</f>
        <v>12</v>
      </c>
      <c r="C13" s="5" t="s">
        <v>27</v>
      </c>
      <c r="D13" s="5">
        <v>0</v>
      </c>
      <c r="E13" t="s">
        <v>151</v>
      </c>
      <c r="F13" s="5">
        <v>20</v>
      </c>
      <c r="G13" t="s">
        <v>135</v>
      </c>
      <c r="H13">
        <v>6</v>
      </c>
      <c r="I13" s="6"/>
      <c r="J13" s="1"/>
    </row>
    <row r="14" spans="1:10">
      <c r="A14" s="5" t="s">
        <v>2</v>
      </c>
      <c r="B14" s="5">
        <f>ROUNDUP((B6+B6+B4)/3,0)</f>
        <v>2</v>
      </c>
      <c r="C14" s="5" t="s">
        <v>25</v>
      </c>
      <c r="D14" s="5">
        <v>0</v>
      </c>
      <c r="E14" t="s">
        <v>152</v>
      </c>
      <c r="F14" s="5">
        <v>0</v>
      </c>
      <c r="G14" t="s">
        <v>136</v>
      </c>
      <c r="H14">
        <v>7</v>
      </c>
      <c r="I14" s="6"/>
      <c r="J14" s="1"/>
    </row>
    <row r="15" spans="1:10">
      <c r="A15" s="5" t="s">
        <v>1</v>
      </c>
      <c r="B15" s="5">
        <f>ROUNDUP((B5+B4+B5)/3,0)</f>
        <v>10</v>
      </c>
      <c r="C15" s="5" t="s">
        <v>24</v>
      </c>
      <c r="D15" s="5">
        <v>0</v>
      </c>
      <c r="E15" t="s">
        <v>149</v>
      </c>
      <c r="F15" s="5">
        <v>0</v>
      </c>
      <c r="G15" t="s">
        <v>137</v>
      </c>
      <c r="H15">
        <v>1</v>
      </c>
      <c r="I15" s="6"/>
      <c r="J15" s="1"/>
    </row>
    <row r="16" spans="1:10">
      <c r="A16" s="5" t="s">
        <v>0</v>
      </c>
      <c r="B16" s="5">
        <f>B8+B9</f>
        <v>8</v>
      </c>
      <c r="C16" s="5" t="s">
        <v>23</v>
      </c>
      <c r="D16" s="5">
        <v>0</v>
      </c>
      <c r="E16" s="5" t="s">
        <v>114</v>
      </c>
      <c r="F16" s="5">
        <v>0</v>
      </c>
      <c r="G16" t="s">
        <v>138</v>
      </c>
      <c r="H16">
        <v>2</v>
      </c>
      <c r="I16" s="6"/>
      <c r="J16" s="1"/>
    </row>
    <row r="17" spans="1:10">
      <c r="A17" s="5" t="s">
        <v>30</v>
      </c>
      <c r="B17" s="5">
        <v>700</v>
      </c>
      <c r="C17" s="5" t="s">
        <v>22</v>
      </c>
      <c r="D17" s="5">
        <v>0</v>
      </c>
      <c r="E17" s="5" t="s">
        <v>115</v>
      </c>
      <c r="F17" s="5">
        <v>0</v>
      </c>
      <c r="G17" t="s">
        <v>139</v>
      </c>
      <c r="H17">
        <v>1</v>
      </c>
      <c r="I17" s="6"/>
      <c r="J17" s="1"/>
    </row>
    <row r="18" spans="1:10">
      <c r="A18" s="5" t="s">
        <v>28</v>
      </c>
      <c r="B18" s="5">
        <v>100</v>
      </c>
      <c r="C18" s="5" t="s">
        <v>21</v>
      </c>
      <c r="D18" s="5">
        <v>0</v>
      </c>
      <c r="E18" s="5" t="s">
        <v>116</v>
      </c>
      <c r="F18" s="5">
        <v>0</v>
      </c>
      <c r="G18" t="s">
        <v>140</v>
      </c>
      <c r="H18">
        <v>1</v>
      </c>
      <c r="I18" s="6"/>
      <c r="J18" s="1"/>
    </row>
    <row r="19" spans="1:10">
      <c r="A19" s="5" t="s">
        <v>61</v>
      </c>
      <c r="B19" s="5">
        <v>80</v>
      </c>
      <c r="C19" s="5" t="s">
        <v>20</v>
      </c>
      <c r="D19" s="5">
        <v>25</v>
      </c>
      <c r="E19" s="5" t="s">
        <v>117</v>
      </c>
      <c r="F19" s="5">
        <v>0</v>
      </c>
      <c r="G19" t="s">
        <v>141</v>
      </c>
      <c r="H19">
        <v>1</v>
      </c>
      <c r="I19" s="6"/>
      <c r="J19" s="1"/>
    </row>
    <row r="20" spans="1:10">
      <c r="A20" s="5" t="s">
        <v>62</v>
      </c>
      <c r="B20" s="5">
        <v>300</v>
      </c>
      <c r="C20" s="5" t="s">
        <v>19</v>
      </c>
      <c r="D20" s="5">
        <v>13</v>
      </c>
      <c r="E20" s="5" t="s">
        <v>118</v>
      </c>
      <c r="F20" s="5">
        <v>0</v>
      </c>
      <c r="G20" t="s">
        <v>142</v>
      </c>
      <c r="H20" t="s">
        <v>307</v>
      </c>
      <c r="I20" s="6"/>
      <c r="J20" s="1"/>
    </row>
    <row r="21" spans="1:10">
      <c r="A21" s="5" t="s">
        <v>65</v>
      </c>
      <c r="B21" s="5">
        <v>35</v>
      </c>
      <c r="C21" s="5" t="s">
        <v>18</v>
      </c>
      <c r="D21" s="5">
        <v>16</v>
      </c>
      <c r="E21" s="5" t="s">
        <v>119</v>
      </c>
      <c r="F21" s="5">
        <v>0</v>
      </c>
      <c r="G21" t="s">
        <v>143</v>
      </c>
      <c r="H21" t="s">
        <v>307</v>
      </c>
      <c r="I21" s="6"/>
      <c r="J21" s="1"/>
    </row>
    <row r="22" spans="1:10">
      <c r="A22" s="5" t="s">
        <v>68</v>
      </c>
      <c r="B22" s="5">
        <v>35</v>
      </c>
      <c r="C22" s="5" t="s">
        <v>16</v>
      </c>
      <c r="D22" s="5">
        <v>0</v>
      </c>
      <c r="E22" s="5" t="s">
        <v>6</v>
      </c>
      <c r="F22" s="5" t="s">
        <v>162</v>
      </c>
      <c r="G22" t="s">
        <v>144</v>
      </c>
      <c r="H22" t="s">
        <v>307</v>
      </c>
      <c r="I22" s="6"/>
      <c r="J22" s="1"/>
    </row>
    <row r="23" spans="1:10">
      <c r="A23" s="5" t="s">
        <v>63</v>
      </c>
      <c r="B23" s="5">
        <v>20</v>
      </c>
      <c r="C23" s="5" t="s">
        <v>14</v>
      </c>
      <c r="D23" s="5">
        <v>0</v>
      </c>
      <c r="E23" s="5" t="s">
        <v>5</v>
      </c>
      <c r="F23" s="5">
        <v>2</v>
      </c>
      <c r="G23" t="s">
        <v>145</v>
      </c>
      <c r="H23" t="s">
        <v>307</v>
      </c>
      <c r="I23" s="6"/>
      <c r="J23" s="1"/>
    </row>
    <row r="24" spans="1:10">
      <c r="A24" s="5" t="s">
        <v>64</v>
      </c>
      <c r="B24" s="5">
        <v>20</v>
      </c>
      <c r="C24" s="5" t="s">
        <v>12</v>
      </c>
      <c r="D24" s="5">
        <v>0</v>
      </c>
      <c r="E24" s="5" t="s">
        <v>3</v>
      </c>
      <c r="F24" s="5">
        <v>4</v>
      </c>
      <c r="G24" t="s">
        <v>146</v>
      </c>
      <c r="H24" t="s">
        <v>307</v>
      </c>
      <c r="I24" s="6"/>
      <c r="J24" s="1"/>
    </row>
    <row r="25" spans="1:10">
      <c r="A25" s="5" t="s">
        <v>121</v>
      </c>
      <c r="B25" s="5">
        <v>0</v>
      </c>
      <c r="C25" s="5" t="s">
        <v>10</v>
      </c>
      <c r="D25" s="5">
        <v>0</v>
      </c>
      <c r="E25" s="5" t="s">
        <v>113</v>
      </c>
      <c r="F25" s="5" t="s">
        <v>269</v>
      </c>
      <c r="G25" s="5"/>
      <c r="H25" s="5"/>
      <c r="I25" s="6"/>
      <c r="J25" s="1"/>
    </row>
    <row r="26" spans="1:10">
      <c r="A26" t="s">
        <v>153</v>
      </c>
      <c r="B26" s="5">
        <v>0</v>
      </c>
      <c r="C26" s="5" t="s">
        <v>9</v>
      </c>
      <c r="D26" s="5">
        <v>0</v>
      </c>
      <c r="E26" s="5" t="s">
        <v>120</v>
      </c>
      <c r="F26" s="5"/>
      <c r="G26" s="5"/>
      <c r="H26" s="5"/>
      <c r="I26" s="6"/>
      <c r="J26" s="1"/>
    </row>
    <row r="27" spans="1:10">
      <c r="A27" t="s">
        <v>154</v>
      </c>
      <c r="B27">
        <v>1</v>
      </c>
      <c r="C27" s="5" t="s">
        <v>7</v>
      </c>
      <c r="D27" s="5">
        <v>25</v>
      </c>
      <c r="E27" t="s">
        <v>155</v>
      </c>
      <c r="F27" s="5">
        <v>13</v>
      </c>
      <c r="G27" s="5"/>
      <c r="H27" s="5"/>
      <c r="I27" s="6"/>
      <c r="J27" s="1"/>
    </row>
    <row r="28" spans="1:10">
      <c r="A28" t="s">
        <v>156</v>
      </c>
      <c r="B28">
        <v>60</v>
      </c>
      <c r="E28" t="s">
        <v>303</v>
      </c>
      <c r="F28" t="s">
        <v>306</v>
      </c>
      <c r="I28" s="6"/>
      <c r="J28" s="1"/>
    </row>
    <row r="29" spans="1:10">
      <c r="A29" t="s">
        <v>157</v>
      </c>
      <c r="B29">
        <v>4</v>
      </c>
      <c r="I29" s="6"/>
      <c r="J29" s="1"/>
    </row>
    <row r="30" spans="1:10">
      <c r="A30" t="s">
        <v>158</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F33" sqref="F33"/>
    </sheetView>
  </sheetViews>
  <sheetFormatPr baseColWidth="10"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v>
      </c>
      <c r="C2" s="5" t="s">
        <v>49</v>
      </c>
      <c r="D2" s="2">
        <v>0</v>
      </c>
      <c r="E2" s="6" t="s">
        <v>26</v>
      </c>
      <c r="F2" s="5">
        <v>50</v>
      </c>
      <c r="G2" s="5" t="s">
        <v>124</v>
      </c>
      <c r="H2">
        <v>0</v>
      </c>
      <c r="I2" t="s">
        <v>349</v>
      </c>
      <c r="J2" s="1" t="s">
        <v>350</v>
      </c>
    </row>
    <row r="3" spans="1:10">
      <c r="A3" s="5" t="s">
        <v>48</v>
      </c>
      <c r="B3" s="2">
        <v>1</v>
      </c>
      <c r="C3" s="5" t="s">
        <v>47</v>
      </c>
      <c r="D3" s="2">
        <v>1</v>
      </c>
      <c r="E3" s="6" t="s">
        <v>108</v>
      </c>
      <c r="F3" s="5">
        <v>10</v>
      </c>
      <c r="G3" s="5" t="s">
        <v>125</v>
      </c>
      <c r="H3">
        <v>0</v>
      </c>
      <c r="J3" s="1" t="s">
        <v>351</v>
      </c>
    </row>
    <row r="4" spans="1:10">
      <c r="A4" s="5" t="s">
        <v>46</v>
      </c>
      <c r="B4" s="2">
        <v>1</v>
      </c>
      <c r="C4" s="5" t="s">
        <v>45</v>
      </c>
      <c r="D4" s="2">
        <v>1</v>
      </c>
      <c r="E4" s="6" t="s">
        <v>109</v>
      </c>
      <c r="F4" s="5">
        <v>10</v>
      </c>
      <c r="G4" s="5" t="s">
        <v>126</v>
      </c>
      <c r="H4">
        <v>0</v>
      </c>
      <c r="J4" s="1" t="s">
        <v>352</v>
      </c>
    </row>
    <row r="5" spans="1:10">
      <c r="A5" s="5" t="s">
        <v>44</v>
      </c>
      <c r="B5" s="2">
        <v>1</v>
      </c>
      <c r="C5" s="5" t="s">
        <v>43</v>
      </c>
      <c r="D5" s="2">
        <v>1</v>
      </c>
      <c r="E5" s="6" t="s">
        <v>110</v>
      </c>
      <c r="F5" s="5">
        <v>10</v>
      </c>
      <c r="G5" s="5" t="s">
        <v>127</v>
      </c>
      <c r="H5">
        <v>0</v>
      </c>
      <c r="J5" s="1" t="s">
        <v>353</v>
      </c>
    </row>
    <row r="6" spans="1:10">
      <c r="A6" s="5" t="s">
        <v>42</v>
      </c>
      <c r="B6" s="2">
        <v>5</v>
      </c>
      <c r="C6" s="5" t="s">
        <v>41</v>
      </c>
      <c r="D6" s="2">
        <v>0</v>
      </c>
      <c r="E6" s="6" t="s">
        <v>111</v>
      </c>
      <c r="F6" s="5">
        <v>10</v>
      </c>
      <c r="G6" s="5" t="s">
        <v>128</v>
      </c>
      <c r="H6">
        <v>0</v>
      </c>
      <c r="J6" s="1"/>
    </row>
    <row r="7" spans="1:10">
      <c r="A7" s="5" t="s">
        <v>40</v>
      </c>
      <c r="B7" s="2">
        <v>16</v>
      </c>
      <c r="C7" s="5" t="s">
        <v>39</v>
      </c>
      <c r="D7" s="2">
        <v>1</v>
      </c>
      <c r="E7" s="6" t="s">
        <v>112</v>
      </c>
      <c r="F7" s="5">
        <v>10</v>
      </c>
      <c r="G7" s="5" t="s">
        <v>129</v>
      </c>
      <c r="H7">
        <v>0</v>
      </c>
      <c r="J7" s="1"/>
    </row>
    <row r="8" spans="1:10">
      <c r="A8" s="5" t="s">
        <v>38</v>
      </c>
      <c r="B8" s="2">
        <v>5</v>
      </c>
      <c r="C8" s="5" t="s">
        <v>37</v>
      </c>
      <c r="D8" s="2">
        <v>2</v>
      </c>
      <c r="E8" s="5" t="s">
        <v>15</v>
      </c>
      <c r="F8" s="5" t="s">
        <v>354</v>
      </c>
      <c r="G8" s="5" t="s">
        <v>130</v>
      </c>
      <c r="H8">
        <v>0</v>
      </c>
      <c r="J8" s="1"/>
    </row>
    <row r="9" spans="1:10">
      <c r="A9" s="5" t="s">
        <v>36</v>
      </c>
      <c r="B9" s="2">
        <v>5</v>
      </c>
      <c r="C9" s="5" t="s">
        <v>35</v>
      </c>
      <c r="D9" s="2">
        <v>1</v>
      </c>
      <c r="E9" s="5" t="s">
        <v>13</v>
      </c>
      <c r="F9" s="5"/>
      <c r="G9" s="5" t="s">
        <v>131</v>
      </c>
      <c r="H9">
        <v>0</v>
      </c>
      <c r="J9" s="6"/>
    </row>
    <row r="10" spans="1:10">
      <c r="A10" s="5" t="s">
        <v>34</v>
      </c>
      <c r="B10" s="5">
        <f>ROUNDUP((B8+B5+B7+B9)/2,0)</f>
        <v>14</v>
      </c>
      <c r="C10" s="5" t="s">
        <v>33</v>
      </c>
      <c r="D10" s="2">
        <v>1</v>
      </c>
      <c r="E10" s="5" t="s">
        <v>11</v>
      </c>
      <c r="F10" s="5"/>
      <c r="G10" s="5" t="s">
        <v>132</v>
      </c>
      <c r="H10">
        <v>0</v>
      </c>
      <c r="J10" s="6"/>
    </row>
    <row r="11" spans="1:10">
      <c r="A11" s="5" t="s">
        <v>32</v>
      </c>
      <c r="B11" s="5">
        <v>9</v>
      </c>
      <c r="C11" s="5" t="s">
        <v>31</v>
      </c>
      <c r="D11" s="2">
        <v>66</v>
      </c>
      <c r="E11" s="5" t="s">
        <v>74</v>
      </c>
      <c r="F11" s="5">
        <v>0</v>
      </c>
      <c r="G11" t="s">
        <v>133</v>
      </c>
      <c r="H11">
        <v>0</v>
      </c>
      <c r="J11" s="6"/>
    </row>
    <row r="12" spans="1:10">
      <c r="A12" s="5" t="s">
        <v>17</v>
      </c>
      <c r="B12" s="5" t="s">
        <v>148</v>
      </c>
      <c r="C12" s="5" t="s">
        <v>29</v>
      </c>
      <c r="D12" s="2">
        <v>1</v>
      </c>
      <c r="E12" t="s">
        <v>150</v>
      </c>
      <c r="F12" s="5">
        <v>1</v>
      </c>
      <c r="G12" t="s">
        <v>134</v>
      </c>
      <c r="H12">
        <v>0</v>
      </c>
      <c r="J12" s="6"/>
    </row>
    <row r="13" spans="1:10">
      <c r="A13" s="5" t="s">
        <v>4</v>
      </c>
      <c r="B13" s="5">
        <f>ROUNDUP((B7+B5)/2,0)</f>
        <v>9</v>
      </c>
      <c r="C13" s="5" t="s">
        <v>27</v>
      </c>
      <c r="D13" s="2">
        <v>1</v>
      </c>
      <c r="E13" t="s">
        <v>151</v>
      </c>
      <c r="F13" s="5"/>
      <c r="G13" t="s">
        <v>135</v>
      </c>
      <c r="H13">
        <v>0</v>
      </c>
      <c r="J13" s="6"/>
    </row>
    <row r="14" spans="1:10">
      <c r="A14" s="5" t="s">
        <v>2</v>
      </c>
      <c r="B14" s="5">
        <f>ROUNDUP((B6+B6+B4)/3,0)</f>
        <v>4</v>
      </c>
      <c r="C14" s="5" t="s">
        <v>25</v>
      </c>
      <c r="D14" s="2">
        <v>1</v>
      </c>
      <c r="E14" t="s">
        <v>152</v>
      </c>
      <c r="F14" s="5">
        <v>0</v>
      </c>
      <c r="G14" t="s">
        <v>136</v>
      </c>
      <c r="H14">
        <v>0</v>
      </c>
      <c r="J14" s="6"/>
    </row>
    <row r="15" spans="1:10">
      <c r="A15" s="5" t="s">
        <v>1</v>
      </c>
      <c r="B15" s="5">
        <f>ROUNDUP((B5+B4+B5)/3,0)</f>
        <v>1</v>
      </c>
      <c r="C15" s="5" t="s">
        <v>24</v>
      </c>
      <c r="D15" s="2">
        <v>1</v>
      </c>
      <c r="E15" t="s">
        <v>149</v>
      </c>
      <c r="F15" s="5">
        <v>0</v>
      </c>
      <c r="G15" t="s">
        <v>137</v>
      </c>
      <c r="H15">
        <v>0</v>
      </c>
      <c r="J15" s="6"/>
    </row>
    <row r="16" spans="1:10">
      <c r="A16" s="5" t="s">
        <v>0</v>
      </c>
      <c r="B16" s="5">
        <f>B8+B9</f>
        <v>10</v>
      </c>
      <c r="C16" s="5" t="s">
        <v>23</v>
      </c>
      <c r="D16" s="2">
        <v>1</v>
      </c>
      <c r="E16" s="5" t="s">
        <v>114</v>
      </c>
      <c r="F16" s="5">
        <v>0</v>
      </c>
      <c r="G16" t="s">
        <v>138</v>
      </c>
      <c r="H16">
        <v>0</v>
      </c>
      <c r="J16" s="6"/>
    </row>
    <row r="17" spans="1:10">
      <c r="A17" s="5" t="s">
        <v>30</v>
      </c>
      <c r="B17" s="5">
        <v>4700</v>
      </c>
      <c r="C17" s="5" t="s">
        <v>22</v>
      </c>
      <c r="D17" s="2">
        <v>1</v>
      </c>
      <c r="E17" s="5" t="s">
        <v>115</v>
      </c>
      <c r="F17" s="5">
        <v>0.15</v>
      </c>
      <c r="G17" t="s">
        <v>139</v>
      </c>
      <c r="H17">
        <v>0</v>
      </c>
      <c r="J17" s="6"/>
    </row>
    <row r="18" spans="1:10">
      <c r="A18" s="5" t="s">
        <v>28</v>
      </c>
      <c r="B18" s="5">
        <v>2</v>
      </c>
      <c r="C18" s="5" t="s">
        <v>21</v>
      </c>
      <c r="D18" s="2">
        <v>1</v>
      </c>
      <c r="E18" s="5" t="s">
        <v>116</v>
      </c>
      <c r="F18" s="5">
        <v>0</v>
      </c>
      <c r="G18" t="s">
        <v>140</v>
      </c>
      <c r="H18">
        <v>0</v>
      </c>
      <c r="J18" s="6"/>
    </row>
    <row r="19" spans="1:10">
      <c r="A19" s="5" t="s">
        <v>61</v>
      </c>
      <c r="B19" s="5">
        <v>4700</v>
      </c>
      <c r="C19" s="5" t="s">
        <v>20</v>
      </c>
      <c r="D19" s="2">
        <v>1</v>
      </c>
      <c r="E19" s="5" t="s">
        <v>117</v>
      </c>
      <c r="F19" s="5">
        <v>0</v>
      </c>
      <c r="G19" t="s">
        <v>141</v>
      </c>
      <c r="H19">
        <v>0</v>
      </c>
      <c r="J19" s="6"/>
    </row>
    <row r="20" spans="1:10">
      <c r="A20" s="5" t="s">
        <v>62</v>
      </c>
      <c r="B20" s="5">
        <v>4700</v>
      </c>
      <c r="C20" s="5" t="s">
        <v>19</v>
      </c>
      <c r="D20" s="2">
        <v>1</v>
      </c>
      <c r="E20" s="5" t="s">
        <v>118</v>
      </c>
      <c r="F20" s="5">
        <v>0</v>
      </c>
      <c r="G20" t="s">
        <v>142</v>
      </c>
      <c r="H20" t="s">
        <v>305</v>
      </c>
      <c r="J20" s="6"/>
    </row>
    <row r="21" spans="1:10">
      <c r="A21" s="5" t="s">
        <v>65</v>
      </c>
      <c r="B21" s="5">
        <v>4700</v>
      </c>
      <c r="C21" s="5" t="s">
        <v>18</v>
      </c>
      <c r="D21" s="2">
        <v>1</v>
      </c>
      <c r="E21" s="5" t="s">
        <v>119</v>
      </c>
      <c r="F21" s="5">
        <v>0</v>
      </c>
      <c r="G21" t="s">
        <v>143</v>
      </c>
      <c r="H21" t="s">
        <v>305</v>
      </c>
      <c r="J21" s="6"/>
    </row>
    <row r="22" spans="1:10">
      <c r="A22" s="5" t="s">
        <v>68</v>
      </c>
      <c r="B22" s="5">
        <v>4700</v>
      </c>
      <c r="C22" s="5" t="s">
        <v>16</v>
      </c>
      <c r="D22" s="2">
        <v>1</v>
      </c>
      <c r="E22" s="5" t="s">
        <v>6</v>
      </c>
      <c r="F22" s="5" t="s">
        <v>322</v>
      </c>
      <c r="G22" t="s">
        <v>144</v>
      </c>
      <c r="H22" t="s">
        <v>305</v>
      </c>
      <c r="J22" s="6"/>
    </row>
    <row r="23" spans="1:10">
      <c r="A23" s="5" t="s">
        <v>63</v>
      </c>
      <c r="B23" s="5">
        <v>4700</v>
      </c>
      <c r="C23" s="5" t="s">
        <v>14</v>
      </c>
      <c r="D23" s="2">
        <v>1</v>
      </c>
      <c r="E23" s="5" t="s">
        <v>5</v>
      </c>
      <c r="F23" s="5">
        <v>2</v>
      </c>
      <c r="G23" t="s">
        <v>145</v>
      </c>
      <c r="H23" t="s">
        <v>305</v>
      </c>
      <c r="J23" s="6"/>
    </row>
    <row r="24" spans="1:10">
      <c r="A24" s="5" t="s">
        <v>64</v>
      </c>
      <c r="B24" s="5">
        <v>4700</v>
      </c>
      <c r="C24" s="5" t="s">
        <v>12</v>
      </c>
      <c r="D24" s="2">
        <v>1</v>
      </c>
      <c r="E24" s="5" t="s">
        <v>3</v>
      </c>
      <c r="F24" s="5">
        <v>2</v>
      </c>
      <c r="G24" t="s">
        <v>146</v>
      </c>
      <c r="H24" t="s">
        <v>305</v>
      </c>
      <c r="J24" s="6"/>
    </row>
    <row r="25" spans="1:10">
      <c r="A25" s="5" t="s">
        <v>121</v>
      </c>
      <c r="B25" s="5">
        <v>0</v>
      </c>
      <c r="C25" s="5" t="s">
        <v>10</v>
      </c>
      <c r="D25" s="2">
        <v>1</v>
      </c>
      <c r="E25" s="5" t="s">
        <v>113</v>
      </c>
      <c r="F25" s="5" t="s">
        <v>267</v>
      </c>
      <c r="G25" s="5"/>
      <c r="H25" s="5"/>
      <c r="I25" s="5"/>
      <c r="J25" s="6"/>
    </row>
    <row r="26" spans="1:10">
      <c r="A26" t="s">
        <v>153</v>
      </c>
      <c r="B26" s="5">
        <v>0</v>
      </c>
      <c r="C26" s="5" t="s">
        <v>9</v>
      </c>
      <c r="D26" s="2">
        <v>2</v>
      </c>
      <c r="E26" s="5" t="s">
        <v>120</v>
      </c>
      <c r="F26" s="5"/>
      <c r="G26" s="5"/>
      <c r="H26" s="5"/>
      <c r="I26" s="5"/>
      <c r="J26" s="6"/>
    </row>
    <row r="27" spans="1:10">
      <c r="A27" t="s">
        <v>154</v>
      </c>
      <c r="B27">
        <v>1</v>
      </c>
      <c r="C27" s="5" t="s">
        <v>7</v>
      </c>
      <c r="D27" s="2">
        <v>68</v>
      </c>
      <c r="E27" t="s">
        <v>155</v>
      </c>
      <c r="F27" s="5">
        <v>13</v>
      </c>
      <c r="G27" s="5"/>
      <c r="H27" s="5"/>
      <c r="I27" s="5"/>
      <c r="J27" s="6"/>
    </row>
    <row r="28" spans="1:10">
      <c r="A28" t="s">
        <v>156</v>
      </c>
      <c r="B28">
        <v>2</v>
      </c>
      <c r="E28" t="s">
        <v>303</v>
      </c>
      <c r="F28" t="s">
        <v>304</v>
      </c>
      <c r="J28" s="6"/>
    </row>
    <row r="29" spans="1:10">
      <c r="A29" t="s">
        <v>157</v>
      </c>
      <c r="B29">
        <v>0</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F26" sqref="F26"/>
    </sheetView>
  </sheetViews>
  <sheetFormatPr baseColWidth="10" defaultColWidth="14" defaultRowHeight="15" customHeight="1" x14ac:dyDescent="0"/>
  <cols>
    <col min="1"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0</v>
      </c>
      <c r="I2" s="6"/>
      <c r="J2" s="1" t="s">
        <v>159</v>
      </c>
    </row>
    <row r="3" spans="1:10" ht="14">
      <c r="A3" s="5" t="s">
        <v>48</v>
      </c>
      <c r="B3" s="5">
        <v>8</v>
      </c>
      <c r="C3" s="5" t="s">
        <v>47</v>
      </c>
      <c r="D3" s="5">
        <v>35</v>
      </c>
      <c r="E3" s="6" t="s">
        <v>108</v>
      </c>
      <c r="F3" s="5">
        <v>0</v>
      </c>
      <c r="G3" s="5" t="s">
        <v>125</v>
      </c>
      <c r="H3">
        <v>0</v>
      </c>
      <c r="I3" s="6"/>
      <c r="J3" s="1" t="s">
        <v>107</v>
      </c>
    </row>
    <row r="4" spans="1:10" ht="14">
      <c r="A4" s="5" t="s">
        <v>46</v>
      </c>
      <c r="B4" s="5">
        <v>3</v>
      </c>
      <c r="C4" s="5" t="s">
        <v>45</v>
      </c>
      <c r="D4" s="5">
        <v>40</v>
      </c>
      <c r="E4" s="6" t="s">
        <v>109</v>
      </c>
      <c r="F4" s="5">
        <v>0</v>
      </c>
      <c r="G4" s="5" t="s">
        <v>126</v>
      </c>
      <c r="H4">
        <v>0</v>
      </c>
      <c r="I4" s="6"/>
      <c r="J4" s="1" t="s">
        <v>163</v>
      </c>
    </row>
    <row r="5" spans="1:10" ht="14">
      <c r="A5" s="5" t="s">
        <v>44</v>
      </c>
      <c r="B5" s="5">
        <v>11</v>
      </c>
      <c r="C5" s="5" t="s">
        <v>43</v>
      </c>
      <c r="D5" s="5">
        <v>0</v>
      </c>
      <c r="E5" s="6" t="s">
        <v>110</v>
      </c>
      <c r="F5" s="5">
        <v>0</v>
      </c>
      <c r="G5" s="5" t="s">
        <v>127</v>
      </c>
      <c r="H5">
        <v>0</v>
      </c>
      <c r="I5" s="6"/>
      <c r="J5" s="1" t="s">
        <v>164</v>
      </c>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0</v>
      </c>
      <c r="I7" s="6"/>
    </row>
    <row r="8" spans="1:10" ht="14">
      <c r="A8" s="5" t="s">
        <v>38</v>
      </c>
      <c r="B8" s="5">
        <v>8</v>
      </c>
      <c r="C8" s="5" t="s">
        <v>37</v>
      </c>
      <c r="D8" s="5">
        <v>20</v>
      </c>
      <c r="E8" s="5" t="s">
        <v>15</v>
      </c>
      <c r="F8" s="5" t="s">
        <v>8</v>
      </c>
      <c r="G8" s="5" t="s">
        <v>130</v>
      </c>
      <c r="H8">
        <v>0</v>
      </c>
      <c r="I8" s="6"/>
    </row>
    <row r="9" spans="1:10" ht="14">
      <c r="A9" s="5" t="s">
        <v>36</v>
      </c>
      <c r="B9" s="5">
        <v>0</v>
      </c>
      <c r="C9" s="5" t="s">
        <v>35</v>
      </c>
      <c r="D9" s="5">
        <v>0</v>
      </c>
      <c r="E9" s="5" t="s">
        <v>13</v>
      </c>
      <c r="F9" s="5" t="s">
        <v>268</v>
      </c>
      <c r="G9" s="5" t="s">
        <v>131</v>
      </c>
      <c r="H9">
        <v>0</v>
      </c>
      <c r="I9" s="6"/>
    </row>
    <row r="10" spans="1:10" ht="14">
      <c r="A10" s="5" t="s">
        <v>34</v>
      </c>
      <c r="B10" s="5">
        <f>ROUNDUP((B8+B5+B7+B9)/2,0)</f>
        <v>14</v>
      </c>
      <c r="C10" s="5" t="s">
        <v>33</v>
      </c>
      <c r="D10" s="5">
        <v>10</v>
      </c>
      <c r="E10" s="5" t="s">
        <v>11</v>
      </c>
      <c r="F10" s="5"/>
      <c r="G10" s="5" t="s">
        <v>132</v>
      </c>
      <c r="H10">
        <v>0</v>
      </c>
      <c r="I10" s="6"/>
    </row>
    <row r="11" spans="1:10" ht="14">
      <c r="A11" s="5" t="s">
        <v>32</v>
      </c>
      <c r="B11" s="5">
        <v>9</v>
      </c>
      <c r="C11" s="5" t="s">
        <v>31</v>
      </c>
      <c r="D11" s="5">
        <v>35</v>
      </c>
      <c r="E11" s="5" t="s">
        <v>74</v>
      </c>
      <c r="F11" s="5">
        <v>0</v>
      </c>
      <c r="G11" t="s">
        <v>133</v>
      </c>
      <c r="H11">
        <v>5</v>
      </c>
      <c r="I11" s="6"/>
    </row>
    <row r="12" spans="1:10" ht="14">
      <c r="A12" s="5" t="s">
        <v>17</v>
      </c>
      <c r="B12" s="5" t="s">
        <v>148</v>
      </c>
      <c r="C12" s="5" t="s">
        <v>29</v>
      </c>
      <c r="D12" s="5">
        <v>0</v>
      </c>
      <c r="E12" t="s">
        <v>150</v>
      </c>
      <c r="F12" s="5">
        <v>30</v>
      </c>
      <c r="G12" t="s">
        <v>134</v>
      </c>
      <c r="H12">
        <v>4</v>
      </c>
      <c r="I12" s="6"/>
    </row>
    <row r="13" spans="1:10" ht="14">
      <c r="A13" s="5" t="s">
        <v>4</v>
      </c>
      <c r="B13" s="5">
        <f>ROUNDUP((B7+B5)/2,0)</f>
        <v>10</v>
      </c>
      <c r="C13" s="5" t="s">
        <v>27</v>
      </c>
      <c r="D13" s="5">
        <v>0</v>
      </c>
      <c r="E13" t="s">
        <v>151</v>
      </c>
      <c r="F13" s="5">
        <v>20</v>
      </c>
      <c r="G13" t="s">
        <v>135</v>
      </c>
      <c r="H13">
        <v>0</v>
      </c>
      <c r="I13" s="6"/>
    </row>
    <row r="14" spans="1:10" ht="14">
      <c r="A14" s="5" t="s">
        <v>2</v>
      </c>
      <c r="B14" s="5">
        <f>ROUNDUP((B6+B6+B4)/3,0)</f>
        <v>3</v>
      </c>
      <c r="C14" s="5" t="s">
        <v>25</v>
      </c>
      <c r="D14" s="5">
        <v>0</v>
      </c>
      <c r="E14" t="s">
        <v>152</v>
      </c>
      <c r="F14" s="5">
        <v>0</v>
      </c>
      <c r="G14" t="s">
        <v>136</v>
      </c>
      <c r="H14">
        <v>0</v>
      </c>
      <c r="I14" s="6"/>
    </row>
    <row r="15" spans="1:10" ht="14">
      <c r="A15" s="5" t="s">
        <v>1</v>
      </c>
      <c r="B15" s="5">
        <f>ROUNDUP((B5+B4+B5)/3,0)</f>
        <v>9</v>
      </c>
      <c r="C15" s="5" t="s">
        <v>24</v>
      </c>
      <c r="D15" s="5">
        <v>0</v>
      </c>
      <c r="E15" t="s">
        <v>149</v>
      </c>
      <c r="F15" s="5">
        <v>0</v>
      </c>
      <c r="G15" t="s">
        <v>137</v>
      </c>
      <c r="H15">
        <v>0</v>
      </c>
      <c r="I15" s="6"/>
    </row>
    <row r="16" spans="1:10" ht="14">
      <c r="A16" s="5" t="s">
        <v>0</v>
      </c>
      <c r="B16" s="5">
        <f>B8+B9</f>
        <v>8</v>
      </c>
      <c r="C16" s="5" t="s">
        <v>23</v>
      </c>
      <c r="D16" s="5">
        <v>0</v>
      </c>
      <c r="E16" s="5" t="s">
        <v>114</v>
      </c>
      <c r="F16" s="5">
        <v>0</v>
      </c>
      <c r="G16" t="s">
        <v>138</v>
      </c>
      <c r="H16">
        <v>1</v>
      </c>
      <c r="I16" s="6"/>
    </row>
    <row r="17" spans="1:9" ht="14">
      <c r="A17" s="5" t="s">
        <v>30</v>
      </c>
      <c r="B17" s="5">
        <v>400</v>
      </c>
      <c r="C17" s="5" t="s">
        <v>22</v>
      </c>
      <c r="D17" s="5">
        <v>0</v>
      </c>
      <c r="E17" s="5" t="s">
        <v>115</v>
      </c>
      <c r="F17" s="5">
        <v>0</v>
      </c>
      <c r="G17" t="s">
        <v>139</v>
      </c>
      <c r="H17">
        <v>1</v>
      </c>
      <c r="I17" s="6"/>
    </row>
    <row r="18" spans="1:9" ht="14">
      <c r="A18" s="5" t="s">
        <v>28</v>
      </c>
      <c r="B18" s="5">
        <v>100</v>
      </c>
      <c r="C18" s="5" t="s">
        <v>21</v>
      </c>
      <c r="D18" s="5">
        <v>0</v>
      </c>
      <c r="E18" s="5" t="s">
        <v>116</v>
      </c>
      <c r="F18" s="5">
        <v>0</v>
      </c>
      <c r="G18" t="s">
        <v>140</v>
      </c>
      <c r="H18">
        <v>0</v>
      </c>
      <c r="I18" s="6"/>
    </row>
    <row r="19" spans="1:9" ht="14">
      <c r="A19" s="5" t="s">
        <v>61</v>
      </c>
      <c r="B19" s="5">
        <v>80</v>
      </c>
      <c r="C19" s="5" t="s">
        <v>20</v>
      </c>
      <c r="D19" s="5">
        <v>25</v>
      </c>
      <c r="E19" s="5" t="s">
        <v>117</v>
      </c>
      <c r="F19" s="5">
        <v>0</v>
      </c>
      <c r="G19" t="s">
        <v>141</v>
      </c>
      <c r="H19">
        <v>0</v>
      </c>
      <c r="I19" s="6"/>
    </row>
    <row r="20" spans="1:9" ht="14">
      <c r="A20" s="5" t="s">
        <v>62</v>
      </c>
      <c r="B20" s="5">
        <v>300</v>
      </c>
      <c r="C20" s="5" t="s">
        <v>19</v>
      </c>
      <c r="D20" s="5">
        <v>13</v>
      </c>
      <c r="E20" s="5" t="s">
        <v>118</v>
      </c>
      <c r="F20" s="5">
        <v>0</v>
      </c>
      <c r="G20" t="s">
        <v>142</v>
      </c>
      <c r="H20" t="s">
        <v>147</v>
      </c>
      <c r="I20" s="6"/>
    </row>
    <row r="21" spans="1:9" ht="15.75" customHeight="1">
      <c r="A21" s="5" t="s">
        <v>65</v>
      </c>
      <c r="B21" s="5">
        <v>35</v>
      </c>
      <c r="C21" s="5" t="s">
        <v>18</v>
      </c>
      <c r="D21" s="5">
        <v>15</v>
      </c>
      <c r="E21" s="5" t="s">
        <v>119</v>
      </c>
      <c r="F21" s="5">
        <v>0</v>
      </c>
      <c r="G21" t="s">
        <v>143</v>
      </c>
      <c r="H21" t="s">
        <v>306</v>
      </c>
      <c r="I21" s="6"/>
    </row>
    <row r="22" spans="1:9" ht="15.75" customHeight="1">
      <c r="A22" s="5" t="s">
        <v>68</v>
      </c>
      <c r="B22" s="5">
        <v>35</v>
      </c>
      <c r="C22" s="5" t="s">
        <v>16</v>
      </c>
      <c r="D22" s="5">
        <v>0</v>
      </c>
      <c r="E22" s="5" t="s">
        <v>6</v>
      </c>
      <c r="F22" s="5" t="s">
        <v>162</v>
      </c>
      <c r="G22" t="s">
        <v>144</v>
      </c>
      <c r="H22" t="s">
        <v>148</v>
      </c>
      <c r="I22" s="6"/>
    </row>
    <row r="23" spans="1:9" ht="15.75" customHeight="1">
      <c r="A23" s="5" t="s">
        <v>63</v>
      </c>
      <c r="B23" s="5">
        <v>20</v>
      </c>
      <c r="C23" s="5" t="s">
        <v>14</v>
      </c>
      <c r="D23" s="5">
        <v>0</v>
      </c>
      <c r="E23" s="5" t="s">
        <v>5</v>
      </c>
      <c r="F23" s="5">
        <v>2</v>
      </c>
      <c r="G23" t="s">
        <v>145</v>
      </c>
      <c r="H23" t="s">
        <v>147</v>
      </c>
      <c r="I23" s="6"/>
    </row>
    <row r="24" spans="1:9" ht="15.75" customHeight="1">
      <c r="A24" s="5" t="s">
        <v>64</v>
      </c>
      <c r="B24" s="5">
        <v>20</v>
      </c>
      <c r="C24" s="5" t="s">
        <v>12</v>
      </c>
      <c r="D24" s="5">
        <v>100</v>
      </c>
      <c r="E24" s="5" t="s">
        <v>3</v>
      </c>
      <c r="F24" s="5">
        <v>4</v>
      </c>
      <c r="G24" t="s">
        <v>146</v>
      </c>
      <c r="H24" t="s">
        <v>147</v>
      </c>
      <c r="I24" s="6"/>
    </row>
    <row r="25" spans="1:9" ht="15.75" customHeight="1">
      <c r="A25" s="5" t="s">
        <v>121</v>
      </c>
      <c r="B25" s="5">
        <v>0</v>
      </c>
      <c r="C25" s="5" t="s">
        <v>10</v>
      </c>
      <c r="D25" s="5">
        <v>0</v>
      </c>
      <c r="E25" s="5" t="s">
        <v>113</v>
      </c>
      <c r="F25" s="5" t="s">
        <v>269</v>
      </c>
      <c r="G25" s="5"/>
      <c r="H25" s="5"/>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5</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H32" sqref="H32"/>
    </sheetView>
  </sheetViews>
  <sheetFormatPr baseColWidth="10" defaultColWidth="14" defaultRowHeight="15" customHeight="1" x14ac:dyDescent="0"/>
  <cols>
    <col min="1" max="4" width="10.1640625" style="1" customWidth="1"/>
    <col min="5" max="5" width="16.83203125" style="1" customWidth="1"/>
    <col min="6"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0</v>
      </c>
      <c r="I2" s="6"/>
      <c r="J2" s="1" t="s">
        <v>159</v>
      </c>
    </row>
    <row r="3" spans="1:10" ht="14">
      <c r="A3" s="5" t="s">
        <v>48</v>
      </c>
      <c r="B3" s="5">
        <v>7</v>
      </c>
      <c r="C3" s="5" t="s">
        <v>47</v>
      </c>
      <c r="D3" s="5">
        <v>35</v>
      </c>
      <c r="E3" s="6" t="s">
        <v>108</v>
      </c>
      <c r="F3" s="5">
        <v>0</v>
      </c>
      <c r="G3" s="5" t="s">
        <v>125</v>
      </c>
      <c r="H3">
        <v>0</v>
      </c>
      <c r="I3" s="6"/>
      <c r="J3" s="1" t="s">
        <v>160</v>
      </c>
    </row>
    <row r="4" spans="1:10" ht="14">
      <c r="A4" s="5" t="s">
        <v>46</v>
      </c>
      <c r="B4" s="5">
        <v>3</v>
      </c>
      <c r="C4" s="5" t="s">
        <v>45</v>
      </c>
      <c r="D4" s="5">
        <v>40</v>
      </c>
      <c r="E4" s="6" t="s">
        <v>109</v>
      </c>
      <c r="F4" s="5">
        <v>0</v>
      </c>
      <c r="G4" s="5" t="s">
        <v>126</v>
      </c>
      <c r="H4">
        <v>0</v>
      </c>
      <c r="I4" s="6"/>
      <c r="J4" s="1" t="s">
        <v>165</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0</v>
      </c>
      <c r="I7" s="6"/>
    </row>
    <row r="8" spans="1:10" ht="14">
      <c r="A8" s="5" t="s">
        <v>38</v>
      </c>
      <c r="B8" s="5">
        <v>8</v>
      </c>
      <c r="C8" s="5" t="s">
        <v>37</v>
      </c>
      <c r="D8" s="5">
        <v>20</v>
      </c>
      <c r="E8" s="5" t="s">
        <v>15</v>
      </c>
      <c r="F8" s="5" t="s">
        <v>274</v>
      </c>
      <c r="G8" s="5" t="s">
        <v>130</v>
      </c>
      <c r="H8">
        <v>0</v>
      </c>
      <c r="I8" s="6"/>
    </row>
    <row r="9" spans="1:10" ht="14">
      <c r="A9" s="5" t="s">
        <v>36</v>
      </c>
      <c r="B9" s="5">
        <v>0</v>
      </c>
      <c r="C9" s="5" t="s">
        <v>35</v>
      </c>
      <c r="D9" s="5">
        <v>0</v>
      </c>
      <c r="E9" s="5" t="s">
        <v>13</v>
      </c>
      <c r="F9" s="5" t="s">
        <v>268</v>
      </c>
      <c r="G9" s="5" t="s">
        <v>131</v>
      </c>
      <c r="H9">
        <v>0</v>
      </c>
      <c r="I9" s="6"/>
    </row>
    <row r="10" spans="1:10" ht="14">
      <c r="A10" s="5" t="s">
        <v>34</v>
      </c>
      <c r="B10" s="5">
        <f>ROUNDUP((B8+B5+B7+B9)/2,0)</f>
        <v>14</v>
      </c>
      <c r="C10" s="5" t="s">
        <v>33</v>
      </c>
      <c r="D10" s="5">
        <v>10</v>
      </c>
      <c r="E10" s="5" t="s">
        <v>11</v>
      </c>
      <c r="F10" s="5"/>
      <c r="G10" s="5" t="s">
        <v>132</v>
      </c>
      <c r="H10">
        <v>3</v>
      </c>
      <c r="I10" s="6"/>
    </row>
    <row r="11" spans="1:10" ht="14">
      <c r="A11" s="5" t="s">
        <v>32</v>
      </c>
      <c r="B11" s="5">
        <v>9</v>
      </c>
      <c r="C11" s="5" t="s">
        <v>31</v>
      </c>
      <c r="D11" s="5">
        <v>40</v>
      </c>
      <c r="E11" s="5" t="s">
        <v>74</v>
      </c>
      <c r="F11" s="5">
        <v>0</v>
      </c>
      <c r="G11" t="s">
        <v>133</v>
      </c>
      <c r="H11">
        <v>0</v>
      </c>
      <c r="I11" s="6"/>
    </row>
    <row r="12" spans="1:10" ht="14">
      <c r="A12" s="5" t="s">
        <v>17</v>
      </c>
      <c r="B12" s="5" t="s">
        <v>306</v>
      </c>
      <c r="C12" s="5" t="s">
        <v>29</v>
      </c>
      <c r="D12" s="5">
        <v>0</v>
      </c>
      <c r="E12" t="s">
        <v>150</v>
      </c>
      <c r="F12" s="5">
        <v>30</v>
      </c>
      <c r="G12" t="s">
        <v>134</v>
      </c>
      <c r="H12">
        <v>0</v>
      </c>
      <c r="I12" s="6"/>
    </row>
    <row r="13" spans="1:10" ht="14">
      <c r="A13" s="5" t="s">
        <v>4</v>
      </c>
      <c r="B13" s="5">
        <f>ROUNDUP((B7+B5)/2,0)</f>
        <v>10</v>
      </c>
      <c r="C13" s="5" t="s">
        <v>27</v>
      </c>
      <c r="D13" s="5">
        <v>0</v>
      </c>
      <c r="E13" t="s">
        <v>151</v>
      </c>
      <c r="F13" s="5">
        <v>20</v>
      </c>
      <c r="G13" t="s">
        <v>135</v>
      </c>
      <c r="H13">
        <v>4</v>
      </c>
      <c r="I13" s="6"/>
    </row>
    <row r="14" spans="1:10" ht="14">
      <c r="A14" s="5" t="s">
        <v>2</v>
      </c>
      <c r="B14" s="5">
        <f>ROUNDUP((B6+B6+B4)/3,0)</f>
        <v>3</v>
      </c>
      <c r="C14" s="5" t="s">
        <v>25</v>
      </c>
      <c r="D14" s="5">
        <v>0</v>
      </c>
      <c r="E14" t="s">
        <v>152</v>
      </c>
      <c r="F14" s="5">
        <v>0</v>
      </c>
      <c r="G14" t="s">
        <v>136</v>
      </c>
      <c r="H14">
        <v>0</v>
      </c>
      <c r="I14" s="6"/>
    </row>
    <row r="15" spans="1:10" ht="14">
      <c r="A15" s="5" t="s">
        <v>1</v>
      </c>
      <c r="B15" s="5">
        <f>ROUNDUP((B5+B4+B5)/3,0)</f>
        <v>9</v>
      </c>
      <c r="C15" s="5" t="s">
        <v>24</v>
      </c>
      <c r="D15" s="5">
        <v>0</v>
      </c>
      <c r="E15" t="s">
        <v>149</v>
      </c>
      <c r="F15" s="5">
        <v>0</v>
      </c>
      <c r="G15" t="s">
        <v>137</v>
      </c>
      <c r="H15">
        <v>1</v>
      </c>
      <c r="I15" s="6"/>
    </row>
    <row r="16" spans="1:10" ht="14">
      <c r="A16" s="5" t="s">
        <v>0</v>
      </c>
      <c r="B16" s="5">
        <f>B8+B9</f>
        <v>8</v>
      </c>
      <c r="C16" s="5" t="s">
        <v>23</v>
      </c>
      <c r="D16" s="5">
        <v>0</v>
      </c>
      <c r="E16" s="5" t="s">
        <v>114</v>
      </c>
      <c r="F16" s="5">
        <v>0</v>
      </c>
      <c r="G16" t="s">
        <v>138</v>
      </c>
      <c r="H16">
        <v>0</v>
      </c>
      <c r="I16" s="6"/>
    </row>
    <row r="17" spans="1:9" ht="14">
      <c r="A17" s="5" t="s">
        <v>30</v>
      </c>
      <c r="B17" s="5">
        <v>450</v>
      </c>
      <c r="C17" s="5" t="s">
        <v>22</v>
      </c>
      <c r="D17" s="5">
        <v>0</v>
      </c>
      <c r="E17" s="5" t="s">
        <v>115</v>
      </c>
      <c r="F17" s="5">
        <v>0</v>
      </c>
      <c r="G17" t="s">
        <v>139</v>
      </c>
      <c r="H17">
        <v>0</v>
      </c>
      <c r="I17" s="6"/>
    </row>
    <row r="18" spans="1:9" ht="14">
      <c r="A18" s="5" t="s">
        <v>28</v>
      </c>
      <c r="B18" s="5">
        <v>7</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0</v>
      </c>
      <c r="I19" s="6"/>
    </row>
    <row r="20" spans="1:9" ht="14">
      <c r="A20" s="5" t="s">
        <v>62</v>
      </c>
      <c r="B20" s="5">
        <v>300</v>
      </c>
      <c r="C20" s="5" t="s">
        <v>19</v>
      </c>
      <c r="D20" s="5">
        <v>13</v>
      </c>
      <c r="E20" s="5" t="s">
        <v>118</v>
      </c>
      <c r="F20" s="5">
        <v>0</v>
      </c>
      <c r="G20" t="s">
        <v>142</v>
      </c>
      <c r="H20" t="s">
        <v>148</v>
      </c>
      <c r="I20" s="6"/>
    </row>
    <row r="21" spans="1:9" ht="15.75" customHeight="1">
      <c r="A21" s="5" t="s">
        <v>65</v>
      </c>
      <c r="B21" s="5">
        <v>35</v>
      </c>
      <c r="C21" s="5" t="s">
        <v>18</v>
      </c>
      <c r="D21" s="5">
        <v>15</v>
      </c>
      <c r="E21" s="5" t="s">
        <v>119</v>
      </c>
      <c r="F21" s="5">
        <v>0</v>
      </c>
      <c r="G21" t="s">
        <v>143</v>
      </c>
      <c r="H21" t="s">
        <v>148</v>
      </c>
      <c r="I21" s="6"/>
    </row>
    <row r="22" spans="1:9" ht="15.75" customHeight="1">
      <c r="A22" s="5" t="s">
        <v>68</v>
      </c>
      <c r="B22" s="5">
        <v>35</v>
      </c>
      <c r="C22" s="5" t="s">
        <v>16</v>
      </c>
      <c r="D22" s="5">
        <v>0</v>
      </c>
      <c r="E22" s="5" t="s">
        <v>6</v>
      </c>
      <c r="F22" s="5" t="s">
        <v>162</v>
      </c>
      <c r="G22" t="s">
        <v>144</v>
      </c>
      <c r="H22" t="s">
        <v>147</v>
      </c>
      <c r="I22" s="6"/>
    </row>
    <row r="23" spans="1:9" ht="15.75" customHeight="1">
      <c r="A23" s="5" t="s">
        <v>63</v>
      </c>
      <c r="B23" s="5">
        <v>5</v>
      </c>
      <c r="C23" s="5" t="s">
        <v>14</v>
      </c>
      <c r="D23" s="5">
        <v>0</v>
      </c>
      <c r="E23" s="5" t="s">
        <v>5</v>
      </c>
      <c r="F23" s="5">
        <v>2</v>
      </c>
      <c r="G23" t="s">
        <v>145</v>
      </c>
      <c r="H23" t="s">
        <v>306</v>
      </c>
      <c r="I23" s="6"/>
    </row>
    <row r="24" spans="1:9" ht="15.75" customHeight="1">
      <c r="A24" s="5" t="s">
        <v>64</v>
      </c>
      <c r="B24" s="5">
        <v>5</v>
      </c>
      <c r="C24" s="5" t="s">
        <v>12</v>
      </c>
      <c r="D24" s="5">
        <v>0</v>
      </c>
      <c r="E24" s="5" t="s">
        <v>3</v>
      </c>
      <c r="F24" s="5">
        <v>4</v>
      </c>
      <c r="G24" t="s">
        <v>146</v>
      </c>
      <c r="H24" t="s">
        <v>147</v>
      </c>
      <c r="I24" s="6"/>
    </row>
    <row r="25" spans="1:9" ht="15.75" customHeight="1">
      <c r="A25" s="5" t="s">
        <v>121</v>
      </c>
      <c r="B25" s="5">
        <v>0</v>
      </c>
      <c r="C25" s="5" t="s">
        <v>10</v>
      </c>
      <c r="D25" s="5">
        <v>0</v>
      </c>
      <c r="E25" s="5" t="s">
        <v>113</v>
      </c>
      <c r="F25" s="5" t="s">
        <v>269</v>
      </c>
      <c r="G25" s="5"/>
      <c r="H25" s="5"/>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12</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F26" sqref="F26"/>
    </sheetView>
  </sheetViews>
  <sheetFormatPr baseColWidth="10" defaultColWidth="14" defaultRowHeight="15" customHeight="1" x14ac:dyDescent="0"/>
  <cols>
    <col min="1" max="4" width="10.1640625" style="1" customWidth="1"/>
    <col min="5" max="5" width="11.33203125" style="1" bestFit="1" customWidth="1"/>
    <col min="6"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0</v>
      </c>
      <c r="I2" s="6"/>
      <c r="J2" s="1" t="s">
        <v>159</v>
      </c>
    </row>
    <row r="3" spans="1:10" ht="14">
      <c r="A3" s="5" t="s">
        <v>48</v>
      </c>
      <c r="B3" s="5">
        <v>7</v>
      </c>
      <c r="C3" s="5" t="s">
        <v>47</v>
      </c>
      <c r="D3" s="5">
        <v>35</v>
      </c>
      <c r="E3" s="6" t="s">
        <v>108</v>
      </c>
      <c r="F3" s="5">
        <v>0</v>
      </c>
      <c r="G3" s="5" t="s">
        <v>125</v>
      </c>
      <c r="H3">
        <v>0</v>
      </c>
      <c r="I3" s="6"/>
      <c r="J3" s="1" t="s">
        <v>160</v>
      </c>
    </row>
    <row r="4" spans="1:10" ht="14">
      <c r="A4" s="5" t="s">
        <v>46</v>
      </c>
      <c r="B4" s="5">
        <v>3</v>
      </c>
      <c r="C4" s="5" t="s">
        <v>45</v>
      </c>
      <c r="D4" s="5">
        <v>40</v>
      </c>
      <c r="E4" s="6" t="s">
        <v>109</v>
      </c>
      <c r="F4" s="5">
        <v>0</v>
      </c>
      <c r="G4" s="5" t="s">
        <v>126</v>
      </c>
      <c r="H4">
        <v>0</v>
      </c>
      <c r="I4" s="6"/>
      <c r="J4" s="1" t="s">
        <v>165</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0</v>
      </c>
      <c r="I7" s="6"/>
    </row>
    <row r="8" spans="1:10" ht="14">
      <c r="A8" s="5" t="s">
        <v>38</v>
      </c>
      <c r="B8" s="5">
        <v>8</v>
      </c>
      <c r="C8" s="5" t="s">
        <v>37</v>
      </c>
      <c r="D8" s="5">
        <v>20</v>
      </c>
      <c r="E8" s="5" t="s">
        <v>15</v>
      </c>
      <c r="F8" s="5" t="s">
        <v>173</v>
      </c>
      <c r="G8" s="5" t="s">
        <v>130</v>
      </c>
      <c r="H8">
        <v>0</v>
      </c>
      <c r="I8" s="6"/>
    </row>
    <row r="9" spans="1:10" ht="14">
      <c r="A9" s="5" t="s">
        <v>36</v>
      </c>
      <c r="B9" s="5">
        <v>0</v>
      </c>
      <c r="C9" s="5" t="s">
        <v>35</v>
      </c>
      <c r="D9" s="5">
        <v>0</v>
      </c>
      <c r="E9" s="5" t="s">
        <v>13</v>
      </c>
      <c r="F9" s="5" t="s">
        <v>268</v>
      </c>
      <c r="G9" s="5" t="s">
        <v>131</v>
      </c>
      <c r="H9">
        <v>0</v>
      </c>
      <c r="I9" s="6"/>
    </row>
    <row r="10" spans="1:10" ht="14">
      <c r="A10" s="5" t="s">
        <v>34</v>
      </c>
      <c r="B10" s="5">
        <f>ROUNDUP((B8+B5+B7+B9)/2,0)</f>
        <v>14</v>
      </c>
      <c r="C10" s="5" t="s">
        <v>33</v>
      </c>
      <c r="D10" s="5">
        <v>10</v>
      </c>
      <c r="E10" s="5" t="s">
        <v>11</v>
      </c>
      <c r="F10" s="5"/>
      <c r="G10" s="5" t="s">
        <v>132</v>
      </c>
      <c r="H10">
        <v>0</v>
      </c>
      <c r="I10" s="6"/>
    </row>
    <row r="11" spans="1:10" ht="14">
      <c r="A11" s="5" t="s">
        <v>32</v>
      </c>
      <c r="B11" s="5">
        <v>9</v>
      </c>
      <c r="C11" s="5" t="s">
        <v>31</v>
      </c>
      <c r="D11" s="5">
        <v>40</v>
      </c>
      <c r="E11" s="5" t="s">
        <v>74</v>
      </c>
      <c r="F11" s="5">
        <v>0</v>
      </c>
      <c r="G11" t="s">
        <v>133</v>
      </c>
      <c r="H11">
        <v>4</v>
      </c>
      <c r="I11" s="6"/>
    </row>
    <row r="12" spans="1:10" ht="14">
      <c r="A12" s="5" t="s">
        <v>17</v>
      </c>
      <c r="B12" s="5" t="s">
        <v>148</v>
      </c>
      <c r="C12" s="5" t="s">
        <v>29</v>
      </c>
      <c r="D12" s="5">
        <v>0</v>
      </c>
      <c r="E12" t="s">
        <v>150</v>
      </c>
      <c r="F12" s="5">
        <v>30</v>
      </c>
      <c r="G12" t="s">
        <v>134</v>
      </c>
      <c r="H12">
        <v>2</v>
      </c>
      <c r="I12" s="6"/>
    </row>
    <row r="13" spans="1:10" ht="14">
      <c r="A13" s="5" t="s">
        <v>4</v>
      </c>
      <c r="B13" s="5">
        <f>ROUNDUP((B7+B5)/2,0)</f>
        <v>10</v>
      </c>
      <c r="C13" s="5" t="s">
        <v>27</v>
      </c>
      <c r="D13" s="5">
        <v>0</v>
      </c>
      <c r="E13" t="s">
        <v>151</v>
      </c>
      <c r="F13" s="5">
        <v>20</v>
      </c>
      <c r="G13" t="s">
        <v>135</v>
      </c>
      <c r="H13">
        <v>5</v>
      </c>
      <c r="I13" s="6"/>
    </row>
    <row r="14" spans="1:10" ht="14">
      <c r="A14" s="5" t="s">
        <v>2</v>
      </c>
      <c r="B14" s="5">
        <f>ROUNDUP((B6+B6+B4)/3,0)</f>
        <v>3</v>
      </c>
      <c r="C14" s="5" t="s">
        <v>25</v>
      </c>
      <c r="D14" s="5">
        <v>0</v>
      </c>
      <c r="E14" t="s">
        <v>152</v>
      </c>
      <c r="F14" s="5">
        <v>0</v>
      </c>
      <c r="G14" t="s">
        <v>136</v>
      </c>
      <c r="H14">
        <v>0</v>
      </c>
      <c r="I14" s="6"/>
    </row>
    <row r="15" spans="1:10" ht="14">
      <c r="A15" s="5" t="s">
        <v>1</v>
      </c>
      <c r="B15" s="5">
        <f>ROUNDUP((B5+B4+B5)/3,0)</f>
        <v>9</v>
      </c>
      <c r="C15" s="5" t="s">
        <v>24</v>
      </c>
      <c r="D15" s="5">
        <v>0</v>
      </c>
      <c r="E15" t="s">
        <v>149</v>
      </c>
      <c r="F15" s="5">
        <v>0</v>
      </c>
      <c r="G15" t="s">
        <v>137</v>
      </c>
      <c r="H15">
        <v>0</v>
      </c>
      <c r="I15" s="6"/>
    </row>
    <row r="16" spans="1:10" ht="14">
      <c r="A16" s="5" t="s">
        <v>0</v>
      </c>
      <c r="B16" s="5">
        <f>B8+B9</f>
        <v>8</v>
      </c>
      <c r="C16" s="5" t="s">
        <v>23</v>
      </c>
      <c r="D16" s="5">
        <v>0</v>
      </c>
      <c r="E16" s="5" t="s">
        <v>114</v>
      </c>
      <c r="F16" s="5">
        <v>0</v>
      </c>
      <c r="G16" t="s">
        <v>138</v>
      </c>
      <c r="H16">
        <v>1</v>
      </c>
      <c r="I16" s="6"/>
    </row>
    <row r="17" spans="1:9" ht="14">
      <c r="A17" s="5" t="s">
        <v>30</v>
      </c>
      <c r="B17" s="5">
        <v>450</v>
      </c>
      <c r="C17" s="5" t="s">
        <v>22</v>
      </c>
      <c r="D17" s="5">
        <v>0</v>
      </c>
      <c r="E17" s="5" t="s">
        <v>115</v>
      </c>
      <c r="F17" s="5">
        <v>0</v>
      </c>
      <c r="G17" t="s">
        <v>139</v>
      </c>
      <c r="H17">
        <v>1</v>
      </c>
      <c r="I17" s="6"/>
    </row>
    <row r="18" spans="1:9" ht="14">
      <c r="A18" s="5" t="s">
        <v>28</v>
      </c>
      <c r="B18" s="5">
        <v>7</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0</v>
      </c>
      <c r="I19" s="6"/>
    </row>
    <row r="20" spans="1:9" ht="14">
      <c r="A20" s="5" t="s">
        <v>62</v>
      </c>
      <c r="B20" s="5">
        <v>300</v>
      </c>
      <c r="C20" s="5" t="s">
        <v>19</v>
      </c>
      <c r="D20" s="5">
        <v>13</v>
      </c>
      <c r="E20" s="5" t="s">
        <v>118</v>
      </c>
      <c r="F20" s="5">
        <v>0</v>
      </c>
      <c r="G20" t="s">
        <v>142</v>
      </c>
      <c r="H20" t="s">
        <v>147</v>
      </c>
      <c r="I20" s="6"/>
    </row>
    <row r="21" spans="1:9" ht="15.75" customHeight="1">
      <c r="A21" s="5" t="s">
        <v>65</v>
      </c>
      <c r="B21" s="5">
        <v>15</v>
      </c>
      <c r="C21" s="5" t="s">
        <v>18</v>
      </c>
      <c r="D21" s="5">
        <v>15</v>
      </c>
      <c r="E21" s="5" t="s">
        <v>119</v>
      </c>
      <c r="F21" s="5">
        <v>0</v>
      </c>
      <c r="G21" t="s">
        <v>143</v>
      </c>
      <c r="H21" t="s">
        <v>306</v>
      </c>
      <c r="I21" s="6"/>
    </row>
    <row r="22" spans="1:9" ht="15.75" customHeight="1">
      <c r="A22" s="5" t="s">
        <v>68</v>
      </c>
      <c r="B22" s="5">
        <v>15</v>
      </c>
      <c r="C22" s="5" t="s">
        <v>16</v>
      </c>
      <c r="D22" s="5">
        <v>0</v>
      </c>
      <c r="E22" s="5" t="s">
        <v>6</v>
      </c>
      <c r="F22" s="5" t="s">
        <v>162</v>
      </c>
      <c r="G22" t="s">
        <v>144</v>
      </c>
      <c r="H22" t="s">
        <v>148</v>
      </c>
      <c r="I22" s="6"/>
    </row>
    <row r="23" spans="1:9" ht="15.75" customHeight="1">
      <c r="A23" s="5" t="s">
        <v>63</v>
      </c>
      <c r="B23" s="5">
        <v>20</v>
      </c>
      <c r="C23" s="5" t="s">
        <v>14</v>
      </c>
      <c r="D23" s="5">
        <v>0</v>
      </c>
      <c r="E23" s="5" t="s">
        <v>5</v>
      </c>
      <c r="F23" s="5">
        <v>2</v>
      </c>
      <c r="G23" t="s">
        <v>145</v>
      </c>
      <c r="H23" t="s">
        <v>306</v>
      </c>
      <c r="I23" s="6"/>
    </row>
    <row r="24" spans="1:9" ht="15.75" customHeight="1">
      <c r="A24" s="5" t="s">
        <v>64</v>
      </c>
      <c r="B24" s="5">
        <v>20</v>
      </c>
      <c r="C24" s="5" t="s">
        <v>12</v>
      </c>
      <c r="D24" s="5">
        <v>0</v>
      </c>
      <c r="E24" s="5" t="s">
        <v>3</v>
      </c>
      <c r="F24" s="5">
        <v>4</v>
      </c>
      <c r="G24" t="s">
        <v>146</v>
      </c>
      <c r="H24" t="s">
        <v>147</v>
      </c>
      <c r="I24" s="6"/>
    </row>
    <row r="25" spans="1:9" ht="15.75" customHeight="1">
      <c r="A25" s="5" t="s">
        <v>121</v>
      </c>
      <c r="B25" s="5">
        <v>0</v>
      </c>
      <c r="C25" s="5" t="s">
        <v>10</v>
      </c>
      <c r="D25" s="5">
        <v>0</v>
      </c>
      <c r="E25" s="5" t="s">
        <v>113</v>
      </c>
      <c r="F25" s="5" t="s">
        <v>269</v>
      </c>
      <c r="G25" s="5"/>
      <c r="H25" s="5"/>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F26" sqref="F26"/>
    </sheetView>
  </sheetViews>
  <sheetFormatPr baseColWidth="10" defaultColWidth="14" defaultRowHeight="15" customHeight="1" x14ac:dyDescent="0"/>
  <cols>
    <col min="1" max="4" width="10.1640625" style="1" customWidth="1"/>
    <col min="5" max="5" width="13" style="1" customWidth="1"/>
    <col min="6"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14</v>
      </c>
      <c r="C2" s="5" t="s">
        <v>49</v>
      </c>
      <c r="D2" s="5">
        <v>0</v>
      </c>
      <c r="E2" s="6" t="s">
        <v>26</v>
      </c>
      <c r="F2" s="5">
        <v>0</v>
      </c>
      <c r="G2" s="5" t="s">
        <v>124</v>
      </c>
      <c r="H2">
        <v>0</v>
      </c>
      <c r="I2" s="6"/>
      <c r="J2" s="1" t="s">
        <v>159</v>
      </c>
    </row>
    <row r="3" spans="1:10" ht="14">
      <c r="A3" s="5" t="s">
        <v>48</v>
      </c>
      <c r="B3" s="5">
        <v>9</v>
      </c>
      <c r="C3" s="5" t="s">
        <v>47</v>
      </c>
      <c r="D3" s="5">
        <v>45</v>
      </c>
      <c r="E3" s="6" t="s">
        <v>108</v>
      </c>
      <c r="F3" s="5">
        <v>0</v>
      </c>
      <c r="G3" s="5" t="s">
        <v>125</v>
      </c>
      <c r="H3">
        <v>0</v>
      </c>
      <c r="I3" s="6"/>
      <c r="J3" s="1" t="s">
        <v>160</v>
      </c>
    </row>
    <row r="4" spans="1:10" ht="14">
      <c r="A4" s="5" t="s">
        <v>46</v>
      </c>
      <c r="B4" s="5">
        <v>3</v>
      </c>
      <c r="C4" s="5" t="s">
        <v>45</v>
      </c>
      <c r="D4" s="5">
        <v>40</v>
      </c>
      <c r="E4" s="6" t="s">
        <v>109</v>
      </c>
      <c r="F4" s="5">
        <v>0</v>
      </c>
      <c r="G4" s="5" t="s">
        <v>126</v>
      </c>
      <c r="H4">
        <v>0</v>
      </c>
      <c r="I4" s="6"/>
      <c r="J4" s="1" t="s">
        <v>161</v>
      </c>
    </row>
    <row r="5" spans="1:10" ht="14">
      <c r="A5" s="5" t="s">
        <v>44</v>
      </c>
      <c r="B5" s="5">
        <v>13</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10</v>
      </c>
      <c r="C7" s="5" t="s">
        <v>39</v>
      </c>
      <c r="D7" s="5">
        <v>0</v>
      </c>
      <c r="E7" s="6" t="s">
        <v>112</v>
      </c>
      <c r="F7" s="5">
        <v>0</v>
      </c>
      <c r="G7" s="5" t="s">
        <v>129</v>
      </c>
      <c r="H7">
        <v>0</v>
      </c>
      <c r="I7" s="6"/>
    </row>
    <row r="8" spans="1:10" ht="14">
      <c r="A8" s="5" t="s">
        <v>38</v>
      </c>
      <c r="B8" s="5">
        <v>8</v>
      </c>
      <c r="C8" s="5" t="s">
        <v>37</v>
      </c>
      <c r="D8" s="5">
        <v>20</v>
      </c>
      <c r="E8" s="5" t="s">
        <v>15</v>
      </c>
      <c r="F8" s="5" t="s">
        <v>379</v>
      </c>
      <c r="G8" s="5" t="s">
        <v>130</v>
      </c>
      <c r="H8">
        <v>0</v>
      </c>
      <c r="I8" s="6"/>
    </row>
    <row r="9" spans="1:10" ht="14">
      <c r="A9" s="5" t="s">
        <v>36</v>
      </c>
      <c r="B9" s="5">
        <v>0</v>
      </c>
      <c r="C9" s="5" t="s">
        <v>35</v>
      </c>
      <c r="D9" s="5">
        <v>0</v>
      </c>
      <c r="E9" s="5" t="s">
        <v>13</v>
      </c>
      <c r="F9" s="5" t="s">
        <v>268</v>
      </c>
      <c r="G9" s="5" t="s">
        <v>131</v>
      </c>
      <c r="H9">
        <v>0</v>
      </c>
      <c r="I9" s="6"/>
    </row>
    <row r="10" spans="1:10" ht="14">
      <c r="A10" s="5" t="s">
        <v>34</v>
      </c>
      <c r="B10" s="5">
        <f>ROUNDUP((B8+B5+B7+B9)/2,0)</f>
        <v>16</v>
      </c>
      <c r="C10" s="5" t="s">
        <v>33</v>
      </c>
      <c r="D10" s="5">
        <v>10</v>
      </c>
      <c r="E10" s="5" t="s">
        <v>11</v>
      </c>
      <c r="F10" s="5"/>
      <c r="G10" s="5" t="s">
        <v>132</v>
      </c>
      <c r="H10">
        <v>6</v>
      </c>
      <c r="I10" s="6"/>
    </row>
    <row r="11" spans="1:10" ht="14">
      <c r="A11" s="5" t="s">
        <v>32</v>
      </c>
      <c r="B11" s="5">
        <v>9</v>
      </c>
      <c r="C11" s="5" t="s">
        <v>31</v>
      </c>
      <c r="D11" s="5">
        <v>40</v>
      </c>
      <c r="E11" s="5" t="s">
        <v>74</v>
      </c>
      <c r="F11" s="5">
        <v>0</v>
      </c>
      <c r="G11" t="s">
        <v>133</v>
      </c>
      <c r="H11">
        <v>5</v>
      </c>
      <c r="I11" s="6"/>
    </row>
    <row r="12" spans="1:10" ht="14">
      <c r="A12" s="5" t="s">
        <v>17</v>
      </c>
      <c r="B12" s="5" t="s">
        <v>307</v>
      </c>
      <c r="C12" s="5" t="s">
        <v>29</v>
      </c>
      <c r="D12" s="5">
        <v>0</v>
      </c>
      <c r="E12" t="s">
        <v>150</v>
      </c>
      <c r="F12" s="5">
        <v>30</v>
      </c>
      <c r="G12" t="s">
        <v>134</v>
      </c>
      <c r="H12">
        <v>6</v>
      </c>
      <c r="I12" s="6"/>
    </row>
    <row r="13" spans="1:10" ht="14">
      <c r="A13" s="5" t="s">
        <v>4</v>
      </c>
      <c r="B13" s="5">
        <f>ROUNDUP((B7+B5)/2,0)</f>
        <v>12</v>
      </c>
      <c r="C13" s="5" t="s">
        <v>27</v>
      </c>
      <c r="D13" s="5">
        <v>0</v>
      </c>
      <c r="E13" t="s">
        <v>151</v>
      </c>
      <c r="F13" s="5">
        <v>20</v>
      </c>
      <c r="G13" t="s">
        <v>135</v>
      </c>
      <c r="H13">
        <v>7</v>
      </c>
      <c r="I13" s="6"/>
    </row>
    <row r="14" spans="1:10" ht="14">
      <c r="A14" s="5" t="s">
        <v>2</v>
      </c>
      <c r="B14" s="5">
        <f>ROUNDUP((B6+B6+B4)/3,0)</f>
        <v>3</v>
      </c>
      <c r="C14" s="5" t="s">
        <v>25</v>
      </c>
      <c r="D14" s="5">
        <v>0</v>
      </c>
      <c r="E14" t="s">
        <v>152</v>
      </c>
      <c r="F14" s="5">
        <v>0</v>
      </c>
      <c r="G14" t="s">
        <v>136</v>
      </c>
      <c r="H14">
        <v>6</v>
      </c>
      <c r="I14" s="6"/>
    </row>
    <row r="15" spans="1:10" ht="14">
      <c r="A15" s="5" t="s">
        <v>1</v>
      </c>
      <c r="B15" s="5">
        <f>ROUNDUP((B5+B4+B5)/3,0)</f>
        <v>10</v>
      </c>
      <c r="C15" s="5" t="s">
        <v>24</v>
      </c>
      <c r="D15" s="5">
        <v>0</v>
      </c>
      <c r="E15" t="s">
        <v>149</v>
      </c>
      <c r="F15" s="5">
        <v>0</v>
      </c>
      <c r="G15" t="s">
        <v>137</v>
      </c>
      <c r="H15">
        <v>1</v>
      </c>
      <c r="I15" s="6"/>
    </row>
    <row r="16" spans="1:10" ht="14">
      <c r="A16" s="5" t="s">
        <v>0</v>
      </c>
      <c r="B16" s="5">
        <f>B8+B9</f>
        <v>8</v>
      </c>
      <c r="C16" s="5" t="s">
        <v>23</v>
      </c>
      <c r="D16" s="5">
        <v>0</v>
      </c>
      <c r="E16" s="5" t="s">
        <v>114</v>
      </c>
      <c r="F16" s="5">
        <v>0</v>
      </c>
      <c r="G16" t="s">
        <v>138</v>
      </c>
      <c r="H16">
        <v>1</v>
      </c>
      <c r="I16" s="6"/>
    </row>
    <row r="17" spans="1:9" ht="14">
      <c r="A17" s="5" t="s">
        <v>30</v>
      </c>
      <c r="B17" s="5">
        <v>450</v>
      </c>
      <c r="C17" s="5" t="s">
        <v>22</v>
      </c>
      <c r="D17" s="5">
        <v>0</v>
      </c>
      <c r="E17" s="5" t="s">
        <v>115</v>
      </c>
      <c r="F17" s="5">
        <v>0</v>
      </c>
      <c r="G17" t="s">
        <v>139</v>
      </c>
      <c r="H17">
        <v>1</v>
      </c>
      <c r="I17" s="6"/>
    </row>
    <row r="18" spans="1:9" ht="14">
      <c r="A18" s="5" t="s">
        <v>28</v>
      </c>
      <c r="B18" s="5">
        <v>12</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13</v>
      </c>
      <c r="E20" s="5" t="s">
        <v>118</v>
      </c>
      <c r="F20" s="5">
        <v>0</v>
      </c>
      <c r="G20" t="s">
        <v>142</v>
      </c>
      <c r="H20" t="s">
        <v>307</v>
      </c>
      <c r="I20" s="6"/>
    </row>
    <row r="21" spans="1:9" ht="15.75" customHeight="1">
      <c r="A21" s="5" t="s">
        <v>65</v>
      </c>
      <c r="B21" s="5">
        <v>35</v>
      </c>
      <c r="C21" s="5" t="s">
        <v>18</v>
      </c>
      <c r="D21" s="5">
        <v>15</v>
      </c>
      <c r="E21" s="5" t="s">
        <v>119</v>
      </c>
      <c r="F21" s="5">
        <v>0</v>
      </c>
      <c r="G21" t="s">
        <v>143</v>
      </c>
      <c r="H21" t="s">
        <v>307</v>
      </c>
      <c r="I21" s="6"/>
    </row>
    <row r="22" spans="1:9" ht="15.75" customHeight="1">
      <c r="A22" s="5" t="s">
        <v>68</v>
      </c>
      <c r="B22" s="5">
        <v>35</v>
      </c>
      <c r="C22" s="5" t="s">
        <v>16</v>
      </c>
      <c r="D22" s="5">
        <v>0</v>
      </c>
      <c r="E22" s="5" t="s">
        <v>6</v>
      </c>
      <c r="F22" s="5" t="s">
        <v>162</v>
      </c>
      <c r="G22" t="s">
        <v>144</v>
      </c>
      <c r="H22" t="s">
        <v>307</v>
      </c>
      <c r="I22" s="6"/>
    </row>
    <row r="23" spans="1:9" ht="15.75" customHeight="1">
      <c r="A23" s="5" t="s">
        <v>63</v>
      </c>
      <c r="B23" s="5">
        <v>20</v>
      </c>
      <c r="C23" s="5" t="s">
        <v>14</v>
      </c>
      <c r="D23" s="5">
        <v>0</v>
      </c>
      <c r="E23" s="5" t="s">
        <v>5</v>
      </c>
      <c r="F23" s="5">
        <v>2</v>
      </c>
      <c r="G23" t="s">
        <v>145</v>
      </c>
      <c r="H23" t="s">
        <v>307</v>
      </c>
      <c r="I23" s="6"/>
    </row>
    <row r="24" spans="1:9" ht="15.75" customHeight="1">
      <c r="A24" s="5" t="s">
        <v>64</v>
      </c>
      <c r="B24" s="5">
        <v>20</v>
      </c>
      <c r="C24" s="5" t="s">
        <v>12</v>
      </c>
      <c r="D24" s="5">
        <v>0</v>
      </c>
      <c r="E24" s="5" t="s">
        <v>3</v>
      </c>
      <c r="F24" s="5">
        <v>4</v>
      </c>
      <c r="G24" t="s">
        <v>146</v>
      </c>
      <c r="H24" t="s">
        <v>307</v>
      </c>
      <c r="I24" s="6"/>
    </row>
    <row r="25" spans="1:9" ht="15.75" customHeight="1">
      <c r="A25" s="5" t="s">
        <v>121</v>
      </c>
      <c r="B25" s="5">
        <v>0</v>
      </c>
      <c r="C25" s="5" t="s">
        <v>10</v>
      </c>
      <c r="D25" s="5">
        <v>0</v>
      </c>
      <c r="E25" s="5" t="s">
        <v>113</v>
      </c>
      <c r="F25" s="5" t="s">
        <v>269</v>
      </c>
      <c r="G25" s="5"/>
      <c r="H25" s="5"/>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F9" sqref="F9"/>
    </sheetView>
  </sheetViews>
  <sheetFormatPr baseColWidth="10" defaultColWidth="14" defaultRowHeight="13" x14ac:dyDescent="0"/>
  <cols>
    <col min="1" max="4" width="10.1640625" style="1" customWidth="1"/>
    <col min="5" max="5" width="11.83203125" style="1" customWidth="1"/>
    <col min="6"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14</v>
      </c>
      <c r="C2" s="5" t="s">
        <v>49</v>
      </c>
      <c r="D2" s="5">
        <v>0</v>
      </c>
      <c r="E2" s="6" t="s">
        <v>26</v>
      </c>
      <c r="F2" s="5">
        <v>0</v>
      </c>
      <c r="G2" s="5" t="s">
        <v>124</v>
      </c>
      <c r="H2">
        <v>0</v>
      </c>
      <c r="I2" s="6"/>
      <c r="J2" s="1" t="s">
        <v>159</v>
      </c>
    </row>
    <row r="3" spans="1:10" ht="14">
      <c r="A3" s="5" t="s">
        <v>48</v>
      </c>
      <c r="B3" s="5">
        <v>9</v>
      </c>
      <c r="C3" s="5" t="s">
        <v>47</v>
      </c>
      <c r="D3" s="5">
        <v>45</v>
      </c>
      <c r="E3" s="6" t="s">
        <v>108</v>
      </c>
      <c r="F3" s="5">
        <v>0</v>
      </c>
      <c r="G3" s="5" t="s">
        <v>125</v>
      </c>
      <c r="H3">
        <v>0</v>
      </c>
      <c r="I3" s="6"/>
      <c r="J3" s="1" t="s">
        <v>160</v>
      </c>
    </row>
    <row r="4" spans="1:10" ht="14">
      <c r="A4" s="5" t="s">
        <v>46</v>
      </c>
      <c r="B4" s="5">
        <v>3</v>
      </c>
      <c r="C4" s="5" t="s">
        <v>45</v>
      </c>
      <c r="D4" s="5">
        <v>40</v>
      </c>
      <c r="E4" s="6" t="s">
        <v>109</v>
      </c>
      <c r="F4" s="5">
        <v>0</v>
      </c>
      <c r="G4" s="5" t="s">
        <v>126</v>
      </c>
      <c r="H4">
        <v>0</v>
      </c>
      <c r="I4" s="6"/>
      <c r="J4" s="1" t="s">
        <v>166</v>
      </c>
    </row>
    <row r="5" spans="1:10" ht="14">
      <c r="A5" s="5" t="s">
        <v>44</v>
      </c>
      <c r="B5" s="5">
        <v>13</v>
      </c>
      <c r="C5" s="5" t="s">
        <v>43</v>
      </c>
      <c r="D5" s="5">
        <v>0</v>
      </c>
      <c r="E5" s="6" t="s">
        <v>110</v>
      </c>
      <c r="F5" s="5">
        <v>0</v>
      </c>
      <c r="G5" s="5" t="s">
        <v>127</v>
      </c>
      <c r="H5">
        <v>0</v>
      </c>
      <c r="I5" s="6"/>
      <c r="J5" s="1" t="s">
        <v>161</v>
      </c>
    </row>
    <row r="6" spans="1:10" ht="14">
      <c r="A6" s="5" t="s">
        <v>42</v>
      </c>
      <c r="B6" s="5">
        <v>2</v>
      </c>
      <c r="C6" s="5" t="s">
        <v>41</v>
      </c>
      <c r="D6" s="5">
        <v>0</v>
      </c>
      <c r="E6" s="6" t="s">
        <v>111</v>
      </c>
      <c r="F6" s="5">
        <v>0</v>
      </c>
      <c r="G6" s="5" t="s">
        <v>128</v>
      </c>
      <c r="H6">
        <v>1</v>
      </c>
      <c r="I6" s="6"/>
    </row>
    <row r="7" spans="1:10" ht="14">
      <c r="A7" s="5" t="s">
        <v>40</v>
      </c>
      <c r="B7" s="5">
        <v>10</v>
      </c>
      <c r="C7" s="5" t="s">
        <v>39</v>
      </c>
      <c r="D7" s="5">
        <v>0</v>
      </c>
      <c r="E7" s="6" t="s">
        <v>112</v>
      </c>
      <c r="F7" s="5">
        <v>0</v>
      </c>
      <c r="G7" s="5" t="s">
        <v>129</v>
      </c>
      <c r="H7">
        <v>0</v>
      </c>
      <c r="I7" s="6"/>
    </row>
    <row r="8" spans="1:10" ht="14">
      <c r="A8" s="5" t="s">
        <v>38</v>
      </c>
      <c r="B8" s="5">
        <v>8</v>
      </c>
      <c r="C8" s="5" t="s">
        <v>37</v>
      </c>
      <c r="D8" s="5">
        <v>20</v>
      </c>
      <c r="E8" s="5" t="s">
        <v>15</v>
      </c>
      <c r="F8" s="5" t="s">
        <v>8</v>
      </c>
      <c r="G8" s="5" t="s">
        <v>130</v>
      </c>
      <c r="H8">
        <v>0</v>
      </c>
      <c r="I8" s="6"/>
    </row>
    <row r="9" spans="1:10" ht="14">
      <c r="A9" s="5" t="s">
        <v>36</v>
      </c>
      <c r="B9" s="5">
        <v>0</v>
      </c>
      <c r="C9" s="5" t="s">
        <v>35</v>
      </c>
      <c r="D9" s="5">
        <v>0</v>
      </c>
      <c r="E9" s="5" t="s">
        <v>13</v>
      </c>
      <c r="F9" s="5" t="s">
        <v>268</v>
      </c>
      <c r="G9" s="5" t="s">
        <v>131</v>
      </c>
      <c r="H9">
        <v>0</v>
      </c>
      <c r="I9" s="6"/>
    </row>
    <row r="10" spans="1:10" ht="14">
      <c r="A10" s="5" t="s">
        <v>34</v>
      </c>
      <c r="B10" s="5">
        <f>ROUNDUP((B8+B5+B7+B9)/2,0)</f>
        <v>16</v>
      </c>
      <c r="C10" s="5" t="s">
        <v>33</v>
      </c>
      <c r="D10" s="5">
        <v>20</v>
      </c>
      <c r="E10" s="5" t="s">
        <v>11</v>
      </c>
      <c r="F10" s="5"/>
      <c r="G10" s="5" t="s">
        <v>132</v>
      </c>
      <c r="H10">
        <v>5</v>
      </c>
      <c r="I10" s="6"/>
    </row>
    <row r="11" spans="1:10" ht="14">
      <c r="A11" s="5" t="s">
        <v>32</v>
      </c>
      <c r="B11" s="5">
        <v>9</v>
      </c>
      <c r="C11" s="5" t="s">
        <v>31</v>
      </c>
      <c r="D11" s="5">
        <v>40</v>
      </c>
      <c r="E11" s="5" t="s">
        <v>74</v>
      </c>
      <c r="F11" s="5">
        <v>0</v>
      </c>
      <c r="G11" t="s">
        <v>133</v>
      </c>
      <c r="H11">
        <v>6</v>
      </c>
      <c r="I11" s="6"/>
    </row>
    <row r="12" spans="1:10" ht="14">
      <c r="A12" s="5" t="s">
        <v>17</v>
      </c>
      <c r="B12" s="5" t="s">
        <v>306</v>
      </c>
      <c r="C12" s="5" t="s">
        <v>29</v>
      </c>
      <c r="D12" s="5">
        <v>0</v>
      </c>
      <c r="E12" t="s">
        <v>150</v>
      </c>
      <c r="F12" s="5">
        <v>30</v>
      </c>
      <c r="G12" t="s">
        <v>134</v>
      </c>
      <c r="H12">
        <v>7</v>
      </c>
      <c r="I12" s="6"/>
    </row>
    <row r="13" spans="1:10" ht="14">
      <c r="A13" s="5" t="s">
        <v>4</v>
      </c>
      <c r="B13" s="5">
        <f>ROUNDUP((B7+B5)/2,0)</f>
        <v>12</v>
      </c>
      <c r="C13" s="5" t="s">
        <v>27</v>
      </c>
      <c r="D13" s="5">
        <v>0</v>
      </c>
      <c r="E13" t="s">
        <v>151</v>
      </c>
      <c r="F13" s="5">
        <v>20</v>
      </c>
      <c r="G13" t="s">
        <v>135</v>
      </c>
      <c r="H13">
        <v>5</v>
      </c>
      <c r="I13" s="6"/>
    </row>
    <row r="14" spans="1:10" ht="14">
      <c r="A14" s="5" t="s">
        <v>2</v>
      </c>
      <c r="B14" s="5">
        <f>ROUNDUP((B6+B6+B4)/3,0)</f>
        <v>3</v>
      </c>
      <c r="C14" s="5" t="s">
        <v>25</v>
      </c>
      <c r="D14" s="5">
        <v>0</v>
      </c>
      <c r="E14" t="s">
        <v>152</v>
      </c>
      <c r="F14" s="5">
        <v>0</v>
      </c>
      <c r="G14" t="s">
        <v>136</v>
      </c>
      <c r="H14">
        <v>6</v>
      </c>
      <c r="I14" s="6"/>
    </row>
    <row r="15" spans="1:10" ht="14">
      <c r="A15" s="5" t="s">
        <v>1</v>
      </c>
      <c r="B15" s="5">
        <f>ROUNDUP((B5+B4+B5)/3,0)</f>
        <v>10</v>
      </c>
      <c r="C15" s="5" t="s">
        <v>24</v>
      </c>
      <c r="D15" s="5">
        <v>0</v>
      </c>
      <c r="E15" t="s">
        <v>149</v>
      </c>
      <c r="F15" s="5">
        <v>0</v>
      </c>
      <c r="G15" t="s">
        <v>137</v>
      </c>
      <c r="H15">
        <v>1</v>
      </c>
      <c r="I15" s="6"/>
    </row>
    <row r="16" spans="1:10" ht="14">
      <c r="A16" s="5" t="s">
        <v>0</v>
      </c>
      <c r="B16" s="5">
        <f>B8+B9</f>
        <v>8</v>
      </c>
      <c r="C16" s="5" t="s">
        <v>23</v>
      </c>
      <c r="D16" s="5">
        <v>0</v>
      </c>
      <c r="E16" s="5" t="s">
        <v>114</v>
      </c>
      <c r="F16" s="5">
        <v>0</v>
      </c>
      <c r="G16" t="s">
        <v>138</v>
      </c>
      <c r="H16">
        <v>1</v>
      </c>
      <c r="I16" s="6"/>
    </row>
    <row r="17" spans="1:9" ht="14">
      <c r="A17" s="5" t="s">
        <v>30</v>
      </c>
      <c r="B17" s="5">
        <v>500</v>
      </c>
      <c r="C17" s="5" t="s">
        <v>22</v>
      </c>
      <c r="D17" s="5">
        <v>0</v>
      </c>
      <c r="E17" s="5" t="s">
        <v>115</v>
      </c>
      <c r="F17" s="5">
        <v>0</v>
      </c>
      <c r="G17" t="s">
        <v>139</v>
      </c>
      <c r="H17">
        <v>1</v>
      </c>
      <c r="I17" s="6"/>
    </row>
    <row r="18" spans="1:9" ht="14">
      <c r="A18" s="5" t="s">
        <v>28</v>
      </c>
      <c r="B18" s="5">
        <v>11</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20</v>
      </c>
      <c r="E20" s="5" t="s">
        <v>118</v>
      </c>
      <c r="F20" s="5">
        <v>0</v>
      </c>
      <c r="G20" t="s">
        <v>142</v>
      </c>
      <c r="H20" t="s">
        <v>306</v>
      </c>
      <c r="I20" s="6"/>
    </row>
    <row r="21" spans="1:9" ht="15.75" customHeight="1">
      <c r="A21" s="5" t="s">
        <v>65</v>
      </c>
      <c r="B21" s="5">
        <v>40</v>
      </c>
      <c r="C21" s="5" t="s">
        <v>18</v>
      </c>
      <c r="D21" s="5">
        <v>25</v>
      </c>
      <c r="E21" s="5" t="s">
        <v>119</v>
      </c>
      <c r="F21" s="5">
        <v>0</v>
      </c>
      <c r="G21" t="s">
        <v>143</v>
      </c>
      <c r="H21" t="s">
        <v>306</v>
      </c>
      <c r="I21" s="6"/>
    </row>
    <row r="22" spans="1:9" ht="15.75" customHeight="1">
      <c r="A22" s="5" t="s">
        <v>68</v>
      </c>
      <c r="B22" s="5">
        <v>40</v>
      </c>
      <c r="C22" s="5" t="s">
        <v>16</v>
      </c>
      <c r="D22" s="5">
        <v>0</v>
      </c>
      <c r="E22" s="5" t="s">
        <v>6</v>
      </c>
      <c r="F22" s="5" t="s">
        <v>162</v>
      </c>
      <c r="G22" t="s">
        <v>144</v>
      </c>
      <c r="H22" t="s">
        <v>306</v>
      </c>
      <c r="I22" s="6"/>
    </row>
    <row r="23" spans="1:9" ht="15.75" customHeight="1">
      <c r="A23" s="5" t="s">
        <v>63</v>
      </c>
      <c r="B23" s="5">
        <v>25</v>
      </c>
      <c r="C23" s="5" t="s">
        <v>14</v>
      </c>
      <c r="D23" s="5">
        <v>0</v>
      </c>
      <c r="E23" s="5" t="s">
        <v>5</v>
      </c>
      <c r="F23" s="5">
        <v>2</v>
      </c>
      <c r="G23" t="s">
        <v>145</v>
      </c>
      <c r="H23" t="s">
        <v>306</v>
      </c>
      <c r="I23" s="6"/>
    </row>
    <row r="24" spans="1:9" ht="15.75" customHeight="1">
      <c r="A24" s="5" t="s">
        <v>64</v>
      </c>
      <c r="B24" s="5">
        <v>25</v>
      </c>
      <c r="C24" s="5" t="s">
        <v>12</v>
      </c>
      <c r="D24" s="5">
        <v>0</v>
      </c>
      <c r="E24" s="5" t="s">
        <v>3</v>
      </c>
      <c r="F24" s="5">
        <v>4</v>
      </c>
      <c r="G24" t="s">
        <v>146</v>
      </c>
      <c r="H24" t="s">
        <v>306</v>
      </c>
      <c r="I24" s="6"/>
    </row>
    <row r="25" spans="1:9" ht="15.75" customHeight="1">
      <c r="A25" s="5" t="s">
        <v>121</v>
      </c>
      <c r="B25" s="5">
        <v>0</v>
      </c>
      <c r="C25" s="5" t="s">
        <v>10</v>
      </c>
      <c r="D25" s="5">
        <v>0</v>
      </c>
      <c r="E25" s="5" t="s">
        <v>113</v>
      </c>
      <c r="F25" s="5" t="s">
        <v>269</v>
      </c>
      <c r="G25" s="5"/>
      <c r="H25" s="5"/>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35</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J23" sqref="J23"/>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7</v>
      </c>
      <c r="I2" s="6" t="s">
        <v>264</v>
      </c>
      <c r="J2" s="1" t="s">
        <v>159</v>
      </c>
    </row>
    <row r="3" spans="1:10" ht="14">
      <c r="A3" s="5" t="s">
        <v>48</v>
      </c>
      <c r="B3" s="5">
        <v>8</v>
      </c>
      <c r="C3" s="5" t="s">
        <v>47</v>
      </c>
      <c r="D3" s="5">
        <v>35</v>
      </c>
      <c r="E3" s="6" t="s">
        <v>108</v>
      </c>
      <c r="F3" s="5">
        <v>0</v>
      </c>
      <c r="G3" s="5" t="s">
        <v>125</v>
      </c>
      <c r="H3">
        <v>7</v>
      </c>
      <c r="I3" s="6" t="s">
        <v>265</v>
      </c>
      <c r="J3" s="1" t="s">
        <v>160</v>
      </c>
    </row>
    <row r="4" spans="1:10" ht="14">
      <c r="A4" s="5" t="s">
        <v>46</v>
      </c>
      <c r="B4" s="5">
        <v>3</v>
      </c>
      <c r="C4" s="5" t="s">
        <v>45</v>
      </c>
      <c r="D4" s="5">
        <v>40</v>
      </c>
      <c r="E4" s="6" t="s">
        <v>109</v>
      </c>
      <c r="F4" s="5">
        <v>0</v>
      </c>
      <c r="G4" s="5" t="s">
        <v>126</v>
      </c>
      <c r="H4">
        <v>7</v>
      </c>
      <c r="I4" s="6"/>
      <c r="J4" s="1" t="s">
        <v>161</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1</v>
      </c>
      <c r="I7" s="6"/>
    </row>
    <row r="8" spans="1:10" ht="14">
      <c r="A8" s="5" t="s">
        <v>38</v>
      </c>
      <c r="B8" s="5">
        <v>8</v>
      </c>
      <c r="C8" s="5" t="s">
        <v>37</v>
      </c>
      <c r="D8" s="5">
        <v>20</v>
      </c>
      <c r="E8" s="5" t="s">
        <v>15</v>
      </c>
      <c r="F8" s="5" t="s">
        <v>8</v>
      </c>
      <c r="G8" s="5" t="s">
        <v>130</v>
      </c>
      <c r="H8">
        <v>1</v>
      </c>
      <c r="I8" s="6"/>
    </row>
    <row r="9" spans="1:10" ht="14">
      <c r="A9" s="5" t="s">
        <v>36</v>
      </c>
      <c r="B9" s="5">
        <v>0</v>
      </c>
      <c r="C9" s="5" t="s">
        <v>35</v>
      </c>
      <c r="D9" s="5">
        <v>0</v>
      </c>
      <c r="E9" s="5" t="s">
        <v>13</v>
      </c>
      <c r="F9" s="5" t="s">
        <v>268</v>
      </c>
      <c r="G9" s="5" t="s">
        <v>131</v>
      </c>
      <c r="H9">
        <v>1</v>
      </c>
      <c r="I9" s="6"/>
    </row>
    <row r="10" spans="1:10" ht="14">
      <c r="A10" s="5" t="s">
        <v>34</v>
      </c>
      <c r="B10" s="5">
        <f>ROUNDUP((B8+B5+B7+B9)/2,0)</f>
        <v>14</v>
      </c>
      <c r="C10" s="5" t="s">
        <v>33</v>
      </c>
      <c r="D10" s="5">
        <v>10</v>
      </c>
      <c r="E10" s="5" t="s">
        <v>11</v>
      </c>
      <c r="F10" s="5"/>
      <c r="G10" s="5" t="s">
        <v>132</v>
      </c>
      <c r="H10">
        <v>3</v>
      </c>
      <c r="I10" s="6"/>
    </row>
    <row r="11" spans="1:10" ht="14">
      <c r="A11" s="5" t="s">
        <v>32</v>
      </c>
      <c r="B11" s="5">
        <v>9</v>
      </c>
      <c r="C11" s="5" t="s">
        <v>31</v>
      </c>
      <c r="D11" s="5">
        <v>40</v>
      </c>
      <c r="E11" s="5" t="s">
        <v>74</v>
      </c>
      <c r="F11" s="5">
        <v>0</v>
      </c>
      <c r="G11" t="s">
        <v>133</v>
      </c>
      <c r="H11">
        <v>4</v>
      </c>
      <c r="I11" s="6"/>
    </row>
    <row r="12" spans="1:10" ht="14">
      <c r="A12" s="5" t="s">
        <v>17</v>
      </c>
      <c r="B12" s="5" t="s">
        <v>148</v>
      </c>
      <c r="C12" s="5" t="s">
        <v>29</v>
      </c>
      <c r="D12" s="5">
        <v>0</v>
      </c>
      <c r="E12" t="s">
        <v>150</v>
      </c>
      <c r="F12" s="5">
        <v>30</v>
      </c>
      <c r="G12" t="s">
        <v>134</v>
      </c>
      <c r="H12">
        <v>3</v>
      </c>
    </row>
    <row r="13" spans="1:10" ht="14">
      <c r="A13" s="5" t="s">
        <v>4</v>
      </c>
      <c r="B13" s="5">
        <f>ROUNDUP((B7+B5)/2,0)</f>
        <v>10</v>
      </c>
      <c r="C13" s="5" t="s">
        <v>27</v>
      </c>
      <c r="D13" s="5">
        <v>0</v>
      </c>
      <c r="E13" t="s">
        <v>151</v>
      </c>
      <c r="F13" s="5">
        <v>20</v>
      </c>
      <c r="G13" t="s">
        <v>135</v>
      </c>
      <c r="H13">
        <v>5</v>
      </c>
    </row>
    <row r="14" spans="1:10" ht="14">
      <c r="A14" s="5" t="s">
        <v>2</v>
      </c>
      <c r="B14" s="5">
        <f>ROUNDUP((B6+B6+B4)/3,0)</f>
        <v>3</v>
      </c>
      <c r="C14" s="5" t="s">
        <v>25</v>
      </c>
      <c r="D14" s="5">
        <v>0</v>
      </c>
      <c r="E14" t="s">
        <v>152</v>
      </c>
      <c r="F14" s="5">
        <v>0</v>
      </c>
      <c r="G14" t="s">
        <v>136</v>
      </c>
      <c r="H14">
        <v>4</v>
      </c>
    </row>
    <row r="15" spans="1:10" ht="14">
      <c r="A15" s="5" t="s">
        <v>1</v>
      </c>
      <c r="B15" s="5">
        <f>ROUNDUP((B5+B4+B5)/3,0)</f>
        <v>9</v>
      </c>
      <c r="C15" s="5" t="s">
        <v>24</v>
      </c>
      <c r="D15" s="5">
        <v>0</v>
      </c>
      <c r="E15" t="s">
        <v>149</v>
      </c>
      <c r="F15" s="5">
        <v>0</v>
      </c>
      <c r="G15" t="s">
        <v>137</v>
      </c>
      <c r="H15">
        <v>1</v>
      </c>
    </row>
    <row r="16" spans="1:10" ht="14">
      <c r="A16" s="5" t="s">
        <v>0</v>
      </c>
      <c r="B16" s="5">
        <f>B8+B9</f>
        <v>8</v>
      </c>
      <c r="C16" s="5" t="s">
        <v>23</v>
      </c>
      <c r="D16" s="5">
        <v>0</v>
      </c>
      <c r="E16" s="5" t="s">
        <v>114</v>
      </c>
      <c r="F16" s="5">
        <v>0</v>
      </c>
      <c r="G16" t="s">
        <v>138</v>
      </c>
      <c r="H16">
        <v>1</v>
      </c>
    </row>
    <row r="17" spans="1:9" ht="14">
      <c r="A17" s="5" t="s">
        <v>30</v>
      </c>
      <c r="B17" s="5">
        <v>450</v>
      </c>
      <c r="C17" s="5" t="s">
        <v>22</v>
      </c>
      <c r="D17" s="5">
        <v>0</v>
      </c>
      <c r="E17" s="5" t="s">
        <v>115</v>
      </c>
      <c r="F17" s="5">
        <v>0</v>
      </c>
      <c r="G17" t="s">
        <v>139</v>
      </c>
      <c r="H17">
        <v>1</v>
      </c>
      <c r="I17" s="6"/>
    </row>
    <row r="18" spans="1:9" ht="14">
      <c r="A18" s="5" t="s">
        <v>28</v>
      </c>
      <c r="B18" s="5">
        <v>50</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13</v>
      </c>
      <c r="E20" s="5" t="s">
        <v>118</v>
      </c>
      <c r="F20" s="5">
        <v>0</v>
      </c>
      <c r="G20" t="s">
        <v>142</v>
      </c>
      <c r="H20" t="s">
        <v>305</v>
      </c>
      <c r="I20" s="6"/>
    </row>
    <row r="21" spans="1:9" ht="15.75" customHeight="1">
      <c r="A21" s="5" t="s">
        <v>65</v>
      </c>
      <c r="B21" s="5">
        <v>35</v>
      </c>
      <c r="C21" s="5" t="s">
        <v>18</v>
      </c>
      <c r="D21" s="5">
        <v>15</v>
      </c>
      <c r="E21" s="5" t="s">
        <v>119</v>
      </c>
      <c r="F21" s="5">
        <v>0</v>
      </c>
      <c r="G21" t="s">
        <v>143</v>
      </c>
      <c r="H21" t="s">
        <v>305</v>
      </c>
      <c r="I21" s="6"/>
    </row>
    <row r="22" spans="1:9" ht="15.75" customHeight="1">
      <c r="A22" s="5" t="s">
        <v>68</v>
      </c>
      <c r="B22" s="5">
        <v>35</v>
      </c>
      <c r="C22" s="5" t="s">
        <v>16</v>
      </c>
      <c r="D22" s="5">
        <v>0</v>
      </c>
      <c r="E22" s="5" t="s">
        <v>6</v>
      </c>
      <c r="F22" s="5" t="s">
        <v>162</v>
      </c>
      <c r="G22" t="s">
        <v>144</v>
      </c>
      <c r="H22" t="s">
        <v>305</v>
      </c>
      <c r="I22" s="6"/>
    </row>
    <row r="23" spans="1:9" ht="15.75" customHeight="1">
      <c r="A23" s="5" t="s">
        <v>63</v>
      </c>
      <c r="B23" s="5">
        <v>20</v>
      </c>
      <c r="C23" s="5" t="s">
        <v>14</v>
      </c>
      <c r="D23" s="5">
        <v>0</v>
      </c>
      <c r="E23" s="5" t="s">
        <v>5</v>
      </c>
      <c r="F23" s="5">
        <v>2</v>
      </c>
      <c r="G23" t="s">
        <v>145</v>
      </c>
      <c r="H23" t="s">
        <v>305</v>
      </c>
      <c r="I23" s="6"/>
    </row>
    <row r="24" spans="1:9" ht="15.75" customHeight="1">
      <c r="A24" s="5" t="s">
        <v>64</v>
      </c>
      <c r="B24" s="5">
        <v>20</v>
      </c>
      <c r="C24" s="5" t="s">
        <v>12</v>
      </c>
      <c r="D24" s="5">
        <v>0</v>
      </c>
      <c r="E24" s="5" t="s">
        <v>3</v>
      </c>
      <c r="F24" s="5">
        <v>4</v>
      </c>
      <c r="G24" t="s">
        <v>146</v>
      </c>
      <c r="H24" t="s">
        <v>305</v>
      </c>
      <c r="I24" s="6"/>
    </row>
    <row r="25" spans="1:9" ht="15.75" customHeight="1">
      <c r="A25" s="5" t="s">
        <v>121</v>
      </c>
      <c r="B25" s="5">
        <v>0</v>
      </c>
      <c r="C25" s="5" t="s">
        <v>10</v>
      </c>
      <c r="D25" s="5">
        <v>0</v>
      </c>
      <c r="E25" s="5" t="s">
        <v>113</v>
      </c>
      <c r="F25" s="5" t="s">
        <v>269</v>
      </c>
      <c r="G25" s="5"/>
      <c r="H25" s="5"/>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F9" sqref="F9"/>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16</v>
      </c>
      <c r="C2" s="5" t="s">
        <v>49</v>
      </c>
      <c r="D2" s="5">
        <v>0</v>
      </c>
      <c r="E2" s="6" t="s">
        <v>26</v>
      </c>
      <c r="F2" s="5">
        <v>0</v>
      </c>
      <c r="G2" s="5" t="s">
        <v>124</v>
      </c>
      <c r="H2">
        <v>0</v>
      </c>
      <c r="I2" s="6"/>
      <c r="J2" s="7" t="s">
        <v>43</v>
      </c>
    </row>
    <row r="3" spans="1:10">
      <c r="A3" s="5" t="s">
        <v>48</v>
      </c>
      <c r="B3" s="5">
        <v>10</v>
      </c>
      <c r="C3" s="5" t="s">
        <v>47</v>
      </c>
      <c r="D3" s="5">
        <v>50</v>
      </c>
      <c r="E3" s="6" t="s">
        <v>108</v>
      </c>
      <c r="F3" s="5">
        <v>0</v>
      </c>
      <c r="G3" s="5" t="s">
        <v>125</v>
      </c>
      <c r="H3">
        <v>0</v>
      </c>
      <c r="I3" s="6"/>
      <c r="J3" s="1" t="s">
        <v>159</v>
      </c>
    </row>
    <row r="4" spans="1:10">
      <c r="A4" s="5" t="s">
        <v>46</v>
      </c>
      <c r="B4" s="5">
        <v>6</v>
      </c>
      <c r="C4" s="5" t="s">
        <v>45</v>
      </c>
      <c r="D4" s="5">
        <v>40</v>
      </c>
      <c r="E4" s="6" t="s">
        <v>109</v>
      </c>
      <c r="F4" s="5">
        <v>0</v>
      </c>
      <c r="G4" s="5" t="s">
        <v>126</v>
      </c>
      <c r="H4">
        <v>0</v>
      </c>
      <c r="I4" s="6"/>
      <c r="J4" s="1" t="s">
        <v>167</v>
      </c>
    </row>
    <row r="5" spans="1:10">
      <c r="A5" s="5" t="s">
        <v>44</v>
      </c>
      <c r="B5" s="5">
        <v>14</v>
      </c>
      <c r="C5" s="5" t="s">
        <v>43</v>
      </c>
      <c r="D5" s="5">
        <v>45</v>
      </c>
      <c r="E5" s="6" t="s">
        <v>110</v>
      </c>
      <c r="F5" s="5">
        <v>0</v>
      </c>
      <c r="G5" s="5" t="s">
        <v>127</v>
      </c>
      <c r="H5">
        <v>0</v>
      </c>
      <c r="I5" s="6"/>
      <c r="J5" t="s">
        <v>327</v>
      </c>
    </row>
    <row r="6" spans="1:10">
      <c r="A6" s="5" t="s">
        <v>42</v>
      </c>
      <c r="B6" s="5">
        <v>6</v>
      </c>
      <c r="C6" s="5" t="s">
        <v>41</v>
      </c>
      <c r="D6" s="5">
        <v>0</v>
      </c>
      <c r="E6" s="6" t="s">
        <v>111</v>
      </c>
      <c r="F6" s="5">
        <v>0</v>
      </c>
      <c r="G6" s="5" t="s">
        <v>128</v>
      </c>
      <c r="H6">
        <v>0</v>
      </c>
      <c r="I6" s="6"/>
      <c r="J6" s="1"/>
    </row>
    <row r="7" spans="1:10">
      <c r="A7" s="5" t="s">
        <v>40</v>
      </c>
      <c r="B7" s="5">
        <v>9</v>
      </c>
      <c r="C7" s="5" t="s">
        <v>39</v>
      </c>
      <c r="D7" s="5">
        <v>0</v>
      </c>
      <c r="E7" s="6" t="s">
        <v>112</v>
      </c>
      <c r="F7" s="5">
        <v>0</v>
      </c>
      <c r="G7" s="5" t="s">
        <v>129</v>
      </c>
      <c r="H7">
        <v>0</v>
      </c>
      <c r="I7" s="6"/>
      <c r="J7" s="1"/>
    </row>
    <row r="8" spans="1:10">
      <c r="A8" s="5" t="s">
        <v>38</v>
      </c>
      <c r="B8" s="5">
        <v>9</v>
      </c>
      <c r="C8" s="5" t="s">
        <v>37</v>
      </c>
      <c r="D8" s="5">
        <v>20</v>
      </c>
      <c r="E8" s="5" t="s">
        <v>15</v>
      </c>
      <c r="F8" s="5">
        <v>30</v>
      </c>
      <c r="G8" s="5" t="s">
        <v>130</v>
      </c>
      <c r="H8">
        <v>0</v>
      </c>
      <c r="I8" s="6"/>
      <c r="J8" s="1"/>
    </row>
    <row r="9" spans="1:10">
      <c r="A9" s="5" t="s">
        <v>36</v>
      </c>
      <c r="B9" s="5">
        <v>0</v>
      </c>
      <c r="C9" s="5" t="s">
        <v>35</v>
      </c>
      <c r="D9" s="5">
        <v>0</v>
      </c>
      <c r="E9" s="5" t="s">
        <v>13</v>
      </c>
      <c r="F9" s="5" t="s">
        <v>268</v>
      </c>
      <c r="G9" s="5" t="s">
        <v>131</v>
      </c>
      <c r="H9">
        <v>0</v>
      </c>
      <c r="I9" s="6"/>
      <c r="J9" s="1"/>
    </row>
    <row r="10" spans="1:10">
      <c r="A10" s="5" t="s">
        <v>34</v>
      </c>
      <c r="B10" s="5">
        <f>ROUNDUP((B8+B5+B7+B9)/2,0)</f>
        <v>16</v>
      </c>
      <c r="C10" s="5" t="s">
        <v>33</v>
      </c>
      <c r="D10" s="5">
        <v>10</v>
      </c>
      <c r="E10" s="5" t="s">
        <v>11</v>
      </c>
      <c r="F10" s="5"/>
      <c r="G10" s="5" t="s">
        <v>132</v>
      </c>
      <c r="H10">
        <v>7</v>
      </c>
      <c r="I10" s="6"/>
      <c r="J10" s="1"/>
    </row>
    <row r="11" spans="1:10">
      <c r="A11" s="5" t="s">
        <v>32</v>
      </c>
      <c r="B11" s="5">
        <v>9</v>
      </c>
      <c r="C11" s="5" t="s">
        <v>31</v>
      </c>
      <c r="D11" s="5">
        <v>15</v>
      </c>
      <c r="E11" s="5" t="s">
        <v>74</v>
      </c>
      <c r="F11" s="5" t="s">
        <v>168</v>
      </c>
      <c r="G11" t="s">
        <v>133</v>
      </c>
      <c r="H11">
        <v>6</v>
      </c>
      <c r="I11" s="6"/>
      <c r="J11" s="1"/>
    </row>
    <row r="12" spans="1:10">
      <c r="A12" s="5" t="s">
        <v>17</v>
      </c>
      <c r="B12" s="5" t="s">
        <v>307</v>
      </c>
      <c r="C12" s="5" t="s">
        <v>29</v>
      </c>
      <c r="D12" s="5">
        <v>0</v>
      </c>
      <c r="E12" t="s">
        <v>150</v>
      </c>
      <c r="F12" s="5">
        <v>42</v>
      </c>
      <c r="G12" t="s">
        <v>134</v>
      </c>
      <c r="H12">
        <v>7</v>
      </c>
      <c r="I12" s="6"/>
      <c r="J12" s="1"/>
    </row>
    <row r="13" spans="1:10">
      <c r="A13" s="5" t="s">
        <v>4</v>
      </c>
      <c r="B13" s="5">
        <f>ROUNDUP((B7+B5)/2,0)</f>
        <v>12</v>
      </c>
      <c r="C13" s="5" t="s">
        <v>27</v>
      </c>
      <c r="D13" s="5">
        <v>0</v>
      </c>
      <c r="E13" t="s">
        <v>151</v>
      </c>
      <c r="F13" s="5">
        <v>20</v>
      </c>
      <c r="G13" t="s">
        <v>135</v>
      </c>
      <c r="H13">
        <v>7</v>
      </c>
      <c r="I13" s="6"/>
      <c r="J13" s="1"/>
    </row>
    <row r="14" spans="1:10">
      <c r="A14" s="5" t="s">
        <v>2</v>
      </c>
      <c r="B14" s="5">
        <f>ROUNDUP((B6+B6+B4)/3,0)</f>
        <v>6</v>
      </c>
      <c r="C14" s="5" t="s">
        <v>25</v>
      </c>
      <c r="D14" s="5">
        <v>0</v>
      </c>
      <c r="E14" t="s">
        <v>152</v>
      </c>
      <c r="F14" s="5">
        <v>0</v>
      </c>
      <c r="G14" t="s">
        <v>136</v>
      </c>
      <c r="H14">
        <v>6</v>
      </c>
      <c r="I14" s="6"/>
      <c r="J14" s="1"/>
    </row>
    <row r="15" spans="1:10">
      <c r="A15" s="5" t="s">
        <v>1</v>
      </c>
      <c r="B15" s="5">
        <f>ROUNDUP((B5+B4+B5)/3,0)</f>
        <v>12</v>
      </c>
      <c r="C15" s="5" t="s">
        <v>24</v>
      </c>
      <c r="D15" s="5">
        <v>0</v>
      </c>
      <c r="E15" t="s">
        <v>149</v>
      </c>
      <c r="F15" s="5">
        <v>28</v>
      </c>
      <c r="G15" t="s">
        <v>137</v>
      </c>
      <c r="H15">
        <v>1</v>
      </c>
      <c r="I15" s="6"/>
      <c r="J15" s="1"/>
    </row>
    <row r="16" spans="1:10">
      <c r="A16" s="5" t="s">
        <v>0</v>
      </c>
      <c r="B16" s="5">
        <f>B8+B9</f>
        <v>9</v>
      </c>
      <c r="C16" s="5" t="s">
        <v>23</v>
      </c>
      <c r="D16" s="5">
        <v>0</v>
      </c>
      <c r="E16" s="5" t="s">
        <v>114</v>
      </c>
      <c r="F16" s="5">
        <v>0</v>
      </c>
      <c r="G16" t="s">
        <v>138</v>
      </c>
      <c r="H16">
        <v>1</v>
      </c>
      <c r="I16" s="6"/>
      <c r="J16" s="1"/>
    </row>
    <row r="17" spans="1:10">
      <c r="A17" s="5" t="s">
        <v>30</v>
      </c>
      <c r="B17" s="5">
        <v>500</v>
      </c>
      <c r="C17" s="5" t="s">
        <v>22</v>
      </c>
      <c r="D17" s="5">
        <v>0</v>
      </c>
      <c r="E17" s="5" t="s">
        <v>115</v>
      </c>
      <c r="F17" s="5">
        <v>0</v>
      </c>
      <c r="G17" t="s">
        <v>139</v>
      </c>
      <c r="H17">
        <v>1</v>
      </c>
      <c r="I17" s="6"/>
      <c r="J17" s="1"/>
    </row>
    <row r="18" spans="1:10">
      <c r="A18" s="5" t="s">
        <v>28</v>
      </c>
      <c r="B18" s="5">
        <v>13</v>
      </c>
      <c r="C18" s="5" t="s">
        <v>21</v>
      </c>
      <c r="D18" s="5">
        <v>0</v>
      </c>
      <c r="E18" s="5" t="s">
        <v>116</v>
      </c>
      <c r="F18" s="5">
        <v>0</v>
      </c>
      <c r="G18" t="s">
        <v>140</v>
      </c>
      <c r="H18">
        <v>1</v>
      </c>
      <c r="I18" s="6"/>
      <c r="J18" s="1"/>
    </row>
    <row r="19" spans="1:10">
      <c r="A19" s="5" t="s">
        <v>61</v>
      </c>
      <c r="B19" s="5">
        <v>100</v>
      </c>
      <c r="C19" s="5" t="s">
        <v>20</v>
      </c>
      <c r="D19" s="5">
        <v>45</v>
      </c>
      <c r="E19" s="5" t="s">
        <v>117</v>
      </c>
      <c r="F19" s="5">
        <v>0</v>
      </c>
      <c r="G19" t="s">
        <v>141</v>
      </c>
      <c r="H19">
        <v>1</v>
      </c>
      <c r="I19" s="6"/>
      <c r="J19" s="1"/>
    </row>
    <row r="20" spans="1:10">
      <c r="A20" s="5" t="s">
        <v>62</v>
      </c>
      <c r="B20" s="5">
        <v>300</v>
      </c>
      <c r="C20" s="5" t="s">
        <v>19</v>
      </c>
      <c r="D20" s="5">
        <v>13</v>
      </c>
      <c r="E20" s="5" t="s">
        <v>118</v>
      </c>
      <c r="F20" s="5">
        <v>0</v>
      </c>
      <c r="G20" t="s">
        <v>142</v>
      </c>
      <c r="H20" t="s">
        <v>307</v>
      </c>
      <c r="I20" s="6"/>
      <c r="J20" s="1"/>
    </row>
    <row r="21" spans="1:10">
      <c r="A21" s="5" t="s">
        <v>65</v>
      </c>
      <c r="B21" s="5">
        <v>50</v>
      </c>
      <c r="C21" s="5" t="s">
        <v>18</v>
      </c>
      <c r="D21" s="5">
        <v>15</v>
      </c>
      <c r="E21" s="5" t="s">
        <v>119</v>
      </c>
      <c r="F21" s="5">
        <v>0</v>
      </c>
      <c r="G21" t="s">
        <v>143</v>
      </c>
      <c r="H21" t="s">
        <v>307</v>
      </c>
      <c r="I21" s="6"/>
      <c r="J21" s="1"/>
    </row>
    <row r="22" spans="1:10">
      <c r="A22" s="5" t="s">
        <v>68</v>
      </c>
      <c r="B22" s="5">
        <v>50</v>
      </c>
      <c r="C22" s="5" t="s">
        <v>16</v>
      </c>
      <c r="D22" s="5">
        <v>0</v>
      </c>
      <c r="E22" s="5" t="s">
        <v>6</v>
      </c>
      <c r="F22" s="5" t="s">
        <v>162</v>
      </c>
      <c r="G22" t="s">
        <v>144</v>
      </c>
      <c r="H22" t="s">
        <v>307</v>
      </c>
      <c r="I22" s="6"/>
      <c r="J22" s="1"/>
    </row>
    <row r="23" spans="1:10">
      <c r="A23" s="5" t="s">
        <v>63</v>
      </c>
      <c r="B23" s="5">
        <v>35</v>
      </c>
      <c r="C23" s="5" t="s">
        <v>14</v>
      </c>
      <c r="D23" s="5">
        <v>0</v>
      </c>
      <c r="E23" s="5" t="s">
        <v>5</v>
      </c>
      <c r="F23" s="5">
        <v>2</v>
      </c>
      <c r="G23" t="s">
        <v>145</v>
      </c>
      <c r="H23" t="s">
        <v>307</v>
      </c>
      <c r="I23" s="6"/>
      <c r="J23" s="1"/>
    </row>
    <row r="24" spans="1:10">
      <c r="A24" s="5" t="s">
        <v>64</v>
      </c>
      <c r="B24" s="5">
        <v>35</v>
      </c>
      <c r="C24" s="5" t="s">
        <v>12</v>
      </c>
      <c r="D24" s="5">
        <v>0</v>
      </c>
      <c r="E24" s="5" t="s">
        <v>3</v>
      </c>
      <c r="F24" s="5">
        <v>4</v>
      </c>
      <c r="G24" t="s">
        <v>146</v>
      </c>
      <c r="H24" t="s">
        <v>307</v>
      </c>
      <c r="I24" s="6"/>
      <c r="J24" s="1"/>
    </row>
    <row r="25" spans="1:10">
      <c r="A25" s="5" t="s">
        <v>121</v>
      </c>
      <c r="B25" s="5">
        <v>0</v>
      </c>
      <c r="C25" s="5" t="s">
        <v>10</v>
      </c>
      <c r="D25" s="5">
        <v>0</v>
      </c>
      <c r="E25" s="5" t="s">
        <v>113</v>
      </c>
      <c r="F25" s="5" t="s">
        <v>267</v>
      </c>
      <c r="G25" s="5"/>
      <c r="H25" s="5"/>
      <c r="I25" s="6"/>
      <c r="J25" s="1"/>
    </row>
    <row r="26" spans="1:10">
      <c r="A26" t="s">
        <v>153</v>
      </c>
      <c r="B26" s="5">
        <v>0</v>
      </c>
      <c r="C26" s="5" t="s">
        <v>9</v>
      </c>
      <c r="D26" s="5">
        <v>0</v>
      </c>
      <c r="E26" s="5" t="s">
        <v>120</v>
      </c>
      <c r="F26" s="5"/>
      <c r="G26" s="5"/>
      <c r="H26" s="5"/>
      <c r="I26" s="6"/>
      <c r="J26" s="1"/>
    </row>
    <row r="27" spans="1:10">
      <c r="A27" t="s">
        <v>154</v>
      </c>
      <c r="B27">
        <v>1</v>
      </c>
      <c r="C27" s="5" t="s">
        <v>7</v>
      </c>
      <c r="D27" s="5">
        <v>35</v>
      </c>
      <c r="E27" t="s">
        <v>155</v>
      </c>
      <c r="F27" s="5">
        <v>13</v>
      </c>
      <c r="G27" s="5"/>
      <c r="H27" s="5"/>
      <c r="I27" s="6"/>
      <c r="J27" s="1"/>
    </row>
    <row r="28" spans="1:10">
      <c r="A28" t="s">
        <v>156</v>
      </c>
      <c r="B28">
        <v>60</v>
      </c>
      <c r="E28" t="s">
        <v>303</v>
      </c>
      <c r="F28" t="s">
        <v>306</v>
      </c>
      <c r="I28" s="6"/>
      <c r="J28" s="1"/>
    </row>
    <row r="29" spans="1:10">
      <c r="A29" t="s">
        <v>157</v>
      </c>
      <c r="B29">
        <v>4</v>
      </c>
      <c r="I29" s="6"/>
      <c r="J29" s="1"/>
    </row>
    <row r="30" spans="1:10">
      <c r="A30" t="s">
        <v>158</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B18" sqref="B18"/>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7</v>
      </c>
      <c r="I2" s="6" t="s">
        <v>264</v>
      </c>
      <c r="J2" s="1" t="s">
        <v>159</v>
      </c>
    </row>
    <row r="3" spans="1:10" ht="14">
      <c r="A3" s="5" t="s">
        <v>48</v>
      </c>
      <c r="B3" s="5">
        <v>8</v>
      </c>
      <c r="C3" s="5" t="s">
        <v>47</v>
      </c>
      <c r="D3" s="5">
        <v>35</v>
      </c>
      <c r="E3" s="6" t="s">
        <v>108</v>
      </c>
      <c r="F3" s="5">
        <v>0</v>
      </c>
      <c r="G3" s="5" t="s">
        <v>125</v>
      </c>
      <c r="H3">
        <v>7</v>
      </c>
      <c r="I3" s="6" t="s">
        <v>265</v>
      </c>
      <c r="J3" s="1" t="s">
        <v>160</v>
      </c>
    </row>
    <row r="4" spans="1:10" ht="14">
      <c r="A4" s="5" t="s">
        <v>46</v>
      </c>
      <c r="B4" s="5">
        <v>3</v>
      </c>
      <c r="C4" s="5" t="s">
        <v>45</v>
      </c>
      <c r="D4" s="5">
        <v>40</v>
      </c>
      <c r="E4" s="6" t="s">
        <v>109</v>
      </c>
      <c r="F4" s="5">
        <v>0</v>
      </c>
      <c r="G4" s="5" t="s">
        <v>126</v>
      </c>
      <c r="H4">
        <v>7</v>
      </c>
      <c r="I4" s="6"/>
      <c r="J4" s="1" t="s">
        <v>161</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1</v>
      </c>
      <c r="I7" s="6"/>
    </row>
    <row r="8" spans="1:10" ht="14">
      <c r="A8" s="5" t="s">
        <v>38</v>
      </c>
      <c r="B8" s="5">
        <v>8</v>
      </c>
      <c r="C8" s="5" t="s">
        <v>37</v>
      </c>
      <c r="D8" s="5">
        <v>20</v>
      </c>
      <c r="E8" s="5" t="s">
        <v>15</v>
      </c>
      <c r="F8" s="5" t="s">
        <v>8</v>
      </c>
      <c r="G8" s="5" t="s">
        <v>130</v>
      </c>
      <c r="H8">
        <v>1</v>
      </c>
      <c r="I8" s="6"/>
    </row>
    <row r="9" spans="1:10" ht="14">
      <c r="A9" s="5" t="s">
        <v>36</v>
      </c>
      <c r="B9" s="5">
        <v>0</v>
      </c>
      <c r="C9" s="5" t="s">
        <v>35</v>
      </c>
      <c r="D9" s="5">
        <v>0</v>
      </c>
      <c r="E9" s="5" t="s">
        <v>13</v>
      </c>
      <c r="F9" s="5" t="s">
        <v>268</v>
      </c>
      <c r="G9" s="5" t="s">
        <v>131</v>
      </c>
      <c r="H9">
        <v>1</v>
      </c>
      <c r="I9" s="6"/>
    </row>
    <row r="10" spans="1:10" ht="14">
      <c r="A10" s="5" t="s">
        <v>34</v>
      </c>
      <c r="B10" s="5">
        <f>ROUNDUP((B8+B5+B7+B9)/2,0)</f>
        <v>14</v>
      </c>
      <c r="C10" s="5" t="s">
        <v>33</v>
      </c>
      <c r="D10" s="5">
        <v>10</v>
      </c>
      <c r="E10" s="5" t="s">
        <v>11</v>
      </c>
      <c r="F10" s="5"/>
      <c r="G10" s="5" t="s">
        <v>132</v>
      </c>
      <c r="H10">
        <v>3</v>
      </c>
      <c r="I10" s="6"/>
    </row>
    <row r="11" spans="1:10" ht="14">
      <c r="A11" s="5" t="s">
        <v>32</v>
      </c>
      <c r="B11" s="5">
        <v>9</v>
      </c>
      <c r="C11" s="5" t="s">
        <v>31</v>
      </c>
      <c r="D11" s="5">
        <v>40</v>
      </c>
      <c r="E11" s="5" t="s">
        <v>74</v>
      </c>
      <c r="F11" s="5">
        <v>0</v>
      </c>
      <c r="G11" t="s">
        <v>133</v>
      </c>
      <c r="H11">
        <v>4</v>
      </c>
      <c r="I11" s="6"/>
    </row>
    <row r="12" spans="1:10" ht="14">
      <c r="A12" s="5" t="s">
        <v>17</v>
      </c>
      <c r="B12" s="5" t="s">
        <v>148</v>
      </c>
      <c r="C12" s="5" t="s">
        <v>29</v>
      </c>
      <c r="D12" s="5">
        <v>0</v>
      </c>
      <c r="E12" t="s">
        <v>150</v>
      </c>
      <c r="F12" s="5">
        <v>30</v>
      </c>
      <c r="G12" t="s">
        <v>134</v>
      </c>
      <c r="H12">
        <v>3</v>
      </c>
    </row>
    <row r="13" spans="1:10" ht="14">
      <c r="A13" s="5" t="s">
        <v>4</v>
      </c>
      <c r="B13" s="5">
        <f>ROUNDUP((B7+B5)/2,0)</f>
        <v>10</v>
      </c>
      <c r="C13" s="5" t="s">
        <v>27</v>
      </c>
      <c r="D13" s="5">
        <v>0</v>
      </c>
      <c r="E13" t="s">
        <v>151</v>
      </c>
      <c r="F13" s="5">
        <v>20</v>
      </c>
      <c r="G13" t="s">
        <v>135</v>
      </c>
      <c r="H13">
        <v>5</v>
      </c>
    </row>
    <row r="14" spans="1:10" ht="14">
      <c r="A14" s="5" t="s">
        <v>2</v>
      </c>
      <c r="B14" s="5">
        <f>ROUNDUP((B6+B6+B4)/3,0)</f>
        <v>3</v>
      </c>
      <c r="C14" s="5" t="s">
        <v>25</v>
      </c>
      <c r="D14" s="5">
        <v>0</v>
      </c>
      <c r="E14" t="s">
        <v>152</v>
      </c>
      <c r="F14" s="5">
        <v>0</v>
      </c>
      <c r="G14" t="s">
        <v>136</v>
      </c>
      <c r="H14">
        <v>4</v>
      </c>
    </row>
    <row r="15" spans="1:10" ht="14">
      <c r="A15" s="5" t="s">
        <v>1</v>
      </c>
      <c r="B15" s="5">
        <f>ROUNDUP((B5+B4+B5)/3,0)</f>
        <v>9</v>
      </c>
      <c r="C15" s="5" t="s">
        <v>24</v>
      </c>
      <c r="D15" s="5">
        <v>0</v>
      </c>
      <c r="E15" t="s">
        <v>149</v>
      </c>
      <c r="F15" s="5">
        <v>0</v>
      </c>
      <c r="G15" t="s">
        <v>137</v>
      </c>
      <c r="H15">
        <v>1</v>
      </c>
    </row>
    <row r="16" spans="1:10" ht="14">
      <c r="A16" s="5" t="s">
        <v>0</v>
      </c>
      <c r="B16" s="5">
        <f>B8+B9</f>
        <v>8</v>
      </c>
      <c r="C16" s="5" t="s">
        <v>23</v>
      </c>
      <c r="D16" s="5">
        <v>0</v>
      </c>
      <c r="E16" s="5" t="s">
        <v>114</v>
      </c>
      <c r="F16" s="5">
        <v>0</v>
      </c>
      <c r="G16" t="s">
        <v>138</v>
      </c>
      <c r="H16">
        <v>1</v>
      </c>
    </row>
    <row r="17" spans="1:9" ht="14">
      <c r="A17" s="5" t="s">
        <v>30</v>
      </c>
      <c r="B17" s="5">
        <v>450</v>
      </c>
      <c r="C17" s="5" t="s">
        <v>22</v>
      </c>
      <c r="D17" s="5">
        <v>0</v>
      </c>
      <c r="E17" s="5" t="s">
        <v>115</v>
      </c>
      <c r="F17" s="5">
        <v>0</v>
      </c>
      <c r="G17" t="s">
        <v>139</v>
      </c>
      <c r="H17">
        <v>1</v>
      </c>
      <c r="I17" s="6"/>
    </row>
    <row r="18" spans="1:9" ht="14">
      <c r="A18" s="5" t="s">
        <v>28</v>
      </c>
      <c r="B18" s="5">
        <v>11</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13</v>
      </c>
      <c r="E20" s="5" t="s">
        <v>118</v>
      </c>
      <c r="F20" s="5">
        <v>0</v>
      </c>
      <c r="G20" t="s">
        <v>142</v>
      </c>
      <c r="H20" t="s">
        <v>147</v>
      </c>
      <c r="I20" s="6"/>
    </row>
    <row r="21" spans="1:9" ht="15.75" customHeight="1">
      <c r="A21" s="5" t="s">
        <v>65</v>
      </c>
      <c r="B21" s="5">
        <v>35</v>
      </c>
      <c r="C21" s="5" t="s">
        <v>18</v>
      </c>
      <c r="D21" s="5">
        <v>15</v>
      </c>
      <c r="E21" s="5" t="s">
        <v>119</v>
      </c>
      <c r="F21" s="5">
        <v>0</v>
      </c>
      <c r="G21" t="s">
        <v>143</v>
      </c>
      <c r="H21" t="s">
        <v>306</v>
      </c>
      <c r="I21" s="6"/>
    </row>
    <row r="22" spans="1:9" ht="15.75" customHeight="1">
      <c r="A22" s="5" t="s">
        <v>68</v>
      </c>
      <c r="B22" s="5">
        <v>35</v>
      </c>
      <c r="C22" s="5" t="s">
        <v>16</v>
      </c>
      <c r="D22" s="5">
        <v>0</v>
      </c>
      <c r="E22" s="5" t="s">
        <v>6</v>
      </c>
      <c r="F22" s="5" t="s">
        <v>162</v>
      </c>
      <c r="G22" t="s">
        <v>144</v>
      </c>
      <c r="H22" t="s">
        <v>148</v>
      </c>
      <c r="I22" s="6"/>
    </row>
    <row r="23" spans="1:9" ht="15.75" customHeight="1">
      <c r="A23" s="5" t="s">
        <v>63</v>
      </c>
      <c r="B23" s="5">
        <v>20</v>
      </c>
      <c r="C23" s="5" t="s">
        <v>14</v>
      </c>
      <c r="D23" s="5">
        <v>0</v>
      </c>
      <c r="E23" s="5" t="s">
        <v>5</v>
      </c>
      <c r="F23" s="5">
        <v>2</v>
      </c>
      <c r="G23" t="s">
        <v>145</v>
      </c>
      <c r="H23" t="s">
        <v>148</v>
      </c>
      <c r="I23" s="6"/>
    </row>
    <row r="24" spans="1:9" ht="15.75" customHeight="1">
      <c r="A24" s="5" t="s">
        <v>64</v>
      </c>
      <c r="B24" s="5">
        <v>20</v>
      </c>
      <c r="C24" s="5" t="s">
        <v>12</v>
      </c>
      <c r="D24" s="5">
        <v>0</v>
      </c>
      <c r="E24" s="5" t="s">
        <v>3</v>
      </c>
      <c r="F24" s="5">
        <v>4</v>
      </c>
      <c r="G24" t="s">
        <v>146</v>
      </c>
      <c r="H24" t="s">
        <v>148</v>
      </c>
      <c r="I24" s="6"/>
    </row>
    <row r="25" spans="1:9" ht="15.75" customHeight="1">
      <c r="A25" s="5" t="s">
        <v>121</v>
      </c>
      <c r="B25" s="5">
        <v>0</v>
      </c>
      <c r="C25" s="5" t="s">
        <v>10</v>
      </c>
      <c r="D25" s="5">
        <v>0</v>
      </c>
      <c r="E25" s="5" t="s">
        <v>113</v>
      </c>
      <c r="F25" s="5" t="s">
        <v>269</v>
      </c>
      <c r="G25" s="5"/>
      <c r="H25" s="5"/>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B18" sqref="B18"/>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7</v>
      </c>
      <c r="I2" s="6" t="s">
        <v>264</v>
      </c>
      <c r="J2" s="1" t="s">
        <v>159</v>
      </c>
    </row>
    <row r="3" spans="1:10" ht="14">
      <c r="A3" s="5" t="s">
        <v>48</v>
      </c>
      <c r="B3" s="5">
        <v>8</v>
      </c>
      <c r="C3" s="5" t="s">
        <v>47</v>
      </c>
      <c r="D3" s="5">
        <v>35</v>
      </c>
      <c r="E3" s="6" t="s">
        <v>108</v>
      </c>
      <c r="F3" s="5">
        <v>0</v>
      </c>
      <c r="G3" s="5" t="s">
        <v>125</v>
      </c>
      <c r="H3">
        <v>7</v>
      </c>
      <c r="I3" s="6" t="s">
        <v>265</v>
      </c>
      <c r="J3" s="1" t="s">
        <v>160</v>
      </c>
    </row>
    <row r="4" spans="1:10" ht="14">
      <c r="A4" s="5" t="s">
        <v>46</v>
      </c>
      <c r="B4" s="5">
        <v>3</v>
      </c>
      <c r="C4" s="5" t="s">
        <v>45</v>
      </c>
      <c r="D4" s="5">
        <v>40</v>
      </c>
      <c r="E4" s="6" t="s">
        <v>109</v>
      </c>
      <c r="F4" s="5">
        <v>0</v>
      </c>
      <c r="G4" s="5" t="s">
        <v>126</v>
      </c>
      <c r="H4">
        <v>7</v>
      </c>
      <c r="I4" s="6"/>
      <c r="J4" s="1" t="s">
        <v>161</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1</v>
      </c>
      <c r="I7" s="6"/>
    </row>
    <row r="8" spans="1:10" ht="14">
      <c r="A8" s="5" t="s">
        <v>38</v>
      </c>
      <c r="B8" s="5">
        <v>8</v>
      </c>
      <c r="C8" s="5" t="s">
        <v>37</v>
      </c>
      <c r="D8" s="5">
        <v>20</v>
      </c>
      <c r="E8" s="5" t="s">
        <v>15</v>
      </c>
      <c r="F8" s="5" t="s">
        <v>8</v>
      </c>
      <c r="G8" s="5" t="s">
        <v>130</v>
      </c>
      <c r="H8">
        <v>1</v>
      </c>
      <c r="I8" s="6"/>
    </row>
    <row r="9" spans="1:10" ht="14">
      <c r="A9" s="5" t="s">
        <v>36</v>
      </c>
      <c r="B9" s="5">
        <v>0</v>
      </c>
      <c r="C9" s="5" t="s">
        <v>35</v>
      </c>
      <c r="D9" s="5">
        <v>0</v>
      </c>
      <c r="E9" s="5" t="s">
        <v>13</v>
      </c>
      <c r="F9" s="5" t="s">
        <v>268</v>
      </c>
      <c r="G9" s="5" t="s">
        <v>131</v>
      </c>
      <c r="H9">
        <v>1</v>
      </c>
      <c r="I9" s="6"/>
    </row>
    <row r="10" spans="1:10" ht="14">
      <c r="A10" s="5" t="s">
        <v>34</v>
      </c>
      <c r="B10" s="5">
        <f>ROUNDUP((B8+B5+B7+B9)/2,0)</f>
        <v>14</v>
      </c>
      <c r="C10" s="5" t="s">
        <v>33</v>
      </c>
      <c r="D10" s="5">
        <v>10</v>
      </c>
      <c r="E10" s="5" t="s">
        <v>11</v>
      </c>
      <c r="F10" s="5"/>
      <c r="G10" s="5" t="s">
        <v>132</v>
      </c>
      <c r="H10">
        <v>3</v>
      </c>
      <c r="I10" s="6"/>
    </row>
    <row r="11" spans="1:10" ht="14">
      <c r="A11" s="5" t="s">
        <v>32</v>
      </c>
      <c r="B11" s="5">
        <v>9</v>
      </c>
      <c r="C11" s="5" t="s">
        <v>31</v>
      </c>
      <c r="D11" s="5">
        <v>40</v>
      </c>
      <c r="E11" s="5" t="s">
        <v>74</v>
      </c>
      <c r="F11" s="5">
        <v>0</v>
      </c>
      <c r="G11" t="s">
        <v>133</v>
      </c>
      <c r="H11">
        <v>4</v>
      </c>
      <c r="I11" s="6"/>
    </row>
    <row r="12" spans="1:10" ht="14">
      <c r="A12" s="5" t="s">
        <v>17</v>
      </c>
      <c r="B12" s="5" t="s">
        <v>148</v>
      </c>
      <c r="C12" s="5" t="s">
        <v>29</v>
      </c>
      <c r="D12" s="5">
        <v>0</v>
      </c>
      <c r="E12" t="s">
        <v>150</v>
      </c>
      <c r="F12" s="5">
        <v>30</v>
      </c>
      <c r="G12" t="s">
        <v>134</v>
      </c>
      <c r="H12">
        <v>3</v>
      </c>
    </row>
    <row r="13" spans="1:10" ht="14">
      <c r="A13" s="5" t="s">
        <v>4</v>
      </c>
      <c r="B13" s="5">
        <f>ROUNDUP((B7+B5)/2,0)</f>
        <v>10</v>
      </c>
      <c r="C13" s="5" t="s">
        <v>27</v>
      </c>
      <c r="D13" s="5">
        <v>0</v>
      </c>
      <c r="E13" t="s">
        <v>151</v>
      </c>
      <c r="F13" s="5">
        <v>20</v>
      </c>
      <c r="G13" t="s">
        <v>135</v>
      </c>
      <c r="H13">
        <v>5</v>
      </c>
    </row>
    <row r="14" spans="1:10" ht="14">
      <c r="A14" s="5" t="s">
        <v>2</v>
      </c>
      <c r="B14" s="5">
        <f>ROUNDUP((B6+B6+B4)/3,0)</f>
        <v>3</v>
      </c>
      <c r="C14" s="5" t="s">
        <v>25</v>
      </c>
      <c r="D14" s="5">
        <v>0</v>
      </c>
      <c r="E14" t="s">
        <v>152</v>
      </c>
      <c r="F14" s="5">
        <v>0</v>
      </c>
      <c r="G14" t="s">
        <v>136</v>
      </c>
      <c r="H14">
        <v>4</v>
      </c>
    </row>
    <row r="15" spans="1:10" ht="14">
      <c r="A15" s="5" t="s">
        <v>1</v>
      </c>
      <c r="B15" s="5">
        <f>ROUNDUP((B5+B4+B5)/3,0)</f>
        <v>9</v>
      </c>
      <c r="C15" s="5" t="s">
        <v>24</v>
      </c>
      <c r="D15" s="5">
        <v>0</v>
      </c>
      <c r="E15" t="s">
        <v>149</v>
      </c>
      <c r="F15" s="5">
        <v>0</v>
      </c>
      <c r="G15" t="s">
        <v>137</v>
      </c>
      <c r="H15">
        <v>1</v>
      </c>
    </row>
    <row r="16" spans="1:10" ht="14">
      <c r="A16" s="5" t="s">
        <v>0</v>
      </c>
      <c r="B16" s="5">
        <f>B8+B9</f>
        <v>8</v>
      </c>
      <c r="C16" s="5" t="s">
        <v>23</v>
      </c>
      <c r="D16" s="5">
        <v>0</v>
      </c>
      <c r="E16" s="5" t="s">
        <v>114</v>
      </c>
      <c r="F16" s="5">
        <v>0</v>
      </c>
      <c r="G16" t="s">
        <v>138</v>
      </c>
      <c r="H16">
        <v>1</v>
      </c>
    </row>
    <row r="17" spans="1:9" ht="14">
      <c r="A17" s="5" t="s">
        <v>30</v>
      </c>
      <c r="B17" s="5">
        <v>450</v>
      </c>
      <c r="C17" s="5" t="s">
        <v>22</v>
      </c>
      <c r="D17" s="5">
        <v>0</v>
      </c>
      <c r="E17" s="5" t="s">
        <v>115</v>
      </c>
      <c r="F17" s="5">
        <v>0</v>
      </c>
      <c r="G17" t="s">
        <v>139</v>
      </c>
      <c r="H17">
        <v>1</v>
      </c>
      <c r="I17" s="6"/>
    </row>
    <row r="18" spans="1:9" ht="14">
      <c r="A18" s="5" t="s">
        <v>28</v>
      </c>
      <c r="B18" s="5">
        <v>13</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13</v>
      </c>
      <c r="E20" s="5" t="s">
        <v>118</v>
      </c>
      <c r="F20" s="5">
        <v>0</v>
      </c>
      <c r="G20" t="s">
        <v>142</v>
      </c>
      <c r="H20" t="s">
        <v>147</v>
      </c>
      <c r="I20" s="6"/>
    </row>
    <row r="21" spans="1:9" ht="15.75" customHeight="1">
      <c r="A21" s="5" t="s">
        <v>65</v>
      </c>
      <c r="B21" s="5">
        <v>35</v>
      </c>
      <c r="C21" s="5" t="s">
        <v>18</v>
      </c>
      <c r="D21" s="5">
        <v>15</v>
      </c>
      <c r="E21" s="5" t="s">
        <v>119</v>
      </c>
      <c r="F21" s="5">
        <v>0</v>
      </c>
      <c r="G21" t="s">
        <v>143</v>
      </c>
      <c r="H21" t="s">
        <v>306</v>
      </c>
      <c r="I21" s="6"/>
    </row>
    <row r="22" spans="1:9" ht="15.75" customHeight="1">
      <c r="A22" s="5" t="s">
        <v>68</v>
      </c>
      <c r="B22" s="5">
        <v>35</v>
      </c>
      <c r="C22" s="5" t="s">
        <v>16</v>
      </c>
      <c r="D22" s="5">
        <v>0</v>
      </c>
      <c r="E22" s="5" t="s">
        <v>6</v>
      </c>
      <c r="F22" s="5" t="s">
        <v>162</v>
      </c>
      <c r="G22" t="s">
        <v>144</v>
      </c>
      <c r="H22" t="s">
        <v>148</v>
      </c>
      <c r="I22" s="6"/>
    </row>
    <row r="23" spans="1:9" ht="15.75" customHeight="1">
      <c r="A23" s="5" t="s">
        <v>63</v>
      </c>
      <c r="B23" s="5">
        <v>20</v>
      </c>
      <c r="C23" s="5" t="s">
        <v>14</v>
      </c>
      <c r="D23" s="5">
        <v>0</v>
      </c>
      <c r="E23" s="5" t="s">
        <v>5</v>
      </c>
      <c r="F23" s="5">
        <v>2</v>
      </c>
      <c r="G23" t="s">
        <v>145</v>
      </c>
      <c r="H23" t="s">
        <v>148</v>
      </c>
      <c r="I23" s="6"/>
    </row>
    <row r="24" spans="1:9" ht="15.75" customHeight="1">
      <c r="A24" s="5" t="s">
        <v>64</v>
      </c>
      <c r="B24" s="5">
        <v>20</v>
      </c>
      <c r="C24" s="5" t="s">
        <v>12</v>
      </c>
      <c r="D24" s="5">
        <v>0</v>
      </c>
      <c r="E24" s="5" t="s">
        <v>3</v>
      </c>
      <c r="F24" s="5">
        <v>4</v>
      </c>
      <c r="G24" t="s">
        <v>146</v>
      </c>
      <c r="H24" t="s">
        <v>148</v>
      </c>
      <c r="I24" s="6"/>
    </row>
    <row r="25" spans="1:9" ht="15.75" customHeight="1">
      <c r="A25" s="5" t="s">
        <v>121</v>
      </c>
      <c r="B25" s="5">
        <v>0</v>
      </c>
      <c r="C25" s="5" t="s">
        <v>10</v>
      </c>
      <c r="D25" s="5">
        <v>0</v>
      </c>
      <c r="E25" s="5" t="s">
        <v>113</v>
      </c>
      <c r="F25" s="5" t="s">
        <v>269</v>
      </c>
      <c r="G25" s="5"/>
      <c r="H25" s="5"/>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F20" sqref="F20"/>
    </sheetView>
  </sheetViews>
  <sheetFormatPr baseColWidth="10" defaultColWidth="11.33203125" defaultRowHeight="14" x14ac:dyDescent="0"/>
  <cols>
    <col min="6" max="6" width="18.1640625" customWidth="1"/>
  </cols>
  <sheetData>
    <row r="1" spans="1:12">
      <c r="A1" s="5" t="s">
        <v>54</v>
      </c>
      <c r="B1" s="5" t="s">
        <v>53</v>
      </c>
      <c r="C1" s="5" t="s">
        <v>52</v>
      </c>
      <c r="D1" s="5" t="s">
        <v>51</v>
      </c>
      <c r="E1" s="5" t="s">
        <v>66</v>
      </c>
      <c r="F1" s="5" t="s">
        <v>67</v>
      </c>
      <c r="G1" s="5" t="s">
        <v>122</v>
      </c>
      <c r="H1" s="5" t="s">
        <v>123</v>
      </c>
      <c r="I1" s="5" t="s">
        <v>263</v>
      </c>
      <c r="J1" s="5" t="s">
        <v>81</v>
      </c>
      <c r="K1" s="1"/>
      <c r="L1" s="1"/>
    </row>
    <row r="2" spans="1:12">
      <c r="A2" s="5" t="s">
        <v>50</v>
      </c>
      <c r="B2" s="5">
        <v>18</v>
      </c>
      <c r="C2" s="5" t="s">
        <v>49</v>
      </c>
      <c r="D2" s="5">
        <v>30</v>
      </c>
      <c r="E2" s="6" t="s">
        <v>26</v>
      </c>
      <c r="F2" s="5">
        <v>80</v>
      </c>
      <c r="G2" s="5" t="s">
        <v>124</v>
      </c>
      <c r="H2">
        <v>7</v>
      </c>
      <c r="I2" s="6"/>
      <c r="J2" s="1" t="s">
        <v>159</v>
      </c>
      <c r="K2" s="1"/>
      <c r="L2" s="1"/>
    </row>
    <row r="3" spans="1:12">
      <c r="A3" s="5" t="s">
        <v>48</v>
      </c>
      <c r="B3" s="5">
        <v>15</v>
      </c>
      <c r="C3" s="5" t="s">
        <v>47</v>
      </c>
      <c r="D3" s="5">
        <v>65</v>
      </c>
      <c r="E3" s="6" t="s">
        <v>108</v>
      </c>
      <c r="F3" s="5">
        <v>15</v>
      </c>
      <c r="G3" s="5" t="s">
        <v>125</v>
      </c>
      <c r="H3">
        <v>6</v>
      </c>
      <c r="I3" s="6"/>
      <c r="J3" s="1" t="s">
        <v>160</v>
      </c>
      <c r="K3" s="1"/>
      <c r="L3" s="1"/>
    </row>
    <row r="4" spans="1:12">
      <c r="A4" s="5" t="s">
        <v>46</v>
      </c>
      <c r="B4" s="5">
        <v>14</v>
      </c>
      <c r="C4" s="5" t="s">
        <v>45</v>
      </c>
      <c r="D4" s="5">
        <v>60</v>
      </c>
      <c r="E4" s="6" t="s">
        <v>109</v>
      </c>
      <c r="F4" s="5">
        <v>15</v>
      </c>
      <c r="G4" s="5" t="s">
        <v>126</v>
      </c>
      <c r="H4">
        <v>6</v>
      </c>
      <c r="I4" s="6"/>
      <c r="J4" s="1" t="s">
        <v>169</v>
      </c>
      <c r="K4" s="1"/>
      <c r="L4" s="1"/>
    </row>
    <row r="5" spans="1:12">
      <c r="A5" s="5" t="s">
        <v>44</v>
      </c>
      <c r="B5" s="5">
        <v>17</v>
      </c>
      <c r="C5" s="5" t="s">
        <v>43</v>
      </c>
      <c r="D5" s="5">
        <v>65</v>
      </c>
      <c r="E5" s="6" t="s">
        <v>110</v>
      </c>
      <c r="F5" s="5">
        <v>15</v>
      </c>
      <c r="G5" s="5" t="s">
        <v>127</v>
      </c>
      <c r="H5">
        <v>7</v>
      </c>
      <c r="I5" s="6"/>
      <c r="J5" s="1" t="s">
        <v>170</v>
      </c>
      <c r="K5" s="1"/>
      <c r="L5" s="1"/>
    </row>
    <row r="6" spans="1:12">
      <c r="A6" s="5" t="s">
        <v>42</v>
      </c>
      <c r="B6" s="5">
        <v>11</v>
      </c>
      <c r="C6" s="5" t="s">
        <v>41</v>
      </c>
      <c r="D6" s="5">
        <v>25</v>
      </c>
      <c r="E6" s="6" t="s">
        <v>111</v>
      </c>
      <c r="F6" s="5">
        <v>15</v>
      </c>
      <c r="G6" s="5" t="s">
        <v>128</v>
      </c>
      <c r="H6">
        <v>2</v>
      </c>
      <c r="I6" s="6"/>
      <c r="J6" s="1" t="s">
        <v>171</v>
      </c>
      <c r="K6" s="1"/>
      <c r="L6" s="1"/>
    </row>
    <row r="7" spans="1:12">
      <c r="A7" s="5" t="s">
        <v>40</v>
      </c>
      <c r="B7" s="5">
        <v>13</v>
      </c>
      <c r="C7" s="5" t="s">
        <v>39</v>
      </c>
      <c r="D7" s="5">
        <v>30</v>
      </c>
      <c r="E7" s="6" t="s">
        <v>112</v>
      </c>
      <c r="F7" s="5">
        <v>15</v>
      </c>
      <c r="G7" s="5" t="s">
        <v>129</v>
      </c>
      <c r="H7">
        <v>2</v>
      </c>
      <c r="I7" s="6"/>
      <c r="J7" s="1" t="s">
        <v>86</v>
      </c>
      <c r="K7" s="1"/>
      <c r="L7" s="1"/>
    </row>
    <row r="8" spans="1:12">
      <c r="A8" s="5" t="s">
        <v>38</v>
      </c>
      <c r="B8" s="5">
        <v>12</v>
      </c>
      <c r="C8" s="5" t="s">
        <v>37</v>
      </c>
      <c r="D8" s="5">
        <v>50</v>
      </c>
      <c r="E8" s="5" t="s">
        <v>15</v>
      </c>
      <c r="F8" s="5" t="s">
        <v>173</v>
      </c>
      <c r="G8" s="5" t="s">
        <v>130</v>
      </c>
      <c r="H8">
        <v>2</v>
      </c>
      <c r="I8" s="6"/>
      <c r="J8" s="1"/>
      <c r="K8" s="1"/>
      <c r="L8" s="1"/>
    </row>
    <row r="9" spans="1:12">
      <c r="A9" s="5" t="s">
        <v>36</v>
      </c>
      <c r="B9" s="5">
        <v>0</v>
      </c>
      <c r="C9" s="5" t="s">
        <v>35</v>
      </c>
      <c r="D9" s="5">
        <v>50</v>
      </c>
      <c r="E9" s="5" t="s">
        <v>13</v>
      </c>
      <c r="F9" s="5" t="s">
        <v>268</v>
      </c>
      <c r="G9" s="5" t="s">
        <v>131</v>
      </c>
      <c r="H9">
        <v>1</v>
      </c>
      <c r="I9" s="6"/>
      <c r="J9" s="1"/>
      <c r="K9" s="1"/>
      <c r="L9" s="1"/>
    </row>
    <row r="10" spans="1:12">
      <c r="A10" s="5" t="s">
        <v>34</v>
      </c>
      <c r="B10" s="5">
        <f>ROUNDUP((B8+B5+B7+B9)/2,0)</f>
        <v>21</v>
      </c>
      <c r="C10" s="5" t="s">
        <v>33</v>
      </c>
      <c r="D10" s="5">
        <v>25</v>
      </c>
      <c r="E10" s="5" t="s">
        <v>11</v>
      </c>
      <c r="F10" s="5" t="s">
        <v>173</v>
      </c>
      <c r="G10" s="5" t="s">
        <v>132</v>
      </c>
      <c r="H10">
        <v>6</v>
      </c>
      <c r="I10" s="6"/>
      <c r="J10" s="1"/>
      <c r="K10" s="1"/>
      <c r="L10" s="1"/>
    </row>
    <row r="11" spans="1:12">
      <c r="A11" s="5" t="s">
        <v>32</v>
      </c>
      <c r="B11" s="5">
        <v>9</v>
      </c>
      <c r="C11" s="5" t="s">
        <v>31</v>
      </c>
      <c r="D11" s="5">
        <v>25</v>
      </c>
      <c r="E11" s="5" t="s">
        <v>74</v>
      </c>
      <c r="F11" s="5" t="s">
        <v>168</v>
      </c>
      <c r="G11" t="s">
        <v>133</v>
      </c>
      <c r="H11">
        <v>7</v>
      </c>
      <c r="I11" s="6"/>
      <c r="J11" s="1"/>
      <c r="K11" s="1"/>
      <c r="L11" s="1"/>
    </row>
    <row r="12" spans="1:12">
      <c r="A12" s="5" t="s">
        <v>17</v>
      </c>
      <c r="B12" s="5" t="s">
        <v>307</v>
      </c>
      <c r="C12" s="5" t="s">
        <v>29</v>
      </c>
      <c r="D12" s="5">
        <v>10</v>
      </c>
      <c r="E12" t="s">
        <v>150</v>
      </c>
      <c r="F12" s="5">
        <v>42</v>
      </c>
      <c r="G12" t="s">
        <v>134</v>
      </c>
      <c r="H12">
        <v>6</v>
      </c>
      <c r="I12" s="6"/>
      <c r="J12" s="1"/>
      <c r="K12" s="1"/>
      <c r="L12" s="1"/>
    </row>
    <row r="13" spans="1:12">
      <c r="A13" s="5" t="s">
        <v>4</v>
      </c>
      <c r="B13" s="5">
        <f>ROUNDUP((B7+B5)/2,0)</f>
        <v>15</v>
      </c>
      <c r="C13" s="5" t="s">
        <v>27</v>
      </c>
      <c r="D13" s="5">
        <v>15</v>
      </c>
      <c r="E13" t="s">
        <v>151</v>
      </c>
      <c r="F13" s="5">
        <v>30</v>
      </c>
      <c r="G13" t="s">
        <v>135</v>
      </c>
      <c r="H13">
        <v>7</v>
      </c>
      <c r="I13" s="6"/>
      <c r="J13" s="1"/>
      <c r="K13" s="1"/>
      <c r="L13" s="1"/>
    </row>
    <row r="14" spans="1:12">
      <c r="A14" s="5" t="s">
        <v>2</v>
      </c>
      <c r="B14" s="5">
        <f>ROUNDUP((B6+B6+B4)/3,0)</f>
        <v>12</v>
      </c>
      <c r="C14" s="5" t="s">
        <v>25</v>
      </c>
      <c r="D14" s="5">
        <v>45</v>
      </c>
      <c r="E14" t="s">
        <v>152</v>
      </c>
      <c r="F14" s="5">
        <v>30</v>
      </c>
      <c r="G14" t="s">
        <v>136</v>
      </c>
      <c r="H14">
        <v>6</v>
      </c>
      <c r="I14" s="6"/>
      <c r="J14" s="1"/>
      <c r="K14" s="1"/>
      <c r="L14" s="1"/>
    </row>
    <row r="15" spans="1:12">
      <c r="A15" s="5" t="s">
        <v>1</v>
      </c>
      <c r="B15" s="5">
        <f>ROUNDUP((B5+B4+B5)/3,0)</f>
        <v>16</v>
      </c>
      <c r="C15" s="5" t="s">
        <v>24</v>
      </c>
      <c r="D15" s="5">
        <v>25</v>
      </c>
      <c r="E15" t="s">
        <v>149</v>
      </c>
      <c r="F15" s="5">
        <v>29</v>
      </c>
      <c r="G15" t="s">
        <v>137</v>
      </c>
      <c r="H15">
        <v>2</v>
      </c>
      <c r="I15" s="6"/>
      <c r="J15" s="1"/>
      <c r="K15" s="1"/>
      <c r="L15" s="1"/>
    </row>
    <row r="16" spans="1:12">
      <c r="A16" s="5" t="s">
        <v>0</v>
      </c>
      <c r="B16" s="5">
        <f>B8+B9</f>
        <v>12</v>
      </c>
      <c r="C16" s="5" t="s">
        <v>23</v>
      </c>
      <c r="D16" s="5">
        <v>25</v>
      </c>
      <c r="E16" s="5" t="s">
        <v>114</v>
      </c>
      <c r="F16" s="5">
        <v>0</v>
      </c>
      <c r="G16" t="s">
        <v>138</v>
      </c>
      <c r="H16">
        <v>1</v>
      </c>
      <c r="I16" s="6"/>
      <c r="J16" s="1"/>
      <c r="K16" s="1"/>
      <c r="L16" s="1"/>
    </row>
    <row r="17" spans="1:12">
      <c r="A17" s="5" t="s">
        <v>30</v>
      </c>
      <c r="B17" s="5">
        <v>550</v>
      </c>
      <c r="C17" s="5" t="s">
        <v>22</v>
      </c>
      <c r="D17" s="5">
        <v>15</v>
      </c>
      <c r="E17" s="5" t="s">
        <v>115</v>
      </c>
      <c r="F17" s="5">
        <v>0</v>
      </c>
      <c r="G17" t="s">
        <v>139</v>
      </c>
      <c r="H17">
        <v>1</v>
      </c>
      <c r="I17" s="6"/>
      <c r="J17" s="1"/>
      <c r="K17" s="1"/>
      <c r="L17" s="1"/>
    </row>
    <row r="18" spans="1:12">
      <c r="A18" s="5" t="s">
        <v>28</v>
      </c>
      <c r="B18" s="5">
        <v>16</v>
      </c>
      <c r="C18" s="5" t="s">
        <v>21</v>
      </c>
      <c r="D18" s="5">
        <v>15</v>
      </c>
      <c r="E18" s="5" t="s">
        <v>116</v>
      </c>
      <c r="F18" s="5">
        <v>50</v>
      </c>
      <c r="G18" t="s">
        <v>140</v>
      </c>
      <c r="H18">
        <v>1</v>
      </c>
      <c r="I18" s="6"/>
      <c r="J18" s="1"/>
      <c r="K18" s="1"/>
      <c r="L18" s="1"/>
    </row>
    <row r="19" spans="1:12">
      <c r="A19" s="5" t="s">
        <v>61</v>
      </c>
      <c r="B19" s="5">
        <v>120</v>
      </c>
      <c r="C19" s="5" t="s">
        <v>20</v>
      </c>
      <c r="D19" s="5">
        <v>65</v>
      </c>
      <c r="E19" s="5" t="s">
        <v>117</v>
      </c>
      <c r="F19" s="5">
        <v>0.4</v>
      </c>
      <c r="G19" t="s">
        <v>141</v>
      </c>
      <c r="H19">
        <v>1</v>
      </c>
      <c r="I19" s="6"/>
      <c r="J19" s="1"/>
      <c r="K19" s="1"/>
      <c r="L19" s="1"/>
    </row>
    <row r="20" spans="1:12">
      <c r="A20" s="5" t="s">
        <v>62</v>
      </c>
      <c r="B20" s="5">
        <v>300</v>
      </c>
      <c r="C20" s="5" t="s">
        <v>19</v>
      </c>
      <c r="D20" s="5">
        <v>10</v>
      </c>
      <c r="E20" s="5" t="s">
        <v>118</v>
      </c>
      <c r="F20" s="5">
        <v>0</v>
      </c>
      <c r="G20" t="s">
        <v>142</v>
      </c>
      <c r="H20" t="s">
        <v>307</v>
      </c>
      <c r="I20" s="6"/>
      <c r="J20" s="1"/>
      <c r="K20" s="1"/>
      <c r="L20" s="1"/>
    </row>
    <row r="21" spans="1:12">
      <c r="A21" s="5" t="s">
        <v>65</v>
      </c>
      <c r="B21" s="5">
        <v>60</v>
      </c>
      <c r="C21" s="5" t="s">
        <v>18</v>
      </c>
      <c r="D21" s="5">
        <v>50</v>
      </c>
      <c r="E21" s="5" t="s">
        <v>119</v>
      </c>
      <c r="F21" s="5">
        <v>0.15</v>
      </c>
      <c r="G21" t="s">
        <v>143</v>
      </c>
      <c r="H21" t="s">
        <v>307</v>
      </c>
      <c r="I21" s="6"/>
      <c r="J21" s="1"/>
      <c r="K21" s="1"/>
      <c r="L21" s="1"/>
    </row>
    <row r="22" spans="1:12">
      <c r="A22" s="5" t="s">
        <v>68</v>
      </c>
      <c r="B22" s="5">
        <v>60</v>
      </c>
      <c r="C22" s="5" t="s">
        <v>16</v>
      </c>
      <c r="D22" s="5">
        <v>10</v>
      </c>
      <c r="E22" s="5" t="s">
        <v>6</v>
      </c>
      <c r="F22" s="5" t="s">
        <v>162</v>
      </c>
      <c r="G22" t="s">
        <v>144</v>
      </c>
      <c r="H22" t="s">
        <v>307</v>
      </c>
      <c r="I22" s="6"/>
      <c r="J22" s="1"/>
      <c r="K22" s="1"/>
      <c r="L22" s="1"/>
    </row>
    <row r="23" spans="1:12">
      <c r="A23" s="5" t="s">
        <v>63</v>
      </c>
      <c r="B23" s="5">
        <v>50</v>
      </c>
      <c r="C23" s="5" t="s">
        <v>14</v>
      </c>
      <c r="D23" s="5">
        <v>10</v>
      </c>
      <c r="E23" s="5" t="s">
        <v>5</v>
      </c>
      <c r="F23" s="5">
        <v>3</v>
      </c>
      <c r="G23" t="s">
        <v>145</v>
      </c>
      <c r="H23" t="s">
        <v>307</v>
      </c>
      <c r="I23" s="6"/>
      <c r="J23" s="1"/>
      <c r="K23" s="1"/>
      <c r="L23" s="1"/>
    </row>
    <row r="24" spans="1:12">
      <c r="A24" s="5" t="s">
        <v>64</v>
      </c>
      <c r="B24" s="5">
        <v>50</v>
      </c>
      <c r="C24" s="5" t="s">
        <v>12</v>
      </c>
      <c r="D24" s="5">
        <v>10</v>
      </c>
      <c r="E24" s="5" t="s">
        <v>3</v>
      </c>
      <c r="F24" s="5">
        <v>2</v>
      </c>
      <c r="G24" t="s">
        <v>146</v>
      </c>
      <c r="H24" t="s">
        <v>307</v>
      </c>
      <c r="I24" s="6"/>
      <c r="J24" s="1"/>
      <c r="K24" s="1"/>
      <c r="L24" s="1"/>
    </row>
    <row r="25" spans="1:12">
      <c r="A25" s="5" t="s">
        <v>121</v>
      </c>
      <c r="B25" s="5">
        <v>0</v>
      </c>
      <c r="C25" s="5" t="s">
        <v>10</v>
      </c>
      <c r="D25" s="5">
        <v>0</v>
      </c>
      <c r="E25" s="5" t="s">
        <v>113</v>
      </c>
      <c r="F25" s="5" t="s">
        <v>269</v>
      </c>
      <c r="G25" s="5"/>
      <c r="H25" s="5"/>
      <c r="I25" s="6"/>
      <c r="J25" s="1"/>
      <c r="K25" s="1"/>
      <c r="L25" s="1"/>
    </row>
    <row r="26" spans="1:12">
      <c r="A26" t="s">
        <v>153</v>
      </c>
      <c r="B26" s="5">
        <v>0</v>
      </c>
      <c r="C26" s="5" t="s">
        <v>9</v>
      </c>
      <c r="D26" s="5">
        <v>35</v>
      </c>
      <c r="E26" s="5" t="s">
        <v>120</v>
      </c>
      <c r="F26" s="5"/>
      <c r="G26" s="5"/>
      <c r="H26" s="5"/>
      <c r="I26" s="6"/>
      <c r="J26" s="1"/>
      <c r="K26" s="1"/>
      <c r="L26" s="1"/>
    </row>
    <row r="27" spans="1:12">
      <c r="A27" t="s">
        <v>154</v>
      </c>
      <c r="B27">
        <v>1</v>
      </c>
      <c r="C27" s="5" t="s">
        <v>7</v>
      </c>
      <c r="D27" s="5">
        <v>40</v>
      </c>
      <c r="E27" t="s">
        <v>155</v>
      </c>
      <c r="F27" s="5">
        <v>13</v>
      </c>
      <c r="G27" s="5"/>
      <c r="H27" s="5"/>
      <c r="I27" s="6"/>
      <c r="J27" s="1"/>
      <c r="K27" s="1"/>
      <c r="L27" s="1"/>
    </row>
    <row r="28" spans="1:12">
      <c r="A28" t="s">
        <v>156</v>
      </c>
      <c r="B28">
        <v>60</v>
      </c>
      <c r="E28" t="s">
        <v>303</v>
      </c>
      <c r="F28" t="s">
        <v>306</v>
      </c>
      <c r="I28" s="6"/>
      <c r="J28" s="1"/>
      <c r="K28" s="1"/>
      <c r="L28" s="1"/>
    </row>
    <row r="29" spans="1:12">
      <c r="A29" t="s">
        <v>157</v>
      </c>
      <c r="B29">
        <v>4</v>
      </c>
      <c r="I29" s="6"/>
      <c r="J29" s="1"/>
      <c r="K29" s="1"/>
      <c r="L29" s="1"/>
    </row>
    <row r="30" spans="1:12">
      <c r="A30" t="s">
        <v>158</v>
      </c>
      <c r="B30">
        <v>100</v>
      </c>
      <c r="J30" s="1"/>
      <c r="K30" s="1"/>
      <c r="L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29" sqref="D29"/>
    </sheetView>
  </sheetViews>
  <sheetFormatPr baseColWidth="10"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3</v>
      </c>
      <c r="C2" s="5" t="s">
        <v>49</v>
      </c>
      <c r="D2" s="2">
        <v>0</v>
      </c>
      <c r="E2" s="6" t="s">
        <v>26</v>
      </c>
      <c r="F2" s="5">
        <v>0</v>
      </c>
      <c r="G2" s="5" t="s">
        <v>124</v>
      </c>
      <c r="H2">
        <v>0</v>
      </c>
      <c r="J2" s="1" t="s">
        <v>355</v>
      </c>
    </row>
    <row r="3" spans="1:10">
      <c r="A3" s="5" t="s">
        <v>48</v>
      </c>
      <c r="B3" s="2">
        <v>9</v>
      </c>
      <c r="C3" s="5" t="s">
        <v>47</v>
      </c>
      <c r="D3" s="2">
        <v>42</v>
      </c>
      <c r="E3" s="6" t="s">
        <v>108</v>
      </c>
      <c r="F3" s="5">
        <v>0</v>
      </c>
      <c r="G3" s="5" t="s">
        <v>125</v>
      </c>
      <c r="H3">
        <v>0</v>
      </c>
      <c r="J3" s="1" t="s">
        <v>356</v>
      </c>
    </row>
    <row r="4" spans="1:10">
      <c r="A4" s="5" t="s">
        <v>46</v>
      </c>
      <c r="B4" s="2">
        <v>1</v>
      </c>
      <c r="C4" s="5" t="s">
        <v>45</v>
      </c>
      <c r="D4" s="2">
        <v>42</v>
      </c>
      <c r="E4" s="6" t="s">
        <v>109</v>
      </c>
      <c r="F4" s="5">
        <v>0</v>
      </c>
      <c r="G4" s="5" t="s">
        <v>126</v>
      </c>
      <c r="H4">
        <v>0</v>
      </c>
      <c r="J4" s="1" t="s">
        <v>357</v>
      </c>
    </row>
    <row r="5" spans="1:10">
      <c r="A5" s="5" t="s">
        <v>44</v>
      </c>
      <c r="B5" s="2">
        <v>7</v>
      </c>
      <c r="C5" s="5" t="s">
        <v>43</v>
      </c>
      <c r="D5" s="2">
        <v>1</v>
      </c>
      <c r="E5" s="6" t="s">
        <v>110</v>
      </c>
      <c r="F5" s="5">
        <v>0</v>
      </c>
      <c r="G5" s="5" t="s">
        <v>127</v>
      </c>
      <c r="H5">
        <v>0</v>
      </c>
      <c r="J5" s="1" t="s">
        <v>358</v>
      </c>
    </row>
    <row r="6" spans="1:10">
      <c r="A6" s="5" t="s">
        <v>42</v>
      </c>
      <c r="B6" s="2">
        <v>2</v>
      </c>
      <c r="C6" s="5" t="s">
        <v>41</v>
      </c>
      <c r="D6" s="2">
        <v>0</v>
      </c>
      <c r="E6" s="6" t="s">
        <v>111</v>
      </c>
      <c r="F6" s="5">
        <v>0</v>
      </c>
      <c r="G6" s="5" t="s">
        <v>128</v>
      </c>
      <c r="H6">
        <v>0</v>
      </c>
      <c r="J6" s="1" t="s">
        <v>359</v>
      </c>
    </row>
    <row r="7" spans="1:10">
      <c r="A7" s="5" t="s">
        <v>40</v>
      </c>
      <c r="B7" s="2">
        <v>13</v>
      </c>
      <c r="C7" s="5" t="s">
        <v>39</v>
      </c>
      <c r="D7" s="2">
        <v>1</v>
      </c>
      <c r="E7" s="6" t="s">
        <v>112</v>
      </c>
      <c r="F7" s="5">
        <v>0</v>
      </c>
      <c r="G7" s="5" t="s">
        <v>129</v>
      </c>
      <c r="H7">
        <v>0</v>
      </c>
      <c r="J7" s="1"/>
    </row>
    <row r="8" spans="1:10">
      <c r="A8" s="5" t="s">
        <v>38</v>
      </c>
      <c r="B8" s="2">
        <v>5</v>
      </c>
      <c r="C8" s="5" t="s">
        <v>37</v>
      </c>
      <c r="D8" s="2">
        <v>2</v>
      </c>
      <c r="E8" s="5" t="s">
        <v>15</v>
      </c>
      <c r="F8" s="5" t="s">
        <v>69</v>
      </c>
      <c r="G8" s="5" t="s">
        <v>130</v>
      </c>
      <c r="H8">
        <v>0</v>
      </c>
      <c r="J8" s="1"/>
    </row>
    <row r="9" spans="1:10">
      <c r="A9" s="5" t="s">
        <v>36</v>
      </c>
      <c r="B9" s="2">
        <v>5</v>
      </c>
      <c r="C9" s="5" t="s">
        <v>35</v>
      </c>
      <c r="D9" s="2">
        <v>34</v>
      </c>
      <c r="E9" s="5" t="s">
        <v>13</v>
      </c>
      <c r="F9" s="5"/>
      <c r="G9" s="5" t="s">
        <v>131</v>
      </c>
      <c r="H9">
        <v>0</v>
      </c>
      <c r="J9" s="6"/>
    </row>
    <row r="10" spans="1:10">
      <c r="A10" s="5" t="s">
        <v>34</v>
      </c>
      <c r="B10" s="5">
        <f>ROUNDUP((B8+B5+B7+B9)/2,0)</f>
        <v>15</v>
      </c>
      <c r="C10" s="5" t="s">
        <v>33</v>
      </c>
      <c r="D10" s="2">
        <v>14</v>
      </c>
      <c r="E10" s="5" t="s">
        <v>11</v>
      </c>
      <c r="F10" s="5"/>
      <c r="G10" s="5" t="s">
        <v>132</v>
      </c>
      <c r="H10">
        <v>0</v>
      </c>
      <c r="J10" s="6"/>
    </row>
    <row r="11" spans="1:10">
      <c r="A11" s="5" t="s">
        <v>32</v>
      </c>
      <c r="B11" s="5">
        <v>9</v>
      </c>
      <c r="C11" s="5" t="s">
        <v>31</v>
      </c>
      <c r="D11" s="2">
        <v>46</v>
      </c>
      <c r="E11" s="5" t="s">
        <v>74</v>
      </c>
      <c r="F11" s="5">
        <v>0</v>
      </c>
      <c r="G11" t="s">
        <v>133</v>
      </c>
      <c r="H11">
        <v>0</v>
      </c>
      <c r="J11" s="6"/>
    </row>
    <row r="12" spans="1:10">
      <c r="A12" s="5" t="s">
        <v>17</v>
      </c>
      <c r="B12" s="5" t="s">
        <v>148</v>
      </c>
      <c r="C12" s="5" t="s">
        <v>29</v>
      </c>
      <c r="D12" s="2">
        <v>1</v>
      </c>
      <c r="E12" t="s">
        <v>150</v>
      </c>
      <c r="F12" s="5">
        <v>20</v>
      </c>
      <c r="G12" t="s">
        <v>134</v>
      </c>
      <c r="H12">
        <v>0</v>
      </c>
      <c r="J12" s="6"/>
    </row>
    <row r="13" spans="1:10">
      <c r="A13" s="5" t="s">
        <v>4</v>
      </c>
      <c r="B13" s="5">
        <f>ROUNDUP((B7+B5)/2,0)</f>
        <v>10</v>
      </c>
      <c r="C13" s="5" t="s">
        <v>27</v>
      </c>
      <c r="D13" s="2">
        <v>1</v>
      </c>
      <c r="E13" t="s">
        <v>151</v>
      </c>
      <c r="F13" s="5">
        <v>0</v>
      </c>
      <c r="G13" t="s">
        <v>135</v>
      </c>
      <c r="H13">
        <v>0</v>
      </c>
      <c r="J13" s="6"/>
    </row>
    <row r="14" spans="1:10">
      <c r="A14" s="5" t="s">
        <v>2</v>
      </c>
      <c r="B14" s="5">
        <f>ROUNDUP((B6+B6+B4)/3,0)</f>
        <v>2</v>
      </c>
      <c r="C14" s="5" t="s">
        <v>25</v>
      </c>
      <c r="D14" s="2">
        <v>1</v>
      </c>
      <c r="E14" t="s">
        <v>152</v>
      </c>
      <c r="F14" s="5">
        <v>0</v>
      </c>
      <c r="G14" t="s">
        <v>136</v>
      </c>
      <c r="H14">
        <v>0</v>
      </c>
      <c r="J14" s="6"/>
    </row>
    <row r="15" spans="1:10">
      <c r="A15" s="5" t="s">
        <v>1</v>
      </c>
      <c r="B15" s="5">
        <f>ROUNDUP((B5+B4+B5)/3,0)</f>
        <v>5</v>
      </c>
      <c r="C15" s="5" t="s">
        <v>24</v>
      </c>
      <c r="D15" s="2">
        <v>1</v>
      </c>
      <c r="E15" t="s">
        <v>149</v>
      </c>
      <c r="F15" s="5">
        <v>0</v>
      </c>
      <c r="G15" t="s">
        <v>137</v>
      </c>
      <c r="H15">
        <v>0</v>
      </c>
      <c r="J15" s="6"/>
    </row>
    <row r="16" spans="1:10">
      <c r="A16" s="5" t="s">
        <v>0</v>
      </c>
      <c r="B16" s="5">
        <f>B8+B9</f>
        <v>10</v>
      </c>
      <c r="C16" s="5" t="s">
        <v>23</v>
      </c>
      <c r="D16" s="2">
        <v>1</v>
      </c>
      <c r="E16" s="5" t="s">
        <v>114</v>
      </c>
      <c r="F16" s="5">
        <v>0.1</v>
      </c>
      <c r="G16" t="s">
        <v>138</v>
      </c>
      <c r="H16">
        <v>0</v>
      </c>
      <c r="J16" s="6"/>
    </row>
    <row r="17" spans="1:10">
      <c r="A17" s="5" t="s">
        <v>30</v>
      </c>
      <c r="B17" s="5">
        <v>120</v>
      </c>
      <c r="C17" s="5" t="s">
        <v>22</v>
      </c>
      <c r="D17" s="2">
        <v>1</v>
      </c>
      <c r="E17" s="5" t="s">
        <v>115</v>
      </c>
      <c r="F17" s="5">
        <v>0</v>
      </c>
      <c r="G17" t="s">
        <v>139</v>
      </c>
      <c r="H17">
        <v>0</v>
      </c>
      <c r="J17" s="6"/>
    </row>
    <row r="18" spans="1:10">
      <c r="A18" s="5" t="s">
        <v>28</v>
      </c>
      <c r="B18" s="5">
        <v>6</v>
      </c>
      <c r="C18" s="5" t="s">
        <v>21</v>
      </c>
      <c r="D18" s="2">
        <v>1</v>
      </c>
      <c r="E18" s="5" t="s">
        <v>116</v>
      </c>
      <c r="F18" s="5">
        <v>0</v>
      </c>
      <c r="G18" t="s">
        <v>140</v>
      </c>
      <c r="H18">
        <v>0</v>
      </c>
      <c r="J18" s="6"/>
    </row>
    <row r="19" spans="1:10">
      <c r="A19" s="5" t="s">
        <v>61</v>
      </c>
      <c r="B19" s="1">
        <v>60</v>
      </c>
      <c r="C19" s="5" t="s">
        <v>20</v>
      </c>
      <c r="D19" s="2">
        <v>26</v>
      </c>
      <c r="E19" s="5" t="s">
        <v>117</v>
      </c>
      <c r="F19" s="5">
        <v>0</v>
      </c>
      <c r="G19" t="s">
        <v>141</v>
      </c>
      <c r="H19">
        <v>0</v>
      </c>
      <c r="J19" s="6"/>
    </row>
    <row r="20" spans="1:10">
      <c r="A20" s="5" t="s">
        <v>62</v>
      </c>
      <c r="B20" s="1">
        <v>80</v>
      </c>
      <c r="C20" s="5" t="s">
        <v>19</v>
      </c>
      <c r="D20" s="2">
        <v>45</v>
      </c>
      <c r="E20" s="5" t="s">
        <v>118</v>
      </c>
      <c r="F20" s="5">
        <v>0</v>
      </c>
      <c r="G20" t="s">
        <v>142</v>
      </c>
      <c r="H20" t="s">
        <v>305</v>
      </c>
      <c r="J20" s="6"/>
    </row>
    <row r="21" spans="1:10">
      <c r="A21" s="5" t="s">
        <v>65</v>
      </c>
      <c r="B21" s="1">
        <v>80</v>
      </c>
      <c r="C21" s="5" t="s">
        <v>18</v>
      </c>
      <c r="D21" s="2">
        <v>16</v>
      </c>
      <c r="E21" s="5" t="s">
        <v>119</v>
      </c>
      <c r="F21" s="5">
        <v>0</v>
      </c>
      <c r="G21" t="s">
        <v>143</v>
      </c>
      <c r="H21" t="s">
        <v>305</v>
      </c>
      <c r="J21" s="6"/>
    </row>
    <row r="22" spans="1:10">
      <c r="A22" s="5" t="s">
        <v>68</v>
      </c>
      <c r="B22" s="1">
        <v>80</v>
      </c>
      <c r="C22" s="5" t="s">
        <v>16</v>
      </c>
      <c r="D22" s="2">
        <v>1</v>
      </c>
      <c r="E22" s="5" t="s">
        <v>6</v>
      </c>
      <c r="F22" s="5" t="s">
        <v>322</v>
      </c>
      <c r="G22" t="s">
        <v>144</v>
      </c>
      <c r="H22" t="s">
        <v>305</v>
      </c>
      <c r="J22" s="6"/>
    </row>
    <row r="23" spans="1:10">
      <c r="A23" s="5" t="s">
        <v>63</v>
      </c>
      <c r="B23" s="1">
        <v>80</v>
      </c>
      <c r="C23" s="5" t="s">
        <v>14</v>
      </c>
      <c r="D23" s="2">
        <v>1</v>
      </c>
      <c r="E23" s="5" t="s">
        <v>5</v>
      </c>
      <c r="F23" s="5">
        <v>2</v>
      </c>
      <c r="G23" t="s">
        <v>145</v>
      </c>
      <c r="H23" t="s">
        <v>305</v>
      </c>
      <c r="J23" s="6"/>
    </row>
    <row r="24" spans="1:10">
      <c r="A24" s="5" t="s">
        <v>64</v>
      </c>
      <c r="B24" s="1">
        <v>80</v>
      </c>
      <c r="C24" s="5" t="s">
        <v>12</v>
      </c>
      <c r="D24" s="2">
        <v>1</v>
      </c>
      <c r="E24" s="5" t="s">
        <v>3</v>
      </c>
      <c r="F24" s="5">
        <v>2</v>
      </c>
      <c r="G24" t="s">
        <v>146</v>
      </c>
      <c r="H24" t="s">
        <v>305</v>
      </c>
      <c r="J24" s="6"/>
    </row>
    <row r="25" spans="1:10">
      <c r="A25" s="5" t="s">
        <v>121</v>
      </c>
      <c r="B25" s="5">
        <v>0</v>
      </c>
      <c r="C25" s="5" t="s">
        <v>10</v>
      </c>
      <c r="D25" s="2">
        <v>2</v>
      </c>
      <c r="E25" s="5" t="s">
        <v>113</v>
      </c>
      <c r="F25" s="5" t="s">
        <v>267</v>
      </c>
      <c r="G25" s="5"/>
      <c r="H25" s="5"/>
      <c r="I25" s="5"/>
      <c r="J25" s="6"/>
    </row>
    <row r="26" spans="1:10">
      <c r="A26" t="s">
        <v>153</v>
      </c>
      <c r="B26" s="5">
        <v>0</v>
      </c>
      <c r="C26" s="5" t="s">
        <v>9</v>
      </c>
      <c r="D26" s="2">
        <v>42</v>
      </c>
      <c r="E26" s="5" t="s">
        <v>120</v>
      </c>
      <c r="F26" s="5"/>
      <c r="G26" s="5"/>
      <c r="H26" s="5"/>
      <c r="I26" s="5"/>
      <c r="J26" s="6"/>
    </row>
    <row r="27" spans="1:10">
      <c r="A27" t="s">
        <v>154</v>
      </c>
      <c r="B27">
        <v>1</v>
      </c>
      <c r="C27" s="5" t="s">
        <v>7</v>
      </c>
      <c r="D27" s="2">
        <v>28</v>
      </c>
      <c r="E27" t="s">
        <v>155</v>
      </c>
      <c r="F27" s="5">
        <v>13</v>
      </c>
      <c r="G27" s="5"/>
      <c r="H27" s="5"/>
      <c r="I27" s="5"/>
      <c r="J27" s="6"/>
    </row>
    <row r="28" spans="1:10">
      <c r="A28" t="s">
        <v>156</v>
      </c>
      <c r="B28">
        <v>2</v>
      </c>
      <c r="E28" t="s">
        <v>303</v>
      </c>
      <c r="F28" t="s">
        <v>360</v>
      </c>
      <c r="J28" s="6"/>
    </row>
    <row r="29" spans="1:10">
      <c r="A29" t="s">
        <v>157</v>
      </c>
      <c r="B29">
        <v>4</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H41" sqref="H41"/>
    </sheetView>
  </sheetViews>
  <sheetFormatPr baseColWidth="10" defaultColWidth="11.33203125" defaultRowHeight="14" x14ac:dyDescent="0"/>
  <sheetData>
    <row r="1" spans="1:13">
      <c r="A1" s="5" t="s">
        <v>54</v>
      </c>
      <c r="B1" s="5" t="s">
        <v>53</v>
      </c>
      <c r="C1" s="5" t="s">
        <v>52</v>
      </c>
      <c r="D1" s="5" t="s">
        <v>51</v>
      </c>
      <c r="E1" s="5" t="s">
        <v>66</v>
      </c>
      <c r="F1" s="5" t="s">
        <v>67</v>
      </c>
      <c r="G1" s="5" t="s">
        <v>122</v>
      </c>
      <c r="H1" s="5" t="s">
        <v>123</v>
      </c>
      <c r="I1" s="5" t="s">
        <v>263</v>
      </c>
      <c r="J1" s="5" t="s">
        <v>81</v>
      </c>
      <c r="K1" s="1"/>
      <c r="L1" s="1"/>
      <c r="M1" s="1"/>
    </row>
    <row r="2" spans="1:13">
      <c r="A2" s="5" t="s">
        <v>50</v>
      </c>
      <c r="B2" s="5">
        <v>15</v>
      </c>
      <c r="C2" s="5" t="s">
        <v>49</v>
      </c>
      <c r="D2" s="5">
        <v>30</v>
      </c>
      <c r="E2" s="6" t="s">
        <v>26</v>
      </c>
      <c r="F2" s="5">
        <v>0</v>
      </c>
      <c r="G2" s="5" t="s">
        <v>124</v>
      </c>
      <c r="H2">
        <v>7</v>
      </c>
      <c r="I2" s="6"/>
      <c r="J2" s="1" t="s">
        <v>159</v>
      </c>
      <c r="K2" s="1"/>
      <c r="L2" s="1"/>
      <c r="M2" s="1"/>
    </row>
    <row r="3" spans="1:13">
      <c r="A3" s="5" t="s">
        <v>48</v>
      </c>
      <c r="B3" s="5">
        <v>15</v>
      </c>
      <c r="C3" s="5" t="s">
        <v>47</v>
      </c>
      <c r="D3" s="5">
        <v>50</v>
      </c>
      <c r="E3" s="6" t="s">
        <v>108</v>
      </c>
      <c r="F3" s="5">
        <v>0</v>
      </c>
      <c r="G3" s="5" t="s">
        <v>125</v>
      </c>
      <c r="H3">
        <v>7</v>
      </c>
      <c r="I3" s="6"/>
      <c r="J3" s="1"/>
      <c r="K3" s="1"/>
      <c r="L3" s="1"/>
      <c r="M3" s="1"/>
    </row>
    <row r="4" spans="1:13">
      <c r="A4" s="5" t="s">
        <v>46</v>
      </c>
      <c r="B4" s="5">
        <v>15</v>
      </c>
      <c r="C4" s="5" t="s">
        <v>45</v>
      </c>
      <c r="D4" s="5">
        <v>50</v>
      </c>
      <c r="E4" s="6" t="s">
        <v>109</v>
      </c>
      <c r="F4" s="5">
        <v>0</v>
      </c>
      <c r="G4" s="5" t="s">
        <v>126</v>
      </c>
      <c r="H4">
        <v>7</v>
      </c>
      <c r="I4" s="6"/>
      <c r="J4" s="1" t="s">
        <v>169</v>
      </c>
      <c r="K4" s="1"/>
      <c r="L4" s="1"/>
      <c r="M4" s="1"/>
    </row>
    <row r="5" spans="1:13">
      <c r="A5" s="5" t="s">
        <v>44</v>
      </c>
      <c r="B5" s="5">
        <v>15</v>
      </c>
      <c r="C5" s="5" t="s">
        <v>43</v>
      </c>
      <c r="D5" s="5">
        <v>50</v>
      </c>
      <c r="E5" s="6" t="s">
        <v>110</v>
      </c>
      <c r="F5" s="5">
        <v>0</v>
      </c>
      <c r="G5" s="5" t="s">
        <v>127</v>
      </c>
      <c r="H5">
        <v>0</v>
      </c>
      <c r="I5" s="6"/>
      <c r="J5" s="1" t="s">
        <v>170</v>
      </c>
      <c r="K5" s="1"/>
      <c r="L5" s="1"/>
      <c r="M5" s="1"/>
    </row>
    <row r="6" spans="1:13">
      <c r="A6" s="5" t="s">
        <v>42</v>
      </c>
      <c r="B6" s="5">
        <v>15</v>
      </c>
      <c r="C6" s="5" t="s">
        <v>41</v>
      </c>
      <c r="D6" s="5">
        <v>25</v>
      </c>
      <c r="E6" s="6" t="s">
        <v>111</v>
      </c>
      <c r="F6" s="5">
        <v>0</v>
      </c>
      <c r="G6" s="5" t="s">
        <v>128</v>
      </c>
      <c r="H6">
        <v>1</v>
      </c>
      <c r="I6" s="6"/>
      <c r="J6" s="1" t="s">
        <v>31</v>
      </c>
      <c r="K6" s="1"/>
      <c r="L6" s="1"/>
      <c r="M6" s="1"/>
    </row>
    <row r="7" spans="1:13">
      <c r="A7" s="5" t="s">
        <v>40</v>
      </c>
      <c r="B7" s="5">
        <v>15</v>
      </c>
      <c r="C7" s="5" t="s">
        <v>39</v>
      </c>
      <c r="D7" s="5">
        <v>50</v>
      </c>
      <c r="E7" s="6" t="s">
        <v>112</v>
      </c>
      <c r="F7" s="5">
        <v>0</v>
      </c>
      <c r="G7" s="5" t="s">
        <v>129</v>
      </c>
      <c r="H7">
        <v>1</v>
      </c>
      <c r="I7" s="6"/>
      <c r="J7" s="1" t="s">
        <v>171</v>
      </c>
      <c r="K7" s="1"/>
      <c r="L7" s="1"/>
      <c r="M7" s="1"/>
    </row>
    <row r="8" spans="1:13">
      <c r="A8" s="5" t="s">
        <v>38</v>
      </c>
      <c r="B8" s="5">
        <v>12</v>
      </c>
      <c r="C8" s="5" t="s">
        <v>37</v>
      </c>
      <c r="D8" s="5">
        <v>50</v>
      </c>
      <c r="E8" s="5" t="s">
        <v>15</v>
      </c>
      <c r="F8" s="5" t="s">
        <v>8</v>
      </c>
      <c r="G8" s="5" t="s">
        <v>130</v>
      </c>
      <c r="H8">
        <v>1</v>
      </c>
      <c r="I8" s="6"/>
      <c r="K8" s="1"/>
      <c r="L8" s="1"/>
      <c r="M8" s="1"/>
    </row>
    <row r="9" spans="1:13">
      <c r="A9" s="5" t="s">
        <v>36</v>
      </c>
      <c r="B9" s="5">
        <v>0</v>
      </c>
      <c r="C9" s="5" t="s">
        <v>35</v>
      </c>
      <c r="D9" s="5">
        <v>50</v>
      </c>
      <c r="E9" s="5" t="s">
        <v>13</v>
      </c>
      <c r="F9" s="5" t="s">
        <v>268</v>
      </c>
      <c r="G9" s="5" t="s">
        <v>131</v>
      </c>
      <c r="H9">
        <v>0</v>
      </c>
      <c r="I9" s="6"/>
      <c r="J9" s="1"/>
      <c r="K9" s="1"/>
      <c r="L9" s="1"/>
      <c r="M9" s="1"/>
    </row>
    <row r="10" spans="1:13">
      <c r="A10" s="5" t="s">
        <v>34</v>
      </c>
      <c r="B10" s="5">
        <f>ROUNDUP((B8+B5+B7+B9)/2,0)</f>
        <v>21</v>
      </c>
      <c r="C10" s="5" t="s">
        <v>33</v>
      </c>
      <c r="D10" s="5">
        <v>35</v>
      </c>
      <c r="E10" s="5" t="s">
        <v>11</v>
      </c>
      <c r="F10" s="5" t="s">
        <v>172</v>
      </c>
      <c r="G10" s="5" t="s">
        <v>132</v>
      </c>
      <c r="H10">
        <v>6</v>
      </c>
      <c r="I10" s="6"/>
      <c r="J10" s="1"/>
      <c r="K10" s="1"/>
      <c r="L10" s="1"/>
      <c r="M10" s="1"/>
    </row>
    <row r="11" spans="1:13">
      <c r="A11" s="5" t="s">
        <v>32</v>
      </c>
      <c r="B11" s="5">
        <v>9</v>
      </c>
      <c r="C11" s="5" t="s">
        <v>31</v>
      </c>
      <c r="D11" s="5">
        <v>40</v>
      </c>
      <c r="E11" s="5" t="s">
        <v>74</v>
      </c>
      <c r="F11" s="5">
        <v>0</v>
      </c>
      <c r="G11" t="s">
        <v>133</v>
      </c>
      <c r="H11">
        <v>5</v>
      </c>
      <c r="I11" s="6"/>
      <c r="J11" s="1"/>
      <c r="K11" s="1"/>
      <c r="L11" s="1"/>
      <c r="M11" s="1"/>
    </row>
    <row r="12" spans="1:13">
      <c r="A12" s="5" t="s">
        <v>17</v>
      </c>
      <c r="B12" s="5" t="s">
        <v>148</v>
      </c>
      <c r="C12" s="5" t="s">
        <v>29</v>
      </c>
      <c r="D12" s="5">
        <v>30</v>
      </c>
      <c r="E12" t="s">
        <v>150</v>
      </c>
      <c r="F12" s="5">
        <v>42</v>
      </c>
      <c r="G12" t="s">
        <v>134</v>
      </c>
      <c r="H12">
        <v>6</v>
      </c>
      <c r="I12" s="6"/>
      <c r="J12" s="1"/>
      <c r="K12" s="1"/>
      <c r="L12" s="1"/>
      <c r="M12" s="1"/>
    </row>
    <row r="13" spans="1:13">
      <c r="A13" s="5" t="s">
        <v>4</v>
      </c>
      <c r="B13" s="5">
        <f>ROUNDUP((B7+B5)/2,0)</f>
        <v>15</v>
      </c>
      <c r="C13" s="5" t="s">
        <v>27</v>
      </c>
      <c r="D13" s="5">
        <v>35</v>
      </c>
      <c r="E13" t="s">
        <v>151</v>
      </c>
      <c r="F13" s="5">
        <v>30</v>
      </c>
      <c r="G13" t="s">
        <v>135</v>
      </c>
      <c r="H13">
        <v>7</v>
      </c>
      <c r="I13" s="6"/>
      <c r="J13" s="1"/>
      <c r="K13" s="1"/>
      <c r="L13" s="1"/>
      <c r="M13" s="1"/>
    </row>
    <row r="14" spans="1:13">
      <c r="A14" s="5" t="s">
        <v>2</v>
      </c>
      <c r="B14" s="5">
        <f>ROUNDUP((B6+B6+B4)/3,0)</f>
        <v>15</v>
      </c>
      <c r="C14" s="5" t="s">
        <v>25</v>
      </c>
      <c r="D14" s="5">
        <v>60</v>
      </c>
      <c r="E14" t="s">
        <v>152</v>
      </c>
      <c r="F14" s="5">
        <v>30</v>
      </c>
      <c r="G14" t="s">
        <v>136</v>
      </c>
      <c r="H14">
        <v>6</v>
      </c>
      <c r="I14" s="6"/>
      <c r="J14" s="1"/>
      <c r="K14" s="1"/>
      <c r="L14" s="1"/>
      <c r="M14" s="1"/>
    </row>
    <row r="15" spans="1:13">
      <c r="A15" s="5" t="s">
        <v>1</v>
      </c>
      <c r="B15" s="5">
        <f>ROUNDUP((B5+B4+B5)/3,0)</f>
        <v>15</v>
      </c>
      <c r="C15" s="5" t="s">
        <v>24</v>
      </c>
      <c r="D15" s="5">
        <v>60</v>
      </c>
      <c r="E15" t="s">
        <v>149</v>
      </c>
      <c r="F15" s="5">
        <v>0</v>
      </c>
      <c r="G15" t="s">
        <v>137</v>
      </c>
      <c r="H15">
        <v>1</v>
      </c>
      <c r="I15" s="6"/>
      <c r="J15" s="1"/>
      <c r="K15" s="1"/>
      <c r="L15" s="1"/>
      <c r="M15" s="1"/>
    </row>
    <row r="16" spans="1:13">
      <c r="A16" s="5" t="s">
        <v>0</v>
      </c>
      <c r="B16" s="5">
        <f>B8+B9</f>
        <v>12</v>
      </c>
      <c r="C16" s="5" t="s">
        <v>23</v>
      </c>
      <c r="D16" s="5">
        <v>60</v>
      </c>
      <c r="E16" s="5" t="s">
        <v>114</v>
      </c>
      <c r="F16" s="5">
        <v>0</v>
      </c>
      <c r="G16" t="s">
        <v>138</v>
      </c>
      <c r="H16">
        <v>1</v>
      </c>
      <c r="I16" s="6"/>
      <c r="J16" s="1"/>
      <c r="K16" s="1"/>
      <c r="L16" s="1"/>
      <c r="M16" s="1"/>
    </row>
    <row r="17" spans="1:13">
      <c r="A17" s="5" t="s">
        <v>30</v>
      </c>
      <c r="B17" s="5">
        <v>450</v>
      </c>
      <c r="C17" s="5" t="s">
        <v>22</v>
      </c>
      <c r="D17" s="5">
        <v>40</v>
      </c>
      <c r="E17" s="5" t="s">
        <v>115</v>
      </c>
      <c r="F17" s="5">
        <v>0</v>
      </c>
      <c r="G17" t="s">
        <v>139</v>
      </c>
      <c r="H17">
        <v>1</v>
      </c>
      <c r="I17" s="6"/>
      <c r="J17" s="1"/>
      <c r="K17" s="1"/>
      <c r="L17" s="1"/>
      <c r="M17" s="1"/>
    </row>
    <row r="18" spans="1:13">
      <c r="A18" s="5" t="s">
        <v>28</v>
      </c>
      <c r="B18" s="5">
        <v>50</v>
      </c>
      <c r="C18" s="5" t="s">
        <v>21</v>
      </c>
      <c r="D18" s="5">
        <v>55</v>
      </c>
      <c r="E18" s="5" t="s">
        <v>116</v>
      </c>
      <c r="F18" s="5">
        <v>0</v>
      </c>
      <c r="G18" t="s">
        <v>140</v>
      </c>
      <c r="H18">
        <v>1</v>
      </c>
      <c r="I18" s="6"/>
      <c r="J18" s="1"/>
      <c r="K18" s="1"/>
      <c r="L18" s="1"/>
      <c r="M18" s="1"/>
    </row>
    <row r="19" spans="1:13">
      <c r="A19" s="5" t="s">
        <v>61</v>
      </c>
      <c r="B19" s="5">
        <v>120</v>
      </c>
      <c r="C19" s="5" t="s">
        <v>20</v>
      </c>
      <c r="D19" s="5">
        <v>50</v>
      </c>
      <c r="E19" s="5" t="s">
        <v>117</v>
      </c>
      <c r="F19" s="5">
        <v>0</v>
      </c>
      <c r="G19" t="s">
        <v>141</v>
      </c>
      <c r="H19">
        <v>1</v>
      </c>
      <c r="I19" s="6"/>
      <c r="J19" s="1"/>
      <c r="K19" s="1"/>
      <c r="L19" s="1"/>
      <c r="M19" s="1"/>
    </row>
    <row r="20" spans="1:13">
      <c r="A20" s="5" t="s">
        <v>62</v>
      </c>
      <c r="B20" s="5">
        <v>300</v>
      </c>
      <c r="C20" s="5" t="s">
        <v>19</v>
      </c>
      <c r="D20" s="5">
        <v>30</v>
      </c>
      <c r="E20" s="5" t="s">
        <v>118</v>
      </c>
      <c r="F20" s="5">
        <v>0</v>
      </c>
      <c r="G20" t="s">
        <v>142</v>
      </c>
      <c r="H20" t="s">
        <v>307</v>
      </c>
      <c r="I20" s="6"/>
      <c r="J20" s="1"/>
      <c r="K20" s="1"/>
      <c r="L20" s="1"/>
      <c r="M20" s="1"/>
    </row>
    <row r="21" spans="1:13">
      <c r="A21" s="5" t="s">
        <v>65</v>
      </c>
      <c r="B21" s="5">
        <v>60</v>
      </c>
      <c r="C21" s="5" t="s">
        <v>18</v>
      </c>
      <c r="D21" s="5">
        <v>40</v>
      </c>
      <c r="E21" s="5" t="s">
        <v>119</v>
      </c>
      <c r="F21" s="5">
        <v>0</v>
      </c>
      <c r="G21" t="s">
        <v>143</v>
      </c>
      <c r="H21" t="s">
        <v>306</v>
      </c>
      <c r="I21" s="6"/>
      <c r="J21" s="1"/>
      <c r="K21" s="1"/>
      <c r="L21" s="1"/>
      <c r="M21" s="1"/>
    </row>
    <row r="22" spans="1:13">
      <c r="A22" s="5" t="s">
        <v>68</v>
      </c>
      <c r="B22" s="5">
        <v>60</v>
      </c>
      <c r="C22" s="5" t="s">
        <v>16</v>
      </c>
      <c r="D22" s="5">
        <v>25</v>
      </c>
      <c r="E22" s="5" t="s">
        <v>6</v>
      </c>
      <c r="F22" s="5" t="s">
        <v>162</v>
      </c>
      <c r="G22" t="s">
        <v>144</v>
      </c>
      <c r="H22" t="s">
        <v>306</v>
      </c>
      <c r="I22" s="6"/>
      <c r="J22" s="1"/>
      <c r="K22" s="1"/>
      <c r="L22" s="1"/>
      <c r="M22" s="1"/>
    </row>
    <row r="23" spans="1:13">
      <c r="A23" s="5" t="s">
        <v>63</v>
      </c>
      <c r="B23" s="5">
        <v>50</v>
      </c>
      <c r="C23" s="5" t="s">
        <v>14</v>
      </c>
      <c r="D23" s="5">
        <v>25</v>
      </c>
      <c r="E23" s="5" t="s">
        <v>5</v>
      </c>
      <c r="F23" s="5">
        <v>3</v>
      </c>
      <c r="G23" t="s">
        <v>145</v>
      </c>
      <c r="H23" t="s">
        <v>307</v>
      </c>
      <c r="I23" s="6"/>
      <c r="J23" s="1"/>
      <c r="K23" s="1"/>
      <c r="L23" s="1"/>
      <c r="M23" s="1"/>
    </row>
    <row r="24" spans="1:13">
      <c r="A24" s="5" t="s">
        <v>64</v>
      </c>
      <c r="B24" s="5">
        <v>50</v>
      </c>
      <c r="C24" s="5" t="s">
        <v>12</v>
      </c>
      <c r="D24" s="5">
        <v>35</v>
      </c>
      <c r="E24" s="5" t="s">
        <v>3</v>
      </c>
      <c r="F24" s="5">
        <v>2</v>
      </c>
      <c r="G24" t="s">
        <v>146</v>
      </c>
      <c r="H24" t="s">
        <v>307</v>
      </c>
      <c r="I24" s="6"/>
      <c r="J24" s="1"/>
      <c r="K24" s="1"/>
      <c r="L24" s="1"/>
      <c r="M24" s="1"/>
    </row>
    <row r="25" spans="1:13">
      <c r="A25" s="5" t="s">
        <v>121</v>
      </c>
      <c r="B25" s="5">
        <v>0</v>
      </c>
      <c r="C25" s="5" t="s">
        <v>10</v>
      </c>
      <c r="D25" s="5">
        <v>0</v>
      </c>
      <c r="E25" s="5" t="s">
        <v>113</v>
      </c>
      <c r="F25" s="5" t="s">
        <v>269</v>
      </c>
      <c r="G25" s="5"/>
      <c r="H25" s="5"/>
      <c r="I25" s="6"/>
      <c r="J25" s="1"/>
      <c r="K25" s="1"/>
      <c r="L25" s="1"/>
      <c r="M25" s="1"/>
    </row>
    <row r="26" spans="1:13">
      <c r="A26" t="s">
        <v>153</v>
      </c>
      <c r="B26" s="5">
        <v>0</v>
      </c>
      <c r="C26" s="5" t="s">
        <v>9</v>
      </c>
      <c r="D26" s="5">
        <v>35</v>
      </c>
      <c r="E26" s="5" t="s">
        <v>120</v>
      </c>
      <c r="F26" s="5"/>
      <c r="G26" s="5"/>
      <c r="H26" s="5"/>
      <c r="I26" s="6"/>
      <c r="J26" s="1"/>
      <c r="K26" s="1"/>
      <c r="L26" s="1"/>
      <c r="M26" s="1"/>
    </row>
    <row r="27" spans="1:13">
      <c r="A27" t="s">
        <v>154</v>
      </c>
      <c r="B27">
        <v>1</v>
      </c>
      <c r="C27" s="5" t="s">
        <v>7</v>
      </c>
      <c r="D27" s="5">
        <v>65</v>
      </c>
      <c r="E27" t="s">
        <v>155</v>
      </c>
      <c r="F27" s="5">
        <v>13</v>
      </c>
      <c r="G27" s="5"/>
      <c r="H27" s="5"/>
      <c r="I27" s="6"/>
      <c r="J27" s="1"/>
      <c r="K27" s="1"/>
      <c r="L27" s="1"/>
      <c r="M27" s="1"/>
    </row>
    <row r="28" spans="1:13">
      <c r="A28" t="s">
        <v>156</v>
      </c>
      <c r="B28">
        <v>60</v>
      </c>
      <c r="E28" t="s">
        <v>303</v>
      </c>
      <c r="F28" t="s">
        <v>306</v>
      </c>
      <c r="I28" s="6"/>
      <c r="J28" s="1"/>
      <c r="K28" s="1"/>
      <c r="L28" s="1"/>
      <c r="M28" s="1"/>
    </row>
    <row r="29" spans="1:13">
      <c r="A29" t="s">
        <v>157</v>
      </c>
      <c r="B29">
        <v>4</v>
      </c>
      <c r="I29" s="6"/>
      <c r="J29" s="1"/>
      <c r="K29" s="1"/>
      <c r="L29" s="1"/>
      <c r="M29" s="1"/>
    </row>
    <row r="30" spans="1:13">
      <c r="A30" t="s">
        <v>158</v>
      </c>
      <c r="B30">
        <v>100</v>
      </c>
      <c r="J30" s="1"/>
      <c r="K30" s="1"/>
      <c r="L30" s="1"/>
      <c r="M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activeCell="K28" sqref="K28"/>
    </sheetView>
  </sheetViews>
  <sheetFormatPr baseColWidth="10" defaultColWidth="11.33203125" defaultRowHeight="14" x14ac:dyDescent="0"/>
  <sheetData>
    <row r="1" spans="1:11">
      <c r="A1" s="5" t="s">
        <v>54</v>
      </c>
      <c r="B1" s="5" t="s">
        <v>53</v>
      </c>
      <c r="C1" s="5" t="s">
        <v>52</v>
      </c>
      <c r="D1" s="5" t="s">
        <v>51</v>
      </c>
      <c r="E1" s="5" t="s">
        <v>66</v>
      </c>
      <c r="F1" s="5" t="s">
        <v>67</v>
      </c>
      <c r="G1" s="5" t="s">
        <v>122</v>
      </c>
      <c r="H1" s="5" t="s">
        <v>123</v>
      </c>
      <c r="I1" s="5" t="s">
        <v>263</v>
      </c>
      <c r="J1" s="5" t="s">
        <v>81</v>
      </c>
      <c r="K1" s="1"/>
    </row>
    <row r="2" spans="1:11">
      <c r="A2" s="5" t="s">
        <v>50</v>
      </c>
      <c r="B2" s="5">
        <v>32</v>
      </c>
      <c r="C2" s="5" t="s">
        <v>49</v>
      </c>
      <c r="D2" s="5">
        <v>40</v>
      </c>
      <c r="E2" s="6" t="s">
        <v>26</v>
      </c>
      <c r="F2" s="5"/>
      <c r="G2" s="5" t="s">
        <v>124</v>
      </c>
      <c r="H2">
        <v>14</v>
      </c>
      <c r="I2" s="6"/>
      <c r="J2" s="1" t="s">
        <v>159</v>
      </c>
      <c r="K2" s="1"/>
    </row>
    <row r="3" spans="1:11">
      <c r="A3" s="5" t="s">
        <v>48</v>
      </c>
      <c r="B3" s="5">
        <v>20</v>
      </c>
      <c r="C3" s="5" t="s">
        <v>47</v>
      </c>
      <c r="D3" s="5">
        <v>75</v>
      </c>
      <c r="E3" s="6" t="s">
        <v>108</v>
      </c>
      <c r="F3" s="5"/>
      <c r="G3" s="5" t="s">
        <v>125</v>
      </c>
      <c r="H3">
        <v>14</v>
      </c>
      <c r="I3" s="6"/>
      <c r="J3" s="1" t="s">
        <v>160</v>
      </c>
      <c r="K3" s="1"/>
    </row>
    <row r="4" spans="1:11">
      <c r="A4" s="5" t="s">
        <v>46</v>
      </c>
      <c r="B4" s="5">
        <v>20</v>
      </c>
      <c r="C4" s="5" t="s">
        <v>45</v>
      </c>
      <c r="D4" s="5">
        <v>65</v>
      </c>
      <c r="E4" s="6" t="s">
        <v>109</v>
      </c>
      <c r="F4" s="5"/>
      <c r="G4" s="5" t="s">
        <v>126</v>
      </c>
      <c r="H4">
        <v>14</v>
      </c>
      <c r="I4" s="6"/>
      <c r="J4" s="1" t="s">
        <v>169</v>
      </c>
      <c r="K4" s="1"/>
    </row>
    <row r="5" spans="1:11">
      <c r="A5" s="5" t="s">
        <v>44</v>
      </c>
      <c r="B5" s="5">
        <v>33</v>
      </c>
      <c r="C5" s="5" t="s">
        <v>43</v>
      </c>
      <c r="D5" s="5">
        <v>65</v>
      </c>
      <c r="E5" s="6" t="s">
        <v>110</v>
      </c>
      <c r="F5" s="5"/>
      <c r="G5" s="5" t="s">
        <v>127</v>
      </c>
      <c r="H5">
        <v>14</v>
      </c>
      <c r="I5" s="6"/>
      <c r="J5" s="1" t="s">
        <v>170</v>
      </c>
      <c r="K5" s="1"/>
    </row>
    <row r="6" spans="1:11">
      <c r="A6" s="5" t="s">
        <v>42</v>
      </c>
      <c r="B6" s="5">
        <v>20</v>
      </c>
      <c r="C6" s="5" t="s">
        <v>41</v>
      </c>
      <c r="D6" s="5">
        <v>25</v>
      </c>
      <c r="E6" s="6" t="s">
        <v>111</v>
      </c>
      <c r="F6" s="5"/>
      <c r="G6" s="5" t="s">
        <v>128</v>
      </c>
      <c r="H6">
        <v>3</v>
      </c>
      <c r="I6" s="6"/>
      <c r="J6" s="1" t="s">
        <v>171</v>
      </c>
      <c r="K6" s="1"/>
    </row>
    <row r="7" spans="1:11">
      <c r="A7" s="5" t="s">
        <v>40</v>
      </c>
      <c r="B7" s="5">
        <v>20</v>
      </c>
      <c r="C7" s="5" t="s">
        <v>39</v>
      </c>
      <c r="D7" s="5">
        <v>35</v>
      </c>
      <c r="E7" s="6" t="s">
        <v>112</v>
      </c>
      <c r="F7" s="5"/>
      <c r="G7" s="5" t="s">
        <v>129</v>
      </c>
      <c r="H7">
        <v>3</v>
      </c>
      <c r="I7" s="6"/>
      <c r="J7" s="1" t="s">
        <v>86</v>
      </c>
      <c r="K7" s="1"/>
    </row>
    <row r="8" spans="1:11">
      <c r="A8" s="5" t="s">
        <v>38</v>
      </c>
      <c r="B8" s="5">
        <v>13</v>
      </c>
      <c r="C8" s="5" t="s">
        <v>37</v>
      </c>
      <c r="D8" s="5">
        <v>55</v>
      </c>
      <c r="E8" s="5" t="s">
        <v>15</v>
      </c>
      <c r="F8" s="5" t="s">
        <v>274</v>
      </c>
      <c r="G8" s="5" t="s">
        <v>130</v>
      </c>
      <c r="H8">
        <v>3</v>
      </c>
      <c r="I8" s="6"/>
      <c r="J8" s="1"/>
      <c r="K8" s="1"/>
    </row>
    <row r="9" spans="1:11">
      <c r="A9" s="5" t="s">
        <v>36</v>
      </c>
      <c r="B9" s="5">
        <v>0</v>
      </c>
      <c r="C9" s="5" t="s">
        <v>35</v>
      </c>
      <c r="D9" s="5">
        <v>55</v>
      </c>
      <c r="E9" s="5" t="s">
        <v>13</v>
      </c>
      <c r="F9" s="5" t="s">
        <v>268</v>
      </c>
      <c r="G9" s="5" t="s">
        <v>131</v>
      </c>
      <c r="H9">
        <v>3</v>
      </c>
      <c r="I9" s="6"/>
      <c r="J9" s="1"/>
      <c r="K9" s="1"/>
    </row>
    <row r="10" spans="1:11">
      <c r="A10" s="5" t="s">
        <v>34</v>
      </c>
      <c r="B10" s="5">
        <f>ROUNDUP((B8+B5+B7+B9)/2,0)</f>
        <v>33</v>
      </c>
      <c r="C10" s="5" t="s">
        <v>33</v>
      </c>
      <c r="D10" s="5">
        <v>35</v>
      </c>
      <c r="E10" s="5" t="s">
        <v>11</v>
      </c>
      <c r="F10" s="5" t="s">
        <v>173</v>
      </c>
      <c r="G10" s="5" t="s">
        <v>132</v>
      </c>
      <c r="H10">
        <v>14</v>
      </c>
      <c r="I10" s="6"/>
      <c r="J10" s="1"/>
      <c r="K10" s="1"/>
    </row>
    <row r="11" spans="1:11">
      <c r="A11" s="5" t="s">
        <v>32</v>
      </c>
      <c r="B11" s="5">
        <v>9</v>
      </c>
      <c r="C11" s="5" t="s">
        <v>31</v>
      </c>
      <c r="D11" s="5">
        <v>35</v>
      </c>
      <c r="E11" s="5" t="s">
        <v>74</v>
      </c>
      <c r="F11" s="5" t="s">
        <v>168</v>
      </c>
      <c r="G11" t="s">
        <v>133</v>
      </c>
      <c r="H11">
        <v>14</v>
      </c>
      <c r="I11" s="6"/>
      <c r="J11" s="1"/>
      <c r="K11" s="1"/>
    </row>
    <row r="12" spans="1:11">
      <c r="A12" s="5" t="s">
        <v>17</v>
      </c>
      <c r="B12" s="5" t="s">
        <v>307</v>
      </c>
      <c r="C12" s="5" t="s">
        <v>29</v>
      </c>
      <c r="D12" s="5">
        <v>10</v>
      </c>
      <c r="E12" t="s">
        <v>150</v>
      </c>
      <c r="F12" s="5">
        <v>42</v>
      </c>
      <c r="G12" t="s">
        <v>134</v>
      </c>
      <c r="H12">
        <v>14</v>
      </c>
      <c r="I12" s="6"/>
      <c r="J12" s="1"/>
      <c r="K12" s="1"/>
    </row>
    <row r="13" spans="1:11">
      <c r="A13" s="5" t="s">
        <v>4</v>
      </c>
      <c r="B13" s="5">
        <f>ROUNDUP((B7+B5)/2,0)</f>
        <v>27</v>
      </c>
      <c r="C13" s="5" t="s">
        <v>27</v>
      </c>
      <c r="D13" s="5">
        <v>15</v>
      </c>
      <c r="E13" t="s">
        <v>151</v>
      </c>
      <c r="F13" s="5">
        <v>30</v>
      </c>
      <c r="G13" t="s">
        <v>135</v>
      </c>
      <c r="H13">
        <v>14</v>
      </c>
      <c r="I13" s="6"/>
      <c r="J13" s="1"/>
      <c r="K13" s="1"/>
    </row>
    <row r="14" spans="1:11">
      <c r="A14" s="5" t="s">
        <v>2</v>
      </c>
      <c r="B14" s="5">
        <f>ROUNDUP((B6+B6+B4)/3,0)</f>
        <v>20</v>
      </c>
      <c r="C14" s="5" t="s">
        <v>25</v>
      </c>
      <c r="D14" s="5">
        <v>50</v>
      </c>
      <c r="E14" t="s">
        <v>152</v>
      </c>
      <c r="F14" s="5">
        <v>30</v>
      </c>
      <c r="G14" t="s">
        <v>136</v>
      </c>
      <c r="H14">
        <v>14</v>
      </c>
      <c r="I14" s="6"/>
      <c r="J14" s="1"/>
      <c r="K14" s="1"/>
    </row>
    <row r="15" spans="1:11">
      <c r="A15" s="5" t="s">
        <v>1</v>
      </c>
      <c r="B15" s="5">
        <f>ROUNDUP((B5+B4+B5)/3,0)</f>
        <v>29</v>
      </c>
      <c r="C15" s="5" t="s">
        <v>24</v>
      </c>
      <c r="D15" s="5">
        <v>50</v>
      </c>
      <c r="E15" t="s">
        <v>149</v>
      </c>
      <c r="F15" s="5">
        <v>29</v>
      </c>
      <c r="G15" t="s">
        <v>137</v>
      </c>
      <c r="H15">
        <v>3</v>
      </c>
      <c r="I15" s="6"/>
      <c r="J15" s="1"/>
      <c r="K15" s="1"/>
    </row>
    <row r="16" spans="1:11">
      <c r="A16" s="5" t="s">
        <v>0</v>
      </c>
      <c r="B16" s="5">
        <f>B8+B9</f>
        <v>13</v>
      </c>
      <c r="C16" s="5" t="s">
        <v>23</v>
      </c>
      <c r="D16" s="5">
        <v>50</v>
      </c>
      <c r="E16" s="5" t="s">
        <v>114</v>
      </c>
      <c r="F16" s="5">
        <v>0</v>
      </c>
      <c r="G16" t="s">
        <v>138</v>
      </c>
      <c r="H16">
        <v>3</v>
      </c>
      <c r="I16" s="6"/>
      <c r="J16" s="1"/>
      <c r="K16" s="1"/>
    </row>
    <row r="17" spans="1:11">
      <c r="A17" s="5" t="s">
        <v>30</v>
      </c>
      <c r="B17" s="5">
        <v>1000</v>
      </c>
      <c r="C17" s="5" t="s">
        <v>22</v>
      </c>
      <c r="D17" s="5">
        <v>15</v>
      </c>
      <c r="E17" s="5" t="s">
        <v>115</v>
      </c>
      <c r="F17" s="5">
        <v>0</v>
      </c>
      <c r="G17" t="s">
        <v>139</v>
      </c>
      <c r="H17">
        <v>3</v>
      </c>
      <c r="I17" s="6"/>
      <c r="J17" s="1"/>
      <c r="K17" s="1"/>
    </row>
    <row r="18" spans="1:11">
      <c r="A18" s="5" t="s">
        <v>28</v>
      </c>
      <c r="B18" s="5">
        <v>70</v>
      </c>
      <c r="C18" s="5" t="s">
        <v>21</v>
      </c>
      <c r="D18" s="5">
        <v>50</v>
      </c>
      <c r="E18" s="5" t="s">
        <v>116</v>
      </c>
      <c r="F18" s="5">
        <v>50</v>
      </c>
      <c r="G18" t="s">
        <v>140</v>
      </c>
      <c r="H18">
        <v>3</v>
      </c>
      <c r="I18" s="6"/>
      <c r="J18" s="1"/>
      <c r="K18" s="1"/>
    </row>
    <row r="19" spans="1:11">
      <c r="A19" s="5" t="s">
        <v>61</v>
      </c>
      <c r="B19" s="5">
        <v>120</v>
      </c>
      <c r="C19" s="5" t="s">
        <v>20</v>
      </c>
      <c r="D19" s="5">
        <v>75</v>
      </c>
      <c r="E19" s="5" t="s">
        <v>117</v>
      </c>
      <c r="F19" s="5">
        <v>0.4</v>
      </c>
      <c r="G19" t="s">
        <v>141</v>
      </c>
      <c r="H19">
        <v>3</v>
      </c>
      <c r="I19" s="6"/>
      <c r="J19" s="1"/>
      <c r="K19" s="1"/>
    </row>
    <row r="20" spans="1:11">
      <c r="A20" s="5" t="s">
        <v>62</v>
      </c>
      <c r="B20" s="5">
        <v>300</v>
      </c>
      <c r="C20" s="5" t="s">
        <v>19</v>
      </c>
      <c r="D20" s="5">
        <v>30</v>
      </c>
      <c r="E20" s="5" t="s">
        <v>118</v>
      </c>
      <c r="F20" s="5">
        <v>0</v>
      </c>
      <c r="G20" t="s">
        <v>142</v>
      </c>
      <c r="H20" t="s">
        <v>307</v>
      </c>
      <c r="I20" s="6"/>
      <c r="J20" s="1"/>
      <c r="K20" s="1"/>
    </row>
    <row r="21" spans="1:11">
      <c r="A21" s="5" t="s">
        <v>65</v>
      </c>
      <c r="B21" s="5">
        <v>60</v>
      </c>
      <c r="C21" s="5" t="s">
        <v>18</v>
      </c>
      <c r="D21" s="5">
        <v>60</v>
      </c>
      <c r="E21" s="5" t="s">
        <v>119</v>
      </c>
      <c r="F21" s="5">
        <v>0.15</v>
      </c>
      <c r="G21" t="s">
        <v>143</v>
      </c>
      <c r="H21" t="s">
        <v>307</v>
      </c>
      <c r="I21" s="6"/>
      <c r="J21" s="1"/>
      <c r="K21" s="1"/>
    </row>
    <row r="22" spans="1:11">
      <c r="A22" s="5" t="s">
        <v>68</v>
      </c>
      <c r="B22" s="5">
        <v>60</v>
      </c>
      <c r="C22" s="5" t="s">
        <v>16</v>
      </c>
      <c r="D22" s="5">
        <v>10</v>
      </c>
      <c r="E22" s="5" t="s">
        <v>6</v>
      </c>
      <c r="F22" s="5" t="s">
        <v>162</v>
      </c>
      <c r="G22" t="s">
        <v>144</v>
      </c>
      <c r="H22" t="s">
        <v>307</v>
      </c>
      <c r="I22" s="6"/>
      <c r="J22" s="1"/>
      <c r="K22" s="1"/>
    </row>
    <row r="23" spans="1:11">
      <c r="A23" s="5" t="s">
        <v>63</v>
      </c>
      <c r="B23" s="5">
        <v>50</v>
      </c>
      <c r="C23" s="5" t="s">
        <v>14</v>
      </c>
      <c r="D23" s="5">
        <v>10</v>
      </c>
      <c r="E23" s="5" t="s">
        <v>5</v>
      </c>
      <c r="F23" s="5">
        <v>3</v>
      </c>
      <c r="G23" t="s">
        <v>145</v>
      </c>
      <c r="H23" t="s">
        <v>307</v>
      </c>
      <c r="I23" s="6"/>
      <c r="J23" s="1"/>
      <c r="K23" s="1"/>
    </row>
    <row r="24" spans="1:11">
      <c r="A24" s="5" t="s">
        <v>64</v>
      </c>
      <c r="B24" s="5">
        <v>50</v>
      </c>
      <c r="C24" s="5" t="s">
        <v>12</v>
      </c>
      <c r="D24" s="5">
        <v>10</v>
      </c>
      <c r="E24" s="5" t="s">
        <v>3</v>
      </c>
      <c r="F24" s="5">
        <v>2</v>
      </c>
      <c r="G24" t="s">
        <v>146</v>
      </c>
      <c r="H24" t="s">
        <v>307</v>
      </c>
      <c r="I24" s="6"/>
      <c r="J24" s="1"/>
      <c r="K24" s="1"/>
    </row>
    <row r="25" spans="1:11">
      <c r="A25" s="5" t="s">
        <v>121</v>
      </c>
      <c r="B25" s="5">
        <v>0</v>
      </c>
      <c r="C25" s="5" t="s">
        <v>10</v>
      </c>
      <c r="D25" s="5">
        <v>0</v>
      </c>
      <c r="E25" s="5" t="s">
        <v>113</v>
      </c>
      <c r="F25" s="5" t="s">
        <v>269</v>
      </c>
      <c r="G25" s="5"/>
      <c r="H25" s="5"/>
      <c r="I25" s="6"/>
      <c r="J25" s="1"/>
      <c r="K25" s="1"/>
    </row>
    <row r="26" spans="1:11">
      <c r="A26" t="s">
        <v>153</v>
      </c>
      <c r="B26" s="5">
        <v>0</v>
      </c>
      <c r="C26" s="5" t="s">
        <v>9</v>
      </c>
      <c r="D26" s="5">
        <v>35</v>
      </c>
      <c r="E26" s="5" t="s">
        <v>120</v>
      </c>
      <c r="F26" s="5"/>
      <c r="G26" s="5"/>
      <c r="H26" s="5"/>
      <c r="I26" s="6"/>
      <c r="J26" s="1"/>
      <c r="K26" s="1"/>
    </row>
    <row r="27" spans="1:11">
      <c r="A27" t="s">
        <v>154</v>
      </c>
      <c r="B27">
        <v>1</v>
      </c>
      <c r="C27" s="5" t="s">
        <v>7</v>
      </c>
      <c r="D27" s="5">
        <v>60</v>
      </c>
      <c r="E27" t="s">
        <v>155</v>
      </c>
      <c r="F27" s="5">
        <v>13</v>
      </c>
      <c r="G27" s="5"/>
      <c r="H27" s="5"/>
      <c r="I27" s="6"/>
      <c r="J27" s="1"/>
      <c r="K27" s="1"/>
    </row>
    <row r="28" spans="1:11">
      <c r="A28" t="s">
        <v>156</v>
      </c>
      <c r="B28">
        <v>60</v>
      </c>
      <c r="E28" t="s">
        <v>303</v>
      </c>
      <c r="F28" t="s">
        <v>306</v>
      </c>
      <c r="I28" s="6"/>
      <c r="J28" s="1"/>
      <c r="K28" s="1"/>
    </row>
    <row r="29" spans="1:11">
      <c r="A29" t="s">
        <v>157</v>
      </c>
      <c r="B29">
        <v>4</v>
      </c>
      <c r="I29" s="6"/>
      <c r="J29" s="1"/>
      <c r="K29" s="1"/>
    </row>
    <row r="30" spans="1:11">
      <c r="A30" t="s">
        <v>158</v>
      </c>
      <c r="B30">
        <v>100</v>
      </c>
      <c r="J30" s="1"/>
      <c r="K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K21" sqref="K21"/>
    </sheetView>
  </sheetViews>
  <sheetFormatPr baseColWidth="10" defaultRowHeight="14" x14ac:dyDescent="0"/>
  <cols>
    <col min="5" max="5" width="14.33203125" customWidth="1"/>
  </cols>
  <sheetData>
    <row r="1" spans="1:9">
      <c r="A1" s="5" t="s">
        <v>54</v>
      </c>
      <c r="B1" s="5" t="s">
        <v>53</v>
      </c>
      <c r="C1" s="5" t="s">
        <v>52</v>
      </c>
      <c r="D1" s="5" t="s">
        <v>51</v>
      </c>
      <c r="E1" s="5" t="s">
        <v>66</v>
      </c>
      <c r="F1" s="5" t="s">
        <v>67</v>
      </c>
      <c r="G1" s="5" t="s">
        <v>122</v>
      </c>
      <c r="H1" s="5" t="s">
        <v>123</v>
      </c>
      <c r="I1" s="5" t="s">
        <v>263</v>
      </c>
    </row>
    <row r="2" spans="1:9">
      <c r="A2" s="5" t="s">
        <v>50</v>
      </c>
      <c r="B2" s="5">
        <v>28</v>
      </c>
      <c r="C2" s="5" t="s">
        <v>49</v>
      </c>
      <c r="D2" s="5">
        <v>20</v>
      </c>
      <c r="E2" s="6" t="s">
        <v>26</v>
      </c>
      <c r="F2" s="5">
        <v>70</v>
      </c>
      <c r="G2" s="5" t="s">
        <v>124</v>
      </c>
      <c r="H2">
        <v>0</v>
      </c>
      <c r="I2" s="6"/>
    </row>
    <row r="3" spans="1:9">
      <c r="A3" s="5" t="s">
        <v>48</v>
      </c>
      <c r="B3" s="5">
        <v>20</v>
      </c>
      <c r="C3" s="5" t="s">
        <v>47</v>
      </c>
      <c r="D3" s="5">
        <v>75</v>
      </c>
      <c r="E3" s="6" t="s">
        <v>108</v>
      </c>
      <c r="F3" s="5">
        <v>14</v>
      </c>
      <c r="G3" s="5" t="s">
        <v>125</v>
      </c>
      <c r="H3">
        <v>0</v>
      </c>
      <c r="I3" s="6"/>
    </row>
    <row r="4" spans="1:9">
      <c r="A4" s="5" t="s">
        <v>46</v>
      </c>
      <c r="B4" s="5">
        <v>8</v>
      </c>
      <c r="C4" s="5" t="s">
        <v>45</v>
      </c>
      <c r="D4" s="5">
        <v>65</v>
      </c>
      <c r="E4" s="6" t="s">
        <v>109</v>
      </c>
      <c r="F4" s="5">
        <v>14</v>
      </c>
      <c r="G4" s="5" t="s">
        <v>126</v>
      </c>
      <c r="H4">
        <v>0</v>
      </c>
      <c r="I4" s="6"/>
    </row>
    <row r="5" spans="1:9">
      <c r="A5" s="5" t="s">
        <v>44</v>
      </c>
      <c r="B5" s="5">
        <v>33</v>
      </c>
      <c r="C5" s="5" t="s">
        <v>43</v>
      </c>
      <c r="D5" s="5">
        <v>65</v>
      </c>
      <c r="E5" s="6" t="s">
        <v>110</v>
      </c>
      <c r="F5" s="5">
        <v>14</v>
      </c>
      <c r="G5" s="5" t="s">
        <v>127</v>
      </c>
      <c r="H5">
        <v>0</v>
      </c>
      <c r="I5" s="6"/>
    </row>
    <row r="6" spans="1:9">
      <c r="A6" s="5" t="s">
        <v>42</v>
      </c>
      <c r="B6" s="5">
        <v>8</v>
      </c>
      <c r="C6" s="5" t="s">
        <v>41</v>
      </c>
      <c r="D6" s="5">
        <v>20</v>
      </c>
      <c r="E6" s="6" t="s">
        <v>111</v>
      </c>
      <c r="F6" s="5">
        <v>14</v>
      </c>
      <c r="G6" s="5" t="s">
        <v>128</v>
      </c>
      <c r="H6">
        <v>0</v>
      </c>
      <c r="I6" s="6"/>
    </row>
    <row r="7" spans="1:9">
      <c r="A7" s="5" t="s">
        <v>40</v>
      </c>
      <c r="B7" s="5">
        <v>18</v>
      </c>
      <c r="C7" s="5" t="s">
        <v>39</v>
      </c>
      <c r="D7" s="5">
        <v>20</v>
      </c>
      <c r="E7" s="6" t="s">
        <v>112</v>
      </c>
      <c r="F7" s="5">
        <v>14</v>
      </c>
      <c r="G7" s="5" t="s">
        <v>129</v>
      </c>
      <c r="H7">
        <v>0</v>
      </c>
      <c r="I7" s="6"/>
    </row>
    <row r="8" spans="1:9">
      <c r="A8" s="5" t="s">
        <v>38</v>
      </c>
      <c r="B8" s="5">
        <v>13</v>
      </c>
      <c r="C8" s="5" t="s">
        <v>37</v>
      </c>
      <c r="D8" s="5">
        <v>55</v>
      </c>
      <c r="E8" s="5" t="s">
        <v>15</v>
      </c>
      <c r="F8" s="11" t="s">
        <v>375</v>
      </c>
      <c r="G8" s="5" t="s">
        <v>130</v>
      </c>
      <c r="H8">
        <v>0</v>
      </c>
      <c r="I8" s="6"/>
    </row>
    <row r="9" spans="1:9">
      <c r="A9" s="5" t="s">
        <v>36</v>
      </c>
      <c r="B9" s="5">
        <v>0</v>
      </c>
      <c r="C9" s="5" t="s">
        <v>35</v>
      </c>
      <c r="D9" s="5">
        <v>55</v>
      </c>
      <c r="E9" s="5" t="s">
        <v>13</v>
      </c>
      <c r="F9" s="5"/>
      <c r="G9" s="5" t="s">
        <v>131</v>
      </c>
      <c r="H9">
        <v>0</v>
      </c>
      <c r="I9" s="6"/>
    </row>
    <row r="10" spans="1:9">
      <c r="A10" s="5" t="s">
        <v>34</v>
      </c>
      <c r="B10" s="5">
        <f>ROUNDUP((B8+B5+B7+B9)/2,0)</f>
        <v>32</v>
      </c>
      <c r="C10" s="5" t="s">
        <v>33</v>
      </c>
      <c r="D10" s="5">
        <v>40</v>
      </c>
      <c r="E10" s="5" t="s">
        <v>11</v>
      </c>
      <c r="F10" s="5"/>
      <c r="G10" s="5" t="s">
        <v>132</v>
      </c>
      <c r="H10">
        <v>0</v>
      </c>
      <c r="I10" s="6"/>
    </row>
    <row r="11" spans="1:9">
      <c r="A11" s="5" t="s">
        <v>32</v>
      </c>
      <c r="B11" s="5">
        <v>9</v>
      </c>
      <c r="C11" s="5" t="s">
        <v>31</v>
      </c>
      <c r="D11" s="5">
        <v>20</v>
      </c>
      <c r="E11" s="5" t="s">
        <v>74</v>
      </c>
      <c r="F11" s="5"/>
      <c r="G11" t="s">
        <v>133</v>
      </c>
      <c r="H11">
        <v>0</v>
      </c>
      <c r="I11" s="6"/>
    </row>
    <row r="12" spans="1:9">
      <c r="A12" s="5" t="s">
        <v>17</v>
      </c>
      <c r="B12" s="11" t="s">
        <v>148</v>
      </c>
      <c r="C12" s="5" t="s">
        <v>29</v>
      </c>
      <c r="D12" s="5">
        <v>20</v>
      </c>
      <c r="E12" t="s">
        <v>150</v>
      </c>
      <c r="F12" s="12">
        <v>55</v>
      </c>
      <c r="G12" t="s">
        <v>134</v>
      </c>
      <c r="H12">
        <v>0</v>
      </c>
      <c r="I12" s="6"/>
    </row>
    <row r="13" spans="1:9">
      <c r="A13" s="5" t="s">
        <v>4</v>
      </c>
      <c r="B13" s="5">
        <f>ROUNDUP((B7+B5)/2,0)</f>
        <v>26</v>
      </c>
      <c r="C13" s="5" t="s">
        <v>27</v>
      </c>
      <c r="D13" s="5">
        <v>20</v>
      </c>
      <c r="E13" t="s">
        <v>151</v>
      </c>
      <c r="F13" s="5">
        <v>0</v>
      </c>
      <c r="G13" t="s">
        <v>135</v>
      </c>
      <c r="H13">
        <v>0</v>
      </c>
      <c r="I13" s="6"/>
    </row>
    <row r="14" spans="1:9">
      <c r="A14" s="5" t="s">
        <v>2</v>
      </c>
      <c r="B14" s="5">
        <f>ROUNDUP((B6+B6+B4)/3,0)</f>
        <v>8</v>
      </c>
      <c r="C14" s="5" t="s">
        <v>25</v>
      </c>
      <c r="D14" s="5">
        <v>20</v>
      </c>
      <c r="E14" t="s">
        <v>152</v>
      </c>
      <c r="F14" s="5">
        <v>0</v>
      </c>
      <c r="G14" t="s">
        <v>136</v>
      </c>
      <c r="H14">
        <v>0</v>
      </c>
      <c r="I14" s="6"/>
    </row>
    <row r="15" spans="1:9">
      <c r="A15" s="5" t="s">
        <v>1</v>
      </c>
      <c r="B15" s="5">
        <f>ROUNDUP((B5+B4+B5)/3,0)</f>
        <v>25</v>
      </c>
      <c r="C15" s="5" t="s">
        <v>24</v>
      </c>
      <c r="D15" s="5">
        <v>20</v>
      </c>
      <c r="E15" t="s">
        <v>149</v>
      </c>
      <c r="F15" s="5">
        <v>0</v>
      </c>
      <c r="G15" t="s">
        <v>137</v>
      </c>
      <c r="H15">
        <v>0</v>
      </c>
      <c r="I15" s="6"/>
    </row>
    <row r="16" spans="1:9">
      <c r="A16" s="5" t="s">
        <v>0</v>
      </c>
      <c r="B16" s="5">
        <f>B8+B9</f>
        <v>13</v>
      </c>
      <c r="C16" s="5" t="s">
        <v>23</v>
      </c>
      <c r="D16" s="5">
        <v>20</v>
      </c>
      <c r="E16" s="5" t="s">
        <v>114</v>
      </c>
      <c r="F16" s="5">
        <v>0</v>
      </c>
      <c r="G16" t="s">
        <v>138</v>
      </c>
      <c r="H16">
        <v>0</v>
      </c>
      <c r="I16" s="6"/>
    </row>
    <row r="17" spans="1:9">
      <c r="A17" s="5" t="s">
        <v>30</v>
      </c>
      <c r="B17" s="5">
        <v>1800</v>
      </c>
      <c r="C17" s="5" t="s">
        <v>22</v>
      </c>
      <c r="D17" s="5">
        <v>20</v>
      </c>
      <c r="E17" s="5" t="s">
        <v>115</v>
      </c>
      <c r="F17" s="5">
        <v>0</v>
      </c>
      <c r="G17" t="s">
        <v>139</v>
      </c>
      <c r="H17">
        <v>0</v>
      </c>
      <c r="I17" s="6"/>
    </row>
    <row r="18" spans="1:9">
      <c r="A18" s="5" t="s">
        <v>28</v>
      </c>
      <c r="B18" s="5">
        <v>70</v>
      </c>
      <c r="C18" s="5" t="s">
        <v>21</v>
      </c>
      <c r="D18" s="5">
        <v>50</v>
      </c>
      <c r="E18" s="5" t="s">
        <v>116</v>
      </c>
      <c r="F18" s="5">
        <v>50</v>
      </c>
      <c r="G18" t="s">
        <v>140</v>
      </c>
      <c r="H18">
        <v>0</v>
      </c>
      <c r="I18" s="6"/>
    </row>
    <row r="19" spans="1:9">
      <c r="A19" s="5" t="s">
        <v>61</v>
      </c>
      <c r="B19" s="5">
        <v>120</v>
      </c>
      <c r="C19" s="5" t="s">
        <v>20</v>
      </c>
      <c r="D19" s="5">
        <v>75</v>
      </c>
      <c r="E19" s="5" t="s">
        <v>117</v>
      </c>
      <c r="F19" s="5">
        <v>0.4</v>
      </c>
      <c r="G19" t="s">
        <v>141</v>
      </c>
      <c r="H19">
        <v>0</v>
      </c>
      <c r="I19" s="6"/>
    </row>
    <row r="20" spans="1:9">
      <c r="A20" s="5" t="s">
        <v>62</v>
      </c>
      <c r="B20" s="5">
        <v>300</v>
      </c>
      <c r="C20" s="5" t="s">
        <v>19</v>
      </c>
      <c r="D20" s="5">
        <v>30</v>
      </c>
      <c r="E20" s="5" t="s">
        <v>118</v>
      </c>
      <c r="F20" s="5">
        <v>0</v>
      </c>
      <c r="G20" t="s">
        <v>142</v>
      </c>
      <c r="H20" t="s">
        <v>305</v>
      </c>
      <c r="I20" s="6"/>
    </row>
    <row r="21" spans="1:9">
      <c r="A21" s="5" t="s">
        <v>65</v>
      </c>
      <c r="B21" s="5">
        <v>60</v>
      </c>
      <c r="C21" s="5" t="s">
        <v>18</v>
      </c>
      <c r="D21" s="5">
        <v>60</v>
      </c>
      <c r="E21" s="5" t="s">
        <v>119</v>
      </c>
      <c r="F21" s="5">
        <v>0.15</v>
      </c>
      <c r="G21" t="s">
        <v>143</v>
      </c>
      <c r="H21" t="s">
        <v>305</v>
      </c>
      <c r="I21" s="6"/>
    </row>
    <row r="22" spans="1:9">
      <c r="A22" s="5" t="s">
        <v>68</v>
      </c>
      <c r="B22" s="5">
        <v>60</v>
      </c>
      <c r="C22" s="5" t="s">
        <v>16</v>
      </c>
      <c r="D22" s="5">
        <v>10</v>
      </c>
      <c r="E22" s="5" t="s">
        <v>6</v>
      </c>
      <c r="F22" s="11" t="s">
        <v>374</v>
      </c>
      <c r="G22" t="s">
        <v>144</v>
      </c>
      <c r="H22" t="s">
        <v>305</v>
      </c>
      <c r="I22" s="6"/>
    </row>
    <row r="23" spans="1:9">
      <c r="A23" s="5" t="s">
        <v>63</v>
      </c>
      <c r="B23" s="5">
        <v>50</v>
      </c>
      <c r="C23" s="5" t="s">
        <v>14</v>
      </c>
      <c r="D23" s="5">
        <v>10</v>
      </c>
      <c r="E23" s="5" t="s">
        <v>5</v>
      </c>
      <c r="F23" s="5">
        <v>3</v>
      </c>
      <c r="G23" t="s">
        <v>145</v>
      </c>
      <c r="H23" t="s">
        <v>305</v>
      </c>
      <c r="I23" s="6"/>
    </row>
    <row r="24" spans="1:9">
      <c r="A24" s="5" t="s">
        <v>64</v>
      </c>
      <c r="B24" s="5">
        <v>50</v>
      </c>
      <c r="C24" s="5" t="s">
        <v>12</v>
      </c>
      <c r="D24" s="5">
        <v>10</v>
      </c>
      <c r="E24" s="5" t="s">
        <v>3</v>
      </c>
      <c r="F24" s="5">
        <v>2</v>
      </c>
      <c r="G24" t="s">
        <v>146</v>
      </c>
      <c r="H24" t="s">
        <v>305</v>
      </c>
      <c r="I24" s="6"/>
    </row>
    <row r="25" spans="1:9">
      <c r="A25" s="5" t="s">
        <v>121</v>
      </c>
      <c r="B25" s="5">
        <v>0</v>
      </c>
      <c r="C25" s="5" t="s">
        <v>10</v>
      </c>
      <c r="D25" s="5">
        <v>0</v>
      </c>
      <c r="E25" s="5" t="s">
        <v>113</v>
      </c>
      <c r="F25" s="5" t="s">
        <v>267</v>
      </c>
      <c r="G25" s="5"/>
      <c r="H25" s="5"/>
      <c r="I25" s="6"/>
    </row>
    <row r="26" spans="1:9">
      <c r="A26" t="s">
        <v>153</v>
      </c>
      <c r="B26" s="5">
        <v>0</v>
      </c>
      <c r="C26" s="5" t="s">
        <v>9</v>
      </c>
      <c r="D26" s="5">
        <v>50</v>
      </c>
      <c r="E26" s="5" t="s">
        <v>120</v>
      </c>
      <c r="F26" s="5"/>
      <c r="G26" s="5"/>
      <c r="H26" s="5"/>
      <c r="I26" s="6"/>
    </row>
    <row r="27" spans="1:9">
      <c r="A27" t="s">
        <v>154</v>
      </c>
      <c r="B27">
        <v>1</v>
      </c>
      <c r="C27" s="5" t="s">
        <v>7</v>
      </c>
      <c r="D27" s="5">
        <v>40</v>
      </c>
      <c r="E27" t="s">
        <v>155</v>
      </c>
      <c r="F27" s="5">
        <v>13</v>
      </c>
      <c r="G27" s="5"/>
      <c r="H27" s="5"/>
      <c r="I27" s="6"/>
    </row>
    <row r="28" spans="1:9">
      <c r="A28" t="s">
        <v>156</v>
      </c>
      <c r="B28">
        <v>60</v>
      </c>
      <c r="E28" t="s">
        <v>303</v>
      </c>
      <c r="F28" t="s">
        <v>306</v>
      </c>
      <c r="I28" s="6"/>
    </row>
    <row r="29" spans="1:9">
      <c r="A29" t="s">
        <v>157</v>
      </c>
      <c r="B29">
        <v>4</v>
      </c>
      <c r="I29" s="6"/>
    </row>
    <row r="30" spans="1:9">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M19" sqref="M19"/>
    </sheetView>
  </sheetViews>
  <sheetFormatPr baseColWidth="10" defaultRowHeight="14" x14ac:dyDescent="0"/>
  <cols>
    <col min="5" max="5" width="17.6640625" customWidth="1"/>
  </cols>
  <sheetData>
    <row r="1" spans="1:9">
      <c r="A1" s="5" t="s">
        <v>54</v>
      </c>
      <c r="B1" s="5" t="s">
        <v>53</v>
      </c>
      <c r="C1" s="5" t="s">
        <v>52</v>
      </c>
      <c r="D1" s="5" t="s">
        <v>51</v>
      </c>
      <c r="E1" s="5" t="s">
        <v>66</v>
      </c>
      <c r="F1" s="5" t="s">
        <v>67</v>
      </c>
      <c r="G1" s="5" t="s">
        <v>122</v>
      </c>
      <c r="H1" s="5" t="s">
        <v>123</v>
      </c>
      <c r="I1" s="5" t="s">
        <v>263</v>
      </c>
    </row>
    <row r="2" spans="1:9">
      <c r="A2" s="5" t="s">
        <v>50</v>
      </c>
      <c r="B2" s="2">
        <v>12</v>
      </c>
      <c r="C2" s="5" t="s">
        <v>49</v>
      </c>
      <c r="D2" s="2">
        <v>0</v>
      </c>
      <c r="E2" s="6" t="s">
        <v>26</v>
      </c>
      <c r="F2" s="5">
        <v>25</v>
      </c>
      <c r="G2" s="5" t="s">
        <v>124</v>
      </c>
      <c r="H2">
        <v>0</v>
      </c>
    </row>
    <row r="3" spans="1:9">
      <c r="A3" s="5" t="s">
        <v>48</v>
      </c>
      <c r="B3" s="2">
        <v>14</v>
      </c>
      <c r="C3" s="5" t="s">
        <v>47</v>
      </c>
      <c r="D3" s="2">
        <v>28</v>
      </c>
      <c r="E3" s="6" t="s">
        <v>108</v>
      </c>
      <c r="F3" s="5">
        <v>5</v>
      </c>
      <c r="G3" s="5" t="s">
        <v>125</v>
      </c>
      <c r="H3">
        <v>0</v>
      </c>
    </row>
    <row r="4" spans="1:9">
      <c r="A4" s="5" t="s">
        <v>46</v>
      </c>
      <c r="B4" s="2">
        <v>2</v>
      </c>
      <c r="C4" s="5" t="s">
        <v>45</v>
      </c>
      <c r="D4" s="2">
        <v>25</v>
      </c>
      <c r="E4" s="6" t="s">
        <v>109</v>
      </c>
      <c r="F4" s="5">
        <v>5</v>
      </c>
      <c r="G4" s="5" t="s">
        <v>126</v>
      </c>
      <c r="H4">
        <v>0</v>
      </c>
    </row>
    <row r="5" spans="1:9">
      <c r="A5" s="5" t="s">
        <v>44</v>
      </c>
      <c r="B5" s="2">
        <v>11</v>
      </c>
      <c r="C5" s="5" t="s">
        <v>43</v>
      </c>
      <c r="D5" s="2">
        <v>25</v>
      </c>
      <c r="E5" s="6" t="s">
        <v>110</v>
      </c>
      <c r="F5" s="5">
        <v>5</v>
      </c>
      <c r="G5" s="5" t="s">
        <v>127</v>
      </c>
      <c r="H5">
        <v>0</v>
      </c>
    </row>
    <row r="6" spans="1:9">
      <c r="A6" s="5" t="s">
        <v>42</v>
      </c>
      <c r="B6" s="2">
        <v>12</v>
      </c>
      <c r="C6" s="5" t="s">
        <v>41</v>
      </c>
      <c r="D6" s="2">
        <v>0</v>
      </c>
      <c r="E6" s="6" t="s">
        <v>111</v>
      </c>
      <c r="F6" s="5">
        <v>5</v>
      </c>
      <c r="G6" s="5" t="s">
        <v>128</v>
      </c>
      <c r="H6">
        <v>0</v>
      </c>
    </row>
    <row r="7" spans="1:9">
      <c r="A7" s="5" t="s">
        <v>40</v>
      </c>
      <c r="B7" s="2">
        <v>15</v>
      </c>
      <c r="C7" s="5" t="s">
        <v>39</v>
      </c>
      <c r="D7" s="2">
        <v>1</v>
      </c>
      <c r="E7" s="6" t="s">
        <v>112</v>
      </c>
      <c r="F7" s="5">
        <v>5</v>
      </c>
      <c r="G7" s="5" t="s">
        <v>129</v>
      </c>
      <c r="H7">
        <v>0</v>
      </c>
    </row>
    <row r="8" spans="1:9">
      <c r="A8" s="5" t="s">
        <v>38</v>
      </c>
      <c r="B8" s="2">
        <v>5</v>
      </c>
      <c r="C8" s="5" t="s">
        <v>37</v>
      </c>
      <c r="D8" s="2">
        <v>28</v>
      </c>
      <c r="E8" s="5" t="s">
        <v>15</v>
      </c>
      <c r="F8" s="11" t="s">
        <v>375</v>
      </c>
      <c r="G8" s="5" t="s">
        <v>130</v>
      </c>
      <c r="H8">
        <v>0</v>
      </c>
    </row>
    <row r="9" spans="1:9">
      <c r="A9" s="5" t="s">
        <v>36</v>
      </c>
      <c r="B9" s="2">
        <v>5</v>
      </c>
      <c r="C9" s="5" t="s">
        <v>35</v>
      </c>
      <c r="D9" s="2">
        <v>30</v>
      </c>
      <c r="E9" s="5" t="s">
        <v>13</v>
      </c>
      <c r="F9" s="5"/>
      <c r="G9" s="5" t="s">
        <v>131</v>
      </c>
      <c r="H9">
        <v>0</v>
      </c>
    </row>
    <row r="10" spans="1:9">
      <c r="A10" s="5" t="s">
        <v>34</v>
      </c>
      <c r="B10" s="5">
        <f>ROUNDUP((B8+B5+B7+B9)/2,0)</f>
        <v>18</v>
      </c>
      <c r="C10" s="5" t="s">
        <v>33</v>
      </c>
      <c r="D10" s="2">
        <v>24</v>
      </c>
      <c r="E10" s="5" t="s">
        <v>11</v>
      </c>
      <c r="F10" s="5"/>
      <c r="G10" s="5" t="s">
        <v>132</v>
      </c>
      <c r="H10">
        <v>0</v>
      </c>
    </row>
    <row r="11" spans="1:9">
      <c r="A11" s="5" t="s">
        <v>32</v>
      </c>
      <c r="B11" s="5">
        <v>9</v>
      </c>
      <c r="C11" s="5" t="s">
        <v>31</v>
      </c>
      <c r="D11" s="2">
        <v>40</v>
      </c>
      <c r="E11" s="5" t="s">
        <v>74</v>
      </c>
      <c r="F11" s="5">
        <v>0</v>
      </c>
      <c r="G11" t="s">
        <v>133</v>
      </c>
      <c r="H11">
        <v>0</v>
      </c>
    </row>
    <row r="12" spans="1:9">
      <c r="A12" s="5" t="s">
        <v>17</v>
      </c>
      <c r="B12" s="5" t="s">
        <v>148</v>
      </c>
      <c r="C12" s="5" t="s">
        <v>29</v>
      </c>
      <c r="D12" s="2">
        <v>1</v>
      </c>
      <c r="E12" t="s">
        <v>150</v>
      </c>
      <c r="F12" s="5">
        <v>20</v>
      </c>
      <c r="G12" t="s">
        <v>134</v>
      </c>
      <c r="H12">
        <v>0</v>
      </c>
    </row>
    <row r="13" spans="1:9">
      <c r="A13" s="5" t="s">
        <v>4</v>
      </c>
      <c r="B13" s="5">
        <f>ROUNDUP((B7+B5)/2,0)</f>
        <v>13</v>
      </c>
      <c r="C13" s="5" t="s">
        <v>27</v>
      </c>
      <c r="D13" s="2">
        <v>1</v>
      </c>
      <c r="E13" t="s">
        <v>151</v>
      </c>
      <c r="F13" s="5">
        <v>0</v>
      </c>
      <c r="G13" t="s">
        <v>135</v>
      </c>
      <c r="H13">
        <v>0</v>
      </c>
    </row>
    <row r="14" spans="1:9">
      <c r="A14" s="5" t="s">
        <v>2</v>
      </c>
      <c r="B14" s="5">
        <f>ROUNDUP((B6+B6+B4)/3,0)</f>
        <v>9</v>
      </c>
      <c r="C14" s="5" t="s">
        <v>25</v>
      </c>
      <c r="D14" s="2">
        <v>1</v>
      </c>
      <c r="E14" t="s">
        <v>152</v>
      </c>
      <c r="F14" s="5">
        <v>0</v>
      </c>
      <c r="G14" t="s">
        <v>136</v>
      </c>
      <c r="H14">
        <v>0</v>
      </c>
    </row>
    <row r="15" spans="1:9">
      <c r="A15" s="5" t="s">
        <v>1</v>
      </c>
      <c r="B15" s="5">
        <f>ROUNDUP((B5+B4+B5)/3,0)</f>
        <v>8</v>
      </c>
      <c r="C15" s="5" t="s">
        <v>24</v>
      </c>
      <c r="D15" s="2">
        <v>1</v>
      </c>
      <c r="E15" t="s">
        <v>149</v>
      </c>
      <c r="F15" s="5">
        <v>0</v>
      </c>
      <c r="G15" t="s">
        <v>137</v>
      </c>
      <c r="H15">
        <v>0</v>
      </c>
    </row>
    <row r="16" spans="1:9">
      <c r="A16" s="5" t="s">
        <v>0</v>
      </c>
      <c r="B16" s="5">
        <f>B8+B9</f>
        <v>10</v>
      </c>
      <c r="C16" s="5" t="s">
        <v>23</v>
      </c>
      <c r="D16" s="2">
        <v>1</v>
      </c>
      <c r="E16" s="5" t="s">
        <v>114</v>
      </c>
      <c r="F16" s="5">
        <v>0</v>
      </c>
      <c r="G16" t="s">
        <v>138</v>
      </c>
      <c r="H16">
        <v>0</v>
      </c>
    </row>
    <row r="17" spans="1:9">
      <c r="A17" s="5" t="s">
        <v>30</v>
      </c>
      <c r="B17" s="5">
        <v>400</v>
      </c>
      <c r="C17" s="5" t="s">
        <v>22</v>
      </c>
      <c r="D17" s="2">
        <v>1</v>
      </c>
      <c r="E17" s="5" t="s">
        <v>115</v>
      </c>
      <c r="F17" s="5">
        <v>0</v>
      </c>
      <c r="G17" t="s">
        <v>139</v>
      </c>
      <c r="H17">
        <v>0</v>
      </c>
    </row>
    <row r="18" spans="1:9">
      <c r="A18" s="5" t="s">
        <v>28</v>
      </c>
      <c r="B18" s="5">
        <v>11</v>
      </c>
      <c r="C18" s="5" t="s">
        <v>21</v>
      </c>
      <c r="D18" s="2">
        <v>1</v>
      </c>
      <c r="E18" s="5" t="s">
        <v>116</v>
      </c>
      <c r="F18" s="5">
        <v>0</v>
      </c>
      <c r="G18" t="s">
        <v>140</v>
      </c>
      <c r="H18">
        <v>0</v>
      </c>
    </row>
    <row r="19" spans="1:9">
      <c r="A19" s="5" t="s">
        <v>61</v>
      </c>
      <c r="B19" s="1">
        <v>300</v>
      </c>
      <c r="C19" s="5" t="s">
        <v>20</v>
      </c>
      <c r="D19" s="2">
        <v>21</v>
      </c>
      <c r="E19" s="5" t="s">
        <v>117</v>
      </c>
      <c r="F19" s="5">
        <v>0</v>
      </c>
      <c r="G19" t="s">
        <v>141</v>
      </c>
      <c r="H19">
        <v>0</v>
      </c>
    </row>
    <row r="20" spans="1:9">
      <c r="A20" s="5" t="s">
        <v>62</v>
      </c>
      <c r="B20" s="1">
        <v>300</v>
      </c>
      <c r="C20" s="5" t="s">
        <v>19</v>
      </c>
      <c r="D20" s="2">
        <v>20</v>
      </c>
      <c r="E20" s="5" t="s">
        <v>118</v>
      </c>
      <c r="F20" s="5">
        <v>0</v>
      </c>
      <c r="G20" t="s">
        <v>142</v>
      </c>
      <c r="H20" t="s">
        <v>305</v>
      </c>
    </row>
    <row r="21" spans="1:9">
      <c r="A21" s="5" t="s">
        <v>65</v>
      </c>
      <c r="B21" s="1">
        <v>300</v>
      </c>
      <c r="C21" s="5" t="s">
        <v>18</v>
      </c>
      <c r="D21" s="2">
        <v>28</v>
      </c>
      <c r="E21" s="5" t="s">
        <v>119</v>
      </c>
      <c r="F21" s="5">
        <v>0</v>
      </c>
      <c r="G21" t="s">
        <v>143</v>
      </c>
      <c r="H21" t="s">
        <v>305</v>
      </c>
    </row>
    <row r="22" spans="1:9">
      <c r="A22" s="5" t="s">
        <v>68</v>
      </c>
      <c r="B22" s="1">
        <v>300</v>
      </c>
      <c r="C22" s="5" t="s">
        <v>16</v>
      </c>
      <c r="D22" s="2">
        <v>1</v>
      </c>
      <c r="E22" s="5" t="s">
        <v>6</v>
      </c>
      <c r="F22" s="11" t="s">
        <v>376</v>
      </c>
      <c r="G22" t="s">
        <v>144</v>
      </c>
      <c r="H22" t="s">
        <v>305</v>
      </c>
    </row>
    <row r="23" spans="1:9">
      <c r="A23" s="5" t="s">
        <v>63</v>
      </c>
      <c r="B23" s="1">
        <v>300</v>
      </c>
      <c r="C23" s="5" t="s">
        <v>14</v>
      </c>
      <c r="D23" s="2">
        <v>1</v>
      </c>
      <c r="E23" s="5" t="s">
        <v>5</v>
      </c>
      <c r="F23" s="5">
        <v>2</v>
      </c>
      <c r="G23" t="s">
        <v>145</v>
      </c>
      <c r="H23" t="s">
        <v>305</v>
      </c>
    </row>
    <row r="24" spans="1:9">
      <c r="A24" s="5" t="s">
        <v>64</v>
      </c>
      <c r="B24" s="1">
        <v>300</v>
      </c>
      <c r="C24" s="5" t="s">
        <v>12</v>
      </c>
      <c r="D24" s="2">
        <v>1</v>
      </c>
      <c r="E24" s="5" t="s">
        <v>3</v>
      </c>
      <c r="F24" s="5">
        <v>2</v>
      </c>
      <c r="G24" t="s">
        <v>146</v>
      </c>
      <c r="H24" t="s">
        <v>305</v>
      </c>
    </row>
    <row r="25" spans="1:9">
      <c r="A25" s="5" t="s">
        <v>121</v>
      </c>
      <c r="B25" s="5">
        <v>0</v>
      </c>
      <c r="C25" s="5" t="s">
        <v>10</v>
      </c>
      <c r="D25" s="2">
        <v>10</v>
      </c>
      <c r="E25" s="5" t="s">
        <v>113</v>
      </c>
      <c r="F25" s="5" t="s">
        <v>267</v>
      </c>
      <c r="G25" s="5"/>
      <c r="H25" s="5"/>
      <c r="I25" s="5"/>
    </row>
    <row r="26" spans="1:9">
      <c r="A26" t="s">
        <v>153</v>
      </c>
      <c r="B26" s="5">
        <v>0</v>
      </c>
      <c r="C26" s="5" t="s">
        <v>9</v>
      </c>
      <c r="D26" s="2">
        <v>32</v>
      </c>
      <c r="E26" s="5" t="s">
        <v>120</v>
      </c>
      <c r="F26" s="5"/>
      <c r="G26" s="5"/>
      <c r="H26" s="5"/>
      <c r="I26" s="5"/>
    </row>
    <row r="27" spans="1:9">
      <c r="A27" t="s">
        <v>154</v>
      </c>
      <c r="B27">
        <v>1</v>
      </c>
      <c r="C27" s="5" t="s">
        <v>7</v>
      </c>
      <c r="D27" s="2">
        <v>50</v>
      </c>
      <c r="E27" t="s">
        <v>155</v>
      </c>
      <c r="F27" s="5">
        <v>13</v>
      </c>
      <c r="G27" s="5"/>
      <c r="H27" s="5"/>
      <c r="I27" s="5"/>
    </row>
    <row r="28" spans="1:9">
      <c r="A28" t="s">
        <v>156</v>
      </c>
      <c r="B28">
        <v>25</v>
      </c>
      <c r="E28" t="s">
        <v>303</v>
      </c>
      <c r="F28" t="s">
        <v>306</v>
      </c>
    </row>
    <row r="29" spans="1:9">
      <c r="A29" t="s">
        <v>157</v>
      </c>
      <c r="B29">
        <v>4</v>
      </c>
    </row>
    <row r="30" spans="1:9">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abSelected="1" workbookViewId="0">
      <selection activeCell="B18" sqref="B18"/>
    </sheetView>
  </sheetViews>
  <sheetFormatPr baseColWidth="10"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16</v>
      </c>
      <c r="C2" s="5" t="s">
        <v>49</v>
      </c>
      <c r="D2" s="5">
        <v>0</v>
      </c>
      <c r="E2" s="6" t="s">
        <v>26</v>
      </c>
      <c r="F2" s="5">
        <v>70</v>
      </c>
      <c r="G2" s="5" t="s">
        <v>124</v>
      </c>
      <c r="H2">
        <v>0</v>
      </c>
      <c r="I2" s="6"/>
      <c r="J2" s="1"/>
    </row>
    <row r="3" spans="1:10">
      <c r="A3" s="5" t="s">
        <v>48</v>
      </c>
      <c r="B3" s="5">
        <v>6</v>
      </c>
      <c r="C3" s="5" t="s">
        <v>47</v>
      </c>
      <c r="D3" s="5">
        <v>40</v>
      </c>
      <c r="E3" s="6" t="s">
        <v>108</v>
      </c>
      <c r="F3" s="5">
        <v>0</v>
      </c>
      <c r="G3" s="5" t="s">
        <v>125</v>
      </c>
      <c r="H3">
        <v>0</v>
      </c>
      <c r="I3" s="6"/>
      <c r="J3" s="1" t="s">
        <v>107</v>
      </c>
    </row>
    <row r="4" spans="1:10">
      <c r="A4" s="5" t="s">
        <v>46</v>
      </c>
      <c r="B4" s="5">
        <v>1</v>
      </c>
      <c r="C4" s="5" t="s">
        <v>45</v>
      </c>
      <c r="D4" s="5">
        <v>40</v>
      </c>
      <c r="E4" s="6" t="s">
        <v>109</v>
      </c>
      <c r="F4" s="5">
        <v>0</v>
      </c>
      <c r="G4" s="5" t="s">
        <v>126</v>
      </c>
      <c r="H4">
        <v>0</v>
      </c>
      <c r="I4" s="6"/>
      <c r="J4" s="1"/>
    </row>
    <row r="5" spans="1:10">
      <c r="A5" s="5" t="s">
        <v>44</v>
      </c>
      <c r="B5" s="5">
        <v>14</v>
      </c>
      <c r="C5" s="5" t="s">
        <v>43</v>
      </c>
      <c r="D5" s="5">
        <v>0</v>
      </c>
      <c r="E5" s="6" t="s">
        <v>110</v>
      </c>
      <c r="F5" s="5">
        <v>0</v>
      </c>
      <c r="G5" s="5" t="s">
        <v>127</v>
      </c>
      <c r="H5">
        <v>0</v>
      </c>
      <c r="I5" s="6"/>
      <c r="J5" s="1"/>
    </row>
    <row r="6" spans="1:10">
      <c r="A6" s="5" t="s">
        <v>42</v>
      </c>
      <c r="B6" s="5">
        <v>2</v>
      </c>
      <c r="C6" s="5" t="s">
        <v>41</v>
      </c>
      <c r="D6" s="5">
        <v>0</v>
      </c>
      <c r="E6" s="6" t="s">
        <v>111</v>
      </c>
      <c r="F6" s="5">
        <v>0</v>
      </c>
      <c r="G6" s="5" t="s">
        <v>128</v>
      </c>
      <c r="H6">
        <v>0</v>
      </c>
      <c r="I6" s="6"/>
      <c r="J6" s="1"/>
    </row>
    <row r="7" spans="1:10">
      <c r="A7" s="5" t="s">
        <v>40</v>
      </c>
      <c r="B7" s="5">
        <v>12</v>
      </c>
      <c r="C7" s="5" t="s">
        <v>39</v>
      </c>
      <c r="D7" s="5">
        <v>0</v>
      </c>
      <c r="E7" s="6" t="s">
        <v>112</v>
      </c>
      <c r="F7" s="5">
        <v>0</v>
      </c>
      <c r="G7" s="5" t="s">
        <v>129</v>
      </c>
      <c r="H7">
        <v>0</v>
      </c>
      <c r="I7" s="6"/>
      <c r="J7" s="1"/>
    </row>
    <row r="8" spans="1:10">
      <c r="A8" s="5" t="s">
        <v>38</v>
      </c>
      <c r="B8" s="5">
        <v>8</v>
      </c>
      <c r="C8" s="5" t="s">
        <v>37</v>
      </c>
      <c r="D8" s="5">
        <v>20</v>
      </c>
      <c r="E8" s="5" t="s">
        <v>15</v>
      </c>
      <c r="F8" s="11" t="s">
        <v>181</v>
      </c>
      <c r="G8" s="5" t="s">
        <v>130</v>
      </c>
      <c r="H8">
        <v>0</v>
      </c>
      <c r="I8" s="6"/>
      <c r="J8" s="1"/>
    </row>
    <row r="9" spans="1:10">
      <c r="A9" s="5" t="s">
        <v>36</v>
      </c>
      <c r="B9" s="5">
        <v>0</v>
      </c>
      <c r="C9" s="5" t="s">
        <v>35</v>
      </c>
      <c r="D9" s="5">
        <v>0</v>
      </c>
      <c r="E9" s="5" t="s">
        <v>13</v>
      </c>
      <c r="F9" s="5"/>
      <c r="G9" s="5" t="s">
        <v>131</v>
      </c>
      <c r="H9">
        <v>0</v>
      </c>
      <c r="I9" s="6"/>
      <c r="J9" s="1"/>
    </row>
    <row r="10" spans="1:10">
      <c r="A10" s="5" t="s">
        <v>34</v>
      </c>
      <c r="B10" s="5">
        <f>ROUNDUP((B8+B5+B7+B9)/2,0)</f>
        <v>17</v>
      </c>
      <c r="C10" s="5" t="s">
        <v>33</v>
      </c>
      <c r="D10" s="5">
        <v>5</v>
      </c>
      <c r="E10" s="5" t="s">
        <v>11</v>
      </c>
      <c r="F10" s="5"/>
      <c r="G10" s="5" t="s">
        <v>132</v>
      </c>
      <c r="H10">
        <v>0</v>
      </c>
      <c r="I10" s="6"/>
      <c r="J10" s="1"/>
    </row>
    <row r="11" spans="1:10">
      <c r="A11" s="5" t="s">
        <v>32</v>
      </c>
      <c r="B11" s="5">
        <v>9</v>
      </c>
      <c r="C11" s="5" t="s">
        <v>31</v>
      </c>
      <c r="D11" s="5">
        <v>10</v>
      </c>
      <c r="E11" s="5" t="s">
        <v>74</v>
      </c>
      <c r="F11" s="5">
        <v>0</v>
      </c>
      <c r="G11" t="s">
        <v>133</v>
      </c>
      <c r="H11">
        <v>0</v>
      </c>
      <c r="I11" s="6"/>
      <c r="J11" s="1"/>
    </row>
    <row r="12" spans="1:10">
      <c r="A12" s="5" t="s">
        <v>17</v>
      </c>
      <c r="B12" s="5" t="s">
        <v>307</v>
      </c>
      <c r="C12" s="5" t="s">
        <v>29</v>
      </c>
      <c r="D12" s="5">
        <v>0</v>
      </c>
      <c r="E12" t="s">
        <v>150</v>
      </c>
      <c r="F12" s="5">
        <v>15</v>
      </c>
      <c r="G12" t="s">
        <v>134</v>
      </c>
      <c r="H12">
        <v>0</v>
      </c>
      <c r="I12" s="6"/>
      <c r="J12" s="1"/>
    </row>
    <row r="13" spans="1:10">
      <c r="A13" s="5" t="s">
        <v>4</v>
      </c>
      <c r="B13" s="5">
        <f>ROUNDUP((B7+B5)/2,0)</f>
        <v>13</v>
      </c>
      <c r="C13" s="5" t="s">
        <v>27</v>
      </c>
      <c r="D13" s="5">
        <v>0</v>
      </c>
      <c r="E13" t="s">
        <v>151</v>
      </c>
      <c r="F13" s="5">
        <v>0</v>
      </c>
      <c r="G13" t="s">
        <v>135</v>
      </c>
      <c r="H13">
        <v>0</v>
      </c>
      <c r="I13" s="6"/>
      <c r="J13" s="1"/>
    </row>
    <row r="14" spans="1:10">
      <c r="A14" s="5" t="s">
        <v>2</v>
      </c>
      <c r="B14" s="5">
        <f>ROUNDUP((B6+B6+B4)/3,0)</f>
        <v>2</v>
      </c>
      <c r="C14" s="5" t="s">
        <v>25</v>
      </c>
      <c r="D14" s="5">
        <v>0</v>
      </c>
      <c r="E14" t="s">
        <v>152</v>
      </c>
      <c r="F14" s="5">
        <v>0</v>
      </c>
      <c r="G14" t="s">
        <v>136</v>
      </c>
      <c r="H14">
        <v>0</v>
      </c>
      <c r="I14" s="6"/>
      <c r="J14" s="1"/>
    </row>
    <row r="15" spans="1:10">
      <c r="A15" s="5" t="s">
        <v>1</v>
      </c>
      <c r="B15" s="5">
        <f>ROUNDUP((B5+B4+B5)/3,0)</f>
        <v>10</v>
      </c>
      <c r="C15" s="5" t="s">
        <v>24</v>
      </c>
      <c r="D15" s="5">
        <v>0</v>
      </c>
      <c r="E15" t="s">
        <v>149</v>
      </c>
      <c r="F15" s="5">
        <v>0</v>
      </c>
      <c r="G15" t="s">
        <v>137</v>
      </c>
      <c r="H15">
        <v>0</v>
      </c>
      <c r="I15" s="6"/>
      <c r="J15" s="1"/>
    </row>
    <row r="16" spans="1:10">
      <c r="A16" s="5" t="s">
        <v>0</v>
      </c>
      <c r="B16" s="5">
        <f>B8+B9</f>
        <v>8</v>
      </c>
      <c r="C16" s="5" t="s">
        <v>23</v>
      </c>
      <c r="D16" s="5">
        <v>0</v>
      </c>
      <c r="E16" s="5" t="s">
        <v>114</v>
      </c>
      <c r="F16" s="5">
        <v>0.5</v>
      </c>
      <c r="G16" t="s">
        <v>138</v>
      </c>
      <c r="H16">
        <v>0</v>
      </c>
      <c r="I16" s="6"/>
      <c r="J16" s="1"/>
    </row>
    <row r="17" spans="1:10">
      <c r="A17" s="5" t="s">
        <v>30</v>
      </c>
      <c r="B17" s="5">
        <v>300</v>
      </c>
      <c r="C17" s="5" t="s">
        <v>22</v>
      </c>
      <c r="D17" s="5">
        <v>0</v>
      </c>
      <c r="E17" s="5" t="s">
        <v>115</v>
      </c>
      <c r="F17" s="5">
        <v>0</v>
      </c>
      <c r="G17" t="s">
        <v>139</v>
      </c>
      <c r="H17">
        <v>0</v>
      </c>
      <c r="I17" s="6"/>
      <c r="J17" s="1"/>
    </row>
    <row r="18" spans="1:10">
      <c r="A18" s="5" t="s">
        <v>28</v>
      </c>
      <c r="B18" s="5">
        <v>100</v>
      </c>
      <c r="C18" s="5" t="s">
        <v>21</v>
      </c>
      <c r="D18" s="5">
        <v>0</v>
      </c>
      <c r="E18" s="5" t="s">
        <v>116</v>
      </c>
      <c r="F18" s="5">
        <v>0</v>
      </c>
      <c r="G18" t="s">
        <v>140</v>
      </c>
      <c r="H18">
        <v>0</v>
      </c>
      <c r="I18" s="6"/>
      <c r="J18" s="1"/>
    </row>
    <row r="19" spans="1:10">
      <c r="A19" s="5" t="s">
        <v>61</v>
      </c>
      <c r="B19" s="5">
        <v>80</v>
      </c>
      <c r="C19" s="5" t="s">
        <v>20</v>
      </c>
      <c r="D19" s="5">
        <v>25</v>
      </c>
      <c r="E19" s="5" t="s">
        <v>117</v>
      </c>
      <c r="F19" s="5">
        <v>0</v>
      </c>
      <c r="G19" t="s">
        <v>141</v>
      </c>
      <c r="H19">
        <v>0</v>
      </c>
      <c r="I19" s="6"/>
      <c r="J19" s="1"/>
    </row>
    <row r="20" spans="1:10">
      <c r="A20" s="5" t="s">
        <v>62</v>
      </c>
      <c r="B20" s="5">
        <v>300</v>
      </c>
      <c r="C20" s="5" t="s">
        <v>19</v>
      </c>
      <c r="D20" s="5">
        <v>13</v>
      </c>
      <c r="E20" s="5" t="s">
        <v>118</v>
      </c>
      <c r="F20" s="5">
        <v>0</v>
      </c>
      <c r="G20" t="s">
        <v>142</v>
      </c>
      <c r="H20" t="s">
        <v>305</v>
      </c>
      <c r="I20" s="6"/>
      <c r="J20" s="1"/>
    </row>
    <row r="21" spans="1:10">
      <c r="A21" s="5" t="s">
        <v>65</v>
      </c>
      <c r="B21" s="5">
        <v>35</v>
      </c>
      <c r="C21" s="5" t="s">
        <v>18</v>
      </c>
      <c r="D21" s="5">
        <v>16</v>
      </c>
      <c r="E21" s="5" t="s">
        <v>119</v>
      </c>
      <c r="F21" s="5">
        <v>0</v>
      </c>
      <c r="G21" t="s">
        <v>143</v>
      </c>
      <c r="H21" t="s">
        <v>305</v>
      </c>
      <c r="I21" s="6"/>
      <c r="J21" s="1"/>
    </row>
    <row r="22" spans="1:10">
      <c r="A22" s="5" t="s">
        <v>68</v>
      </c>
      <c r="B22" s="5">
        <v>35</v>
      </c>
      <c r="C22" s="5" t="s">
        <v>16</v>
      </c>
      <c r="D22" s="5">
        <v>0</v>
      </c>
      <c r="E22" s="5" t="s">
        <v>6</v>
      </c>
      <c r="F22" s="5" t="s">
        <v>162</v>
      </c>
      <c r="G22" t="s">
        <v>144</v>
      </c>
      <c r="H22" t="s">
        <v>305</v>
      </c>
      <c r="I22" s="6"/>
      <c r="J22" s="1"/>
    </row>
    <row r="23" spans="1:10">
      <c r="A23" s="5" t="s">
        <v>63</v>
      </c>
      <c r="B23" s="5">
        <v>20</v>
      </c>
      <c r="C23" s="5" t="s">
        <v>14</v>
      </c>
      <c r="D23" s="5">
        <v>0</v>
      </c>
      <c r="E23" s="5" t="s">
        <v>5</v>
      </c>
      <c r="F23" s="5">
        <v>2</v>
      </c>
      <c r="G23" t="s">
        <v>145</v>
      </c>
      <c r="H23" t="s">
        <v>305</v>
      </c>
      <c r="I23" s="6"/>
      <c r="J23" s="1"/>
    </row>
    <row r="24" spans="1:10">
      <c r="A24" s="5" t="s">
        <v>64</v>
      </c>
      <c r="B24" s="5">
        <v>20</v>
      </c>
      <c r="C24" s="5" t="s">
        <v>12</v>
      </c>
      <c r="D24" s="5">
        <v>0</v>
      </c>
      <c r="E24" s="5" t="s">
        <v>3</v>
      </c>
      <c r="F24" s="5">
        <v>4</v>
      </c>
      <c r="G24" t="s">
        <v>146</v>
      </c>
      <c r="H24" t="s">
        <v>305</v>
      </c>
      <c r="I24" s="6"/>
      <c r="J24" s="1"/>
    </row>
    <row r="25" spans="1:10">
      <c r="A25" s="5" t="s">
        <v>121</v>
      </c>
      <c r="B25" s="5">
        <v>0</v>
      </c>
      <c r="C25" s="5" t="s">
        <v>10</v>
      </c>
      <c r="D25" s="5">
        <v>0</v>
      </c>
      <c r="E25" s="5" t="s">
        <v>113</v>
      </c>
      <c r="F25" s="5" t="s">
        <v>269</v>
      </c>
      <c r="G25" s="5"/>
      <c r="H25" s="5"/>
      <c r="I25" s="6"/>
      <c r="J25" s="1"/>
    </row>
    <row r="26" spans="1:10">
      <c r="A26" t="s">
        <v>153</v>
      </c>
      <c r="B26" s="5">
        <v>0</v>
      </c>
      <c r="C26" s="5" t="s">
        <v>9</v>
      </c>
      <c r="D26" s="5">
        <v>0</v>
      </c>
      <c r="E26" s="5" t="s">
        <v>120</v>
      </c>
      <c r="F26" s="5"/>
      <c r="G26" s="5"/>
      <c r="H26" s="5"/>
      <c r="I26" s="6"/>
      <c r="J26" s="1"/>
    </row>
    <row r="27" spans="1:10">
      <c r="A27" t="s">
        <v>154</v>
      </c>
      <c r="B27">
        <v>1</v>
      </c>
      <c r="C27" s="5" t="s">
        <v>7</v>
      </c>
      <c r="D27" s="5">
        <v>25</v>
      </c>
      <c r="E27" t="s">
        <v>155</v>
      </c>
      <c r="F27" s="5">
        <v>13</v>
      </c>
      <c r="G27" s="5"/>
      <c r="H27" s="5"/>
      <c r="I27" s="6"/>
      <c r="J27" s="1"/>
    </row>
    <row r="28" spans="1:10">
      <c r="A28" t="s">
        <v>156</v>
      </c>
      <c r="B28">
        <v>60</v>
      </c>
      <c r="E28" t="s">
        <v>303</v>
      </c>
      <c r="F28" t="s">
        <v>306</v>
      </c>
      <c r="I28" s="6"/>
      <c r="J28" s="1"/>
    </row>
    <row r="29" spans="1:10">
      <c r="A29" t="s">
        <v>157</v>
      </c>
      <c r="B29">
        <v>4</v>
      </c>
      <c r="I29" s="6"/>
      <c r="J29"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2" sqref="B12"/>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80</v>
      </c>
      <c r="C2" s="5" t="s">
        <v>49</v>
      </c>
      <c r="D2" s="2">
        <v>0</v>
      </c>
      <c r="E2" s="6" t="s">
        <v>26</v>
      </c>
      <c r="F2" s="5">
        <v>25</v>
      </c>
      <c r="G2" s="5" t="s">
        <v>124</v>
      </c>
      <c r="H2">
        <v>0</v>
      </c>
      <c r="J2" s="1" t="s">
        <v>326</v>
      </c>
    </row>
    <row r="3" spans="1:10">
      <c r="A3" s="5" t="s">
        <v>48</v>
      </c>
      <c r="B3" s="2">
        <v>19</v>
      </c>
      <c r="C3" s="5" t="s">
        <v>47</v>
      </c>
      <c r="D3" s="2">
        <v>40</v>
      </c>
      <c r="E3" s="6" t="s">
        <v>108</v>
      </c>
      <c r="F3" s="5">
        <v>5</v>
      </c>
      <c r="G3" s="5" t="s">
        <v>125</v>
      </c>
      <c r="H3">
        <v>0</v>
      </c>
      <c r="J3" s="1" t="s">
        <v>332</v>
      </c>
    </row>
    <row r="4" spans="1:10">
      <c r="A4" s="5" t="s">
        <v>46</v>
      </c>
      <c r="B4" s="2">
        <v>2</v>
      </c>
      <c r="C4" s="5" t="s">
        <v>45</v>
      </c>
      <c r="D4" s="2">
        <v>50</v>
      </c>
      <c r="E4" s="6" t="s">
        <v>109</v>
      </c>
      <c r="F4" s="5">
        <v>5</v>
      </c>
      <c r="G4" s="5" t="s">
        <v>126</v>
      </c>
      <c r="H4">
        <v>0</v>
      </c>
      <c r="J4" s="1" t="s">
        <v>333</v>
      </c>
    </row>
    <row r="5" spans="1:10">
      <c r="A5" s="5" t="s">
        <v>44</v>
      </c>
      <c r="B5" s="2">
        <v>75</v>
      </c>
      <c r="C5" s="5" t="s">
        <v>43</v>
      </c>
      <c r="D5" s="2">
        <v>20</v>
      </c>
      <c r="E5" s="6" t="s">
        <v>110</v>
      </c>
      <c r="F5" s="5">
        <v>5</v>
      </c>
      <c r="G5" s="5" t="s">
        <v>127</v>
      </c>
      <c r="H5">
        <v>0</v>
      </c>
      <c r="J5" s="1" t="s">
        <v>334</v>
      </c>
    </row>
    <row r="6" spans="1:10">
      <c r="A6" s="5" t="s">
        <v>42</v>
      </c>
      <c r="B6" s="2">
        <v>3</v>
      </c>
      <c r="C6" s="5" t="s">
        <v>41</v>
      </c>
      <c r="D6" s="2">
        <v>0</v>
      </c>
      <c r="E6" s="6" t="s">
        <v>111</v>
      </c>
      <c r="F6" s="5">
        <v>5</v>
      </c>
      <c r="G6" s="5" t="s">
        <v>128</v>
      </c>
      <c r="H6">
        <v>0</v>
      </c>
      <c r="J6" s="10"/>
    </row>
    <row r="7" spans="1:10">
      <c r="A7" s="5" t="s">
        <v>40</v>
      </c>
      <c r="B7" s="2">
        <v>18</v>
      </c>
      <c r="C7" s="5" t="s">
        <v>39</v>
      </c>
      <c r="D7" s="2">
        <v>1</v>
      </c>
      <c r="E7" s="6" t="s">
        <v>112</v>
      </c>
      <c r="F7" s="5">
        <v>5</v>
      </c>
      <c r="G7" s="5" t="s">
        <v>129</v>
      </c>
      <c r="H7">
        <v>0</v>
      </c>
      <c r="J7" s="10"/>
    </row>
    <row r="8" spans="1:10">
      <c r="A8" s="5" t="s">
        <v>38</v>
      </c>
      <c r="B8" s="2">
        <v>5</v>
      </c>
      <c r="C8" s="5" t="s">
        <v>37</v>
      </c>
      <c r="D8" s="2">
        <v>2</v>
      </c>
      <c r="E8" s="5" t="s">
        <v>15</v>
      </c>
      <c r="F8" s="5" t="s">
        <v>325</v>
      </c>
      <c r="G8" s="5" t="s">
        <v>130</v>
      </c>
      <c r="H8">
        <v>0</v>
      </c>
      <c r="J8" s="10"/>
    </row>
    <row r="9" spans="1:10">
      <c r="A9" s="5" t="s">
        <v>36</v>
      </c>
      <c r="B9" s="2">
        <v>5</v>
      </c>
      <c r="C9" s="5" t="s">
        <v>35</v>
      </c>
      <c r="D9" s="2">
        <v>22</v>
      </c>
      <c r="E9" s="5" t="s">
        <v>13</v>
      </c>
      <c r="F9" s="5" t="s">
        <v>69</v>
      </c>
      <c r="G9" s="5" t="s">
        <v>131</v>
      </c>
      <c r="H9">
        <v>0</v>
      </c>
      <c r="J9" s="6"/>
    </row>
    <row r="10" spans="1:10">
      <c r="A10" s="5" t="s">
        <v>34</v>
      </c>
      <c r="B10" s="5">
        <f>ROUNDUP((B8+B5+B7+B9)/2,0)</f>
        <v>52</v>
      </c>
      <c r="C10" s="5" t="s">
        <v>33</v>
      </c>
      <c r="D10" s="2">
        <v>20</v>
      </c>
      <c r="E10" s="5" t="s">
        <v>11</v>
      </c>
      <c r="F10" s="5"/>
      <c r="G10" s="5" t="s">
        <v>132</v>
      </c>
      <c r="H10">
        <v>0</v>
      </c>
      <c r="J10" s="6"/>
    </row>
    <row r="11" spans="1:10">
      <c r="A11" s="5" t="s">
        <v>32</v>
      </c>
      <c r="B11" s="5">
        <v>9</v>
      </c>
      <c r="C11" s="5" t="s">
        <v>31</v>
      </c>
      <c r="D11" s="2">
        <v>14</v>
      </c>
      <c r="E11" s="5" t="s">
        <v>74</v>
      </c>
      <c r="F11" s="5">
        <v>0</v>
      </c>
      <c r="G11" t="s">
        <v>133</v>
      </c>
      <c r="H11">
        <v>0</v>
      </c>
      <c r="J11" s="6"/>
    </row>
    <row r="12" spans="1:10">
      <c r="A12" s="5" t="s">
        <v>17</v>
      </c>
      <c r="B12" s="5" t="s">
        <v>306</v>
      </c>
      <c r="C12" s="5" t="s">
        <v>29</v>
      </c>
      <c r="D12" s="2">
        <v>1</v>
      </c>
      <c r="E12" t="s">
        <v>150</v>
      </c>
      <c r="F12" s="5">
        <v>70</v>
      </c>
      <c r="G12" t="s">
        <v>134</v>
      </c>
      <c r="H12">
        <v>0</v>
      </c>
      <c r="J12" s="6"/>
    </row>
    <row r="13" spans="1:10">
      <c r="A13" s="5" t="s">
        <v>4</v>
      </c>
      <c r="B13" s="5">
        <f>ROUNDUP((B7+B5)/2,0)</f>
        <v>47</v>
      </c>
      <c r="C13" s="5" t="s">
        <v>27</v>
      </c>
      <c r="D13" s="2">
        <v>1</v>
      </c>
      <c r="E13" t="s">
        <v>151</v>
      </c>
      <c r="F13" s="5">
        <v>180</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51</v>
      </c>
      <c r="C15" s="5" t="s">
        <v>24</v>
      </c>
      <c r="D15" s="2">
        <v>1</v>
      </c>
      <c r="E15" t="s">
        <v>149</v>
      </c>
      <c r="F15" s="5">
        <v>0</v>
      </c>
      <c r="G15" t="s">
        <v>137</v>
      </c>
      <c r="H15">
        <v>0</v>
      </c>
      <c r="J15" s="6"/>
    </row>
    <row r="16" spans="1:10">
      <c r="A16" s="5" t="s">
        <v>0</v>
      </c>
      <c r="B16" s="5">
        <f>B8+B9</f>
        <v>10</v>
      </c>
      <c r="C16" s="5" t="s">
        <v>23</v>
      </c>
      <c r="D16" s="2">
        <v>1</v>
      </c>
      <c r="E16" s="5" t="s">
        <v>114</v>
      </c>
      <c r="F16" s="5">
        <v>0</v>
      </c>
      <c r="G16" t="s">
        <v>138</v>
      </c>
      <c r="H16">
        <v>0</v>
      </c>
      <c r="J16" s="6"/>
    </row>
    <row r="17" spans="1:10">
      <c r="A17" s="5" t="s">
        <v>30</v>
      </c>
      <c r="B17" s="5">
        <v>10000</v>
      </c>
      <c r="C17" s="5" t="s">
        <v>22</v>
      </c>
      <c r="D17" s="2">
        <v>1</v>
      </c>
      <c r="E17" s="5" t="s">
        <v>115</v>
      </c>
      <c r="F17" s="5">
        <v>0.85</v>
      </c>
      <c r="G17" t="s">
        <v>139</v>
      </c>
      <c r="H17">
        <v>0</v>
      </c>
      <c r="J17" s="6"/>
    </row>
    <row r="18" spans="1:10">
      <c r="A18" s="5" t="s">
        <v>28</v>
      </c>
      <c r="B18" s="5">
        <v>16</v>
      </c>
      <c r="C18" s="5" t="s">
        <v>21</v>
      </c>
      <c r="D18" s="2">
        <v>1</v>
      </c>
      <c r="E18" s="5" t="s">
        <v>116</v>
      </c>
      <c r="F18" s="5">
        <v>0</v>
      </c>
      <c r="G18" t="s">
        <v>140</v>
      </c>
      <c r="H18">
        <v>0</v>
      </c>
      <c r="J18" s="6"/>
    </row>
    <row r="19" spans="1:10">
      <c r="A19" s="5" t="s">
        <v>61</v>
      </c>
      <c r="B19" s="1">
        <v>2000</v>
      </c>
      <c r="C19" s="5" t="s">
        <v>20</v>
      </c>
      <c r="D19" s="2">
        <v>75</v>
      </c>
      <c r="E19" s="5" t="s">
        <v>117</v>
      </c>
      <c r="F19" s="5">
        <v>0</v>
      </c>
      <c r="G19" t="s">
        <v>141</v>
      </c>
      <c r="H19">
        <v>0</v>
      </c>
      <c r="J19" s="6"/>
    </row>
    <row r="20" spans="1:10">
      <c r="A20" s="5" t="s">
        <v>62</v>
      </c>
      <c r="B20" s="1">
        <v>10000</v>
      </c>
      <c r="C20" s="5" t="s">
        <v>19</v>
      </c>
      <c r="D20" s="2">
        <v>99</v>
      </c>
      <c r="E20" s="5" t="s">
        <v>118</v>
      </c>
      <c r="F20" s="5">
        <v>0</v>
      </c>
      <c r="G20" t="s">
        <v>142</v>
      </c>
      <c r="H20" t="s">
        <v>305</v>
      </c>
      <c r="J20" s="6"/>
    </row>
    <row r="21" spans="1:10">
      <c r="A21" s="5" t="s">
        <v>65</v>
      </c>
      <c r="B21" s="1">
        <v>1000</v>
      </c>
      <c r="C21" s="5" t="s">
        <v>18</v>
      </c>
      <c r="D21" s="2">
        <v>21</v>
      </c>
      <c r="E21" s="5" t="s">
        <v>119</v>
      </c>
      <c r="F21" s="5">
        <v>0</v>
      </c>
      <c r="G21" t="s">
        <v>143</v>
      </c>
      <c r="H21" t="s">
        <v>305</v>
      </c>
      <c r="J21" s="6"/>
    </row>
    <row r="22" spans="1:10">
      <c r="A22" s="5" t="s">
        <v>68</v>
      </c>
      <c r="B22" s="1">
        <v>1000</v>
      </c>
      <c r="C22" s="5" t="s">
        <v>16</v>
      </c>
      <c r="D22" s="2">
        <v>1</v>
      </c>
      <c r="E22" s="5" t="s">
        <v>6</v>
      </c>
      <c r="F22" s="5" t="s">
        <v>322</v>
      </c>
      <c r="G22" t="s">
        <v>144</v>
      </c>
      <c r="H22" t="s">
        <v>305</v>
      </c>
      <c r="J22" s="6"/>
    </row>
    <row r="23" spans="1:10">
      <c r="A23" s="5" t="s">
        <v>63</v>
      </c>
      <c r="B23" s="1">
        <v>1000</v>
      </c>
      <c r="C23" s="5" t="s">
        <v>14</v>
      </c>
      <c r="D23" s="2">
        <v>1</v>
      </c>
      <c r="E23" s="5" t="s">
        <v>5</v>
      </c>
      <c r="F23" s="5">
        <v>2</v>
      </c>
      <c r="G23" t="s">
        <v>145</v>
      </c>
      <c r="H23" t="s">
        <v>305</v>
      </c>
      <c r="J23" s="6"/>
    </row>
    <row r="24" spans="1:10">
      <c r="A24" s="5" t="s">
        <v>64</v>
      </c>
      <c r="B24" s="1">
        <v>1000</v>
      </c>
      <c r="C24" s="5" t="s">
        <v>12</v>
      </c>
      <c r="D24" s="2">
        <v>1</v>
      </c>
      <c r="E24" s="5" t="s">
        <v>3</v>
      </c>
      <c r="F24" s="5">
        <v>2</v>
      </c>
      <c r="G24" t="s">
        <v>146</v>
      </c>
      <c r="H24" t="s">
        <v>305</v>
      </c>
      <c r="J24" s="6"/>
    </row>
    <row r="25" spans="1:10">
      <c r="A25" s="5" t="s">
        <v>121</v>
      </c>
      <c r="B25" s="5">
        <v>0</v>
      </c>
      <c r="C25" s="5" t="s">
        <v>10</v>
      </c>
      <c r="D25" s="2">
        <v>10</v>
      </c>
      <c r="E25" s="5" t="s">
        <v>113</v>
      </c>
      <c r="F25" s="5" t="s">
        <v>267</v>
      </c>
      <c r="G25" s="5"/>
      <c r="H25" s="5"/>
      <c r="I25" s="5"/>
      <c r="J25" s="6"/>
    </row>
    <row r="26" spans="1:10">
      <c r="A26" t="s">
        <v>153</v>
      </c>
      <c r="B26" s="5">
        <v>0</v>
      </c>
      <c r="C26" s="5" t="s">
        <v>9</v>
      </c>
      <c r="D26" s="2">
        <v>98</v>
      </c>
      <c r="E26" s="5" t="s">
        <v>120</v>
      </c>
      <c r="F26" s="5"/>
      <c r="G26" s="5"/>
      <c r="H26" s="5"/>
      <c r="I26" s="5"/>
      <c r="J26" s="6"/>
    </row>
    <row r="27" spans="1:10">
      <c r="A27" t="s">
        <v>154</v>
      </c>
      <c r="B27">
        <v>1</v>
      </c>
      <c r="C27" s="5" t="s">
        <v>7</v>
      </c>
      <c r="D27" s="2">
        <v>99</v>
      </c>
      <c r="E27" t="s">
        <v>155</v>
      </c>
      <c r="F27" s="5">
        <v>13</v>
      </c>
      <c r="G27" s="5"/>
      <c r="H27" s="5"/>
      <c r="I27" s="5"/>
      <c r="J27" s="6"/>
    </row>
    <row r="28" spans="1:10">
      <c r="A28" t="s">
        <v>156</v>
      </c>
      <c r="B28">
        <v>450</v>
      </c>
      <c r="E28" t="s">
        <v>303</v>
      </c>
      <c r="F28" t="s">
        <v>304</v>
      </c>
      <c r="J28" s="6"/>
    </row>
    <row r="29" spans="1:10">
      <c r="A29" t="s">
        <v>157</v>
      </c>
      <c r="B29">
        <v>9</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2" sqref="B12"/>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32</v>
      </c>
      <c r="C2" s="5" t="s">
        <v>49</v>
      </c>
      <c r="D2" s="2">
        <v>0</v>
      </c>
      <c r="E2" s="6" t="s">
        <v>26</v>
      </c>
      <c r="F2" s="5">
        <v>40</v>
      </c>
      <c r="G2" s="5" t="s">
        <v>124</v>
      </c>
      <c r="H2">
        <v>0</v>
      </c>
      <c r="J2" s="1" t="s">
        <v>323</v>
      </c>
    </row>
    <row r="3" spans="1:10">
      <c r="A3" s="5" t="s">
        <v>48</v>
      </c>
      <c r="B3" s="2">
        <v>16</v>
      </c>
      <c r="C3" s="5" t="s">
        <v>47</v>
      </c>
      <c r="D3" s="2">
        <v>50</v>
      </c>
      <c r="E3" s="6" t="s">
        <v>108</v>
      </c>
      <c r="F3" s="5">
        <v>8</v>
      </c>
      <c r="G3" s="5" t="s">
        <v>125</v>
      </c>
      <c r="H3">
        <v>0</v>
      </c>
      <c r="J3" s="1"/>
    </row>
    <row r="4" spans="1:10">
      <c r="A4" s="5" t="s">
        <v>46</v>
      </c>
      <c r="B4" s="2">
        <v>2</v>
      </c>
      <c r="C4" s="5" t="s">
        <v>45</v>
      </c>
      <c r="D4" s="2">
        <v>50</v>
      </c>
      <c r="E4" s="6" t="s">
        <v>109</v>
      </c>
      <c r="F4" s="5">
        <v>8</v>
      </c>
      <c r="G4" s="5" t="s">
        <v>126</v>
      </c>
      <c r="H4">
        <v>0</v>
      </c>
      <c r="J4" s="1"/>
    </row>
    <row r="5" spans="1:10">
      <c r="A5" s="5" t="s">
        <v>44</v>
      </c>
      <c r="B5" s="2">
        <v>26</v>
      </c>
      <c r="C5" s="5" t="s">
        <v>43</v>
      </c>
      <c r="D5" s="2">
        <v>20</v>
      </c>
      <c r="E5" s="6" t="s">
        <v>110</v>
      </c>
      <c r="F5" s="5">
        <v>8</v>
      </c>
      <c r="G5" s="5" t="s">
        <v>127</v>
      </c>
      <c r="H5">
        <v>0</v>
      </c>
      <c r="J5" s="1"/>
    </row>
    <row r="6" spans="1:10">
      <c r="A6" s="5" t="s">
        <v>42</v>
      </c>
      <c r="B6" s="2">
        <v>3</v>
      </c>
      <c r="C6" s="5" t="s">
        <v>41</v>
      </c>
      <c r="D6" s="2">
        <v>0</v>
      </c>
      <c r="E6" s="6" t="s">
        <v>111</v>
      </c>
      <c r="F6" s="5">
        <v>8</v>
      </c>
      <c r="G6" s="5" t="s">
        <v>128</v>
      </c>
      <c r="H6">
        <v>0</v>
      </c>
      <c r="J6" s="10"/>
    </row>
    <row r="7" spans="1:10">
      <c r="A7" s="5" t="s">
        <v>40</v>
      </c>
      <c r="B7" s="2">
        <v>13</v>
      </c>
      <c r="C7" s="5" t="s">
        <v>39</v>
      </c>
      <c r="D7" s="2">
        <v>1</v>
      </c>
      <c r="E7" s="6" t="s">
        <v>112</v>
      </c>
      <c r="F7" s="5">
        <v>8</v>
      </c>
      <c r="G7" s="5" t="s">
        <v>129</v>
      </c>
      <c r="H7">
        <v>0</v>
      </c>
      <c r="J7" s="10"/>
    </row>
    <row r="8" spans="1:10">
      <c r="A8" s="5" t="s">
        <v>38</v>
      </c>
      <c r="B8" s="2">
        <v>5</v>
      </c>
      <c r="C8" s="5" t="s">
        <v>37</v>
      </c>
      <c r="D8" s="2">
        <v>2</v>
      </c>
      <c r="E8" s="5" t="s">
        <v>15</v>
      </c>
      <c r="F8" s="5" t="s">
        <v>69</v>
      </c>
      <c r="G8" s="5" t="s">
        <v>130</v>
      </c>
      <c r="H8">
        <v>0</v>
      </c>
      <c r="J8" s="10"/>
    </row>
    <row r="9" spans="1:10">
      <c r="A9" s="5" t="s">
        <v>36</v>
      </c>
      <c r="B9" s="2">
        <v>5</v>
      </c>
      <c r="C9" s="5" t="s">
        <v>35</v>
      </c>
      <c r="D9" s="2">
        <v>42</v>
      </c>
      <c r="E9" s="5" t="s">
        <v>13</v>
      </c>
      <c r="F9" s="5"/>
      <c r="G9" s="5" t="s">
        <v>131</v>
      </c>
      <c r="H9">
        <v>0</v>
      </c>
      <c r="J9" s="6"/>
    </row>
    <row r="10" spans="1:10">
      <c r="A10" s="5" t="s">
        <v>34</v>
      </c>
      <c r="B10" s="5">
        <f>ROUNDUP((B8+B5+B7+B9)/2,0)</f>
        <v>25</v>
      </c>
      <c r="C10" s="5" t="s">
        <v>33</v>
      </c>
      <c r="D10" s="2">
        <v>20</v>
      </c>
      <c r="E10" s="5" t="s">
        <v>11</v>
      </c>
      <c r="F10" s="5"/>
      <c r="G10" s="5" t="s">
        <v>132</v>
      </c>
      <c r="H10">
        <v>0</v>
      </c>
      <c r="J10" s="6"/>
    </row>
    <row r="11" spans="1:10">
      <c r="A11" s="5" t="s">
        <v>32</v>
      </c>
      <c r="B11" s="5">
        <v>9</v>
      </c>
      <c r="C11" s="5" t="s">
        <v>31</v>
      </c>
      <c r="D11" s="2">
        <v>64</v>
      </c>
      <c r="E11" s="5" t="s">
        <v>74</v>
      </c>
      <c r="F11" s="5">
        <v>0</v>
      </c>
      <c r="G11" t="s">
        <v>133</v>
      </c>
      <c r="H11">
        <v>0</v>
      </c>
      <c r="J11" s="6"/>
    </row>
    <row r="12" spans="1:10">
      <c r="A12" s="5" t="s">
        <v>17</v>
      </c>
      <c r="B12" s="5" t="s">
        <v>148</v>
      </c>
      <c r="C12" s="5" t="s">
        <v>29</v>
      </c>
      <c r="D12" s="2">
        <v>1</v>
      </c>
      <c r="E12" t="s">
        <v>150</v>
      </c>
      <c r="F12" s="5">
        <v>30</v>
      </c>
      <c r="G12" t="s">
        <v>134</v>
      </c>
      <c r="H12">
        <v>0</v>
      </c>
      <c r="J12" s="6"/>
    </row>
    <row r="13" spans="1:10">
      <c r="A13" s="5" t="s">
        <v>4</v>
      </c>
      <c r="B13" s="5">
        <f>ROUNDUP((B7+B5)/2,0)</f>
        <v>20</v>
      </c>
      <c r="C13" s="5" t="s">
        <v>27</v>
      </c>
      <c r="D13" s="2">
        <v>1</v>
      </c>
      <c r="E13" t="s">
        <v>151</v>
      </c>
      <c r="F13" s="5">
        <v>0</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18</v>
      </c>
      <c r="C15" s="5" t="s">
        <v>24</v>
      </c>
      <c r="D15" s="2">
        <v>1</v>
      </c>
      <c r="E15" t="s">
        <v>149</v>
      </c>
      <c r="F15" s="5">
        <v>0</v>
      </c>
      <c r="G15" t="s">
        <v>137</v>
      </c>
      <c r="H15">
        <v>0</v>
      </c>
      <c r="J15" s="6"/>
    </row>
    <row r="16" spans="1:10">
      <c r="A16" s="5" t="s">
        <v>0</v>
      </c>
      <c r="B16" s="5">
        <f>B8+B9</f>
        <v>10</v>
      </c>
      <c r="C16" s="5" t="s">
        <v>23</v>
      </c>
      <c r="D16" s="2">
        <v>20</v>
      </c>
      <c r="E16" s="5" t="s">
        <v>114</v>
      </c>
      <c r="F16" s="5">
        <v>0.1</v>
      </c>
      <c r="G16" t="s">
        <v>138</v>
      </c>
      <c r="H16">
        <v>0</v>
      </c>
      <c r="J16" s="6"/>
    </row>
    <row r="17" spans="1:10">
      <c r="A17" s="5" t="s">
        <v>30</v>
      </c>
      <c r="B17" s="5">
        <v>850</v>
      </c>
      <c r="C17" s="5" t="s">
        <v>22</v>
      </c>
      <c r="D17" s="2">
        <v>1</v>
      </c>
      <c r="E17" s="5" t="s">
        <v>115</v>
      </c>
      <c r="F17" s="5">
        <v>0</v>
      </c>
      <c r="G17" t="s">
        <v>139</v>
      </c>
      <c r="H17">
        <v>0</v>
      </c>
      <c r="J17" s="6"/>
    </row>
    <row r="18" spans="1:10">
      <c r="A18" s="5" t="s">
        <v>28</v>
      </c>
      <c r="B18" s="5">
        <v>16</v>
      </c>
      <c r="C18" s="5" t="s">
        <v>21</v>
      </c>
      <c r="D18" s="2">
        <v>1</v>
      </c>
      <c r="E18" s="5" t="s">
        <v>116</v>
      </c>
      <c r="F18" s="5">
        <v>0</v>
      </c>
      <c r="G18" t="s">
        <v>140</v>
      </c>
      <c r="H18">
        <v>0</v>
      </c>
      <c r="J18" s="6"/>
    </row>
    <row r="19" spans="1:10">
      <c r="A19" s="5" t="s">
        <v>61</v>
      </c>
      <c r="B19" s="1">
        <v>200</v>
      </c>
      <c r="C19" s="5" t="s">
        <v>20</v>
      </c>
      <c r="D19" s="2">
        <v>45</v>
      </c>
      <c r="E19" s="5" t="s">
        <v>117</v>
      </c>
      <c r="F19" s="5">
        <v>0</v>
      </c>
      <c r="G19" t="s">
        <v>141</v>
      </c>
      <c r="H19">
        <v>0</v>
      </c>
      <c r="J19" s="6"/>
    </row>
    <row r="20" spans="1:10">
      <c r="A20" s="5" t="s">
        <v>62</v>
      </c>
      <c r="B20" s="1">
        <v>600</v>
      </c>
      <c r="C20" s="5" t="s">
        <v>19</v>
      </c>
      <c r="D20" s="2">
        <v>75</v>
      </c>
      <c r="E20" s="5" t="s">
        <v>118</v>
      </c>
      <c r="F20" s="5">
        <v>0</v>
      </c>
      <c r="G20" t="s">
        <v>142</v>
      </c>
      <c r="H20" t="s">
        <v>305</v>
      </c>
      <c r="J20" s="6"/>
    </row>
    <row r="21" spans="1:10">
      <c r="A21" s="5" t="s">
        <v>65</v>
      </c>
      <c r="B21" s="1">
        <v>300</v>
      </c>
      <c r="C21" s="5" t="s">
        <v>18</v>
      </c>
      <c r="D21" s="2">
        <v>35</v>
      </c>
      <c r="E21" s="5" t="s">
        <v>119</v>
      </c>
      <c r="F21" s="5">
        <v>0</v>
      </c>
      <c r="G21" t="s">
        <v>143</v>
      </c>
      <c r="H21" t="s">
        <v>305</v>
      </c>
      <c r="J21" s="6"/>
    </row>
    <row r="22" spans="1:10">
      <c r="A22" s="5" t="s">
        <v>68</v>
      </c>
      <c r="B22" s="1">
        <v>300</v>
      </c>
      <c r="C22" s="5" t="s">
        <v>16</v>
      </c>
      <c r="D22" s="2">
        <v>1</v>
      </c>
      <c r="E22" s="5" t="s">
        <v>6</v>
      </c>
      <c r="F22" s="5" t="s">
        <v>322</v>
      </c>
      <c r="G22" t="s">
        <v>144</v>
      </c>
      <c r="H22" t="s">
        <v>305</v>
      </c>
      <c r="J22" s="6"/>
    </row>
    <row r="23" spans="1:10">
      <c r="A23" s="5" t="s">
        <v>63</v>
      </c>
      <c r="B23" s="1">
        <v>300</v>
      </c>
      <c r="C23" s="5" t="s">
        <v>14</v>
      </c>
      <c r="D23" s="2">
        <v>1</v>
      </c>
      <c r="E23" s="5" t="s">
        <v>5</v>
      </c>
      <c r="F23" s="5">
        <v>2</v>
      </c>
      <c r="G23" t="s">
        <v>145</v>
      </c>
      <c r="H23" t="s">
        <v>305</v>
      </c>
      <c r="J23" s="6"/>
    </row>
    <row r="24" spans="1:10">
      <c r="A24" s="5" t="s">
        <v>64</v>
      </c>
      <c r="B24" s="1">
        <v>300</v>
      </c>
      <c r="C24" s="5" t="s">
        <v>12</v>
      </c>
      <c r="D24" s="2">
        <v>1</v>
      </c>
      <c r="E24" s="5" t="s">
        <v>3</v>
      </c>
      <c r="F24" s="5">
        <v>2</v>
      </c>
      <c r="G24" t="s">
        <v>146</v>
      </c>
      <c r="H24" t="s">
        <v>305</v>
      </c>
      <c r="J24" s="6"/>
    </row>
    <row r="25" spans="1:10">
      <c r="A25" s="5" t="s">
        <v>121</v>
      </c>
      <c r="B25" s="5">
        <v>0</v>
      </c>
      <c r="C25" s="5" t="s">
        <v>10</v>
      </c>
      <c r="D25" s="2">
        <v>10</v>
      </c>
      <c r="E25" s="5" t="s">
        <v>113</v>
      </c>
      <c r="F25" s="5" t="s">
        <v>267</v>
      </c>
      <c r="G25" s="5"/>
      <c r="H25" s="5"/>
      <c r="I25" s="5"/>
      <c r="J25" s="6"/>
    </row>
    <row r="26" spans="1:10">
      <c r="A26" t="s">
        <v>153</v>
      </c>
      <c r="B26" s="5">
        <v>0</v>
      </c>
      <c r="C26" s="5" t="s">
        <v>9</v>
      </c>
      <c r="D26" s="2">
        <v>66</v>
      </c>
      <c r="E26" s="5" t="s">
        <v>120</v>
      </c>
      <c r="F26" s="5"/>
      <c r="G26" s="5"/>
      <c r="H26" s="5"/>
      <c r="I26" s="5"/>
      <c r="J26" s="6"/>
    </row>
    <row r="27" spans="1:10">
      <c r="A27" t="s">
        <v>154</v>
      </c>
      <c r="B27">
        <v>1</v>
      </c>
      <c r="C27" s="5" t="s">
        <v>7</v>
      </c>
      <c r="D27" s="2">
        <v>47</v>
      </c>
      <c r="E27" t="s">
        <v>155</v>
      </c>
      <c r="F27" s="5">
        <v>11</v>
      </c>
      <c r="G27" s="5"/>
      <c r="H27" s="5"/>
      <c r="I27" s="5"/>
      <c r="J27" s="6"/>
    </row>
    <row r="28" spans="1:10">
      <c r="A28" t="s">
        <v>156</v>
      </c>
      <c r="B28">
        <v>450</v>
      </c>
      <c r="E28" t="s">
        <v>303</v>
      </c>
      <c r="F28" t="s">
        <v>304</v>
      </c>
      <c r="J28" s="6"/>
    </row>
    <row r="29" spans="1:10">
      <c r="A29" t="s">
        <v>157</v>
      </c>
      <c r="B29">
        <v>9</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2" sqref="B12"/>
    </sheetView>
  </sheetViews>
  <sheetFormatPr baseColWidth="10" defaultColWidth="11.33203125" defaultRowHeight="14" x14ac:dyDescent="0"/>
  <cols>
    <col min="1" max="1" width="14.6640625" customWidth="1"/>
    <col min="5" max="5" width="16.83203125" customWidth="1"/>
    <col min="6" max="6" width="15.332031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23</v>
      </c>
      <c r="C2" s="5" t="s">
        <v>49</v>
      </c>
      <c r="D2" s="2">
        <v>0</v>
      </c>
      <c r="E2" s="6" t="s">
        <v>26</v>
      </c>
      <c r="F2" s="5">
        <v>100</v>
      </c>
      <c r="G2" s="5" t="s">
        <v>124</v>
      </c>
      <c r="H2">
        <v>100</v>
      </c>
      <c r="J2" s="1"/>
    </row>
    <row r="3" spans="1:10">
      <c r="A3" s="5" t="s">
        <v>48</v>
      </c>
      <c r="B3" s="2">
        <v>35</v>
      </c>
      <c r="C3" s="5" t="s">
        <v>47</v>
      </c>
      <c r="D3" s="2">
        <v>60</v>
      </c>
      <c r="E3" s="6" t="s">
        <v>108</v>
      </c>
      <c r="F3" s="5">
        <v>50</v>
      </c>
      <c r="G3" s="5" t="s">
        <v>125</v>
      </c>
      <c r="H3">
        <v>100</v>
      </c>
      <c r="J3" s="1" t="s">
        <v>314</v>
      </c>
    </row>
    <row r="4" spans="1:10">
      <c r="A4" s="5" t="s">
        <v>46</v>
      </c>
      <c r="B4" s="2">
        <v>1</v>
      </c>
      <c r="C4" s="5" t="s">
        <v>45</v>
      </c>
      <c r="D4" s="2">
        <v>50</v>
      </c>
      <c r="E4" s="6" t="s">
        <v>109</v>
      </c>
      <c r="F4" s="5">
        <v>50</v>
      </c>
      <c r="G4" s="5" t="s">
        <v>126</v>
      </c>
      <c r="H4">
        <v>0</v>
      </c>
      <c r="J4" s="1"/>
    </row>
    <row r="5" spans="1:10">
      <c r="A5" s="5" t="s">
        <v>44</v>
      </c>
      <c r="B5" s="2">
        <v>32</v>
      </c>
      <c r="C5" s="5" t="s">
        <v>43</v>
      </c>
      <c r="D5" s="2">
        <v>67</v>
      </c>
      <c r="E5" s="6" t="s">
        <v>110</v>
      </c>
      <c r="F5" s="5">
        <v>10</v>
      </c>
      <c r="G5" s="5" t="s">
        <v>127</v>
      </c>
      <c r="H5">
        <v>0</v>
      </c>
      <c r="J5" s="10"/>
    </row>
    <row r="6" spans="1:10">
      <c r="A6" s="5" t="s">
        <v>42</v>
      </c>
      <c r="B6" s="2">
        <v>4</v>
      </c>
      <c r="C6" s="5" t="s">
        <v>41</v>
      </c>
      <c r="D6" s="2">
        <v>0</v>
      </c>
      <c r="E6" s="6" t="s">
        <v>111</v>
      </c>
      <c r="F6" s="5">
        <v>10</v>
      </c>
      <c r="G6" s="5" t="s">
        <v>128</v>
      </c>
      <c r="H6">
        <v>1</v>
      </c>
      <c r="J6" s="10"/>
    </row>
    <row r="7" spans="1:10">
      <c r="A7" s="5" t="s">
        <v>40</v>
      </c>
      <c r="B7" s="2">
        <v>19</v>
      </c>
      <c r="C7" s="5" t="s">
        <v>39</v>
      </c>
      <c r="D7" s="2">
        <v>1</v>
      </c>
      <c r="E7" s="6" t="s">
        <v>112</v>
      </c>
      <c r="F7" s="5">
        <v>10</v>
      </c>
      <c r="G7" s="5" t="s">
        <v>129</v>
      </c>
      <c r="H7">
        <v>1</v>
      </c>
      <c r="J7" s="10"/>
    </row>
    <row r="8" spans="1:10">
      <c r="A8" s="5" t="s">
        <v>38</v>
      </c>
      <c r="B8" s="2">
        <v>5</v>
      </c>
      <c r="C8" s="5" t="s">
        <v>37</v>
      </c>
      <c r="D8" s="2">
        <v>2</v>
      </c>
      <c r="E8" s="5" t="s">
        <v>15</v>
      </c>
      <c r="F8" s="5" t="s">
        <v>329</v>
      </c>
      <c r="G8" s="5" t="s">
        <v>130</v>
      </c>
      <c r="H8">
        <v>0</v>
      </c>
      <c r="J8" s="10"/>
    </row>
    <row r="9" spans="1:10">
      <c r="A9" s="5" t="s">
        <v>36</v>
      </c>
      <c r="B9" s="2">
        <v>5</v>
      </c>
      <c r="C9" s="5" t="s">
        <v>35</v>
      </c>
      <c r="D9" s="2">
        <v>40</v>
      </c>
      <c r="E9" s="5" t="s">
        <v>13</v>
      </c>
      <c r="F9" s="5" t="s">
        <v>328</v>
      </c>
      <c r="G9" s="5" t="s">
        <v>131</v>
      </c>
      <c r="H9">
        <v>0</v>
      </c>
      <c r="J9" s="6"/>
    </row>
    <row r="10" spans="1:10">
      <c r="A10" s="5" t="s">
        <v>34</v>
      </c>
      <c r="B10" s="5">
        <f>ROUNDUP((B8+B5+B7+B9)/2,0)</f>
        <v>31</v>
      </c>
      <c r="C10" s="5" t="s">
        <v>33</v>
      </c>
      <c r="D10" s="2">
        <v>80</v>
      </c>
      <c r="E10" s="5" t="s">
        <v>11</v>
      </c>
      <c r="F10" s="5"/>
      <c r="G10" s="5" t="s">
        <v>132</v>
      </c>
      <c r="H10">
        <v>0</v>
      </c>
      <c r="J10" s="6"/>
    </row>
    <row r="11" spans="1:10">
      <c r="A11" s="5" t="s">
        <v>32</v>
      </c>
      <c r="B11" s="5">
        <v>9</v>
      </c>
      <c r="C11" s="5" t="s">
        <v>31</v>
      </c>
      <c r="D11" s="2">
        <v>30</v>
      </c>
      <c r="E11" s="5" t="s">
        <v>74</v>
      </c>
      <c r="F11" s="5">
        <v>0</v>
      </c>
      <c r="G11" t="s">
        <v>133</v>
      </c>
      <c r="H11">
        <v>0</v>
      </c>
      <c r="J11" s="6"/>
    </row>
    <row r="12" spans="1:10">
      <c r="A12" s="5" t="s">
        <v>17</v>
      </c>
      <c r="B12" s="5" t="s">
        <v>148</v>
      </c>
      <c r="C12" s="5" t="s">
        <v>29</v>
      </c>
      <c r="D12" s="2">
        <v>1</v>
      </c>
      <c r="E12" t="s">
        <v>150</v>
      </c>
      <c r="F12" s="5">
        <v>40</v>
      </c>
      <c r="G12" t="s">
        <v>134</v>
      </c>
      <c r="H12">
        <v>0</v>
      </c>
      <c r="J12" s="6"/>
    </row>
    <row r="13" spans="1:10">
      <c r="A13" s="5" t="s">
        <v>4</v>
      </c>
      <c r="B13" s="5">
        <f>ROUNDUP((B7+B5)/2,0)</f>
        <v>26</v>
      </c>
      <c r="C13" s="5" t="s">
        <v>27</v>
      </c>
      <c r="D13" s="2">
        <v>1</v>
      </c>
      <c r="E13" t="s">
        <v>151</v>
      </c>
      <c r="F13" s="5">
        <v>20</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22</v>
      </c>
      <c r="C15" s="5" t="s">
        <v>24</v>
      </c>
      <c r="D15" s="2">
        <v>1</v>
      </c>
      <c r="E15" t="s">
        <v>149</v>
      </c>
      <c r="F15" s="5">
        <v>0</v>
      </c>
      <c r="G15" t="s">
        <v>137</v>
      </c>
      <c r="H15">
        <v>0</v>
      </c>
      <c r="J15" s="6"/>
    </row>
    <row r="16" spans="1:10">
      <c r="A16" s="5" t="s">
        <v>0</v>
      </c>
      <c r="B16" s="5">
        <f>B8+B9</f>
        <v>10</v>
      </c>
      <c r="C16" s="5" t="s">
        <v>23</v>
      </c>
      <c r="D16" s="2">
        <v>10</v>
      </c>
      <c r="E16" s="5" t="s">
        <v>114</v>
      </c>
      <c r="F16" s="5">
        <v>0.4</v>
      </c>
      <c r="G16" t="s">
        <v>138</v>
      </c>
      <c r="H16">
        <v>0</v>
      </c>
      <c r="J16" s="6"/>
    </row>
    <row r="17" spans="1:10">
      <c r="A17" s="5" t="s">
        <v>30</v>
      </c>
      <c r="B17" s="5">
        <v>2000</v>
      </c>
      <c r="C17" s="5" t="s">
        <v>22</v>
      </c>
      <c r="D17" s="2">
        <v>1</v>
      </c>
      <c r="E17" s="5" t="s">
        <v>115</v>
      </c>
      <c r="F17" s="5">
        <v>0.9</v>
      </c>
      <c r="G17" t="s">
        <v>139</v>
      </c>
      <c r="H17">
        <v>0</v>
      </c>
      <c r="J17" s="6"/>
    </row>
    <row r="18" spans="1:10">
      <c r="A18" s="5" t="s">
        <v>28</v>
      </c>
      <c r="B18" s="5">
        <v>35</v>
      </c>
      <c r="C18" s="5" t="s">
        <v>21</v>
      </c>
      <c r="D18" s="2">
        <v>1</v>
      </c>
      <c r="E18" s="5" t="s">
        <v>116</v>
      </c>
      <c r="F18" s="5">
        <v>0</v>
      </c>
      <c r="G18" t="s">
        <v>140</v>
      </c>
      <c r="H18">
        <v>0</v>
      </c>
      <c r="J18" s="6"/>
    </row>
    <row r="19" spans="1:10">
      <c r="A19" s="5" t="s">
        <v>61</v>
      </c>
      <c r="B19" s="1">
        <v>1000</v>
      </c>
      <c r="C19" s="5" t="s">
        <v>20</v>
      </c>
      <c r="D19" s="2">
        <v>85</v>
      </c>
      <c r="E19" s="5" t="s">
        <v>117</v>
      </c>
      <c r="F19" s="5">
        <v>0.5</v>
      </c>
      <c r="G19" t="s">
        <v>141</v>
      </c>
      <c r="H19">
        <v>0</v>
      </c>
      <c r="J19" s="6"/>
    </row>
    <row r="20" spans="1:10">
      <c r="A20" s="5" t="s">
        <v>62</v>
      </c>
      <c r="B20" s="1">
        <v>1500</v>
      </c>
      <c r="C20" s="5" t="s">
        <v>19</v>
      </c>
      <c r="D20" s="2">
        <v>40</v>
      </c>
      <c r="E20" s="5" t="s">
        <v>118</v>
      </c>
      <c r="F20" s="5">
        <v>0</v>
      </c>
      <c r="G20" t="s">
        <v>142</v>
      </c>
      <c r="H20" t="s">
        <v>305</v>
      </c>
      <c r="J20" s="6"/>
    </row>
    <row r="21" spans="1:10">
      <c r="A21" s="5" t="s">
        <v>65</v>
      </c>
      <c r="B21" s="1">
        <v>200</v>
      </c>
      <c r="C21" s="5" t="s">
        <v>18</v>
      </c>
      <c r="D21" s="2">
        <v>40</v>
      </c>
      <c r="E21" s="5" t="s">
        <v>119</v>
      </c>
      <c r="F21" s="5">
        <v>0</v>
      </c>
      <c r="G21" t="s">
        <v>143</v>
      </c>
      <c r="H21" t="s">
        <v>305</v>
      </c>
      <c r="J21" s="6"/>
    </row>
    <row r="22" spans="1:10">
      <c r="A22" s="5" t="s">
        <v>68</v>
      </c>
      <c r="B22" s="1">
        <v>200</v>
      </c>
      <c r="C22" s="5" t="s">
        <v>16</v>
      </c>
      <c r="D22" s="2">
        <v>1</v>
      </c>
      <c r="E22" s="5" t="s">
        <v>6</v>
      </c>
      <c r="F22" s="5" t="s">
        <v>300</v>
      </c>
      <c r="G22" t="s">
        <v>144</v>
      </c>
      <c r="H22" t="s">
        <v>305</v>
      </c>
      <c r="J22" s="6"/>
    </row>
    <row r="23" spans="1:10">
      <c r="A23" s="5" t="s">
        <v>63</v>
      </c>
      <c r="B23" s="1">
        <v>200</v>
      </c>
      <c r="C23" s="5" t="s">
        <v>14</v>
      </c>
      <c r="D23" s="2">
        <v>1</v>
      </c>
      <c r="E23" s="5" t="s">
        <v>5</v>
      </c>
      <c r="F23" s="5">
        <v>2</v>
      </c>
      <c r="G23" t="s">
        <v>145</v>
      </c>
      <c r="H23" t="s">
        <v>305</v>
      </c>
      <c r="J23" s="6"/>
    </row>
    <row r="24" spans="1:10">
      <c r="A24" s="5" t="s">
        <v>64</v>
      </c>
      <c r="B24" s="1">
        <v>200</v>
      </c>
      <c r="C24" s="5" t="s">
        <v>12</v>
      </c>
      <c r="D24" s="2">
        <v>1</v>
      </c>
      <c r="E24" s="5" t="s">
        <v>3</v>
      </c>
      <c r="F24" s="5">
        <v>2</v>
      </c>
      <c r="G24" t="s">
        <v>146</v>
      </c>
      <c r="H24" t="s">
        <v>305</v>
      </c>
      <c r="J24" s="6"/>
    </row>
    <row r="25" spans="1:10">
      <c r="A25" s="5" t="s">
        <v>121</v>
      </c>
      <c r="B25" s="5">
        <v>0</v>
      </c>
      <c r="C25" s="5" t="s">
        <v>10</v>
      </c>
      <c r="D25" s="2">
        <v>49</v>
      </c>
      <c r="E25" s="5" t="s">
        <v>113</v>
      </c>
      <c r="F25" s="5" t="s">
        <v>269</v>
      </c>
      <c r="G25" s="5"/>
      <c r="H25" s="5"/>
      <c r="I25" s="5"/>
      <c r="J25" s="6"/>
    </row>
    <row r="26" spans="1:10">
      <c r="A26" t="s">
        <v>153</v>
      </c>
      <c r="B26" s="5">
        <v>0</v>
      </c>
      <c r="C26" s="5" t="s">
        <v>9</v>
      </c>
      <c r="D26" s="2">
        <v>66</v>
      </c>
      <c r="E26" s="5" t="s">
        <v>120</v>
      </c>
      <c r="F26" s="5"/>
      <c r="G26" s="5"/>
      <c r="H26" s="5"/>
      <c r="I26" s="5"/>
      <c r="J26" s="6"/>
    </row>
    <row r="27" spans="1:10">
      <c r="A27" t="s">
        <v>154</v>
      </c>
      <c r="B27">
        <v>1</v>
      </c>
      <c r="C27" s="5" t="s">
        <v>7</v>
      </c>
      <c r="D27" s="2">
        <v>29</v>
      </c>
      <c r="E27" t="s">
        <v>155</v>
      </c>
      <c r="F27" s="5">
        <v>13</v>
      </c>
      <c r="G27" s="5"/>
      <c r="H27" s="5"/>
      <c r="I27" s="5"/>
      <c r="J27" s="6"/>
    </row>
    <row r="28" spans="1:10">
      <c r="A28" t="s">
        <v>156</v>
      </c>
      <c r="B28">
        <v>10000</v>
      </c>
      <c r="E28" t="s">
        <v>303</v>
      </c>
      <c r="F28" t="s">
        <v>304</v>
      </c>
      <c r="J28" s="6"/>
    </row>
    <row r="29" spans="1:10">
      <c r="A29" t="s">
        <v>157</v>
      </c>
      <c r="B29">
        <v>5</v>
      </c>
      <c r="J29" s="6"/>
    </row>
    <row r="30" spans="1:10">
      <c r="A30" t="s">
        <v>158</v>
      </c>
      <c r="B30">
        <v>35</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8" sqref="B18"/>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52</v>
      </c>
      <c r="C2" s="5" t="s">
        <v>49</v>
      </c>
      <c r="D2" s="2">
        <v>0</v>
      </c>
      <c r="E2" s="6" t="s">
        <v>26</v>
      </c>
      <c r="F2" s="5">
        <v>125</v>
      </c>
      <c r="G2" s="5" t="s">
        <v>124</v>
      </c>
      <c r="H2">
        <v>0</v>
      </c>
      <c r="J2" s="1" t="s">
        <v>313</v>
      </c>
    </row>
    <row r="3" spans="1:10">
      <c r="A3" s="5" t="s">
        <v>48</v>
      </c>
      <c r="B3" s="2">
        <v>10</v>
      </c>
      <c r="C3" s="5" t="s">
        <v>47</v>
      </c>
      <c r="D3" s="2">
        <v>60</v>
      </c>
      <c r="E3" s="6" t="s">
        <v>108</v>
      </c>
      <c r="F3" s="5">
        <v>25</v>
      </c>
      <c r="G3" s="5" t="s">
        <v>125</v>
      </c>
      <c r="H3">
        <v>0</v>
      </c>
      <c r="J3" s="1" t="s">
        <v>314</v>
      </c>
    </row>
    <row r="4" spans="1:10">
      <c r="A4" s="5" t="s">
        <v>46</v>
      </c>
      <c r="B4" s="2">
        <v>1</v>
      </c>
      <c r="C4" s="5" t="s">
        <v>45</v>
      </c>
      <c r="D4" s="2">
        <v>50</v>
      </c>
      <c r="E4" s="6" t="s">
        <v>109</v>
      </c>
      <c r="F4" s="5">
        <v>25</v>
      </c>
      <c r="G4" s="5" t="s">
        <v>126</v>
      </c>
      <c r="H4">
        <v>0</v>
      </c>
      <c r="J4" s="1" t="s">
        <v>315</v>
      </c>
    </row>
    <row r="5" spans="1:10">
      <c r="A5" s="5" t="s">
        <v>44</v>
      </c>
      <c r="B5" s="2">
        <v>53</v>
      </c>
      <c r="C5" s="5" t="s">
        <v>43</v>
      </c>
      <c r="D5" s="2">
        <v>67</v>
      </c>
      <c r="E5" s="6" t="s">
        <v>110</v>
      </c>
      <c r="F5" s="5">
        <v>25</v>
      </c>
      <c r="G5" s="5" t="s">
        <v>127</v>
      </c>
      <c r="H5">
        <v>0</v>
      </c>
      <c r="J5" s="10" t="s">
        <v>316</v>
      </c>
    </row>
    <row r="6" spans="1:10">
      <c r="A6" s="5" t="s">
        <v>42</v>
      </c>
      <c r="B6" s="2">
        <v>4</v>
      </c>
      <c r="C6" s="5" t="s">
        <v>41</v>
      </c>
      <c r="D6" s="2">
        <v>0</v>
      </c>
      <c r="E6" s="6" t="s">
        <v>111</v>
      </c>
      <c r="F6" s="5">
        <v>25</v>
      </c>
      <c r="G6" s="5" t="s">
        <v>128</v>
      </c>
      <c r="H6">
        <v>0</v>
      </c>
      <c r="J6" s="10" t="s">
        <v>317</v>
      </c>
    </row>
    <row r="7" spans="1:10">
      <c r="A7" s="5" t="s">
        <v>40</v>
      </c>
      <c r="B7" s="2">
        <v>19</v>
      </c>
      <c r="C7" s="5" t="s">
        <v>39</v>
      </c>
      <c r="D7" s="2">
        <v>1</v>
      </c>
      <c r="E7" s="6" t="s">
        <v>112</v>
      </c>
      <c r="F7" s="5">
        <v>25</v>
      </c>
      <c r="G7" s="5" t="s">
        <v>129</v>
      </c>
      <c r="H7">
        <v>0</v>
      </c>
      <c r="J7" s="10"/>
    </row>
    <row r="8" spans="1:10">
      <c r="A8" s="5" t="s">
        <v>38</v>
      </c>
      <c r="B8" s="2">
        <v>5</v>
      </c>
      <c r="C8" s="5" t="s">
        <v>37</v>
      </c>
      <c r="D8" s="2">
        <v>2</v>
      </c>
      <c r="E8" s="5" t="s">
        <v>15</v>
      </c>
      <c r="F8" s="5" t="s">
        <v>181</v>
      </c>
      <c r="G8" s="5" t="s">
        <v>130</v>
      </c>
      <c r="H8">
        <v>0</v>
      </c>
      <c r="J8" s="10"/>
    </row>
    <row r="9" spans="1:10">
      <c r="A9" s="5" t="s">
        <v>36</v>
      </c>
      <c r="B9" s="2">
        <v>5</v>
      </c>
      <c r="C9" s="5" t="s">
        <v>35</v>
      </c>
      <c r="D9" s="2">
        <v>22</v>
      </c>
      <c r="E9" s="5" t="s">
        <v>13</v>
      </c>
      <c r="F9" s="5" t="s">
        <v>69</v>
      </c>
      <c r="G9" s="5" t="s">
        <v>131</v>
      </c>
      <c r="H9">
        <v>0</v>
      </c>
      <c r="J9" s="6"/>
    </row>
    <row r="10" spans="1:10">
      <c r="A10" s="5" t="s">
        <v>34</v>
      </c>
      <c r="B10" s="5">
        <f>ROUNDUP((B8+B5+B7+B9)/2,0)</f>
        <v>41</v>
      </c>
      <c r="C10" s="5" t="s">
        <v>33</v>
      </c>
      <c r="D10" s="2">
        <v>20</v>
      </c>
      <c r="E10" s="5" t="s">
        <v>11</v>
      </c>
      <c r="F10" s="5"/>
      <c r="G10" s="5" t="s">
        <v>132</v>
      </c>
      <c r="H10">
        <v>0</v>
      </c>
      <c r="J10" s="6"/>
    </row>
    <row r="11" spans="1:10">
      <c r="A11" s="5" t="s">
        <v>32</v>
      </c>
      <c r="B11" s="5">
        <v>9</v>
      </c>
      <c r="C11" s="5" t="s">
        <v>31</v>
      </c>
      <c r="D11" s="2">
        <v>1</v>
      </c>
      <c r="E11" s="5" t="s">
        <v>74</v>
      </c>
      <c r="F11" s="5">
        <v>0</v>
      </c>
      <c r="G11" t="s">
        <v>133</v>
      </c>
      <c r="H11">
        <v>0</v>
      </c>
      <c r="J11" s="6"/>
    </row>
    <row r="12" spans="1:10">
      <c r="A12" s="5" t="s">
        <v>17</v>
      </c>
      <c r="B12" s="5" t="s">
        <v>307</v>
      </c>
      <c r="C12" s="5" t="s">
        <v>29</v>
      </c>
      <c r="D12" s="2">
        <v>1</v>
      </c>
      <c r="E12" t="s">
        <v>150</v>
      </c>
      <c r="F12" s="5">
        <v>30</v>
      </c>
      <c r="G12" t="s">
        <v>134</v>
      </c>
      <c r="H12">
        <v>0</v>
      </c>
      <c r="J12" s="6"/>
    </row>
    <row r="13" spans="1:10">
      <c r="A13" s="5" t="s">
        <v>4</v>
      </c>
      <c r="B13" s="5">
        <f>ROUNDUP((B7+B5)/2,0)</f>
        <v>36</v>
      </c>
      <c r="C13" s="5" t="s">
        <v>27</v>
      </c>
      <c r="D13" s="2">
        <v>1</v>
      </c>
      <c r="E13" t="s">
        <v>151</v>
      </c>
      <c r="F13" s="5">
        <v>20</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36</v>
      </c>
      <c r="C15" s="5" t="s">
        <v>24</v>
      </c>
      <c r="D15" s="2">
        <v>1</v>
      </c>
      <c r="E15" t="s">
        <v>149</v>
      </c>
      <c r="F15" s="5">
        <v>0</v>
      </c>
      <c r="G15" t="s">
        <v>137</v>
      </c>
      <c r="H15">
        <v>0</v>
      </c>
      <c r="J15" s="6"/>
    </row>
    <row r="16" spans="1:10">
      <c r="A16" s="5" t="s">
        <v>0</v>
      </c>
      <c r="B16" s="5">
        <f>B8+B9</f>
        <v>10</v>
      </c>
      <c r="C16" s="5" t="s">
        <v>23</v>
      </c>
      <c r="D16" s="2">
        <v>10</v>
      </c>
      <c r="E16" s="5" t="s">
        <v>114</v>
      </c>
      <c r="F16" s="5">
        <v>0.4</v>
      </c>
      <c r="G16" t="s">
        <v>138</v>
      </c>
      <c r="H16">
        <v>0</v>
      </c>
      <c r="J16" s="6"/>
    </row>
    <row r="17" spans="1:10">
      <c r="A17" s="5" t="s">
        <v>30</v>
      </c>
      <c r="B17" s="5">
        <v>12000</v>
      </c>
      <c r="C17" s="5" t="s">
        <v>22</v>
      </c>
      <c r="D17" s="2">
        <v>1</v>
      </c>
      <c r="E17" s="5" t="s">
        <v>115</v>
      </c>
      <c r="F17" s="5">
        <v>0.9</v>
      </c>
      <c r="G17" t="s">
        <v>139</v>
      </c>
      <c r="H17">
        <v>0</v>
      </c>
      <c r="J17" s="6"/>
    </row>
    <row r="18" spans="1:10">
      <c r="A18" s="5" t="s">
        <v>28</v>
      </c>
      <c r="B18" s="5">
        <v>22</v>
      </c>
      <c r="C18" s="5" t="s">
        <v>21</v>
      </c>
      <c r="D18" s="2">
        <v>1</v>
      </c>
      <c r="E18" s="5" t="s">
        <v>116</v>
      </c>
      <c r="F18" s="5">
        <v>0</v>
      </c>
      <c r="G18" t="s">
        <v>140</v>
      </c>
      <c r="H18">
        <v>0</v>
      </c>
      <c r="J18" s="6"/>
    </row>
    <row r="19" spans="1:10">
      <c r="A19" s="5" t="s">
        <v>61</v>
      </c>
      <c r="B19" s="1">
        <v>6000</v>
      </c>
      <c r="C19" s="5" t="s">
        <v>20</v>
      </c>
      <c r="D19" s="2">
        <v>85</v>
      </c>
      <c r="E19" s="5" t="s">
        <v>117</v>
      </c>
      <c r="F19" s="5">
        <v>0</v>
      </c>
      <c r="G19" t="s">
        <v>141</v>
      </c>
      <c r="H19">
        <v>0</v>
      </c>
      <c r="J19" s="6"/>
    </row>
    <row r="20" spans="1:10">
      <c r="A20" s="5" t="s">
        <v>62</v>
      </c>
      <c r="B20" s="1">
        <v>6000</v>
      </c>
      <c r="C20" s="5" t="s">
        <v>19</v>
      </c>
      <c r="D20" s="2">
        <v>40</v>
      </c>
      <c r="E20" s="5" t="s">
        <v>118</v>
      </c>
      <c r="F20" s="5">
        <v>0</v>
      </c>
      <c r="G20" t="s">
        <v>142</v>
      </c>
      <c r="H20" t="s">
        <v>305</v>
      </c>
      <c r="J20" s="6"/>
    </row>
    <row r="21" spans="1:10">
      <c r="A21" s="5" t="s">
        <v>65</v>
      </c>
      <c r="B21" s="1">
        <v>600</v>
      </c>
      <c r="C21" s="5" t="s">
        <v>18</v>
      </c>
      <c r="D21" s="2">
        <v>20</v>
      </c>
      <c r="E21" s="5" t="s">
        <v>119</v>
      </c>
      <c r="F21" s="5">
        <v>0</v>
      </c>
      <c r="G21" t="s">
        <v>143</v>
      </c>
      <c r="H21" t="s">
        <v>305</v>
      </c>
      <c r="J21" s="6"/>
    </row>
    <row r="22" spans="1:10">
      <c r="A22" s="5" t="s">
        <v>68</v>
      </c>
      <c r="B22" s="1">
        <v>600</v>
      </c>
      <c r="C22" s="5" t="s">
        <v>16</v>
      </c>
      <c r="D22" s="2">
        <v>1</v>
      </c>
      <c r="E22" s="5" t="s">
        <v>6</v>
      </c>
      <c r="F22" s="5" t="s">
        <v>300</v>
      </c>
      <c r="G22" t="s">
        <v>144</v>
      </c>
      <c r="H22" t="s">
        <v>305</v>
      </c>
      <c r="J22" s="6"/>
    </row>
    <row r="23" spans="1:10">
      <c r="A23" s="5" t="s">
        <v>63</v>
      </c>
      <c r="B23" s="1">
        <v>600</v>
      </c>
      <c r="C23" s="5" t="s">
        <v>14</v>
      </c>
      <c r="D23" s="2">
        <v>1</v>
      </c>
      <c r="E23" s="5" t="s">
        <v>5</v>
      </c>
      <c r="F23" s="5">
        <v>2</v>
      </c>
      <c r="G23" t="s">
        <v>145</v>
      </c>
      <c r="H23" t="s">
        <v>305</v>
      </c>
      <c r="J23" s="6"/>
    </row>
    <row r="24" spans="1:10">
      <c r="A24" s="5" t="s">
        <v>64</v>
      </c>
      <c r="B24" s="1">
        <v>600</v>
      </c>
      <c r="C24" s="5" t="s">
        <v>12</v>
      </c>
      <c r="D24" s="2">
        <v>1</v>
      </c>
      <c r="E24" s="5" t="s">
        <v>3</v>
      </c>
      <c r="F24" s="5">
        <v>2</v>
      </c>
      <c r="G24" t="s">
        <v>146</v>
      </c>
      <c r="H24" t="s">
        <v>305</v>
      </c>
      <c r="J24" s="6"/>
    </row>
    <row r="25" spans="1:10">
      <c r="A25" s="5" t="s">
        <v>121</v>
      </c>
      <c r="B25" s="5">
        <v>0</v>
      </c>
      <c r="C25" s="5" t="s">
        <v>10</v>
      </c>
      <c r="D25" s="2">
        <v>49</v>
      </c>
      <c r="E25" s="5" t="s">
        <v>113</v>
      </c>
      <c r="F25" s="5" t="s">
        <v>267</v>
      </c>
      <c r="G25" s="5"/>
      <c r="H25" s="5"/>
      <c r="I25" s="5"/>
      <c r="J25" s="6"/>
    </row>
    <row r="26" spans="1:10">
      <c r="A26" t="s">
        <v>153</v>
      </c>
      <c r="B26" s="5">
        <v>0</v>
      </c>
      <c r="C26" s="5" t="s">
        <v>9</v>
      </c>
      <c r="D26" s="2">
        <v>66</v>
      </c>
      <c r="E26" s="5" t="s">
        <v>120</v>
      </c>
      <c r="F26" s="5"/>
      <c r="G26" s="5"/>
      <c r="H26" s="5"/>
      <c r="I26" s="5"/>
      <c r="J26" s="6"/>
    </row>
    <row r="27" spans="1:10">
      <c r="A27" t="s">
        <v>154</v>
      </c>
      <c r="B27">
        <v>1</v>
      </c>
      <c r="C27" s="5" t="s">
        <v>7</v>
      </c>
      <c r="D27" s="2">
        <v>29</v>
      </c>
      <c r="E27" t="s">
        <v>155</v>
      </c>
      <c r="F27" s="5">
        <v>13</v>
      </c>
      <c r="G27" s="5"/>
      <c r="H27" s="5"/>
      <c r="I27" s="5"/>
      <c r="J27" s="6"/>
    </row>
    <row r="28" spans="1:10">
      <c r="A28" t="s">
        <v>156</v>
      </c>
      <c r="B28">
        <v>42000</v>
      </c>
      <c r="E28" t="s">
        <v>303</v>
      </c>
      <c r="F28" t="s">
        <v>304</v>
      </c>
      <c r="J28" s="6"/>
    </row>
    <row r="29" spans="1:10">
      <c r="A29" t="s">
        <v>157</v>
      </c>
      <c r="B29">
        <v>9</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54</vt:i4>
      </vt:variant>
    </vt:vector>
  </HeadingPairs>
  <TitlesOfParts>
    <vt:vector size="54" baseType="lpstr">
      <vt:lpstr>Index</vt:lpstr>
      <vt:lpstr>Kaisot</vt:lpstr>
      <vt:lpstr>Lagunenjungfer</vt:lpstr>
      <vt:lpstr>Seerollenpestnest</vt:lpstr>
      <vt:lpstr>Seerollenpestwurm</vt:lpstr>
      <vt:lpstr>Bootsfresser</vt:lpstr>
      <vt:lpstr>Nordmeerkrokodil</vt:lpstr>
      <vt:lpstr>Skrogan Skorpion</vt:lpstr>
      <vt:lpstr>Schlammtrommler</vt:lpstr>
      <vt:lpstr>Wüstenschläger</vt:lpstr>
      <vt:lpstr>Terrut</vt:lpstr>
      <vt:lpstr>Felsenkriecher</vt:lpstr>
      <vt:lpstr>Blauer Merkantolith</vt:lpstr>
      <vt:lpstr>Bermatalteufel</vt:lpstr>
      <vt:lpstr>Großer Aufspießer</vt:lpstr>
      <vt:lpstr>Werwolf</vt:lpstr>
      <vt:lpstr>Schratgärtner</vt:lpstr>
      <vt:lpstr>Fleischsauger</vt:lpstr>
      <vt:lpstr>Zwillinge des Abgrundes</vt:lpstr>
      <vt:lpstr>Knochenschädler Spross d. Zwil.</vt:lpstr>
      <vt:lpstr>Fungalit</vt:lpstr>
      <vt:lpstr>Fungalit Rüstungmittel</vt:lpstr>
      <vt:lpstr>Fungalit Rüstungschwer</vt:lpstr>
      <vt:lpstr>Fungalit Steinschleuderer</vt:lpstr>
      <vt:lpstr>Fungalit Pestwirt</vt:lpstr>
      <vt:lpstr>MantikorBär</vt:lpstr>
      <vt:lpstr>Usukat</vt:lpstr>
      <vt:lpstr>Steinwurm</vt:lpstr>
      <vt:lpstr>Aschwurm</vt:lpstr>
      <vt:lpstr>Weltenwurm</vt:lpstr>
      <vt:lpstr>Katakhan</vt:lpstr>
      <vt:lpstr>Lindwurm</vt:lpstr>
      <vt:lpstr>Gepanzerter Gravis</vt:lpstr>
      <vt:lpstr>Gravis</vt:lpstr>
      <vt:lpstr>Wandia Konstrukt</vt:lpstr>
      <vt:lpstr>Erwachter Bär</vt:lpstr>
      <vt:lpstr>Erwachter</vt:lpstr>
      <vt:lpstr>Erwachter Bloater</vt:lpstr>
      <vt:lpstr>Erwachter Stark und Schwer</vt:lpstr>
      <vt:lpstr>Erwachter Blind</vt:lpstr>
      <vt:lpstr>Erwachter Beinschaden</vt:lpstr>
      <vt:lpstr>Erwachter Armschaden</vt:lpstr>
      <vt:lpstr>Erwachter Schwererüstung</vt:lpstr>
      <vt:lpstr>Erwachter Soldat</vt:lpstr>
      <vt:lpstr>Erwachter Mutiert</vt:lpstr>
      <vt:lpstr>Erwachter Ritter</vt:lpstr>
      <vt:lpstr>Erwachter Alamierer</vt:lpstr>
      <vt:lpstr>Erwachter Köder</vt:lpstr>
      <vt:lpstr>Erwachter Hühne</vt:lpstr>
      <vt:lpstr>Erwachter Täuscher</vt:lpstr>
      <vt:lpstr>Erwachter Champion</vt:lpstr>
      <vt:lpstr>Drache Baby</vt:lpstr>
      <vt:lpstr>Ricor</vt:lpstr>
      <vt:lpstr>Stein Mensch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Emil</cp:lastModifiedBy>
  <dcterms:created xsi:type="dcterms:W3CDTF">2020-11-22T19:44:15Z</dcterms:created>
  <dcterms:modified xsi:type="dcterms:W3CDTF">2022-03-10T17:04:49Z</dcterms:modified>
</cp:coreProperties>
</file>