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225"/>
  <workbookPr autoCompressPictures="0"/>
  <bookViews>
    <workbookView xWindow="0" yWindow="0" windowWidth="25600" windowHeight="15520" firstSheet="56" activeTab="58"/>
  </bookViews>
  <sheets>
    <sheet name="Index" sheetId="1" r:id="rId1"/>
    <sheet name="Kaisot" sheetId="70" r:id="rId2"/>
    <sheet name="Lagunenjungfer" sheetId="67" r:id="rId3"/>
    <sheet name="Seerollenpestnest" sheetId="68" r:id="rId4"/>
    <sheet name="Seerollenpestwurm" sheetId="69" r:id="rId5"/>
    <sheet name="Bootsfresser" sheetId="62" r:id="rId6"/>
    <sheet name="Nordmeerkrokodil" sheetId="61" r:id="rId7"/>
    <sheet name="Skrogan Skorpion" sheetId="66" r:id="rId8"/>
    <sheet name="Schlammtrommler" sheetId="59" r:id="rId9"/>
    <sheet name="Wüstenschläger" sheetId="57" r:id="rId10"/>
    <sheet name="Terrut" sheetId="56" r:id="rId11"/>
    <sheet name="Felsenkriecher" sheetId="55" r:id="rId12"/>
    <sheet name="Blauer Merkantolith" sheetId="54" r:id="rId13"/>
    <sheet name="Bermatalteufel" sheetId="53" r:id="rId14"/>
    <sheet name="Großer Aufspießer" sheetId="52" r:id="rId15"/>
    <sheet name="Werwolf" sheetId="34" r:id="rId16"/>
    <sheet name="Schratgärtner" sheetId="35" r:id="rId17"/>
    <sheet name="Fleischsauger" sheetId="36" r:id="rId18"/>
    <sheet name="Zwillinge des Abgrundes" sheetId="37" r:id="rId19"/>
    <sheet name="Knochenschädler Spross d. Zwil." sheetId="38" r:id="rId20"/>
    <sheet name="Fungalit" sheetId="39" r:id="rId21"/>
    <sheet name="Fungalit Rüstungmittel" sheetId="40" r:id="rId22"/>
    <sheet name="Fungalit Rüstungschwer" sheetId="41" r:id="rId23"/>
    <sheet name="Fungalit Steinschleuderer" sheetId="42" r:id="rId24"/>
    <sheet name="Fungalit Pestwirt" sheetId="43" r:id="rId25"/>
    <sheet name="MantikorBär" sheetId="60" r:id="rId26"/>
    <sheet name="Usukat" sheetId="44" r:id="rId27"/>
    <sheet name="Steinwurm" sheetId="45" r:id="rId28"/>
    <sheet name="Aschwurm" sheetId="46" r:id="rId29"/>
    <sheet name="Weltenwurm" sheetId="47" r:id="rId30"/>
    <sheet name="Rauchghast" sheetId="81" r:id="rId31"/>
    <sheet name="Katakhan" sheetId="48" r:id="rId32"/>
    <sheet name="Lindwurm" sheetId="49" r:id="rId33"/>
    <sheet name="Gepanzerter Gravis" sheetId="58" r:id="rId34"/>
    <sheet name="Gravis" sheetId="50" r:id="rId35"/>
    <sheet name="Wandia Konstrukt" sheetId="51" r:id="rId36"/>
    <sheet name="Erwachter Bär" sheetId="71" r:id="rId37"/>
    <sheet name="Erwachter" sheetId="2" r:id="rId38"/>
    <sheet name="Erwachter Bloater" sheetId="74" r:id="rId39"/>
    <sheet name="Erwachter Stark und Schwer" sheetId="18" r:id="rId40"/>
    <sheet name="Erwachter Blind" sheetId="3" r:id="rId41"/>
    <sheet name="Erwachter Beinschaden" sheetId="4" r:id="rId42"/>
    <sheet name="Erwachter Armschaden" sheetId="5" r:id="rId43"/>
    <sheet name="Erwachter Schwererüstung" sheetId="6" r:id="rId44"/>
    <sheet name="Erwachter Soldat" sheetId="8" r:id="rId45"/>
    <sheet name="Erwachter Mutiert" sheetId="65" r:id="rId46"/>
    <sheet name="Erwachter Ritter" sheetId="7" r:id="rId47"/>
    <sheet name="Erwachter Alamierer" sheetId="64" r:id="rId48"/>
    <sheet name="Erwachter Köder" sheetId="63" r:id="rId49"/>
    <sheet name="Erwachter Hühne" sheetId="31" r:id="rId50"/>
    <sheet name="Erwachter Täuscher" sheetId="32" r:id="rId51"/>
    <sheet name="Erwachter Champion" sheetId="33" r:id="rId52"/>
    <sheet name="Drache Baby" sheetId="72" r:id="rId53"/>
    <sheet name="Ricor" sheetId="73" r:id="rId54"/>
    <sheet name="Stein Mensch" sheetId="75" r:id="rId55"/>
    <sheet name="Fledermaus Monster" sheetId="76" r:id="rId56"/>
    <sheet name="Große Fledermaus monster" sheetId="77" r:id="rId57"/>
    <sheet name="Mechanised monster" sheetId="80" r:id="rId58"/>
    <sheet name="flying monster" sheetId="82" r:id="rId59"/>
    <sheet name="Desert racals" sheetId="83" r:id="rId60"/>
    <sheet name="Armor desert Racals" sheetId="84" r:id="rId6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 i="84" l="1"/>
  <c r="B15" i="84"/>
  <c r="B14" i="84"/>
  <c r="B13" i="84"/>
  <c r="B10" i="84"/>
  <c r="B16" i="83"/>
  <c r="B15" i="83"/>
  <c r="B14" i="83"/>
  <c r="B13" i="83"/>
  <c r="B10" i="83"/>
  <c r="B16" i="82"/>
  <c r="B15" i="82"/>
  <c r="B14" i="82"/>
  <c r="B13" i="82"/>
  <c r="B10" i="82"/>
  <c r="B24" i="81"/>
  <c r="B23" i="81"/>
  <c r="B22" i="81"/>
  <c r="B21" i="81"/>
  <c r="B20" i="81"/>
  <c r="B19" i="81"/>
  <c r="B16" i="81"/>
  <c r="B15" i="81"/>
  <c r="B14" i="81"/>
  <c r="B13" i="81"/>
  <c r="B10" i="81"/>
  <c r="B16" i="80"/>
  <c r="B15" i="80"/>
  <c r="B14" i="80"/>
  <c r="B13" i="80"/>
  <c r="B10" i="80"/>
  <c r="B16" i="76"/>
  <c r="B15" i="76"/>
  <c r="B14" i="76"/>
  <c r="B13" i="76"/>
  <c r="B10" i="76"/>
  <c r="B16" i="77"/>
  <c r="B15" i="77"/>
  <c r="B14" i="77"/>
  <c r="B13" i="77"/>
  <c r="B10" i="77"/>
  <c r="B16" i="75"/>
  <c r="B15" i="75"/>
  <c r="B14" i="75"/>
  <c r="B13" i="75"/>
  <c r="B10" i="75"/>
  <c r="B24" i="74"/>
  <c r="B23" i="74"/>
  <c r="B20" i="74"/>
  <c r="B21" i="74"/>
  <c r="B22" i="74"/>
  <c r="B19" i="74"/>
  <c r="B16" i="74"/>
  <c r="B15" i="74"/>
  <c r="B14" i="74"/>
  <c r="B13" i="74"/>
  <c r="B10" i="74"/>
  <c r="B16" i="73"/>
  <c r="B15" i="73"/>
  <c r="B14" i="73"/>
  <c r="B13" i="73"/>
  <c r="B10" i="73"/>
  <c r="B16" i="72"/>
  <c r="B15" i="72"/>
  <c r="B14" i="72"/>
  <c r="B13" i="72"/>
  <c r="B10" i="72"/>
  <c r="B10" i="71"/>
  <c r="B13" i="71"/>
  <c r="B14" i="71"/>
  <c r="B15" i="71"/>
  <c r="B19" i="71"/>
  <c r="B20" i="71"/>
  <c r="B21" i="71"/>
  <c r="B22" i="71"/>
  <c r="B23" i="71"/>
  <c r="B24" i="71"/>
  <c r="B16" i="70"/>
  <c r="B15" i="70"/>
  <c r="B14" i="70"/>
  <c r="B13" i="70"/>
  <c r="B10" i="70"/>
  <c r="B16" i="69"/>
  <c r="B15" i="69"/>
  <c r="B14" i="69"/>
  <c r="B13" i="69"/>
  <c r="B10" i="69"/>
  <c r="B16" i="68"/>
  <c r="B15" i="68"/>
  <c r="B14" i="68"/>
  <c r="B13" i="68"/>
  <c r="B10" i="68"/>
  <c r="B16" i="67"/>
  <c r="B15" i="67"/>
  <c r="B14" i="67"/>
  <c r="B13" i="67"/>
  <c r="B10" i="67"/>
  <c r="B16" i="66"/>
  <c r="B15" i="66"/>
  <c r="B14" i="66"/>
  <c r="B13" i="66"/>
  <c r="B10" i="66"/>
  <c r="B16" i="65"/>
  <c r="B15" i="65"/>
  <c r="B14" i="65"/>
  <c r="B13" i="65"/>
  <c r="B10" i="65"/>
  <c r="B16" i="33"/>
  <c r="B15" i="33"/>
  <c r="B14" i="33"/>
  <c r="B13" i="33"/>
  <c r="B10" i="33"/>
  <c r="B16" i="64"/>
  <c r="B15" i="64"/>
  <c r="B14" i="64"/>
  <c r="B13" i="64"/>
  <c r="B10" i="64"/>
  <c r="B16" i="63"/>
  <c r="B15" i="63"/>
  <c r="B14" i="63"/>
  <c r="B13" i="63"/>
  <c r="B10" i="63"/>
  <c r="B16" i="62"/>
  <c r="B15" i="62"/>
  <c r="B14" i="62"/>
  <c r="B13" i="62"/>
  <c r="B10" i="62"/>
  <c r="B16" i="61"/>
  <c r="B15" i="61"/>
  <c r="B14" i="61"/>
  <c r="B13" i="61"/>
  <c r="B10" i="61"/>
  <c r="B16" i="60"/>
  <c r="B15" i="60"/>
  <c r="B14" i="60"/>
  <c r="B13" i="60"/>
  <c r="B10" i="60"/>
  <c r="B16" i="59"/>
  <c r="B15" i="59"/>
  <c r="B14" i="59"/>
  <c r="B13" i="59"/>
  <c r="B10" i="59"/>
  <c r="B16" i="58"/>
  <c r="B15" i="58"/>
  <c r="B14" i="58"/>
  <c r="B13" i="58"/>
  <c r="B10" i="58"/>
  <c r="B16" i="57"/>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<sst xmlns="http://schemas.openxmlformats.org/spreadsheetml/2006/main" count="7905" uniqueCount="405">
  <si>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</si>
  <si>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</si>
  <si>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</si>
  <si>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</si>
  <si>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</si>
  <si>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</si>
  <si>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</si>
  <si>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</si>
  <si>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</si>
  <si>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</si>
  <si>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</si>
  <si>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</si>
  <si>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</si>
  <si>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</si>
  <si>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</si>
  <si>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</si>
  <si>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</si>
  <si>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</si>
  <si>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</si>
  <si>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</si>
  <si>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</si>
  <si>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</si>
  <si>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</si>
  <si>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</si>
  <si>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</si>
  <si>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</si>
  <si>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</si>
  <si>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</si>
  <si>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</si>
  <si>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</si>
  <si>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</si>
  <si>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</si>
  <si>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</si>
  <si>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</si>
  <si>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</si>
  <si>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</si>
  <si>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</si>
  <si>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</si>
  <si>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</si>
  <si>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</si>
  <si>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</si>
  <si>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</si>
  <si>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</si>
  <si>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</si>
  <si>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</si>
  <si>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</si>
  <si>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</si>
  <si>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</si>
  <si>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</si>
  <si>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</si>
  <si>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</si>
  <si>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</si>
  <si>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</si>
  <si>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</si>
  <si>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</si>
  <si>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</si>
  <si>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</si>
  <si>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</si>
  <si>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</si>
  <si>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</si>
  <si>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</si>
  <si>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</si>
  <si>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</si>
  <si>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</si>
  <si>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</si>
  <si>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</si>
  <si>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</si>
  <si>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</si>
  <si>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</si>
  <si>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</si>
  <si>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</si>
  <si>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</si>
  <si>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</si>
  <si>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</si>
  <si>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</si>
  <si>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</si>
  <si>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</si>
  <si>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</si>
  <si>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</si>
  <si>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</si>
  <si>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</si>
  <si>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</si>
  <si>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</si>
  <si>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</si>
  <si>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</si>
  <si>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</si>
  <si>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</si>
  <si>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</si>
  <si>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</si>
  <si>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</si>
  <si>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</si>
  <si>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</si>
  <si>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</si>
  <si>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</si>
  <si>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</si>
  <si>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</si>
  <si>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</si>
  <si>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</si>
  <si>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</si>
  <si>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</si>
  <si>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</si>
  <si>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</si>
  <si>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</si>
  <si>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</si>
  <si>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</si>
  <si>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</si>
  <si>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</si>
  <si>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</si>
  <si>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</si>
  <si>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</si>
  <si>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</si>
  <si>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</si>
  <si>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</si>
  <si>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</si>
  <si>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</si>
  <si>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</si>
  <si>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</si>
  <si>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</si>
  <si>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</si>
  <si>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</si>
  <si>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</si>
  <si>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</si>
  <si>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</si>
  <si>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</si>
  <si>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</si>
  <si>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</si>
  <si>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</si>
  <si>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</si>
  <si>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</si>
  <si>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</si>
  <si>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</si>
  <si>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</si>
  <si>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</si>
  <si>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</si>
  <si>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</si>
  <si>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</si>
  <si>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</si>
  <si>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</si>
  <si>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</si>
  <si>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</si>
  <si>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</si>
  <si>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</si>
  <si>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</si>
  <si>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</si>
  <si>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</si>
  <si>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</si>
  <si>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</si>
  <si>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</si>
  <si>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</si>
  <si>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</si>
  <si>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</si>
  <si>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</si>
  <si>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</si>
  <si>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</si>
  <si>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</si>
  <si>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</si>
  <si>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</si>
  <si>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</si>
  <si>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</si>
  <si>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</si>
  <si>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</si>
  <si>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</si>
  <si>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</si>
  <si>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</si>
  <si>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</si>
  <si>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</si>
  <si>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</si>
  <si>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</si>
  <si>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</si>
  <si>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</si>
  <si>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</si>
  <si>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</si>
  <si>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</si>
  <si>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</si>
  <si>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</si>
  <si>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</si>
  <si>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</si>
  <si>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</si>
  <si>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</si>
  <si>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</si>
  <si>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</si>
  <si>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</si>
  <si>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</si>
  <si>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</si>
  <si>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</si>
  <si>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</si>
  <si>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</si>
  <si>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</si>
  <si>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</si>
  <si>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</si>
  <si>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</si>
  <si>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</si>
  <si>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</si>
  <si>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</si>
  <si>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</si>
  <si>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</si>
  <si>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</si>
  <si>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</si>
  <si>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</si>
  <si>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</si>
  <si>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</si>
  <si>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</si>
  <si>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</si>
  <si>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</si>
  <si>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</si>
  <si>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</si>
  <si>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</si>
  <si>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</si>
  <si>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</si>
  <si>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</si>
  <si>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</si>
  <si>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</si>
  <si>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</si>
  <si>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</si>
  <si>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</si>
  <si>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</si>
  <si>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</si>
  <si>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</si>
  <si>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</si>
  <si>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</si>
  <si>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</si>
  <si>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</si>
  <si>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</si>
  <si>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</si>
  <si>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</si>
  <si>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</si>
  <si>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</si>
  <si>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</si>
  <si>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</si>
  <si>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</si>
  <si>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</si>
  <si>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</si>
  <si>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</si>
  <si>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</si>
  <si>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</si>
  <si>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</si>
  <si>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</si>
  <si>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</si>
  <si>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</si>
  <si>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</si>
  <si>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</si>
  <si>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</si>
  <si>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</si>
  <si>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</si>
  <si>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</si>
  <si>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</si>
  <si>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</si>
  <si>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</si>
  <si>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</si>
  <si>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</si>
  <si>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</si>
  <si>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</si>
  <si>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</si>
  <si>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</si>
  <si>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</si>
  <si>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</si>
  <si>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</si>
  <si>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</si>
  <si>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</si>
  <si>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</si>
  <si>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Hat 7 Arme und 3 Beine</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</si>
  <si>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</si>
  <si>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</si>
  <si>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</si>
  <si>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</si>
  <si>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</si>
  <si>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</si>
  <si>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</si>
  <si>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</si>
  <si>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</si>
  <si>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</si>
  <si>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</si>
  <si>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</si>
  <si>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</si>
  <si>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</si>
  <si>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</si>
  <si>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</si>
  <si>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</si>
  <si>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</si>
  <si>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</si>
  <si>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</si>
  <si>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</si>
  <si>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</si>
  <si>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</si>
  <si>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</si>
  <si>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</si>
  <si>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</si>
  <si>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</si>
  <si>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</si>
  <si>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Fleisch hat Reinigung 5 Wirkung</t>
  </si>
  <si>
    <t>Fleisch hat Inhibitor 3 Wirkung</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</si>
  <si>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</si>
  <si>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</si>
  <si>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</si>
  <si>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</si>
  <si>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</si>
  <si>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</si>
  <si>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</si>
  <si>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</si>
  <si>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</si>
  <si>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</si>
  <si>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</si>
  <si>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</si>
  <si>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</si>
  <si>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</si>
  <si>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</si>
  <si>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</si>
  <si>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</si>
  <si>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</si>
  <si>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</si>
  <si>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</si>
  <si>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</si>
  <si>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</si>
  <si>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</si>
  <si>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</si>
  <si>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</si>
  <si>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</si>
  <si>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</si>
  <si>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</si>
  <si>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</si>
  <si>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</si>
  <si>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</si>
  <si>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</si>
  <si>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</si>
  <si>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Tentakelhieb</t>
  </si>
  <si>
    <t>Ist allergisch auf Krüllalgengeruch</t>
  </si>
  <si>
    <t>Führt einige Erwachte</t>
  </si>
  <si>
    <t>Skroganstachel</t>
  </si>
  <si>
    <t>Skorpionscheren</t>
  </si>
  <si>
    <t>Wäscht sich Abends und Morgens an Gewässern und summt währenddessen fröhlich vor sich hin</t>
  </si>
  <si>
    <t>Highlevel Seewurm mit Tentakeln im Gesicht. Verschlingt Boote bis 35 Meter länge.</t>
  </si>
  <si>
    <t>Greift Boote an. Sieht die Boote als Bedrohung und greift nur zufällig die Besatzung an.</t>
  </si>
  <si>
    <t>Kann mit Kopftentakeln bis zu 15 Ziele Gleichzeitig angreifen</t>
  </si>
  <si>
    <t>Greift Spieler immer at Disadvantage -3 an, da dieser das "Boot" als Organismus sieht</t>
  </si>
  <si>
    <t>Großeraufspießerdorn</t>
  </si>
  <si>
    <t>Großeraufspießerbiss</t>
  </si>
  <si>
    <t>Lagunenjungfer</t>
  </si>
  <si>
    <t>Südmeer Insekt welches sich Kadaver überzieht. Low Level Gegner.</t>
  </si>
  <si>
    <t>Seerollenpestnest</t>
  </si>
  <si>
    <t>Spawnt Seerollenpestwürmer &amp; setzt Drogen ins Wasser ab</t>
  </si>
  <si>
    <t>Seerollenpestwurm</t>
  </si>
  <si>
    <t xml:space="preserve">Lowlevel Seewurm - Massenhaftes Auftreten </t>
  </si>
  <si>
    <t>Massenhaftes Auftreten im Mondschein möglich</t>
  </si>
  <si>
    <t>Zungenangriff führt nach 2 Runden zu Muskelkrämpfen - Dauer 4h - Gegenmittel: Narkotika</t>
  </si>
  <si>
    <t>Stinkt bestialisch</t>
  </si>
  <si>
    <t>Schlurfendes Bewegungsgeräusch an Land</t>
  </si>
  <si>
    <t>Töten lockt weitere Lagunenjungfern an</t>
  </si>
  <si>
    <t>Zungenwurf</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</si>
  <si>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</si>
  <si>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</si>
  <si>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</si>
  <si>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</si>
  <si>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</si>
  <si>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Dummyattack</t>
  </si>
  <si>
    <t>Werden von Seerollenpestnest Monster gespawnt</t>
  </si>
  <si>
    <t>Resistent gegen Gift</t>
  </si>
  <si>
    <t>Bisse verursachen permanente Getreideallergie</t>
  </si>
  <si>
    <t>Kriechen Nachts auf kleine Schiffe und attackieren Menschen an Deck</t>
  </si>
  <si>
    <t>Brennen wie Öl</t>
  </si>
  <si>
    <t>Klein</t>
  </si>
  <si>
    <t>Kaisot</t>
  </si>
  <si>
    <t>HIGH LEVEL Gegner im Westen der Himmelsspitzengebirge, Blind</t>
  </si>
  <si>
    <t>Brennt einfachst</t>
  </si>
  <si>
    <t>3 Köpfe 6 Arme 2-4 Beine</t>
  </si>
  <si>
    <t>Jeder Kopf hat 300 hp -Bewegungsunfähig sobald 2 Köpfe zerstört wurden</t>
  </si>
  <si>
    <t>Kommuniziert mit anderen Kaisoten und ruft um Hilfe (5% Chance - ruft 2ten Kaisot)</t>
  </si>
  <si>
    <t>Köpfe koordieren sich nur langsam</t>
  </si>
  <si>
    <t>Liefert: Herz des Kaisot (3 Stück)</t>
  </si>
  <si>
    <t>Merkt NICHT, dass er nicht schwimmen kann und ertrinkt im tiefen Wasser (8m+).</t>
  </si>
  <si>
    <t>Erwachter Bär</t>
  </si>
  <si>
    <t>Ein halb verwesender starker Bär</t>
  </si>
  <si>
    <t>Bär</t>
  </si>
  <si>
    <t>Pranke</t>
  </si>
  <si>
    <t>Drache</t>
  </si>
  <si>
    <t>Krallen</t>
  </si>
  <si>
    <t>Ricor</t>
  </si>
  <si>
    <t>Defensivaktion möglich</t>
  </si>
  <si>
    <t>Macht erwachte in der nähe intelligent</t>
  </si>
  <si>
    <t>Großschwert</t>
  </si>
  <si>
    <t>Lootprofil</t>
  </si>
  <si>
    <t>Gravis</t>
  </si>
  <si>
    <t>Lindwurm</t>
  </si>
  <si>
    <t>Skrogan Skorpion</t>
  </si>
  <si>
    <t>Schratgärtner</t>
  </si>
  <si>
    <t>MantikorBär</t>
  </si>
  <si>
    <t>Steinwurm</t>
  </si>
  <si>
    <t>Aschwurm</t>
  </si>
  <si>
    <t>Weltenwurm</t>
  </si>
  <si>
    <t>Gepanzerter Gravis</t>
  </si>
  <si>
    <t>Wandia Konstrukt</t>
  </si>
  <si>
    <t>Erwachter Bloater</t>
  </si>
  <si>
    <t>Erwachter Mutiert</t>
  </si>
  <si>
    <t>Erwachter Köder</t>
  </si>
  <si>
    <t>Erwachter Hühne</t>
  </si>
  <si>
    <t>Erwachter Täuscher</t>
  </si>
  <si>
    <t>Erwachter Champion</t>
  </si>
  <si>
    <t>Drachen Baby</t>
  </si>
  <si>
    <t>Stein Mensch</t>
  </si>
  <si>
    <t>Kathkhan</t>
  </si>
  <si>
    <t>lootprofil</t>
  </si>
  <si>
    <t>Foedokulus</t>
  </si>
  <si>
    <t>Emittiert Nebel</t>
  </si>
  <si>
    <t>fast ausschließlich schleichangriffe mithilfe Nebel</t>
  </si>
  <si>
    <t>Ghastkrallen</t>
  </si>
  <si>
    <t>Fingerfertigkeit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</si>
</sst>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40">
    <xf numFmtId="0" fontId="0" fillId="0" borderId="0"/>
    <xf numFmtId="0" fontId="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0" fillId="0" borderId="0" xfId="1" applyFont="1"/>
    <xf numFmtId="2" fontId="1" fillId="0" borderId="0" xfId="1" applyNumberFormat="1" applyFont="1"/>
    <xf numFmtId="0" fontId="10" fillId="0" borderId="0" xfId="0" applyFont="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4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Normal"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63" Type="http://schemas.openxmlformats.org/officeDocument/2006/relationships/styles" Target="styles.xml"/><Relationship Id="rId64" Type="http://schemas.openxmlformats.org/officeDocument/2006/relationships/sharedStrings" Target="sharedStrings.xml"/><Relationship Id="rId65" Type="http://schemas.openxmlformats.org/officeDocument/2006/relationships/calcChain" Target="calcChain.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theme" Target="theme/theme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xmlns=""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60"/>
  <sheetViews>
    <sheetView topLeftCell="A31" workbookViewId="0">
      <selection activeCell="H48" sqref="H48"/>
    </sheetView>
  </sheetViews>
  <sheetFormatPr baseColWidth="10" defaultColWidth="11.33203125" defaultRowHeight="14" x14ac:dyDescent="0"/>
  <cols>
    <col min="1" max="1" width="32" bestFit="1" customWidth="1"/>
    <col min="2" max="2" width="19.83203125" customWidth="1"/>
    <col min="6" max="6" width="11.33203125" customWidth="1"/>
  </cols>
  <sheetData>
    <row r="1" spans="1:2">
      <c r="A1" s="14" t="s">
        <v>57</v>
      </c>
      <c r="B1" s="16" t="s">
        <v>58</v>
      </c>
    </row>
    <row r="2" spans="1:2" ht="15" thickBot="1">
      <c r="A2" s="15"/>
      <c r="B2" s="17"/>
    </row>
    <row r="3" spans="1:2">
      <c r="A3" s="4"/>
      <c r="B3" s="4"/>
    </row>
    <row r="4" spans="1:2">
      <c r="A4" s="4"/>
      <c r="B4" s="4"/>
    </row>
    <row r="5" spans="1:2">
      <c r="A5" s="4" t="s">
        <v>104</v>
      </c>
      <c r="B5" s="4" t="s">
        <v>105</v>
      </c>
    </row>
    <row r="6" spans="1:2">
      <c r="A6" s="4" t="s">
        <v>100</v>
      </c>
      <c r="B6" s="4" t="s">
        <v>101</v>
      </c>
    </row>
    <row r="7" spans="1:2">
      <c r="A7" s="4" t="s">
        <v>102</v>
      </c>
      <c r="B7" s="4" t="s">
        <v>103</v>
      </c>
    </row>
    <row r="8" spans="1:2">
      <c r="A8" s="3" t="s">
        <v>90</v>
      </c>
      <c r="B8" t="s">
        <v>91</v>
      </c>
    </row>
    <row r="9" spans="1:2">
      <c r="A9" s="3" t="s">
        <v>92</v>
      </c>
      <c r="B9" t="s">
        <v>96</v>
      </c>
    </row>
    <row r="10" spans="1:2">
      <c r="A10" s="3" t="s">
        <v>93</v>
      </c>
      <c r="B10" t="s">
        <v>97</v>
      </c>
    </row>
    <row r="11" spans="1:2">
      <c r="A11" s="3" t="s">
        <v>94</v>
      </c>
      <c r="B11" t="s">
        <v>98</v>
      </c>
    </row>
    <row r="12" spans="1:2">
      <c r="A12" s="3" t="s">
        <v>95</v>
      </c>
      <c r="B12" t="s">
        <v>99</v>
      </c>
    </row>
    <row r="13" spans="1:2">
      <c r="A13" t="s">
        <v>87</v>
      </c>
      <c r="B13" s="3" t="s">
        <v>88</v>
      </c>
    </row>
    <row r="14" spans="1:2">
      <c r="A14" s="3" t="s">
        <v>59</v>
      </c>
      <c r="B14" s="3" t="s">
        <v>70</v>
      </c>
    </row>
    <row r="15" spans="1:2">
      <c r="A15" s="3" t="s">
        <v>54</v>
      </c>
      <c r="B15" s="3" t="s">
        <v>72</v>
      </c>
    </row>
    <row r="16" spans="1:2">
      <c r="A16" s="3" t="s">
        <v>55</v>
      </c>
      <c r="B16" s="3" t="s">
        <v>71</v>
      </c>
    </row>
    <row r="17" spans="1:2">
      <c r="A17" s="3" t="s">
        <v>56</v>
      </c>
      <c r="B17" s="3" t="s">
        <v>74</v>
      </c>
    </row>
    <row r="18" spans="1:2">
      <c r="A18" s="3" t="s">
        <v>76</v>
      </c>
      <c r="B18" s="3" t="s">
        <v>77</v>
      </c>
    </row>
    <row r="19" spans="1:2">
      <c r="A19" s="3" t="s">
        <v>258</v>
      </c>
    </row>
    <row r="20" spans="1:2">
      <c r="A20" s="3" t="s">
        <v>369</v>
      </c>
      <c r="B20" t="s">
        <v>370</v>
      </c>
    </row>
    <row r="21" spans="1:2">
      <c r="A21" s="3" t="s">
        <v>390</v>
      </c>
    </row>
    <row r="22" spans="1:2">
      <c r="A22" s="3" t="s">
        <v>69</v>
      </c>
      <c r="B22" s="3" t="s">
        <v>75</v>
      </c>
    </row>
    <row r="23" spans="1:2">
      <c r="A23" s="3" t="s">
        <v>254</v>
      </c>
      <c r="B23" t="s">
        <v>255</v>
      </c>
    </row>
    <row r="24" spans="1:2">
      <c r="A24" s="3" t="s">
        <v>78</v>
      </c>
      <c r="B24" t="s">
        <v>79</v>
      </c>
    </row>
    <row r="25" spans="1:2">
      <c r="A25" s="3" t="s">
        <v>256</v>
      </c>
      <c r="B25" t="s">
        <v>257</v>
      </c>
    </row>
    <row r="26" spans="1:2">
      <c r="A26" s="3" t="s">
        <v>391</v>
      </c>
    </row>
    <row r="27" spans="1:2">
      <c r="A27" s="3" t="s">
        <v>392</v>
      </c>
    </row>
    <row r="28" spans="1:2">
      <c r="A28" s="3" t="s">
        <v>393</v>
      </c>
    </row>
    <row r="29" spans="1:2">
      <c r="A29" s="3" t="s">
        <v>394</v>
      </c>
    </row>
    <row r="30" spans="1:2">
      <c r="A30" s="3" t="s">
        <v>395</v>
      </c>
    </row>
    <row r="31" spans="1:2">
      <c r="A31" s="3"/>
    </row>
    <row r="32" spans="1:2">
      <c r="A32" s="3" t="s">
        <v>81</v>
      </c>
      <c r="B32" t="s">
        <v>82</v>
      </c>
    </row>
    <row r="33" spans="1:2">
      <c r="A33" s="3" t="s">
        <v>83</v>
      </c>
      <c r="B33" t="s">
        <v>84</v>
      </c>
    </row>
    <row r="34" spans="1:2">
      <c r="A34" s="3" t="s">
        <v>86</v>
      </c>
      <c r="B34" t="s">
        <v>89</v>
      </c>
    </row>
    <row r="35" spans="1:2">
      <c r="A35" s="3" t="s">
        <v>259</v>
      </c>
      <c r="B35" s="3" t="s">
        <v>270</v>
      </c>
    </row>
    <row r="36" spans="1:2">
      <c r="A36" s="3" t="s">
        <v>271</v>
      </c>
      <c r="B36" s="3" t="s">
        <v>272</v>
      </c>
    </row>
    <row r="37" spans="1:2">
      <c r="A37" s="3" t="s">
        <v>277</v>
      </c>
      <c r="B37" s="3" t="s">
        <v>282</v>
      </c>
    </row>
    <row r="38" spans="1:2">
      <c r="A38" s="3" t="s">
        <v>281</v>
      </c>
      <c r="B38" s="3" t="s">
        <v>283</v>
      </c>
    </row>
    <row r="39" spans="1:2">
      <c r="A39" s="3" t="s">
        <v>286</v>
      </c>
      <c r="B39" s="3" t="s">
        <v>287</v>
      </c>
    </row>
    <row r="40" spans="1:2">
      <c r="A40" s="3" t="s">
        <v>292</v>
      </c>
      <c r="B40" s="3" t="s">
        <v>293</v>
      </c>
    </row>
    <row r="41" spans="1:2">
      <c r="A41" s="3" t="s">
        <v>310</v>
      </c>
      <c r="B41" s="3" t="s">
        <v>311</v>
      </c>
    </row>
    <row r="42" spans="1:2">
      <c r="A42" s="3" t="s">
        <v>319</v>
      </c>
      <c r="B42" s="3" t="s">
        <v>320</v>
      </c>
    </row>
    <row r="43" spans="1:2">
      <c r="A43" s="3" t="s">
        <v>323</v>
      </c>
      <c r="B43" s="3" t="s">
        <v>330</v>
      </c>
    </row>
    <row r="44" spans="1:2">
      <c r="A44" t="s">
        <v>336</v>
      </c>
      <c r="B44" s="3" t="s">
        <v>337</v>
      </c>
    </row>
    <row r="45" spans="1:2">
      <c r="A45" t="s">
        <v>338</v>
      </c>
      <c r="B45" s="3" t="s">
        <v>339</v>
      </c>
    </row>
    <row r="46" spans="1:2">
      <c r="A46" t="s">
        <v>340</v>
      </c>
      <c r="B46" s="3" t="s">
        <v>341</v>
      </c>
    </row>
    <row r="47" spans="1:2">
      <c r="A47" t="s">
        <v>360</v>
      </c>
      <c r="B47" s="3" t="s">
        <v>361</v>
      </c>
    </row>
    <row r="48" spans="1:2">
      <c r="A48" t="s">
        <v>382</v>
      </c>
    </row>
    <row r="49" spans="1:1">
      <c r="A49" t="s">
        <v>383</v>
      </c>
    </row>
    <row r="50" spans="1:1">
      <c r="A50" t="s">
        <v>384</v>
      </c>
    </row>
    <row r="51" spans="1:1">
      <c r="A51" t="s">
        <v>385</v>
      </c>
    </row>
    <row r="52" spans="1:1">
      <c r="A52" t="s">
        <v>386</v>
      </c>
    </row>
    <row r="53" spans="1:1">
      <c r="A53" t="s">
        <v>387</v>
      </c>
    </row>
    <row r="54" spans="1:1">
      <c r="A54" t="s">
        <v>381</v>
      </c>
    </row>
    <row r="55" spans="1:1">
      <c r="A55" t="s">
        <v>388</v>
      </c>
    </row>
    <row r="56" spans="1:1">
      <c r="A56" t="s">
        <v>380</v>
      </c>
    </row>
    <row r="57" spans="1:1">
      <c r="A57" t="s">
        <v>389</v>
      </c>
    </row>
    <row r="58" spans="1:1">
      <c r="A58" t="s">
        <v>396</v>
      </c>
    </row>
    <row r="59" spans="1:1">
      <c r="A59" t="s">
        <v>375</v>
      </c>
    </row>
    <row r="60" spans="1:1">
      <c r="A60" t="s">
        <v>397</v>
      </c>
    </row>
  </sheetData>
  <mergeCells count="2">
    <mergeCell ref="A1:A2"/>
    <mergeCell ref="B1:B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cols>
    <col min="1" max="1" width="18.16406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29</v>
      </c>
      <c r="C2" s="5" t="s">
        <v>48</v>
      </c>
      <c r="D2" s="2">
        <v>0</v>
      </c>
      <c r="E2" s="6" t="s">
        <v>26</v>
      </c>
      <c r="F2" s="5">
        <v>70</v>
      </c>
      <c r="G2" s="5" t="s">
        <v>123</v>
      </c>
      <c r="H2">
        <v>0</v>
      </c>
      <c r="J2" s="1" t="s">
        <v>294</v>
      </c>
    </row>
    <row r="3" spans="1:10">
      <c r="A3" s="5" t="s">
        <v>47</v>
      </c>
      <c r="B3" s="2">
        <v>12</v>
      </c>
      <c r="C3" s="5" t="s">
        <v>46</v>
      </c>
      <c r="D3" s="2">
        <v>50</v>
      </c>
      <c r="E3" s="6" t="s">
        <v>107</v>
      </c>
      <c r="F3" s="5">
        <v>15</v>
      </c>
      <c r="G3" s="5" t="s">
        <v>124</v>
      </c>
      <c r="H3">
        <v>0</v>
      </c>
      <c r="J3" s="1" t="s">
        <v>295</v>
      </c>
    </row>
    <row r="4" spans="1:10">
      <c r="A4" s="5" t="s">
        <v>45</v>
      </c>
      <c r="B4" s="2">
        <v>2</v>
      </c>
      <c r="C4" s="5" t="s">
        <v>44</v>
      </c>
      <c r="D4" s="2">
        <v>50</v>
      </c>
      <c r="E4" s="6" t="s">
        <v>108</v>
      </c>
      <c r="F4" s="5">
        <v>15</v>
      </c>
      <c r="G4" s="5" t="s">
        <v>125</v>
      </c>
      <c r="H4">
        <v>0</v>
      </c>
      <c r="J4" s="1" t="s">
        <v>296</v>
      </c>
    </row>
    <row r="5" spans="1:10">
      <c r="A5" s="5" t="s">
        <v>43</v>
      </c>
      <c r="B5" s="2">
        <v>28</v>
      </c>
      <c r="C5" s="5" t="s">
        <v>42</v>
      </c>
      <c r="D5" s="2">
        <v>27</v>
      </c>
      <c r="E5" s="6" t="s">
        <v>109</v>
      </c>
      <c r="F5" s="5">
        <v>15</v>
      </c>
      <c r="G5" s="5" t="s">
        <v>126</v>
      </c>
      <c r="H5">
        <v>0</v>
      </c>
      <c r="J5" s="1" t="s">
        <v>308</v>
      </c>
    </row>
    <row r="6" spans="1:10">
      <c r="A6" s="5" t="s">
        <v>41</v>
      </c>
      <c r="B6" s="2">
        <v>3</v>
      </c>
      <c r="C6" s="5" t="s">
        <v>40</v>
      </c>
      <c r="D6" s="2">
        <v>0</v>
      </c>
      <c r="E6" s="6" t="s">
        <v>110</v>
      </c>
      <c r="F6" s="5">
        <v>10</v>
      </c>
      <c r="G6" s="5" t="s">
        <v>127</v>
      </c>
      <c r="H6">
        <v>0</v>
      </c>
      <c r="J6" s="10" t="s">
        <v>297</v>
      </c>
    </row>
    <row r="7" spans="1:10">
      <c r="A7" s="5" t="s">
        <v>39</v>
      </c>
      <c r="B7" s="2">
        <v>13</v>
      </c>
      <c r="C7" s="5" t="s">
        <v>38</v>
      </c>
      <c r="D7" s="2">
        <v>1</v>
      </c>
      <c r="E7" s="6" t="s">
        <v>111</v>
      </c>
      <c r="F7" s="5">
        <v>15</v>
      </c>
      <c r="G7" s="5" t="s">
        <v>128</v>
      </c>
      <c r="H7">
        <v>0</v>
      </c>
      <c r="J7" s="10" t="s">
        <v>298</v>
      </c>
    </row>
    <row r="8" spans="1:10">
      <c r="A8" s="5" t="s">
        <v>37</v>
      </c>
      <c r="B8" s="2">
        <v>5</v>
      </c>
      <c r="C8" s="5" t="s">
        <v>36</v>
      </c>
      <c r="D8" s="2">
        <v>2</v>
      </c>
      <c r="E8" s="5" t="s">
        <v>15</v>
      </c>
      <c r="F8" s="5" t="s">
        <v>180</v>
      </c>
      <c r="G8" s="5" t="s">
        <v>129</v>
      </c>
      <c r="H8">
        <v>0</v>
      </c>
      <c r="J8" s="10" t="s">
        <v>300</v>
      </c>
    </row>
    <row r="9" spans="1:10">
      <c r="A9" s="5" t="s">
        <v>35</v>
      </c>
      <c r="B9" s="2">
        <v>5</v>
      </c>
      <c r="C9" s="5" t="s">
        <v>34</v>
      </c>
      <c r="D9" s="2">
        <v>22</v>
      </c>
      <c r="E9" s="5" t="s">
        <v>13</v>
      </c>
      <c r="F9" s="5" t="s">
        <v>301</v>
      </c>
      <c r="G9" s="5" t="s">
        <v>130</v>
      </c>
      <c r="H9">
        <v>0</v>
      </c>
      <c r="J9" s="6"/>
    </row>
    <row r="10" spans="1:10">
      <c r="A10" s="5" t="s">
        <v>33</v>
      </c>
      <c r="B10" s="5">
        <f>ROUNDUP((B8+B5+B7+B9)/2,0)</f>
        <v>26</v>
      </c>
      <c r="C10" s="5" t="s">
        <v>32</v>
      </c>
      <c r="D10" s="2">
        <v>20</v>
      </c>
      <c r="E10" s="5" t="s">
        <v>11</v>
      </c>
      <c r="F10" s="5"/>
      <c r="G10" s="5" t="s">
        <v>131</v>
      </c>
      <c r="H10">
        <v>0</v>
      </c>
      <c r="J10" s="6"/>
    </row>
    <row r="11" spans="1:10">
      <c r="A11" s="5" t="s">
        <v>31</v>
      </c>
      <c r="B11" s="5">
        <v>9</v>
      </c>
      <c r="C11" s="5" t="s">
        <v>30</v>
      </c>
      <c r="D11" s="2">
        <v>1</v>
      </c>
      <c r="E11" s="5" t="s">
        <v>73</v>
      </c>
      <c r="F11" s="5">
        <v>0</v>
      </c>
      <c r="G11" t="s">
        <v>132</v>
      </c>
      <c r="H11">
        <v>0</v>
      </c>
      <c r="J11" s="6"/>
    </row>
    <row r="12" spans="1:10">
      <c r="A12" s="5" t="s">
        <v>17</v>
      </c>
      <c r="B12" s="5" t="s">
        <v>305</v>
      </c>
      <c r="C12" s="5" t="s">
        <v>404</v>
      </c>
      <c r="D12" s="2">
        <v>1</v>
      </c>
      <c r="E12" t="s">
        <v>149</v>
      </c>
      <c r="F12" s="5">
        <v>30</v>
      </c>
      <c r="G12" t="s">
        <v>133</v>
      </c>
      <c r="H12">
        <v>0</v>
      </c>
      <c r="J12" s="6"/>
    </row>
    <row r="13" spans="1:10">
      <c r="A13" s="5" t="s">
        <v>4</v>
      </c>
      <c r="B13" s="5">
        <f>ROUNDUP((B7+B5)/2,0)</f>
        <v>21</v>
      </c>
      <c r="C13" s="5" t="s">
        <v>25</v>
      </c>
      <c r="D13" s="2">
        <v>1</v>
      </c>
      <c r="E13" t="s">
        <v>150</v>
      </c>
      <c r="F13" s="5">
        <v>25</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20</v>
      </c>
      <c r="C15" s="5" t="s">
        <v>23</v>
      </c>
      <c r="D15" s="2">
        <v>10</v>
      </c>
      <c r="E15" t="s">
        <v>148</v>
      </c>
      <c r="F15" s="5">
        <v>0</v>
      </c>
      <c r="G15" t="s">
        <v>136</v>
      </c>
      <c r="H15">
        <v>0</v>
      </c>
      <c r="J15" s="6"/>
    </row>
    <row r="16" spans="1:10">
      <c r="A16" s="5" t="s">
        <v>0</v>
      </c>
      <c r="B16" s="5">
        <f>B8+B9</f>
        <v>10</v>
      </c>
      <c r="C16" s="5" t="s">
        <v>22</v>
      </c>
      <c r="D16" s="2">
        <v>1</v>
      </c>
      <c r="E16" s="5" t="s">
        <v>113</v>
      </c>
      <c r="F16" s="5">
        <v>0.1</v>
      </c>
      <c r="G16" t="s">
        <v>137</v>
      </c>
      <c r="H16">
        <v>0</v>
      </c>
      <c r="J16" s="6"/>
    </row>
    <row r="17" spans="1:10">
      <c r="A17" s="5" t="s">
        <v>29</v>
      </c>
      <c r="B17" s="5">
        <v>750</v>
      </c>
      <c r="C17" s="5" t="s">
        <v>21</v>
      </c>
      <c r="D17" s="2">
        <v>1</v>
      </c>
      <c r="E17" s="5" t="s">
        <v>114</v>
      </c>
      <c r="F17" s="5">
        <v>0</v>
      </c>
      <c r="G17" t="s">
        <v>138</v>
      </c>
      <c r="H17">
        <v>0</v>
      </c>
      <c r="J17" s="6"/>
    </row>
    <row r="18" spans="1:10">
      <c r="A18" s="5" t="s">
        <v>27</v>
      </c>
      <c r="B18" s="5">
        <v>28</v>
      </c>
      <c r="C18" s="5" t="s">
        <v>20</v>
      </c>
      <c r="D18" s="2">
        <v>65</v>
      </c>
      <c r="E18" s="5" t="s">
        <v>115</v>
      </c>
      <c r="F18" s="5">
        <v>0</v>
      </c>
      <c r="G18" t="s">
        <v>139</v>
      </c>
      <c r="H18">
        <v>0</v>
      </c>
      <c r="J18" s="6"/>
    </row>
    <row r="19" spans="1:10">
      <c r="A19" s="5" t="s">
        <v>60</v>
      </c>
      <c r="B19" s="1">
        <v>200</v>
      </c>
      <c r="C19" s="5" t="s">
        <v>19</v>
      </c>
      <c r="D19" s="2">
        <v>1</v>
      </c>
      <c r="E19" s="5" t="s">
        <v>116</v>
      </c>
      <c r="F19" s="5">
        <v>0</v>
      </c>
      <c r="G19" t="s">
        <v>140</v>
      </c>
      <c r="H19">
        <v>0</v>
      </c>
      <c r="J19" s="6"/>
    </row>
    <row r="20" spans="1:10">
      <c r="A20" s="5" t="s">
        <v>61</v>
      </c>
      <c r="B20" s="1">
        <v>600</v>
      </c>
      <c r="C20" s="5" t="s">
        <v>18</v>
      </c>
      <c r="D20" s="2">
        <v>75</v>
      </c>
      <c r="E20" s="5" t="s">
        <v>117</v>
      </c>
      <c r="F20" s="5">
        <v>0</v>
      </c>
      <c r="G20" t="s">
        <v>141</v>
      </c>
      <c r="H20" t="s">
        <v>304</v>
      </c>
      <c r="J20" s="6"/>
    </row>
    <row r="21" spans="1:10">
      <c r="A21" s="5" t="s">
        <v>64</v>
      </c>
      <c r="B21" s="1">
        <v>300</v>
      </c>
      <c r="C21" s="5" t="s">
        <v>16</v>
      </c>
      <c r="D21" s="2">
        <v>1</v>
      </c>
      <c r="E21" s="5" t="s">
        <v>118</v>
      </c>
      <c r="F21" s="5">
        <v>0</v>
      </c>
      <c r="G21" t="s">
        <v>142</v>
      </c>
      <c r="H21" t="s">
        <v>304</v>
      </c>
      <c r="J21" s="6"/>
    </row>
    <row r="22" spans="1:10">
      <c r="A22" s="5" t="s">
        <v>67</v>
      </c>
      <c r="B22" s="1">
        <v>300</v>
      </c>
      <c r="C22" s="5" t="s">
        <v>14</v>
      </c>
      <c r="D22" s="2">
        <v>1</v>
      </c>
      <c r="E22" s="5" t="s">
        <v>6</v>
      </c>
      <c r="F22" s="5" t="s">
        <v>299</v>
      </c>
      <c r="G22" t="s">
        <v>143</v>
      </c>
      <c r="H22" t="s">
        <v>304</v>
      </c>
      <c r="J22" s="6"/>
    </row>
    <row r="23" spans="1:10">
      <c r="A23" s="5" t="s">
        <v>62</v>
      </c>
      <c r="B23" s="1">
        <v>300</v>
      </c>
      <c r="C23" s="5" t="s">
        <v>12</v>
      </c>
      <c r="D23" s="2">
        <v>1</v>
      </c>
      <c r="E23" s="5" t="s">
        <v>5</v>
      </c>
      <c r="F23" s="5">
        <v>2</v>
      </c>
      <c r="G23" t="s">
        <v>144</v>
      </c>
      <c r="H23" t="s">
        <v>304</v>
      </c>
      <c r="J23" s="6"/>
    </row>
    <row r="24" spans="1:10">
      <c r="A24" s="5" t="s">
        <v>63</v>
      </c>
      <c r="B24" s="1">
        <v>300</v>
      </c>
      <c r="C24" s="5" t="s">
        <v>10</v>
      </c>
      <c r="D24" s="2">
        <v>49</v>
      </c>
      <c r="E24" s="5" t="s">
        <v>3</v>
      </c>
      <c r="F24" s="5">
        <v>2</v>
      </c>
      <c r="G24" t="s">
        <v>145</v>
      </c>
      <c r="H24" t="s">
        <v>304</v>
      </c>
      <c r="J24" s="6"/>
    </row>
    <row r="25" spans="1:10">
      <c r="A25" s="5" t="s">
        <v>120</v>
      </c>
      <c r="B25" s="5">
        <v>0</v>
      </c>
      <c r="C25" s="5" t="s">
        <v>9</v>
      </c>
      <c r="D25" s="2">
        <v>66</v>
      </c>
      <c r="E25" s="5" t="s">
        <v>112</v>
      </c>
      <c r="F25" s="5" t="s">
        <v>266</v>
      </c>
      <c r="G25" s="5" t="s">
        <v>379</v>
      </c>
      <c r="H25" s="5" t="s">
        <v>292</v>
      </c>
      <c r="I25" s="5"/>
      <c r="J25" s="6"/>
    </row>
    <row r="26" spans="1:10">
      <c r="A26" t="s">
        <v>152</v>
      </c>
      <c r="B26" s="5">
        <v>0</v>
      </c>
      <c r="C26" s="5" t="s">
        <v>7</v>
      </c>
      <c r="D26" s="2">
        <v>10</v>
      </c>
      <c r="E26" s="5" t="s">
        <v>119</v>
      </c>
      <c r="F26" s="5"/>
      <c r="G26" s="5"/>
      <c r="H26" s="5"/>
      <c r="I26" s="5"/>
      <c r="J26" s="6"/>
    </row>
    <row r="27" spans="1:10">
      <c r="A27" t="s">
        <v>153</v>
      </c>
      <c r="B27">
        <v>1</v>
      </c>
      <c r="E27" t="s">
        <v>154</v>
      </c>
      <c r="F27" s="5">
        <v>11</v>
      </c>
      <c r="G27" s="5"/>
      <c r="H27" s="5"/>
      <c r="I27" s="5"/>
      <c r="J27" s="6"/>
    </row>
    <row r="28" spans="1:10">
      <c r="A28" t="s">
        <v>155</v>
      </c>
      <c r="B28">
        <v>450</v>
      </c>
      <c r="E28" t="s">
        <v>302</v>
      </c>
      <c r="F28" t="s">
        <v>303</v>
      </c>
      <c r="J28" s="6"/>
    </row>
    <row r="29" spans="1:10">
      <c r="A29" t="s">
        <v>156</v>
      </c>
      <c r="B29">
        <v>5</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D13" sqref="D13:D26"/>
    </sheetView>
  </sheetViews>
  <sheetFormatPr baseColWidth="10" defaultColWidth="11.33203125" defaultRowHeight="14" x14ac:dyDescent="0"/>
  <cols>
    <col min="5" max="5" width="17.1640625" customWidth="1"/>
    <col min="6" max="6" width="13.1640625" customWidth="1"/>
    <col min="7" max="7" width="14.66406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55</v>
      </c>
      <c r="C2" s="5" t="s">
        <v>48</v>
      </c>
      <c r="D2" s="2">
        <v>1</v>
      </c>
      <c r="E2" s="6" t="s">
        <v>26</v>
      </c>
      <c r="F2" s="5">
        <v>0</v>
      </c>
      <c r="G2" s="5" t="s">
        <v>123</v>
      </c>
      <c r="H2">
        <v>0</v>
      </c>
      <c r="J2" s="1" t="s">
        <v>329</v>
      </c>
    </row>
    <row r="3" spans="1:10">
      <c r="A3" s="5" t="s">
        <v>47</v>
      </c>
      <c r="B3" s="2">
        <v>14</v>
      </c>
      <c r="C3" s="5" t="s">
        <v>46</v>
      </c>
      <c r="D3" s="2">
        <v>50</v>
      </c>
      <c r="E3" s="6" t="s">
        <v>107</v>
      </c>
      <c r="F3" s="5">
        <v>0</v>
      </c>
      <c r="G3" s="5" t="s">
        <v>124</v>
      </c>
      <c r="H3">
        <v>0</v>
      </c>
      <c r="J3" s="1" t="s">
        <v>290</v>
      </c>
    </row>
    <row r="4" spans="1:10">
      <c r="A4" s="5" t="s">
        <v>45</v>
      </c>
      <c r="B4" s="2">
        <v>6</v>
      </c>
      <c r="C4" s="5" t="s">
        <v>44</v>
      </c>
      <c r="D4" s="2">
        <v>50</v>
      </c>
      <c r="E4" s="6" t="s">
        <v>108</v>
      </c>
      <c r="F4" s="5">
        <v>0</v>
      </c>
      <c r="G4" s="5" t="s">
        <v>125</v>
      </c>
      <c r="H4">
        <v>0</v>
      </c>
      <c r="J4" s="1" t="s">
        <v>289</v>
      </c>
    </row>
    <row r="5" spans="1:10">
      <c r="A5" s="5" t="s">
        <v>43</v>
      </c>
      <c r="B5" s="2">
        <v>45</v>
      </c>
      <c r="C5" s="5" t="s">
        <v>42</v>
      </c>
      <c r="D5" s="2">
        <v>23</v>
      </c>
      <c r="E5" s="6" t="s">
        <v>109</v>
      </c>
      <c r="F5" s="5">
        <v>0</v>
      </c>
      <c r="G5" s="5" t="s">
        <v>126</v>
      </c>
      <c r="H5">
        <v>0</v>
      </c>
      <c r="J5" s="1"/>
    </row>
    <row r="6" spans="1:10">
      <c r="A6" s="5" t="s">
        <v>41</v>
      </c>
      <c r="B6" s="2">
        <v>9</v>
      </c>
      <c r="C6" s="5" t="s">
        <v>40</v>
      </c>
      <c r="D6" s="2">
        <v>0</v>
      </c>
      <c r="E6" s="6" t="s">
        <v>110</v>
      </c>
      <c r="F6" s="5">
        <v>0</v>
      </c>
      <c r="G6" s="5" t="s">
        <v>127</v>
      </c>
      <c r="H6">
        <v>0</v>
      </c>
      <c r="J6" s="10"/>
    </row>
    <row r="7" spans="1:10">
      <c r="A7" s="5" t="s">
        <v>39</v>
      </c>
      <c r="B7" s="2">
        <v>20</v>
      </c>
      <c r="C7" s="5" t="s">
        <v>38</v>
      </c>
      <c r="D7" s="2">
        <v>37</v>
      </c>
      <c r="E7" s="6" t="s">
        <v>111</v>
      </c>
      <c r="F7" s="5">
        <v>0</v>
      </c>
      <c r="G7" s="5" t="s">
        <v>128</v>
      </c>
      <c r="H7">
        <v>0</v>
      </c>
      <c r="J7" s="6"/>
    </row>
    <row r="8" spans="1:10">
      <c r="A8" s="5" t="s">
        <v>37</v>
      </c>
      <c r="B8" s="2">
        <v>5</v>
      </c>
      <c r="C8" s="5" t="s">
        <v>36</v>
      </c>
      <c r="D8" s="2">
        <v>43</v>
      </c>
      <c r="E8" s="5" t="s">
        <v>15</v>
      </c>
      <c r="F8" s="5" t="s">
        <v>288</v>
      </c>
      <c r="G8" s="5" t="s">
        <v>129</v>
      </c>
      <c r="H8">
        <v>0</v>
      </c>
      <c r="J8" s="6"/>
    </row>
    <row r="9" spans="1:10">
      <c r="A9" s="5" t="s">
        <v>35</v>
      </c>
      <c r="B9" s="2">
        <v>5</v>
      </c>
      <c r="C9" s="5" t="s">
        <v>34</v>
      </c>
      <c r="D9" s="2">
        <v>15</v>
      </c>
      <c r="E9" s="5" t="s">
        <v>13</v>
      </c>
      <c r="F9" s="5" t="s">
        <v>247</v>
      </c>
      <c r="G9" s="5" t="s">
        <v>130</v>
      </c>
      <c r="H9">
        <v>0</v>
      </c>
      <c r="J9" s="6"/>
    </row>
    <row r="10" spans="1:10">
      <c r="A10" s="5" t="s">
        <v>33</v>
      </c>
      <c r="B10" s="5">
        <f>ROUNDUP((B8+B5+B7+B9)/2,0)</f>
        <v>38</v>
      </c>
      <c r="C10" s="5" t="s">
        <v>32</v>
      </c>
      <c r="D10" s="2">
        <v>15</v>
      </c>
      <c r="E10" s="5" t="s">
        <v>11</v>
      </c>
      <c r="F10" s="5" t="s">
        <v>291</v>
      </c>
      <c r="G10" s="5" t="s">
        <v>131</v>
      </c>
      <c r="H10">
        <v>7</v>
      </c>
      <c r="J10" s="6"/>
    </row>
    <row r="11" spans="1:10">
      <c r="A11" s="5" t="s">
        <v>31</v>
      </c>
      <c r="B11" s="5">
        <v>9</v>
      </c>
      <c r="C11" s="5" t="s">
        <v>30</v>
      </c>
      <c r="D11" s="2">
        <v>1</v>
      </c>
      <c r="E11" s="5" t="s">
        <v>73</v>
      </c>
      <c r="F11" s="5"/>
      <c r="G11" t="s">
        <v>132</v>
      </c>
      <c r="H11">
        <v>7</v>
      </c>
      <c r="J11" s="6"/>
    </row>
    <row r="12" spans="1:10">
      <c r="A12" s="5" t="s">
        <v>17</v>
      </c>
      <c r="B12" s="5" t="s">
        <v>306</v>
      </c>
      <c r="C12" s="5" t="s">
        <v>404</v>
      </c>
      <c r="D12" s="2">
        <v>1</v>
      </c>
      <c r="E12" t="s">
        <v>149</v>
      </c>
      <c r="F12" s="5">
        <v>25</v>
      </c>
      <c r="G12" t="s">
        <v>133</v>
      </c>
      <c r="H12">
        <v>7</v>
      </c>
      <c r="J12" s="6"/>
    </row>
    <row r="13" spans="1:10">
      <c r="A13" s="5" t="s">
        <v>4</v>
      </c>
      <c r="B13" s="5">
        <f>ROUNDUP((B7+B5)/2,0)</f>
        <v>33</v>
      </c>
      <c r="C13" s="5" t="s">
        <v>25</v>
      </c>
      <c r="D13" s="2">
        <v>1</v>
      </c>
      <c r="E13" t="s">
        <v>150</v>
      </c>
      <c r="F13" s="5">
        <v>15</v>
      </c>
      <c r="G13" t="s">
        <v>134</v>
      </c>
      <c r="H13">
        <v>7</v>
      </c>
      <c r="J13" s="6"/>
    </row>
    <row r="14" spans="1:10">
      <c r="A14" s="5" t="s">
        <v>2</v>
      </c>
      <c r="B14" s="5">
        <f>ROUNDUP((B6+B6+B4)/3,0)</f>
        <v>8</v>
      </c>
      <c r="C14" s="5" t="s">
        <v>24</v>
      </c>
      <c r="D14" s="2">
        <v>1</v>
      </c>
      <c r="E14" t="s">
        <v>151</v>
      </c>
      <c r="F14" s="5">
        <v>21</v>
      </c>
      <c r="G14" t="s">
        <v>135</v>
      </c>
      <c r="H14">
        <v>7</v>
      </c>
      <c r="J14" s="6"/>
    </row>
    <row r="15" spans="1:10">
      <c r="A15" s="5" t="s">
        <v>1</v>
      </c>
      <c r="B15" s="5">
        <f>ROUNDUP((B5+B4+B5)/3,0)</f>
        <v>32</v>
      </c>
      <c r="C15" s="5" t="s">
        <v>23</v>
      </c>
      <c r="D15" s="2">
        <v>10</v>
      </c>
      <c r="E15" t="s">
        <v>148</v>
      </c>
      <c r="F15" s="5">
        <v>14</v>
      </c>
      <c r="G15" t="s">
        <v>136</v>
      </c>
      <c r="H15">
        <v>1</v>
      </c>
      <c r="J15" s="6"/>
    </row>
    <row r="16" spans="1:10">
      <c r="A16" s="5" t="s">
        <v>0</v>
      </c>
      <c r="B16" s="5">
        <f>B8+B9</f>
        <v>10</v>
      </c>
      <c r="C16" s="5" t="s">
        <v>22</v>
      </c>
      <c r="D16" s="2">
        <v>1</v>
      </c>
      <c r="E16" s="5" t="s">
        <v>113</v>
      </c>
      <c r="F16" s="5">
        <v>0.2</v>
      </c>
      <c r="G16" t="s">
        <v>137</v>
      </c>
      <c r="H16">
        <v>1</v>
      </c>
      <c r="J16" s="6"/>
    </row>
    <row r="17" spans="1:10">
      <c r="A17" s="5" t="s">
        <v>29</v>
      </c>
      <c r="B17" s="5">
        <v>4000</v>
      </c>
      <c r="C17" s="5" t="s">
        <v>21</v>
      </c>
      <c r="D17" s="2">
        <v>1</v>
      </c>
      <c r="E17" s="5" t="s">
        <v>114</v>
      </c>
      <c r="F17" s="5">
        <v>0</v>
      </c>
      <c r="G17" t="s">
        <v>138</v>
      </c>
      <c r="H17">
        <v>1</v>
      </c>
      <c r="J17" s="6"/>
    </row>
    <row r="18" spans="1:10">
      <c r="A18" s="5" t="s">
        <v>27</v>
      </c>
      <c r="B18" s="5">
        <v>50</v>
      </c>
      <c r="C18" s="5" t="s">
        <v>20</v>
      </c>
      <c r="D18" s="2">
        <v>85</v>
      </c>
      <c r="E18" s="5" t="s">
        <v>115</v>
      </c>
      <c r="F18" s="5">
        <v>0</v>
      </c>
      <c r="G18" t="s">
        <v>139</v>
      </c>
      <c r="H18">
        <v>1</v>
      </c>
      <c r="J18" s="6"/>
    </row>
    <row r="19" spans="1:10">
      <c r="A19" s="5" t="s">
        <v>60</v>
      </c>
      <c r="B19" s="1">
        <v>1000</v>
      </c>
      <c r="C19" s="5" t="s">
        <v>19</v>
      </c>
      <c r="D19" s="2">
        <v>1</v>
      </c>
      <c r="E19" s="5" t="s">
        <v>116</v>
      </c>
      <c r="F19" s="5">
        <v>0</v>
      </c>
      <c r="G19" t="s">
        <v>140</v>
      </c>
      <c r="H19">
        <v>1</v>
      </c>
      <c r="J19" s="6"/>
    </row>
    <row r="20" spans="1:10">
      <c r="A20" s="5" t="s">
        <v>61</v>
      </c>
      <c r="B20" s="1">
        <v>4000</v>
      </c>
      <c r="C20" s="5" t="s">
        <v>18</v>
      </c>
      <c r="D20" s="2">
        <v>65</v>
      </c>
      <c r="E20" s="5" t="s">
        <v>117</v>
      </c>
      <c r="F20" s="5">
        <v>0</v>
      </c>
      <c r="G20" t="s">
        <v>141</v>
      </c>
      <c r="H20" t="s">
        <v>306</v>
      </c>
      <c r="J20" s="6"/>
    </row>
    <row r="21" spans="1:10">
      <c r="A21" s="5" t="s">
        <v>64</v>
      </c>
      <c r="B21" s="1">
        <v>2500</v>
      </c>
      <c r="C21" s="5" t="s">
        <v>16</v>
      </c>
      <c r="D21" s="2">
        <v>1</v>
      </c>
      <c r="E21" s="5" t="s">
        <v>118</v>
      </c>
      <c r="F21" s="5">
        <v>0</v>
      </c>
      <c r="G21" t="s">
        <v>142</v>
      </c>
      <c r="H21" t="s">
        <v>306</v>
      </c>
      <c r="J21" s="6"/>
    </row>
    <row r="22" spans="1:10">
      <c r="A22" s="5" t="s">
        <v>67</v>
      </c>
      <c r="B22" s="1">
        <v>2500</v>
      </c>
      <c r="C22" s="5" t="s">
        <v>14</v>
      </c>
      <c r="D22" s="2">
        <v>1</v>
      </c>
      <c r="E22" s="5" t="s">
        <v>6</v>
      </c>
      <c r="F22" s="5" t="s">
        <v>181</v>
      </c>
      <c r="G22" t="s">
        <v>143</v>
      </c>
      <c r="H22" t="s">
        <v>306</v>
      </c>
      <c r="J22" s="6"/>
    </row>
    <row r="23" spans="1:10">
      <c r="A23" s="5" t="s">
        <v>62</v>
      </c>
      <c r="B23" s="1">
        <v>3000</v>
      </c>
      <c r="C23" s="5" t="s">
        <v>12</v>
      </c>
      <c r="D23" s="2">
        <v>1</v>
      </c>
      <c r="E23" s="5" t="s">
        <v>5</v>
      </c>
      <c r="F23" s="5">
        <v>2</v>
      </c>
      <c r="G23" t="s">
        <v>144</v>
      </c>
      <c r="H23" t="s">
        <v>306</v>
      </c>
      <c r="J23" s="6"/>
    </row>
    <row r="24" spans="1:10">
      <c r="A24" s="5" t="s">
        <v>63</v>
      </c>
      <c r="B24" s="1">
        <v>3000</v>
      </c>
      <c r="C24" s="5" t="s">
        <v>10</v>
      </c>
      <c r="D24" s="2">
        <v>49</v>
      </c>
      <c r="E24" s="5" t="s">
        <v>3</v>
      </c>
      <c r="F24" s="5">
        <v>2</v>
      </c>
      <c r="G24" t="s">
        <v>145</v>
      </c>
      <c r="H24" t="s">
        <v>306</v>
      </c>
      <c r="J24" s="6"/>
    </row>
    <row r="25" spans="1:10">
      <c r="A25" s="5" t="s">
        <v>120</v>
      </c>
      <c r="B25" s="5">
        <v>0</v>
      </c>
      <c r="C25" s="5" t="s">
        <v>9</v>
      </c>
      <c r="D25" s="2">
        <v>87</v>
      </c>
      <c r="E25" s="5" t="s">
        <v>112</v>
      </c>
      <c r="F25" s="5" t="s">
        <v>266</v>
      </c>
      <c r="G25" s="5" t="s">
        <v>399</v>
      </c>
      <c r="H25" s="5" t="s">
        <v>286</v>
      </c>
      <c r="I25" s="5"/>
      <c r="J25" s="6"/>
    </row>
    <row r="26" spans="1:10">
      <c r="A26" t="s">
        <v>152</v>
      </c>
      <c r="B26" s="5">
        <v>0</v>
      </c>
      <c r="C26" s="5" t="s">
        <v>7</v>
      </c>
      <c r="D26" s="2">
        <v>10</v>
      </c>
      <c r="E26" s="5" t="s">
        <v>119</v>
      </c>
      <c r="F26" s="5"/>
      <c r="G26" s="5"/>
      <c r="H26" s="5"/>
      <c r="I26" s="5"/>
      <c r="J26" s="6"/>
    </row>
    <row r="27" spans="1:10">
      <c r="A27" t="s">
        <v>153</v>
      </c>
      <c r="B27">
        <v>1</v>
      </c>
      <c r="E27" t="s">
        <v>154</v>
      </c>
      <c r="F27" s="5">
        <v>10</v>
      </c>
      <c r="G27" s="5"/>
      <c r="H27" s="5"/>
      <c r="I27" s="5"/>
      <c r="J27" s="6"/>
    </row>
    <row r="28" spans="1:10">
      <c r="A28" t="s">
        <v>155</v>
      </c>
      <c r="B28">
        <v>450</v>
      </c>
      <c r="E28" t="s">
        <v>302</v>
      </c>
      <c r="F28" t="s">
        <v>303</v>
      </c>
      <c r="J28" s="6"/>
    </row>
    <row r="29" spans="1:10">
      <c r="A29" t="s">
        <v>156</v>
      </c>
      <c r="B29">
        <v>6</v>
      </c>
      <c r="J29" s="6"/>
    </row>
    <row r="30" spans="1:10">
      <c r="A30" t="s">
        <v>157</v>
      </c>
      <c r="B30">
        <v>100</v>
      </c>
    </row>
    <row r="31" spans="1:10">
      <c r="A31" s="2"/>
      <c r="B31" s="2"/>
      <c r="C31" s="1"/>
      <c r="D31" s="1"/>
      <c r="E31" s="1"/>
      <c r="F31"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17</v>
      </c>
      <c r="C2" s="5" t="s">
        <v>48</v>
      </c>
      <c r="D2" s="5">
        <v>0</v>
      </c>
      <c r="E2" s="6" t="s">
        <v>26</v>
      </c>
      <c r="F2" s="5">
        <v>25</v>
      </c>
      <c r="G2" s="5" t="s">
        <v>123</v>
      </c>
      <c r="H2">
        <v>0</v>
      </c>
      <c r="J2" s="6" t="s">
        <v>278</v>
      </c>
    </row>
    <row r="3" spans="1:10">
      <c r="A3" s="5" t="s">
        <v>47</v>
      </c>
      <c r="B3" s="5">
        <v>17</v>
      </c>
      <c r="C3" s="5" t="s">
        <v>46</v>
      </c>
      <c r="D3" s="5">
        <v>45</v>
      </c>
      <c r="E3" s="6" t="s">
        <v>107</v>
      </c>
      <c r="F3" s="5">
        <v>5</v>
      </c>
      <c r="G3" s="5" t="s">
        <v>124</v>
      </c>
      <c r="H3">
        <v>0</v>
      </c>
      <c r="J3" s="6" t="s">
        <v>279</v>
      </c>
    </row>
    <row r="4" spans="1:10">
      <c r="A4" s="5" t="s">
        <v>45</v>
      </c>
      <c r="B4" s="5">
        <v>2</v>
      </c>
      <c r="C4" s="5" t="s">
        <v>44</v>
      </c>
      <c r="D4" s="5">
        <v>35</v>
      </c>
      <c r="E4" s="6" t="s">
        <v>108</v>
      </c>
      <c r="F4" s="5">
        <v>5</v>
      </c>
      <c r="G4" s="5" t="s">
        <v>125</v>
      </c>
      <c r="H4">
        <v>0</v>
      </c>
      <c r="J4" s="8" t="s">
        <v>284</v>
      </c>
    </row>
    <row r="5" spans="1:10">
      <c r="A5" s="5" t="s">
        <v>43</v>
      </c>
      <c r="B5" s="5">
        <v>17</v>
      </c>
      <c r="C5" s="5" t="s">
        <v>42</v>
      </c>
      <c r="D5" s="5">
        <v>0</v>
      </c>
      <c r="E5" s="6" t="s">
        <v>109</v>
      </c>
      <c r="F5" s="5">
        <v>5</v>
      </c>
      <c r="G5" s="5" t="s">
        <v>126</v>
      </c>
      <c r="H5">
        <v>0</v>
      </c>
      <c r="J5" s="8" t="s">
        <v>285</v>
      </c>
    </row>
    <row r="6" spans="1:10">
      <c r="A6" s="5" t="s">
        <v>41</v>
      </c>
      <c r="B6" s="5">
        <v>4</v>
      </c>
      <c r="C6" s="5" t="s">
        <v>40</v>
      </c>
      <c r="D6" s="5">
        <v>0</v>
      </c>
      <c r="E6" s="6" t="s">
        <v>110</v>
      </c>
      <c r="F6" s="5">
        <v>5</v>
      </c>
      <c r="G6" s="5" t="s">
        <v>127</v>
      </c>
      <c r="H6">
        <v>0</v>
      </c>
      <c r="J6" s="8"/>
    </row>
    <row r="7" spans="1:10">
      <c r="A7" s="5" t="s">
        <v>39</v>
      </c>
      <c r="B7" s="5">
        <v>18</v>
      </c>
      <c r="C7" s="5" t="s">
        <v>38</v>
      </c>
      <c r="D7" s="5">
        <v>0</v>
      </c>
      <c r="E7" s="6" t="s">
        <v>111</v>
      </c>
      <c r="F7" s="5">
        <v>5</v>
      </c>
      <c r="G7" s="5" t="s">
        <v>128</v>
      </c>
      <c r="H7">
        <v>0</v>
      </c>
      <c r="J7" s="6"/>
    </row>
    <row r="8" spans="1:10">
      <c r="A8" s="5" t="s">
        <v>37</v>
      </c>
      <c r="B8" s="5">
        <v>5</v>
      </c>
      <c r="C8" s="5" t="s">
        <v>36</v>
      </c>
      <c r="D8" s="5">
        <v>0</v>
      </c>
      <c r="E8" s="5" t="s">
        <v>15</v>
      </c>
      <c r="F8" s="5" t="s">
        <v>180</v>
      </c>
      <c r="G8" s="5" t="s">
        <v>129</v>
      </c>
      <c r="H8">
        <v>0</v>
      </c>
      <c r="J8" s="6"/>
    </row>
    <row r="9" spans="1:10">
      <c r="A9" s="5" t="s">
        <v>35</v>
      </c>
      <c r="B9" s="5">
        <v>5</v>
      </c>
      <c r="C9" s="5" t="s">
        <v>34</v>
      </c>
      <c r="D9" s="5">
        <v>65</v>
      </c>
      <c r="E9" s="5" t="s">
        <v>13</v>
      </c>
      <c r="F9" s="9" t="s">
        <v>68</v>
      </c>
      <c r="G9" s="5" t="s">
        <v>130</v>
      </c>
      <c r="H9">
        <v>0</v>
      </c>
      <c r="J9" s="6"/>
    </row>
    <row r="10" spans="1:10">
      <c r="A10" s="5" t="s">
        <v>33</v>
      </c>
      <c r="B10" s="5">
        <f>ROUNDUP((B8+B5+B7+B9)/2,0)</f>
        <v>23</v>
      </c>
      <c r="C10" s="5" t="s">
        <v>32</v>
      </c>
      <c r="D10" s="5">
        <v>63</v>
      </c>
      <c r="E10" s="5" t="s">
        <v>11</v>
      </c>
      <c r="F10" s="5"/>
      <c r="G10" s="5" t="s">
        <v>131</v>
      </c>
      <c r="H10">
        <v>0</v>
      </c>
      <c r="J10" s="6"/>
    </row>
    <row r="11" spans="1:10">
      <c r="A11" s="5" t="s">
        <v>31</v>
      </c>
      <c r="B11" s="5">
        <v>9</v>
      </c>
      <c r="C11" s="5" t="s">
        <v>30</v>
      </c>
      <c r="D11" s="5">
        <v>75</v>
      </c>
      <c r="E11" s="5" t="s">
        <v>73</v>
      </c>
      <c r="F11" s="5">
        <v>0</v>
      </c>
      <c r="G11" t="s">
        <v>132</v>
      </c>
      <c r="H11">
        <v>0</v>
      </c>
      <c r="J11" s="6"/>
    </row>
    <row r="12" spans="1:10">
      <c r="A12" s="5" t="s">
        <v>17</v>
      </c>
      <c r="B12" s="5" t="s">
        <v>147</v>
      </c>
      <c r="C12" s="5" t="s">
        <v>404</v>
      </c>
      <c r="D12" s="5">
        <v>0</v>
      </c>
      <c r="E12" t="s">
        <v>149</v>
      </c>
      <c r="F12" s="5">
        <v>30</v>
      </c>
      <c r="G12" t="s">
        <v>133</v>
      </c>
      <c r="H12">
        <v>0</v>
      </c>
      <c r="J12" s="6"/>
    </row>
    <row r="13" spans="1:10">
      <c r="A13" s="5" t="s">
        <v>4</v>
      </c>
      <c r="B13" s="5">
        <f>ROUNDUP((B7+B5)/2,0)</f>
        <v>18</v>
      </c>
      <c r="C13" s="5" t="s">
        <v>25</v>
      </c>
      <c r="D13" s="5">
        <v>0</v>
      </c>
      <c r="E13" t="s">
        <v>150</v>
      </c>
      <c r="F13" s="5">
        <v>15</v>
      </c>
      <c r="G13" t="s">
        <v>134</v>
      </c>
      <c r="H13">
        <v>0</v>
      </c>
      <c r="J13" s="6"/>
    </row>
    <row r="14" spans="1:10">
      <c r="A14" s="5" t="s">
        <v>2</v>
      </c>
      <c r="B14" s="5">
        <f>ROUNDUP((B6+B6+B4)/3,0)</f>
        <v>4</v>
      </c>
      <c r="C14" s="5" t="s">
        <v>24</v>
      </c>
      <c r="D14" s="5">
        <v>0</v>
      </c>
      <c r="E14" t="s">
        <v>151</v>
      </c>
      <c r="F14" s="5">
        <v>0</v>
      </c>
      <c r="G14" t="s">
        <v>135</v>
      </c>
      <c r="H14">
        <v>0</v>
      </c>
      <c r="J14" s="6"/>
    </row>
    <row r="15" spans="1:10">
      <c r="A15" s="5" t="s">
        <v>1</v>
      </c>
      <c r="B15" s="5">
        <f>ROUNDUP((B5+B4+B5)/3,0)</f>
        <v>12</v>
      </c>
      <c r="C15" s="5" t="s">
        <v>23</v>
      </c>
      <c r="D15" s="5">
        <v>0</v>
      </c>
      <c r="E15" t="s">
        <v>148</v>
      </c>
      <c r="F15" s="5">
        <v>0</v>
      </c>
      <c r="G15" t="s">
        <v>136</v>
      </c>
      <c r="H15">
        <v>0</v>
      </c>
      <c r="J15" s="6"/>
    </row>
    <row r="16" spans="1:10">
      <c r="A16" s="5" t="s">
        <v>0</v>
      </c>
      <c r="B16" s="5">
        <f>B8+B9</f>
        <v>10</v>
      </c>
      <c r="C16" s="5" t="s">
        <v>22</v>
      </c>
      <c r="D16" s="5">
        <v>0</v>
      </c>
      <c r="E16" s="5" t="s">
        <v>113</v>
      </c>
      <c r="F16" s="5">
        <v>0.1</v>
      </c>
      <c r="G16" t="s">
        <v>137</v>
      </c>
      <c r="H16">
        <v>0</v>
      </c>
      <c r="J16" s="6"/>
    </row>
    <row r="17" spans="1:10">
      <c r="A17" s="5" t="s">
        <v>29</v>
      </c>
      <c r="B17" s="5">
        <v>750</v>
      </c>
      <c r="C17" s="5" t="s">
        <v>21</v>
      </c>
      <c r="D17" s="5">
        <v>0</v>
      </c>
      <c r="E17" s="5" t="s">
        <v>114</v>
      </c>
      <c r="F17" s="5">
        <v>0</v>
      </c>
      <c r="G17" t="s">
        <v>138</v>
      </c>
      <c r="H17">
        <v>0</v>
      </c>
      <c r="J17" s="6"/>
    </row>
    <row r="18" spans="1:10">
      <c r="A18" s="5" t="s">
        <v>27</v>
      </c>
      <c r="B18" s="5">
        <v>34</v>
      </c>
      <c r="C18" s="5" t="s">
        <v>20</v>
      </c>
      <c r="D18" s="5">
        <v>38</v>
      </c>
      <c r="E18" s="5" t="s">
        <v>115</v>
      </c>
      <c r="F18" s="5">
        <v>0.5</v>
      </c>
      <c r="G18" t="s">
        <v>139</v>
      </c>
      <c r="H18">
        <v>0</v>
      </c>
      <c r="J18" s="6"/>
    </row>
    <row r="19" spans="1:10">
      <c r="A19" s="5" t="s">
        <v>60</v>
      </c>
      <c r="B19" s="5">
        <v>200</v>
      </c>
      <c r="C19" s="5" t="s">
        <v>19</v>
      </c>
      <c r="D19" s="5">
        <v>1</v>
      </c>
      <c r="E19" s="5" t="s">
        <v>116</v>
      </c>
      <c r="F19" s="5">
        <v>0</v>
      </c>
      <c r="G19" t="s">
        <v>140</v>
      </c>
      <c r="H19">
        <v>0</v>
      </c>
      <c r="J19" s="6"/>
    </row>
    <row r="20" spans="1:10">
      <c r="A20" s="5" t="s">
        <v>61</v>
      </c>
      <c r="B20" s="5">
        <v>200</v>
      </c>
      <c r="C20" s="5" t="s">
        <v>18</v>
      </c>
      <c r="D20" s="5">
        <v>45</v>
      </c>
      <c r="E20" s="5" t="s">
        <v>117</v>
      </c>
      <c r="F20" s="5">
        <v>0</v>
      </c>
      <c r="G20" t="s">
        <v>141</v>
      </c>
      <c r="H20" t="s">
        <v>304</v>
      </c>
      <c r="J20" s="6"/>
    </row>
    <row r="21" spans="1:10">
      <c r="A21" s="5" t="s">
        <v>64</v>
      </c>
      <c r="B21" s="5">
        <v>200</v>
      </c>
      <c r="C21" s="5" t="s">
        <v>16</v>
      </c>
      <c r="D21" s="5">
        <v>0</v>
      </c>
      <c r="E21" s="5" t="s">
        <v>118</v>
      </c>
      <c r="F21" s="5">
        <v>0</v>
      </c>
      <c r="G21" t="s">
        <v>142</v>
      </c>
      <c r="H21" t="s">
        <v>304</v>
      </c>
      <c r="J21" s="6"/>
    </row>
    <row r="22" spans="1:10">
      <c r="A22" s="5" t="s">
        <v>67</v>
      </c>
      <c r="B22" s="5">
        <v>200</v>
      </c>
      <c r="C22" s="5" t="s">
        <v>14</v>
      </c>
      <c r="D22" s="5">
        <v>0</v>
      </c>
      <c r="E22" s="5" t="s">
        <v>6</v>
      </c>
      <c r="F22" s="5" t="s">
        <v>217</v>
      </c>
      <c r="G22" t="s">
        <v>143</v>
      </c>
      <c r="H22" t="s">
        <v>304</v>
      </c>
      <c r="J22" s="6"/>
    </row>
    <row r="23" spans="1:10">
      <c r="A23" s="5" t="s">
        <v>62</v>
      </c>
      <c r="B23" s="5">
        <v>200</v>
      </c>
      <c r="C23" s="5" t="s">
        <v>12</v>
      </c>
      <c r="D23" s="5">
        <v>0</v>
      </c>
      <c r="E23" s="5" t="s">
        <v>5</v>
      </c>
      <c r="F23" s="5">
        <v>2</v>
      </c>
      <c r="G23" t="s">
        <v>144</v>
      </c>
      <c r="H23" t="s">
        <v>304</v>
      </c>
      <c r="J23" s="6"/>
    </row>
    <row r="24" spans="1:10">
      <c r="A24" s="5" t="s">
        <v>63</v>
      </c>
      <c r="B24" s="5">
        <v>200</v>
      </c>
      <c r="C24" s="5" t="s">
        <v>10</v>
      </c>
      <c r="D24" s="5">
        <v>0</v>
      </c>
      <c r="E24" s="5" t="s">
        <v>3</v>
      </c>
      <c r="F24" s="5">
        <v>2</v>
      </c>
      <c r="G24" t="s">
        <v>145</v>
      </c>
      <c r="H24" t="s">
        <v>304</v>
      </c>
      <c r="J24" s="6"/>
    </row>
    <row r="25" spans="1:10">
      <c r="A25" s="5" t="s">
        <v>120</v>
      </c>
      <c r="B25" s="5">
        <v>0</v>
      </c>
      <c r="C25" s="5" t="s">
        <v>9</v>
      </c>
      <c r="D25" s="5">
        <v>0</v>
      </c>
      <c r="E25" s="5" t="s">
        <v>112</v>
      </c>
      <c r="F25" s="5" t="s">
        <v>266</v>
      </c>
      <c r="G25" s="5" t="s">
        <v>379</v>
      </c>
      <c r="H25" s="5" t="s">
        <v>281</v>
      </c>
      <c r="I25" s="5"/>
      <c r="J25" s="6"/>
    </row>
    <row r="26" spans="1:10">
      <c r="A26" t="s">
        <v>152</v>
      </c>
      <c r="B26" s="5">
        <v>0</v>
      </c>
      <c r="C26" s="5" t="s">
        <v>7</v>
      </c>
      <c r="D26" s="5">
        <v>55</v>
      </c>
      <c r="E26" s="5" t="s">
        <v>119</v>
      </c>
      <c r="F26" s="5"/>
      <c r="G26" s="5"/>
      <c r="H26" s="5"/>
      <c r="I26" s="5"/>
      <c r="J26" s="6"/>
    </row>
    <row r="27" spans="1:10">
      <c r="A27" t="s">
        <v>153</v>
      </c>
      <c r="B27">
        <v>1</v>
      </c>
      <c r="E27" t="s">
        <v>154</v>
      </c>
      <c r="F27" s="5">
        <v>9</v>
      </c>
      <c r="G27" s="5"/>
      <c r="H27" s="5"/>
      <c r="I27" s="5"/>
      <c r="J27" s="6"/>
    </row>
    <row r="28" spans="1:10">
      <c r="A28" t="s">
        <v>155</v>
      </c>
      <c r="B28">
        <v>60</v>
      </c>
      <c r="E28" t="s">
        <v>302</v>
      </c>
      <c r="F28" t="s">
        <v>305</v>
      </c>
      <c r="J28" s="6"/>
    </row>
    <row r="29" spans="1:10">
      <c r="A29" t="s">
        <v>156</v>
      </c>
      <c r="B29">
        <v>4</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18</v>
      </c>
      <c r="C2" s="5" t="s">
        <v>48</v>
      </c>
      <c r="D2" s="5">
        <v>0</v>
      </c>
      <c r="E2" s="6" t="s">
        <v>26</v>
      </c>
      <c r="F2" s="5">
        <v>120</v>
      </c>
      <c r="G2" s="5" t="s">
        <v>123</v>
      </c>
      <c r="H2">
        <v>0</v>
      </c>
      <c r="J2" s="6" t="s">
        <v>278</v>
      </c>
    </row>
    <row r="3" spans="1:10">
      <c r="A3" s="5" t="s">
        <v>47</v>
      </c>
      <c r="B3" s="5">
        <v>11</v>
      </c>
      <c r="C3" s="5" t="s">
        <v>46</v>
      </c>
      <c r="D3" s="5">
        <v>55</v>
      </c>
      <c r="E3" s="6" t="s">
        <v>107</v>
      </c>
      <c r="F3" s="5">
        <v>5</v>
      </c>
      <c r="G3" s="5" t="s">
        <v>124</v>
      </c>
      <c r="H3">
        <v>0</v>
      </c>
      <c r="J3" s="6" t="s">
        <v>279</v>
      </c>
    </row>
    <row r="4" spans="1:10">
      <c r="A4" s="5" t="s">
        <v>45</v>
      </c>
      <c r="B4" s="5">
        <v>2</v>
      </c>
      <c r="C4" s="5" t="s">
        <v>44</v>
      </c>
      <c r="D4" s="5">
        <v>35</v>
      </c>
      <c r="E4" s="6" t="s">
        <v>108</v>
      </c>
      <c r="F4" s="5">
        <v>30</v>
      </c>
      <c r="G4" s="5" t="s">
        <v>125</v>
      </c>
      <c r="H4">
        <v>0</v>
      </c>
      <c r="J4" s="8" t="s">
        <v>280</v>
      </c>
    </row>
    <row r="5" spans="1:10">
      <c r="A5" s="5" t="s">
        <v>43</v>
      </c>
      <c r="B5" s="5">
        <v>17</v>
      </c>
      <c r="C5" s="5" t="s">
        <v>42</v>
      </c>
      <c r="D5" s="5">
        <v>0</v>
      </c>
      <c r="E5" s="6" t="s">
        <v>109</v>
      </c>
      <c r="F5" s="5">
        <v>30</v>
      </c>
      <c r="G5" s="5" t="s">
        <v>126</v>
      </c>
      <c r="H5">
        <v>0</v>
      </c>
      <c r="J5" s="8"/>
    </row>
    <row r="6" spans="1:10">
      <c r="A6" s="5" t="s">
        <v>41</v>
      </c>
      <c r="B6" s="5">
        <v>4</v>
      </c>
      <c r="C6" s="5" t="s">
        <v>40</v>
      </c>
      <c r="D6" s="5">
        <v>0</v>
      </c>
      <c r="E6" s="6" t="s">
        <v>110</v>
      </c>
      <c r="F6" s="5">
        <v>25</v>
      </c>
      <c r="G6" s="5" t="s">
        <v>127</v>
      </c>
      <c r="H6">
        <v>0</v>
      </c>
      <c r="J6" s="8"/>
    </row>
    <row r="7" spans="1:10">
      <c r="A7" s="5" t="s">
        <v>39</v>
      </c>
      <c r="B7" s="5">
        <v>16</v>
      </c>
      <c r="C7" s="5" t="s">
        <v>38</v>
      </c>
      <c r="D7" s="5">
        <v>0</v>
      </c>
      <c r="E7" s="6" t="s">
        <v>111</v>
      </c>
      <c r="F7" s="5">
        <v>30</v>
      </c>
      <c r="G7" s="5" t="s">
        <v>128</v>
      </c>
      <c r="H7">
        <v>0</v>
      </c>
      <c r="J7" s="6"/>
    </row>
    <row r="8" spans="1:10">
      <c r="A8" s="5" t="s">
        <v>37</v>
      </c>
      <c r="B8" s="5">
        <v>5</v>
      </c>
      <c r="C8" s="5" t="s">
        <v>36</v>
      </c>
      <c r="D8" s="5">
        <v>0</v>
      </c>
      <c r="E8" s="5" t="s">
        <v>15</v>
      </c>
      <c r="F8" s="5" t="s">
        <v>68</v>
      </c>
      <c r="G8" s="5" t="s">
        <v>129</v>
      </c>
      <c r="H8">
        <v>0</v>
      </c>
      <c r="J8" s="6"/>
    </row>
    <row r="9" spans="1:10">
      <c r="A9" s="5" t="s">
        <v>35</v>
      </c>
      <c r="B9" s="5">
        <v>5</v>
      </c>
      <c r="C9" s="5" t="s">
        <v>34</v>
      </c>
      <c r="D9" s="5">
        <v>35</v>
      </c>
      <c r="E9" s="5" t="s">
        <v>13</v>
      </c>
      <c r="G9" s="5" t="s">
        <v>130</v>
      </c>
      <c r="H9">
        <v>0</v>
      </c>
      <c r="J9" s="6"/>
    </row>
    <row r="10" spans="1:10">
      <c r="A10" s="5" t="s">
        <v>33</v>
      </c>
      <c r="B10" s="5">
        <f>ROUNDUP((B8+B5+B7+B9)/2,0)</f>
        <v>22</v>
      </c>
      <c r="C10" s="5" t="s">
        <v>32</v>
      </c>
      <c r="D10" s="5">
        <v>33</v>
      </c>
      <c r="E10" s="5" t="s">
        <v>11</v>
      </c>
      <c r="F10" s="5"/>
      <c r="G10" s="5" t="s">
        <v>131</v>
      </c>
      <c r="H10">
        <v>0</v>
      </c>
      <c r="J10" s="6"/>
    </row>
    <row r="11" spans="1:10">
      <c r="A11" s="5" t="s">
        <v>31</v>
      </c>
      <c r="B11" s="5">
        <v>9</v>
      </c>
      <c r="C11" s="5" t="s">
        <v>30</v>
      </c>
      <c r="D11" s="5">
        <v>35</v>
      </c>
      <c r="E11" s="5" t="s">
        <v>73</v>
      </c>
      <c r="F11" s="5">
        <v>0</v>
      </c>
      <c r="G11" t="s">
        <v>132</v>
      </c>
      <c r="H11">
        <v>0</v>
      </c>
      <c r="J11" s="6"/>
    </row>
    <row r="12" spans="1:10">
      <c r="A12" s="5" t="s">
        <v>17</v>
      </c>
      <c r="B12" s="5" t="s">
        <v>306</v>
      </c>
      <c r="C12" s="5" t="s">
        <v>404</v>
      </c>
      <c r="D12" s="5">
        <v>0</v>
      </c>
      <c r="E12" t="s">
        <v>149</v>
      </c>
      <c r="F12" s="5">
        <v>20</v>
      </c>
      <c r="G12" t="s">
        <v>133</v>
      </c>
      <c r="H12">
        <v>0</v>
      </c>
      <c r="J12" s="6"/>
    </row>
    <row r="13" spans="1:10">
      <c r="A13" s="5" t="s">
        <v>4</v>
      </c>
      <c r="B13" s="5">
        <f>ROUNDUP((B7+B5)/2,0)</f>
        <v>17</v>
      </c>
      <c r="C13" s="5" t="s">
        <v>25</v>
      </c>
      <c r="D13" s="5">
        <v>0</v>
      </c>
      <c r="E13" t="s">
        <v>150</v>
      </c>
      <c r="F13" s="5">
        <v>0</v>
      </c>
      <c r="G13" t="s">
        <v>134</v>
      </c>
      <c r="H13">
        <v>0</v>
      </c>
      <c r="J13" s="6"/>
    </row>
    <row r="14" spans="1:10">
      <c r="A14" s="5" t="s">
        <v>2</v>
      </c>
      <c r="B14" s="5">
        <f>ROUNDUP((B6+B6+B4)/3,0)</f>
        <v>4</v>
      </c>
      <c r="C14" s="5" t="s">
        <v>24</v>
      </c>
      <c r="D14" s="5">
        <v>0</v>
      </c>
      <c r="E14" t="s">
        <v>151</v>
      </c>
      <c r="F14" s="5">
        <v>0</v>
      </c>
      <c r="G14" t="s">
        <v>135</v>
      </c>
      <c r="H14">
        <v>0</v>
      </c>
      <c r="J14" s="6"/>
    </row>
    <row r="15" spans="1:10">
      <c r="A15" s="5" t="s">
        <v>1</v>
      </c>
      <c r="B15" s="5">
        <f>ROUNDUP((B5+B4+B5)/3,0)</f>
        <v>12</v>
      </c>
      <c r="C15" s="5" t="s">
        <v>23</v>
      </c>
      <c r="D15" s="5">
        <v>0</v>
      </c>
      <c r="E15" t="s">
        <v>148</v>
      </c>
      <c r="F15" s="5">
        <v>0</v>
      </c>
      <c r="G15" t="s">
        <v>136</v>
      </c>
      <c r="H15">
        <v>0</v>
      </c>
      <c r="J15" s="6"/>
    </row>
    <row r="16" spans="1:10">
      <c r="A16" s="5" t="s">
        <v>0</v>
      </c>
      <c r="B16" s="5">
        <f>B8+B9</f>
        <v>10</v>
      </c>
      <c r="C16" s="5" t="s">
        <v>22</v>
      </c>
      <c r="D16" s="5">
        <v>0</v>
      </c>
      <c r="E16" s="5" t="s">
        <v>113</v>
      </c>
      <c r="F16" s="5">
        <v>0.1</v>
      </c>
      <c r="G16" t="s">
        <v>137</v>
      </c>
      <c r="H16">
        <v>0</v>
      </c>
      <c r="J16" s="6"/>
    </row>
    <row r="17" spans="1:10">
      <c r="A17" s="5" t="s">
        <v>29</v>
      </c>
      <c r="B17" s="5">
        <v>850</v>
      </c>
      <c r="C17" s="5" t="s">
        <v>21</v>
      </c>
      <c r="D17" s="5">
        <v>0</v>
      </c>
      <c r="E17" s="5" t="s">
        <v>114</v>
      </c>
      <c r="F17" s="5">
        <v>0</v>
      </c>
      <c r="G17" t="s">
        <v>138</v>
      </c>
      <c r="H17">
        <v>0</v>
      </c>
      <c r="J17" s="6"/>
    </row>
    <row r="18" spans="1:10">
      <c r="A18" s="5" t="s">
        <v>27</v>
      </c>
      <c r="B18" s="5">
        <v>20</v>
      </c>
      <c r="C18" s="5" t="s">
        <v>20</v>
      </c>
      <c r="D18" s="5">
        <v>35</v>
      </c>
      <c r="E18" s="5" t="s">
        <v>115</v>
      </c>
      <c r="F18" s="5">
        <v>0</v>
      </c>
      <c r="G18" t="s">
        <v>139</v>
      </c>
      <c r="H18">
        <v>0</v>
      </c>
      <c r="J18" s="6"/>
    </row>
    <row r="19" spans="1:10">
      <c r="A19" s="5" t="s">
        <v>60</v>
      </c>
      <c r="B19" s="5">
        <v>120</v>
      </c>
      <c r="C19" s="5" t="s">
        <v>19</v>
      </c>
      <c r="D19" s="5">
        <v>1</v>
      </c>
      <c r="E19" s="5" t="s">
        <v>116</v>
      </c>
      <c r="F19" s="5">
        <v>0</v>
      </c>
      <c r="G19" t="s">
        <v>140</v>
      </c>
      <c r="H19">
        <v>0</v>
      </c>
      <c r="J19" s="6"/>
    </row>
    <row r="20" spans="1:10">
      <c r="A20" s="5" t="s">
        <v>61</v>
      </c>
      <c r="B20" s="5">
        <v>450</v>
      </c>
      <c r="C20" s="5" t="s">
        <v>18</v>
      </c>
      <c r="D20" s="5">
        <v>65</v>
      </c>
      <c r="E20" s="5" t="s">
        <v>117</v>
      </c>
      <c r="F20" s="5">
        <v>0</v>
      </c>
      <c r="G20" t="s">
        <v>141</v>
      </c>
      <c r="H20" t="s">
        <v>304</v>
      </c>
      <c r="J20" s="6"/>
    </row>
    <row r="21" spans="1:10">
      <c r="A21" s="5" t="s">
        <v>64</v>
      </c>
      <c r="B21" s="5">
        <v>250</v>
      </c>
      <c r="C21" s="5" t="s">
        <v>16</v>
      </c>
      <c r="D21" s="5">
        <v>0</v>
      </c>
      <c r="E21" s="5" t="s">
        <v>118</v>
      </c>
      <c r="F21" s="5">
        <v>0</v>
      </c>
      <c r="G21" t="s">
        <v>142</v>
      </c>
      <c r="H21" t="s">
        <v>304</v>
      </c>
      <c r="J21" s="6"/>
    </row>
    <row r="22" spans="1:10">
      <c r="A22" s="5" t="s">
        <v>67</v>
      </c>
      <c r="B22" s="5">
        <v>250</v>
      </c>
      <c r="C22" s="5" t="s">
        <v>14</v>
      </c>
      <c r="D22" s="5">
        <v>0</v>
      </c>
      <c r="E22" s="5" t="s">
        <v>6</v>
      </c>
      <c r="F22" s="5" t="s">
        <v>217</v>
      </c>
      <c r="G22" t="s">
        <v>143</v>
      </c>
      <c r="H22" t="s">
        <v>304</v>
      </c>
      <c r="J22" s="6"/>
    </row>
    <row r="23" spans="1:10">
      <c r="A23" s="5" t="s">
        <v>62</v>
      </c>
      <c r="B23" s="5">
        <v>250</v>
      </c>
      <c r="C23" s="5" t="s">
        <v>12</v>
      </c>
      <c r="D23" s="5">
        <v>0</v>
      </c>
      <c r="E23" s="5" t="s">
        <v>5</v>
      </c>
      <c r="F23" s="5">
        <v>2</v>
      </c>
      <c r="G23" t="s">
        <v>144</v>
      </c>
      <c r="H23" t="s">
        <v>304</v>
      </c>
      <c r="J23" s="6"/>
    </row>
    <row r="24" spans="1:10">
      <c r="A24" s="5" t="s">
        <v>63</v>
      </c>
      <c r="B24" s="5">
        <v>250</v>
      </c>
      <c r="C24" s="5" t="s">
        <v>10</v>
      </c>
      <c r="D24" s="5">
        <v>0</v>
      </c>
      <c r="E24" s="5" t="s">
        <v>3</v>
      </c>
      <c r="F24" s="5">
        <v>2</v>
      </c>
      <c r="G24" t="s">
        <v>145</v>
      </c>
      <c r="H24" t="s">
        <v>304</v>
      </c>
      <c r="J24" s="6"/>
    </row>
    <row r="25" spans="1:10">
      <c r="A25" s="5" t="s">
        <v>120</v>
      </c>
      <c r="B25" s="5">
        <v>0</v>
      </c>
      <c r="C25" s="5" t="s">
        <v>9</v>
      </c>
      <c r="D25" s="5">
        <v>0</v>
      </c>
      <c r="E25" s="5" t="s">
        <v>112</v>
      </c>
      <c r="F25" s="5" t="s">
        <v>266</v>
      </c>
      <c r="G25" s="5" t="s">
        <v>379</v>
      </c>
      <c r="H25" s="5" t="s">
        <v>277</v>
      </c>
      <c r="I25" s="5"/>
      <c r="J25" s="6"/>
    </row>
    <row r="26" spans="1:10">
      <c r="A26" t="s">
        <v>152</v>
      </c>
      <c r="B26" s="5">
        <v>0</v>
      </c>
      <c r="C26" s="5" t="s">
        <v>7</v>
      </c>
      <c r="D26" s="5">
        <v>35</v>
      </c>
      <c r="E26" s="5" t="s">
        <v>119</v>
      </c>
      <c r="F26" s="5"/>
      <c r="G26" s="5"/>
      <c r="H26" s="5"/>
      <c r="I26" s="5"/>
      <c r="J26" s="6"/>
    </row>
    <row r="27" spans="1:10">
      <c r="A27" t="s">
        <v>153</v>
      </c>
      <c r="B27">
        <v>1</v>
      </c>
      <c r="E27" t="s">
        <v>154</v>
      </c>
      <c r="F27" s="5">
        <v>11</v>
      </c>
      <c r="G27" s="5"/>
      <c r="H27" s="5"/>
      <c r="I27" s="5"/>
      <c r="J27" s="6"/>
    </row>
    <row r="28" spans="1:10">
      <c r="A28" t="s">
        <v>155</v>
      </c>
      <c r="B28">
        <v>60</v>
      </c>
      <c r="E28" t="s">
        <v>302</v>
      </c>
      <c r="F28" t="s">
        <v>303</v>
      </c>
      <c r="J28" s="6"/>
    </row>
    <row r="29" spans="1:10">
      <c r="A29" t="s">
        <v>156</v>
      </c>
      <c r="B29">
        <v>4.5</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cols>
    <col min="6" max="6" width="13.16406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5">
        <v>18</v>
      </c>
      <c r="C2" s="5" t="s">
        <v>48</v>
      </c>
      <c r="D2" s="5">
        <v>0</v>
      </c>
      <c r="E2" s="6" t="s">
        <v>26</v>
      </c>
      <c r="F2" s="5">
        <v>0</v>
      </c>
      <c r="G2" s="5" t="s">
        <v>123</v>
      </c>
      <c r="H2">
        <v>0</v>
      </c>
      <c r="J2" s="6" t="s">
        <v>274</v>
      </c>
    </row>
    <row r="3" spans="1:10">
      <c r="A3" s="5" t="s">
        <v>47</v>
      </c>
      <c r="B3" s="5">
        <v>17</v>
      </c>
      <c r="C3" s="5" t="s">
        <v>46</v>
      </c>
      <c r="D3" s="5">
        <v>75</v>
      </c>
      <c r="E3" s="6" t="s">
        <v>107</v>
      </c>
      <c r="F3" s="5">
        <v>0</v>
      </c>
      <c r="G3" s="5" t="s">
        <v>124</v>
      </c>
      <c r="H3">
        <v>0</v>
      </c>
      <c r="J3" s="6" t="s">
        <v>275</v>
      </c>
    </row>
    <row r="4" spans="1:10">
      <c r="A4" s="5" t="s">
        <v>45</v>
      </c>
      <c r="B4" s="5">
        <v>2</v>
      </c>
      <c r="C4" s="5" t="s">
        <v>44</v>
      </c>
      <c r="D4" s="5">
        <v>35</v>
      </c>
      <c r="E4" s="6" t="s">
        <v>108</v>
      </c>
      <c r="F4" s="5">
        <v>0</v>
      </c>
      <c r="G4" s="5" t="s">
        <v>125</v>
      </c>
      <c r="H4">
        <v>0</v>
      </c>
      <c r="J4" s="8" t="s">
        <v>276</v>
      </c>
    </row>
    <row r="5" spans="1:10">
      <c r="A5" s="5" t="s">
        <v>43</v>
      </c>
      <c r="B5" s="5">
        <v>20</v>
      </c>
      <c r="C5" s="5" t="s">
        <v>42</v>
      </c>
      <c r="D5" s="5">
        <v>0</v>
      </c>
      <c r="E5" s="6" t="s">
        <v>109</v>
      </c>
      <c r="F5" s="5">
        <v>0</v>
      </c>
      <c r="G5" s="5" t="s">
        <v>126</v>
      </c>
      <c r="H5">
        <v>0</v>
      </c>
      <c r="J5" s="8"/>
    </row>
    <row r="6" spans="1:10">
      <c r="A6" s="5" t="s">
        <v>41</v>
      </c>
      <c r="B6" s="5">
        <v>8</v>
      </c>
      <c r="C6" s="5" t="s">
        <v>40</v>
      </c>
      <c r="D6" s="5">
        <v>0</v>
      </c>
      <c r="E6" s="6" t="s">
        <v>110</v>
      </c>
      <c r="F6" s="5">
        <v>0</v>
      </c>
      <c r="G6" s="5" t="s">
        <v>127</v>
      </c>
      <c r="H6">
        <v>0</v>
      </c>
      <c r="J6" s="8"/>
    </row>
    <row r="7" spans="1:10">
      <c r="A7" s="5" t="s">
        <v>39</v>
      </c>
      <c r="B7" s="5">
        <v>19</v>
      </c>
      <c r="C7" s="5" t="s">
        <v>38</v>
      </c>
      <c r="D7" s="5">
        <v>0</v>
      </c>
      <c r="E7" s="6" t="s">
        <v>111</v>
      </c>
      <c r="F7" s="5">
        <v>0</v>
      </c>
      <c r="G7" s="5" t="s">
        <v>128</v>
      </c>
      <c r="H7">
        <v>0</v>
      </c>
      <c r="J7" s="6"/>
    </row>
    <row r="8" spans="1:10">
      <c r="A8" s="5" t="s">
        <v>37</v>
      </c>
      <c r="B8" s="5">
        <v>5</v>
      </c>
      <c r="C8" s="5" t="s">
        <v>36</v>
      </c>
      <c r="D8" s="5">
        <v>0</v>
      </c>
      <c r="E8" s="5" t="s">
        <v>15</v>
      </c>
      <c r="F8" s="5" t="s">
        <v>273</v>
      </c>
      <c r="G8" s="5" t="s">
        <v>129</v>
      </c>
      <c r="H8">
        <v>0</v>
      </c>
      <c r="J8" s="6"/>
    </row>
    <row r="9" spans="1:10">
      <c r="A9" s="5" t="s">
        <v>35</v>
      </c>
      <c r="B9" s="5">
        <v>5</v>
      </c>
      <c r="C9" s="5" t="s">
        <v>34</v>
      </c>
      <c r="D9" s="5">
        <v>65</v>
      </c>
      <c r="E9" s="5" t="s">
        <v>13</v>
      </c>
      <c r="F9" s="5" t="s">
        <v>68</v>
      </c>
      <c r="G9" s="5" t="s">
        <v>130</v>
      </c>
      <c r="H9">
        <v>0</v>
      </c>
      <c r="J9" s="6"/>
    </row>
    <row r="10" spans="1:10">
      <c r="A10" s="5" t="s">
        <v>33</v>
      </c>
      <c r="B10" s="5">
        <f>ROUNDUP((B8+B5+B7+B9)/2,0)</f>
        <v>25</v>
      </c>
      <c r="C10" s="5" t="s">
        <v>32</v>
      </c>
      <c r="D10" s="5">
        <v>73</v>
      </c>
      <c r="E10" s="5" t="s">
        <v>11</v>
      </c>
      <c r="F10" s="5"/>
      <c r="G10" s="5" t="s">
        <v>131</v>
      </c>
      <c r="H10">
        <v>10</v>
      </c>
      <c r="J10" s="6"/>
    </row>
    <row r="11" spans="1:10">
      <c r="A11" s="5" t="s">
        <v>31</v>
      </c>
      <c r="B11" s="5">
        <v>9</v>
      </c>
      <c r="C11" s="5" t="s">
        <v>30</v>
      </c>
      <c r="D11" s="5">
        <v>45</v>
      </c>
      <c r="E11" s="5" t="s">
        <v>73</v>
      </c>
      <c r="F11" s="5">
        <v>0</v>
      </c>
      <c r="G11" t="s">
        <v>132</v>
      </c>
      <c r="H11">
        <v>10</v>
      </c>
      <c r="J11" s="6"/>
    </row>
    <row r="12" spans="1:10">
      <c r="A12" s="5" t="s">
        <v>17</v>
      </c>
      <c r="B12" s="5" t="s">
        <v>306</v>
      </c>
      <c r="C12" s="5" t="s">
        <v>404</v>
      </c>
      <c r="D12" s="5">
        <v>0</v>
      </c>
      <c r="E12" t="s">
        <v>149</v>
      </c>
      <c r="F12" s="5">
        <v>30</v>
      </c>
      <c r="G12" t="s">
        <v>133</v>
      </c>
      <c r="H12">
        <v>10</v>
      </c>
      <c r="J12" s="6"/>
    </row>
    <row r="13" spans="1:10">
      <c r="A13" s="5" t="s">
        <v>4</v>
      </c>
      <c r="B13" s="5">
        <f>ROUNDUP((B7+B5)/2,0)</f>
        <v>20</v>
      </c>
      <c r="C13" s="5" t="s">
        <v>25</v>
      </c>
      <c r="D13" s="5">
        <v>0</v>
      </c>
      <c r="E13" t="s">
        <v>150</v>
      </c>
      <c r="F13" s="5">
        <v>20</v>
      </c>
      <c r="G13" t="s">
        <v>134</v>
      </c>
      <c r="H13">
        <v>10</v>
      </c>
      <c r="J13" s="6"/>
    </row>
    <row r="14" spans="1:10">
      <c r="A14" s="5" t="s">
        <v>2</v>
      </c>
      <c r="B14" s="5">
        <f>ROUNDUP((B6+B6+B4)/3,0)</f>
        <v>6</v>
      </c>
      <c r="C14" s="5" t="s">
        <v>24</v>
      </c>
      <c r="D14" s="5">
        <v>0</v>
      </c>
      <c r="E14" t="s">
        <v>151</v>
      </c>
      <c r="F14" s="5">
        <v>0</v>
      </c>
      <c r="G14" t="s">
        <v>135</v>
      </c>
      <c r="H14">
        <v>10</v>
      </c>
      <c r="J14" s="6"/>
    </row>
    <row r="15" spans="1:10">
      <c r="A15" s="5" t="s">
        <v>1</v>
      </c>
      <c r="B15" s="5">
        <f>ROUNDUP((B5+B4+B5)/3,0)</f>
        <v>14</v>
      </c>
      <c r="C15" s="5" t="s">
        <v>23</v>
      </c>
      <c r="D15" s="5">
        <v>0</v>
      </c>
      <c r="E15" t="s">
        <v>148</v>
      </c>
      <c r="F15" s="5">
        <v>0</v>
      </c>
      <c r="G15" t="s">
        <v>136</v>
      </c>
      <c r="H15">
        <v>2</v>
      </c>
      <c r="J15" s="6"/>
    </row>
    <row r="16" spans="1:10">
      <c r="A16" s="5" t="s">
        <v>0</v>
      </c>
      <c r="B16" s="5">
        <f>B8+B9</f>
        <v>10</v>
      </c>
      <c r="C16" s="5" t="s">
        <v>22</v>
      </c>
      <c r="D16" s="5">
        <v>0</v>
      </c>
      <c r="E16" s="5" t="s">
        <v>113</v>
      </c>
      <c r="F16" s="5">
        <v>0.2</v>
      </c>
      <c r="G16" t="s">
        <v>137</v>
      </c>
      <c r="H16">
        <v>2</v>
      </c>
      <c r="J16" s="6"/>
    </row>
    <row r="17" spans="1:10">
      <c r="A17" s="5" t="s">
        <v>29</v>
      </c>
      <c r="B17" s="5">
        <v>650</v>
      </c>
      <c r="C17" s="5" t="s">
        <v>21</v>
      </c>
      <c r="D17" s="5">
        <v>0</v>
      </c>
      <c r="E17" s="5" t="s">
        <v>114</v>
      </c>
      <c r="F17" s="5">
        <v>0.2</v>
      </c>
      <c r="G17" t="s">
        <v>138</v>
      </c>
      <c r="H17">
        <v>2</v>
      </c>
      <c r="J17" s="6"/>
    </row>
    <row r="18" spans="1:10">
      <c r="A18" s="5" t="s">
        <v>27</v>
      </c>
      <c r="B18" s="5">
        <v>28</v>
      </c>
      <c r="C18" s="5" t="s">
        <v>20</v>
      </c>
      <c r="D18" s="5">
        <v>35</v>
      </c>
      <c r="E18" s="5" t="s">
        <v>115</v>
      </c>
      <c r="F18" s="5">
        <v>0</v>
      </c>
      <c r="G18" t="s">
        <v>139</v>
      </c>
      <c r="H18">
        <v>2</v>
      </c>
      <c r="J18" s="6"/>
    </row>
    <row r="19" spans="1:10">
      <c r="A19" s="5" t="s">
        <v>60</v>
      </c>
      <c r="B19" s="5">
        <v>90</v>
      </c>
      <c r="C19" s="5" t="s">
        <v>19</v>
      </c>
      <c r="D19" s="5">
        <v>1</v>
      </c>
      <c r="E19" s="5" t="s">
        <v>116</v>
      </c>
      <c r="F19" s="5">
        <v>0.4</v>
      </c>
      <c r="G19" t="s">
        <v>140</v>
      </c>
      <c r="H19">
        <v>2</v>
      </c>
      <c r="J19" s="6"/>
    </row>
    <row r="20" spans="1:10">
      <c r="A20" s="5" t="s">
        <v>61</v>
      </c>
      <c r="B20" s="5">
        <v>300</v>
      </c>
      <c r="C20" s="5" t="s">
        <v>18</v>
      </c>
      <c r="D20" s="5">
        <v>45</v>
      </c>
      <c r="E20" s="5" t="s">
        <v>117</v>
      </c>
      <c r="F20" s="5">
        <v>0</v>
      </c>
      <c r="G20" t="s">
        <v>141</v>
      </c>
      <c r="H20" t="s">
        <v>306</v>
      </c>
      <c r="J20" s="6"/>
    </row>
    <row r="21" spans="1:10">
      <c r="A21" s="5" t="s">
        <v>64</v>
      </c>
      <c r="B21" s="5">
        <v>150</v>
      </c>
      <c r="C21" s="5" t="s">
        <v>16</v>
      </c>
      <c r="D21" s="5">
        <v>0</v>
      </c>
      <c r="E21" s="5" t="s">
        <v>118</v>
      </c>
      <c r="F21" s="5">
        <v>0</v>
      </c>
      <c r="G21" t="s">
        <v>142</v>
      </c>
      <c r="H21" t="s">
        <v>306</v>
      </c>
      <c r="J21" s="6"/>
    </row>
    <row r="22" spans="1:10">
      <c r="A22" s="5" t="s">
        <v>67</v>
      </c>
      <c r="B22" s="5">
        <v>150</v>
      </c>
      <c r="C22" s="5" t="s">
        <v>14</v>
      </c>
      <c r="D22" s="5">
        <v>0</v>
      </c>
      <c r="E22" s="5" t="s">
        <v>6</v>
      </c>
      <c r="F22" s="5" t="s">
        <v>217</v>
      </c>
      <c r="G22" t="s">
        <v>143</v>
      </c>
      <c r="H22" t="s">
        <v>306</v>
      </c>
      <c r="J22" s="6"/>
    </row>
    <row r="23" spans="1:10">
      <c r="A23" s="5" t="s">
        <v>62</v>
      </c>
      <c r="B23" s="5">
        <v>200</v>
      </c>
      <c r="C23" s="5" t="s">
        <v>12</v>
      </c>
      <c r="D23" s="5">
        <v>0</v>
      </c>
      <c r="E23" s="5" t="s">
        <v>5</v>
      </c>
      <c r="F23" s="5">
        <v>2</v>
      </c>
      <c r="G23" t="s">
        <v>144</v>
      </c>
      <c r="H23" t="s">
        <v>306</v>
      </c>
      <c r="J23" s="6"/>
    </row>
    <row r="24" spans="1:10">
      <c r="A24" s="5" t="s">
        <v>63</v>
      </c>
      <c r="B24" s="5">
        <v>200</v>
      </c>
      <c r="C24" s="5" t="s">
        <v>10</v>
      </c>
      <c r="D24" s="5">
        <v>0</v>
      </c>
      <c r="E24" s="5" t="s">
        <v>3</v>
      </c>
      <c r="F24" s="5">
        <v>2</v>
      </c>
      <c r="G24" t="s">
        <v>145</v>
      </c>
      <c r="H24" t="s">
        <v>306</v>
      </c>
      <c r="J24" s="6"/>
    </row>
    <row r="25" spans="1:10">
      <c r="A25" s="5" t="s">
        <v>120</v>
      </c>
      <c r="B25" s="5">
        <v>0</v>
      </c>
      <c r="C25" s="5" t="s">
        <v>9</v>
      </c>
      <c r="D25" s="5">
        <v>0</v>
      </c>
      <c r="E25" s="5" t="s">
        <v>112</v>
      </c>
      <c r="F25" s="5" t="s">
        <v>266</v>
      </c>
      <c r="G25" s="5" t="s">
        <v>379</v>
      </c>
      <c r="H25" s="5" t="s">
        <v>271</v>
      </c>
      <c r="I25" s="5"/>
      <c r="J25" s="6"/>
    </row>
    <row r="26" spans="1:10">
      <c r="A26" t="s">
        <v>152</v>
      </c>
      <c r="B26" s="5">
        <v>0</v>
      </c>
      <c r="C26" s="5" t="s">
        <v>7</v>
      </c>
      <c r="D26" s="5">
        <v>48</v>
      </c>
      <c r="E26" s="5" t="s">
        <v>119</v>
      </c>
      <c r="F26" s="5"/>
      <c r="G26" s="5"/>
      <c r="H26" s="5"/>
      <c r="I26" s="5"/>
      <c r="J26" s="6"/>
    </row>
    <row r="27" spans="1:10">
      <c r="A27" t="s">
        <v>153</v>
      </c>
      <c r="B27">
        <v>1</v>
      </c>
      <c r="E27" t="s">
        <v>154</v>
      </c>
      <c r="F27" s="5">
        <v>14</v>
      </c>
      <c r="G27" s="5"/>
      <c r="H27" s="5"/>
      <c r="I27" s="5"/>
      <c r="J27" s="6"/>
    </row>
    <row r="28" spans="1:10">
      <c r="A28" t="s">
        <v>155</v>
      </c>
      <c r="B28">
        <v>60</v>
      </c>
      <c r="E28" t="s">
        <v>302</v>
      </c>
      <c r="F28" t="s">
        <v>303</v>
      </c>
      <c r="J28" s="6"/>
    </row>
    <row r="29" spans="1:10">
      <c r="A29" t="s">
        <v>156</v>
      </c>
      <c r="B29">
        <v>4</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4" sqref="D14:D26"/>
    </sheetView>
  </sheetViews>
  <sheetFormatPr baseColWidth="10" defaultColWidth="11.33203125" defaultRowHeight="14" x14ac:dyDescent="0"/>
  <cols>
    <col min="1" max="1" width="21.33203125" bestFit="1" customWidth="1"/>
    <col min="6" max="6" width="16.33203125" customWidth="1"/>
    <col min="7" max="7" width="14.33203125" bestFit="1"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5">
        <v>36</v>
      </c>
      <c r="C2" s="5" t="s">
        <v>48</v>
      </c>
      <c r="D2" s="5">
        <v>0</v>
      </c>
      <c r="E2" s="6" t="s">
        <v>26</v>
      </c>
      <c r="F2" s="5">
        <v>50</v>
      </c>
      <c r="G2" s="5" t="s">
        <v>123</v>
      </c>
      <c r="H2">
        <v>0</v>
      </c>
      <c r="J2" s="6" t="s">
        <v>260</v>
      </c>
    </row>
    <row r="3" spans="1:10">
      <c r="A3" s="5" t="s">
        <v>47</v>
      </c>
      <c r="B3" s="5">
        <v>24</v>
      </c>
      <c r="C3" s="5" t="s">
        <v>46</v>
      </c>
      <c r="D3" s="5">
        <v>75</v>
      </c>
      <c r="E3" s="6" t="s">
        <v>107</v>
      </c>
      <c r="F3" s="5">
        <v>0</v>
      </c>
      <c r="G3" s="5" t="s">
        <v>124</v>
      </c>
      <c r="H3">
        <v>0</v>
      </c>
      <c r="J3" s="8" t="s">
        <v>261</v>
      </c>
    </row>
    <row r="4" spans="1:10">
      <c r="A4" s="5" t="s">
        <v>45</v>
      </c>
      <c r="B4" s="5">
        <v>2</v>
      </c>
      <c r="C4" s="5" t="s">
        <v>44</v>
      </c>
      <c r="D4" s="5">
        <v>35</v>
      </c>
      <c r="E4" s="6" t="s">
        <v>108</v>
      </c>
      <c r="F4" s="5">
        <v>25</v>
      </c>
      <c r="G4" s="5" t="s">
        <v>125</v>
      </c>
      <c r="H4">
        <v>0</v>
      </c>
      <c r="J4" s="8" t="s">
        <v>269</v>
      </c>
    </row>
    <row r="5" spans="1:10">
      <c r="A5" s="5" t="s">
        <v>43</v>
      </c>
      <c r="B5" s="5">
        <v>34</v>
      </c>
      <c r="C5" s="5" t="s">
        <v>42</v>
      </c>
      <c r="D5" s="5">
        <v>0</v>
      </c>
      <c r="E5" s="6" t="s">
        <v>109</v>
      </c>
      <c r="F5" s="5">
        <v>25</v>
      </c>
      <c r="G5" s="5" t="s">
        <v>126</v>
      </c>
      <c r="H5">
        <v>0</v>
      </c>
    </row>
    <row r="6" spans="1:10">
      <c r="A6" s="5" t="s">
        <v>41</v>
      </c>
      <c r="B6" s="5">
        <v>4</v>
      </c>
      <c r="C6" s="5" t="s">
        <v>40</v>
      </c>
      <c r="D6" s="5">
        <v>0</v>
      </c>
      <c r="E6" s="6" t="s">
        <v>110</v>
      </c>
      <c r="F6" s="5">
        <v>0</v>
      </c>
      <c r="G6" s="5" t="s">
        <v>127</v>
      </c>
      <c r="H6">
        <v>0</v>
      </c>
    </row>
    <row r="7" spans="1:10">
      <c r="A7" s="5" t="s">
        <v>39</v>
      </c>
      <c r="B7" s="5">
        <v>19</v>
      </c>
      <c r="C7" s="5" t="s">
        <v>38</v>
      </c>
      <c r="D7" s="5">
        <v>0</v>
      </c>
      <c r="E7" s="6" t="s">
        <v>111</v>
      </c>
      <c r="F7" s="5">
        <v>0</v>
      </c>
      <c r="G7" s="5" t="s">
        <v>128</v>
      </c>
      <c r="H7">
        <v>0</v>
      </c>
      <c r="J7" s="6"/>
    </row>
    <row r="8" spans="1:10">
      <c r="A8" s="5" t="s">
        <v>37</v>
      </c>
      <c r="B8" s="5">
        <v>5</v>
      </c>
      <c r="C8" s="5" t="s">
        <v>36</v>
      </c>
      <c r="D8" s="5">
        <v>0</v>
      </c>
      <c r="E8" s="5" t="s">
        <v>15</v>
      </c>
      <c r="F8" s="5" t="s">
        <v>334</v>
      </c>
      <c r="G8" s="5" t="s">
        <v>129</v>
      </c>
      <c r="H8">
        <v>0</v>
      </c>
      <c r="J8" s="6"/>
    </row>
    <row r="9" spans="1:10">
      <c r="A9" s="5" t="s">
        <v>35</v>
      </c>
      <c r="B9" s="5">
        <v>5</v>
      </c>
      <c r="C9" s="5" t="s">
        <v>34</v>
      </c>
      <c r="D9" s="5">
        <v>65</v>
      </c>
      <c r="E9" s="5" t="s">
        <v>13</v>
      </c>
      <c r="F9" s="5" t="s">
        <v>335</v>
      </c>
      <c r="G9" s="5" t="s">
        <v>130</v>
      </c>
      <c r="H9">
        <v>0</v>
      </c>
      <c r="J9" s="6"/>
    </row>
    <row r="10" spans="1:10">
      <c r="A10" s="5" t="s">
        <v>33</v>
      </c>
      <c r="B10" s="5">
        <f>ROUNDUP((B8+B5+B7+B9)/2,0)</f>
        <v>32</v>
      </c>
      <c r="C10" s="5" t="s">
        <v>32</v>
      </c>
      <c r="D10" s="5">
        <v>73</v>
      </c>
      <c r="E10" s="5" t="s">
        <v>11</v>
      </c>
      <c r="F10" s="5"/>
      <c r="G10" s="5" t="s">
        <v>131</v>
      </c>
      <c r="H10">
        <v>0</v>
      </c>
      <c r="J10" s="6"/>
    </row>
    <row r="11" spans="1:10">
      <c r="A11" s="5" t="s">
        <v>31</v>
      </c>
      <c r="B11" s="5">
        <v>9</v>
      </c>
      <c r="C11" s="5" t="s">
        <v>30</v>
      </c>
      <c r="D11" s="5">
        <v>15</v>
      </c>
      <c r="E11" s="5" t="s">
        <v>73</v>
      </c>
      <c r="F11" s="5">
        <v>0</v>
      </c>
      <c r="G11" t="s">
        <v>132</v>
      </c>
      <c r="H11">
        <v>0</v>
      </c>
      <c r="J11" s="6"/>
    </row>
    <row r="12" spans="1:10">
      <c r="A12" s="5" t="s">
        <v>17</v>
      </c>
      <c r="B12" s="5" t="s">
        <v>147</v>
      </c>
      <c r="C12" s="5" t="s">
        <v>28</v>
      </c>
      <c r="D12" s="5">
        <v>0</v>
      </c>
      <c r="E12" t="s">
        <v>149</v>
      </c>
      <c r="F12" s="5">
        <v>40</v>
      </c>
      <c r="G12" t="s">
        <v>133</v>
      </c>
      <c r="H12">
        <v>9</v>
      </c>
      <c r="J12" s="6"/>
    </row>
    <row r="13" spans="1:10">
      <c r="A13" s="5" t="s">
        <v>4</v>
      </c>
      <c r="B13" s="5">
        <f>ROUNDUP((B7+B5)/2,0)</f>
        <v>27</v>
      </c>
      <c r="C13" s="5" t="s">
        <v>404</v>
      </c>
      <c r="D13" s="5">
        <v>0</v>
      </c>
      <c r="E13" t="s">
        <v>150</v>
      </c>
      <c r="F13" s="5">
        <v>20</v>
      </c>
      <c r="G13" t="s">
        <v>134</v>
      </c>
      <c r="H13">
        <v>0</v>
      </c>
      <c r="J13" s="6"/>
    </row>
    <row r="14" spans="1:10">
      <c r="A14" s="5" t="s">
        <v>2</v>
      </c>
      <c r="B14" s="5">
        <f>ROUNDUP((B6+B6+B4)/3,0)</f>
        <v>4</v>
      </c>
      <c r="C14" s="5" t="s">
        <v>25</v>
      </c>
      <c r="D14" s="5">
        <v>0</v>
      </c>
      <c r="E14" t="s">
        <v>151</v>
      </c>
      <c r="F14" s="5">
        <v>0</v>
      </c>
      <c r="G14" t="s">
        <v>135</v>
      </c>
      <c r="H14">
        <v>0</v>
      </c>
      <c r="J14" s="6"/>
    </row>
    <row r="15" spans="1:10">
      <c r="A15" s="5" t="s">
        <v>1</v>
      </c>
      <c r="B15" s="5">
        <f>ROUNDUP((B5+B4+B5)/3,0)</f>
        <v>24</v>
      </c>
      <c r="C15" s="5" t="s">
        <v>24</v>
      </c>
      <c r="D15" s="5">
        <v>0</v>
      </c>
      <c r="E15" t="s">
        <v>148</v>
      </c>
      <c r="F15" s="5">
        <v>0</v>
      </c>
      <c r="G15" t="s">
        <v>136</v>
      </c>
      <c r="H15">
        <v>0</v>
      </c>
      <c r="J15" s="6"/>
    </row>
    <row r="16" spans="1:10">
      <c r="A16" s="5" t="s">
        <v>0</v>
      </c>
      <c r="B16" s="5">
        <f>B8+B9</f>
        <v>10</v>
      </c>
      <c r="C16" s="5" t="s">
        <v>23</v>
      </c>
      <c r="D16" s="5">
        <v>0</v>
      </c>
      <c r="E16" s="5" t="s">
        <v>113</v>
      </c>
      <c r="F16" s="5">
        <v>0.9</v>
      </c>
      <c r="G16" t="s">
        <v>137</v>
      </c>
      <c r="H16">
        <v>0</v>
      </c>
      <c r="J16" s="6"/>
    </row>
    <row r="17" spans="1:10">
      <c r="A17" s="5" t="s">
        <v>29</v>
      </c>
      <c r="B17" s="5">
        <v>2400</v>
      </c>
      <c r="C17" s="5" t="s">
        <v>22</v>
      </c>
      <c r="D17" s="5">
        <v>0</v>
      </c>
      <c r="E17" s="5" t="s">
        <v>114</v>
      </c>
      <c r="F17" s="5">
        <v>0.2</v>
      </c>
      <c r="G17" t="s">
        <v>138</v>
      </c>
      <c r="H17">
        <v>0</v>
      </c>
      <c r="J17" s="6"/>
    </row>
    <row r="18" spans="1:10">
      <c r="A18" s="5" t="s">
        <v>27</v>
      </c>
      <c r="B18" s="5">
        <v>80</v>
      </c>
      <c r="C18" s="5" t="s">
        <v>21</v>
      </c>
      <c r="D18" s="5">
        <v>65</v>
      </c>
      <c r="E18" s="5" t="s">
        <v>115</v>
      </c>
      <c r="F18" s="5">
        <v>0</v>
      </c>
      <c r="G18" t="s">
        <v>139</v>
      </c>
      <c r="H18">
        <v>0</v>
      </c>
      <c r="J18" s="6"/>
    </row>
    <row r="19" spans="1:10">
      <c r="A19" s="5" t="s">
        <v>60</v>
      </c>
      <c r="B19" s="5">
        <v>250</v>
      </c>
      <c r="C19" s="5" t="s">
        <v>20</v>
      </c>
      <c r="D19" s="5">
        <v>5</v>
      </c>
      <c r="E19" s="5" t="s">
        <v>116</v>
      </c>
      <c r="F19" s="5">
        <v>0.6</v>
      </c>
      <c r="G19" t="s">
        <v>140</v>
      </c>
      <c r="H19">
        <v>0</v>
      </c>
      <c r="J19" s="6"/>
    </row>
    <row r="20" spans="1:10">
      <c r="A20" s="5" t="s">
        <v>61</v>
      </c>
      <c r="B20" s="5">
        <v>1800</v>
      </c>
      <c r="C20" s="5" t="s">
        <v>19</v>
      </c>
      <c r="D20" s="5">
        <v>87</v>
      </c>
      <c r="E20" s="5" t="s">
        <v>117</v>
      </c>
      <c r="F20" s="5">
        <v>0</v>
      </c>
      <c r="G20" t="s">
        <v>141</v>
      </c>
      <c r="H20" t="s">
        <v>146</v>
      </c>
      <c r="J20" s="6"/>
    </row>
    <row r="21" spans="1:10">
      <c r="A21" s="5" t="s">
        <v>64</v>
      </c>
      <c r="B21" s="5">
        <v>600</v>
      </c>
      <c r="C21" s="5" t="s">
        <v>18</v>
      </c>
      <c r="D21" s="5">
        <v>0</v>
      </c>
      <c r="E21" s="5" t="s">
        <v>118</v>
      </c>
      <c r="F21" s="5">
        <v>0</v>
      </c>
      <c r="G21" t="s">
        <v>142</v>
      </c>
      <c r="H21" t="s">
        <v>304</v>
      </c>
      <c r="J21" s="6"/>
    </row>
    <row r="22" spans="1:10">
      <c r="A22" s="5" t="s">
        <v>67</v>
      </c>
      <c r="B22" s="5">
        <v>600</v>
      </c>
      <c r="C22" s="5" t="s">
        <v>16</v>
      </c>
      <c r="D22" s="5">
        <v>0</v>
      </c>
      <c r="E22" s="5" t="s">
        <v>6</v>
      </c>
      <c r="F22" s="5" t="s">
        <v>217</v>
      </c>
      <c r="G22" t="s">
        <v>143</v>
      </c>
      <c r="H22" t="s">
        <v>304</v>
      </c>
      <c r="J22" s="6"/>
    </row>
    <row r="23" spans="1:10">
      <c r="A23" s="5" t="s">
        <v>62</v>
      </c>
      <c r="B23" s="5">
        <v>400</v>
      </c>
      <c r="C23" s="5" t="s">
        <v>14</v>
      </c>
      <c r="D23" s="5">
        <v>0</v>
      </c>
      <c r="E23" s="5" t="s">
        <v>5</v>
      </c>
      <c r="F23" s="5">
        <v>2</v>
      </c>
      <c r="G23" t="s">
        <v>144</v>
      </c>
      <c r="H23" t="s">
        <v>146</v>
      </c>
      <c r="J23" s="6"/>
    </row>
    <row r="24" spans="1:10">
      <c r="A24" s="5" t="s">
        <v>63</v>
      </c>
      <c r="B24" s="5">
        <v>400</v>
      </c>
      <c r="C24" s="5" t="s">
        <v>12</v>
      </c>
      <c r="D24" s="5">
        <v>0</v>
      </c>
      <c r="E24" s="5" t="s">
        <v>3</v>
      </c>
      <c r="F24" s="5">
        <v>2</v>
      </c>
      <c r="G24" t="s">
        <v>145</v>
      </c>
      <c r="H24" t="s">
        <v>146</v>
      </c>
      <c r="J24" s="6"/>
    </row>
    <row r="25" spans="1:10">
      <c r="A25" s="5" t="s">
        <v>120</v>
      </c>
      <c r="B25" s="5">
        <v>0</v>
      </c>
      <c r="C25" s="5" t="s">
        <v>10</v>
      </c>
      <c r="D25" s="5">
        <v>0</v>
      </c>
      <c r="E25" s="5" t="s">
        <v>112</v>
      </c>
      <c r="F25" s="5" t="s">
        <v>268</v>
      </c>
      <c r="G25" s="5" t="s">
        <v>379</v>
      </c>
      <c r="H25" s="5" t="s">
        <v>259</v>
      </c>
      <c r="I25" s="5"/>
      <c r="J25" s="6"/>
    </row>
    <row r="26" spans="1:10">
      <c r="A26" t="s">
        <v>152</v>
      </c>
      <c r="B26" s="5">
        <v>0</v>
      </c>
      <c r="C26" s="5" t="s">
        <v>9</v>
      </c>
      <c r="D26" s="5">
        <v>20</v>
      </c>
      <c r="E26" s="5" t="s">
        <v>119</v>
      </c>
      <c r="F26" s="5"/>
      <c r="G26" s="5"/>
      <c r="H26" s="5"/>
      <c r="I26" s="5"/>
      <c r="J26" s="6"/>
    </row>
    <row r="27" spans="1:10">
      <c r="A27" t="s">
        <v>153</v>
      </c>
      <c r="B27">
        <v>1</v>
      </c>
      <c r="C27" s="5" t="s">
        <v>7</v>
      </c>
      <c r="E27" t="s">
        <v>154</v>
      </c>
      <c r="F27" s="5">
        <v>14</v>
      </c>
      <c r="G27" s="5"/>
      <c r="H27" s="5"/>
      <c r="I27" s="5"/>
      <c r="J27" s="6"/>
    </row>
    <row r="28" spans="1:10">
      <c r="A28" t="s">
        <v>155</v>
      </c>
      <c r="B28">
        <v>60</v>
      </c>
      <c r="E28" t="s">
        <v>302</v>
      </c>
      <c r="F28" t="s">
        <v>303</v>
      </c>
      <c r="J28" s="6"/>
    </row>
    <row r="29" spans="1:10">
      <c r="A29" t="s">
        <v>156</v>
      </c>
      <c r="B29">
        <v>10</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election sqref="A1:J31"/>
    </sheetView>
  </sheetViews>
  <sheetFormatPr baseColWidth="10" defaultColWidth="8.83203125" defaultRowHeight="14" x14ac:dyDescent="0"/>
  <cols>
    <col min="1" max="1" width="14.33203125" customWidth="1"/>
    <col min="3" max="3" width="15" customWidth="1"/>
    <col min="4" max="4" width="4.1640625" customWidth="1"/>
    <col min="5" max="5" width="15.1640625" customWidth="1"/>
    <col min="6" max="6" width="10.6640625" customWidth="1"/>
    <col min="7" max="7" width="15" customWidth="1"/>
  </cols>
  <sheetData>
    <row r="1" spans="1:14">
      <c r="A1" s="5" t="s">
        <v>53</v>
      </c>
      <c r="B1" s="5" t="s">
        <v>52</v>
      </c>
      <c r="C1" s="5" t="s">
        <v>51</v>
      </c>
      <c r="D1" s="5" t="s">
        <v>50</v>
      </c>
      <c r="E1" s="5" t="s">
        <v>65</v>
      </c>
      <c r="F1" s="5" t="s">
        <v>66</v>
      </c>
      <c r="G1" s="5" t="s">
        <v>121</v>
      </c>
      <c r="H1" s="5" t="s">
        <v>122</v>
      </c>
      <c r="I1" s="5" t="s">
        <v>262</v>
      </c>
      <c r="J1" s="5" t="s">
        <v>80</v>
      </c>
      <c r="K1" s="6"/>
    </row>
    <row r="2" spans="1:14">
      <c r="A2" s="5" t="s">
        <v>49</v>
      </c>
      <c r="B2" s="5">
        <v>16</v>
      </c>
      <c r="C2" s="5" t="s">
        <v>48</v>
      </c>
      <c r="D2" s="5">
        <v>0</v>
      </c>
      <c r="E2" s="6" t="s">
        <v>26</v>
      </c>
      <c r="F2" s="5">
        <v>0</v>
      </c>
      <c r="G2" s="5" t="s">
        <v>123</v>
      </c>
      <c r="H2">
        <v>0</v>
      </c>
      <c r="J2" s="6" t="s">
        <v>173</v>
      </c>
      <c r="K2" s="6"/>
    </row>
    <row r="3" spans="1:14">
      <c r="A3" s="5" t="s">
        <v>47</v>
      </c>
      <c r="B3" s="5">
        <v>18</v>
      </c>
      <c r="C3" s="5" t="s">
        <v>46</v>
      </c>
      <c r="D3" s="5">
        <v>35</v>
      </c>
      <c r="E3" s="6" t="s">
        <v>107</v>
      </c>
      <c r="F3" s="5">
        <v>0</v>
      </c>
      <c r="G3" s="5" t="s">
        <v>124</v>
      </c>
      <c r="H3">
        <v>0</v>
      </c>
      <c r="J3" s="6"/>
      <c r="K3" s="6"/>
    </row>
    <row r="4" spans="1:14">
      <c r="A4" s="5" t="s">
        <v>45</v>
      </c>
      <c r="B4" s="5">
        <v>4</v>
      </c>
      <c r="C4" s="5" t="s">
        <v>44</v>
      </c>
      <c r="D4" s="5">
        <v>35</v>
      </c>
      <c r="E4" s="6" t="s">
        <v>108</v>
      </c>
      <c r="F4" s="5">
        <v>0</v>
      </c>
      <c r="G4" s="5" t="s">
        <v>125</v>
      </c>
      <c r="H4">
        <v>0</v>
      </c>
      <c r="J4" s="6"/>
      <c r="K4" s="6"/>
    </row>
    <row r="5" spans="1:14">
      <c r="A5" s="5" t="s">
        <v>43</v>
      </c>
      <c r="B5" s="5">
        <v>14</v>
      </c>
      <c r="C5" s="5" t="s">
        <v>42</v>
      </c>
      <c r="D5" s="5">
        <v>0</v>
      </c>
      <c r="E5" s="6" t="s">
        <v>109</v>
      </c>
      <c r="F5" s="5">
        <v>0</v>
      </c>
      <c r="G5" s="5" t="s">
        <v>126</v>
      </c>
      <c r="H5">
        <v>0</v>
      </c>
      <c r="J5" s="6"/>
      <c r="K5" s="6"/>
    </row>
    <row r="6" spans="1:14">
      <c r="A6" s="5" t="s">
        <v>41</v>
      </c>
      <c r="B6" s="5">
        <v>8</v>
      </c>
      <c r="C6" s="5" t="s">
        <v>40</v>
      </c>
      <c r="D6" s="5">
        <v>0</v>
      </c>
      <c r="E6" s="6" t="s">
        <v>110</v>
      </c>
      <c r="F6" s="5">
        <v>0</v>
      </c>
      <c r="G6" s="5" t="s">
        <v>127</v>
      </c>
      <c r="H6">
        <v>0</v>
      </c>
      <c r="J6" s="6"/>
      <c r="K6" s="6"/>
    </row>
    <row r="7" spans="1:14">
      <c r="A7" s="5" t="s">
        <v>39</v>
      </c>
      <c r="B7" s="5">
        <v>10</v>
      </c>
      <c r="C7" s="5" t="s">
        <v>38</v>
      </c>
      <c r="D7" s="5">
        <v>0</v>
      </c>
      <c r="E7" s="6" t="s">
        <v>111</v>
      </c>
      <c r="F7" s="5">
        <v>0</v>
      </c>
      <c r="G7" s="5" t="s">
        <v>128</v>
      </c>
      <c r="H7">
        <v>0</v>
      </c>
      <c r="J7" s="6"/>
      <c r="K7" s="6"/>
    </row>
    <row r="8" spans="1:14">
      <c r="A8" s="5" t="s">
        <v>37</v>
      </c>
      <c r="B8" s="5">
        <v>5</v>
      </c>
      <c r="C8" s="5" t="s">
        <v>36</v>
      </c>
      <c r="D8" s="5">
        <v>0</v>
      </c>
      <c r="E8" s="5" t="s">
        <v>15</v>
      </c>
      <c r="F8" s="5" t="s">
        <v>174</v>
      </c>
      <c r="G8" s="5" t="s">
        <v>129</v>
      </c>
      <c r="H8">
        <v>0</v>
      </c>
      <c r="J8" s="6"/>
      <c r="K8" s="6"/>
    </row>
    <row r="9" spans="1:14">
      <c r="A9" s="5" t="s">
        <v>35</v>
      </c>
      <c r="B9" s="5">
        <v>5</v>
      </c>
      <c r="C9" s="5" t="s">
        <v>34</v>
      </c>
      <c r="D9" s="5">
        <v>30</v>
      </c>
      <c r="E9" s="5" t="s">
        <v>13</v>
      </c>
      <c r="F9" s="5" t="s">
        <v>265</v>
      </c>
      <c r="G9" s="5" t="s">
        <v>130</v>
      </c>
      <c r="H9">
        <v>0</v>
      </c>
      <c r="J9" s="6"/>
      <c r="K9" s="6"/>
    </row>
    <row r="10" spans="1:14">
      <c r="A10" s="5" t="s">
        <v>33</v>
      </c>
      <c r="B10" s="5">
        <f>ROUNDUP((B8+B5+B7+B9)/2,0)</f>
        <v>17</v>
      </c>
      <c r="C10" s="5" t="s">
        <v>32</v>
      </c>
      <c r="D10" s="5">
        <v>30</v>
      </c>
      <c r="E10" s="5" t="s">
        <v>11</v>
      </c>
      <c r="F10" s="5"/>
      <c r="G10" s="5" t="s">
        <v>131</v>
      </c>
      <c r="H10">
        <v>0</v>
      </c>
      <c r="J10" s="6"/>
      <c r="K10" s="6"/>
      <c r="M10" s="5"/>
      <c r="N10" s="5"/>
    </row>
    <row r="11" spans="1:14">
      <c r="A11" s="5" t="s">
        <v>31</v>
      </c>
      <c r="B11" s="5">
        <v>9</v>
      </c>
      <c r="C11" s="5" t="s">
        <v>30</v>
      </c>
      <c r="D11" s="5">
        <v>30</v>
      </c>
      <c r="E11" s="5" t="s">
        <v>73</v>
      </c>
      <c r="F11" s="5">
        <v>0</v>
      </c>
      <c r="G11" t="s">
        <v>132</v>
      </c>
      <c r="H11">
        <v>0</v>
      </c>
      <c r="J11" s="6"/>
      <c r="K11" s="6"/>
      <c r="M11" s="5"/>
      <c r="N11" s="5"/>
    </row>
    <row r="12" spans="1:14">
      <c r="A12" s="5" t="s">
        <v>17</v>
      </c>
      <c r="B12" s="5" t="s">
        <v>147</v>
      </c>
      <c r="C12" s="5" t="s">
        <v>404</v>
      </c>
      <c r="D12" s="5">
        <v>0</v>
      </c>
      <c r="E12" t="s">
        <v>149</v>
      </c>
      <c r="F12" s="5">
        <v>30</v>
      </c>
      <c r="G12" t="s">
        <v>133</v>
      </c>
      <c r="H12">
        <v>0</v>
      </c>
      <c r="J12" s="6"/>
      <c r="K12" s="6"/>
      <c r="M12" s="5"/>
      <c r="N12" s="5"/>
    </row>
    <row r="13" spans="1:14">
      <c r="A13" s="5" t="s">
        <v>4</v>
      </c>
      <c r="B13" s="5">
        <f>ROUNDUP((B7+B5)/2,0)</f>
        <v>12</v>
      </c>
      <c r="C13" s="5" t="s">
        <v>25</v>
      </c>
      <c r="D13" s="5">
        <v>0</v>
      </c>
      <c r="E13" t="s">
        <v>150</v>
      </c>
      <c r="F13" s="5">
        <v>20</v>
      </c>
      <c r="G13" t="s">
        <v>134</v>
      </c>
      <c r="H13">
        <v>0</v>
      </c>
      <c r="J13" s="6"/>
      <c r="K13" s="6"/>
      <c r="M13" s="5"/>
      <c r="N13" s="5"/>
    </row>
    <row r="14" spans="1:14">
      <c r="A14" s="5" t="s">
        <v>2</v>
      </c>
      <c r="B14" s="5">
        <f>ROUNDUP((B6+B6+B4)/3,0)</f>
        <v>7</v>
      </c>
      <c r="C14" s="5" t="s">
        <v>24</v>
      </c>
      <c r="D14" s="5">
        <v>0</v>
      </c>
      <c r="E14" t="s">
        <v>151</v>
      </c>
      <c r="F14" s="5">
        <v>0</v>
      </c>
      <c r="G14" t="s">
        <v>135</v>
      </c>
      <c r="H14">
        <v>0</v>
      </c>
      <c r="J14" s="6"/>
      <c r="K14" s="6"/>
    </row>
    <row r="15" spans="1:14">
      <c r="A15" s="5" t="s">
        <v>1</v>
      </c>
      <c r="B15" s="5">
        <f>ROUNDUP((B5+B4+B5)/3,0)</f>
        <v>11</v>
      </c>
      <c r="C15" s="5" t="s">
        <v>23</v>
      </c>
      <c r="D15" s="5">
        <v>0</v>
      </c>
      <c r="E15" t="s">
        <v>148</v>
      </c>
      <c r="F15" s="5">
        <v>0</v>
      </c>
      <c r="G15" t="s">
        <v>136</v>
      </c>
      <c r="H15">
        <v>0</v>
      </c>
      <c r="J15" s="6"/>
      <c r="K15" s="6"/>
    </row>
    <row r="16" spans="1:14">
      <c r="A16" s="5" t="s">
        <v>0</v>
      </c>
      <c r="B16" s="5">
        <f>B8+B9</f>
        <v>10</v>
      </c>
      <c r="C16" s="5" t="s">
        <v>22</v>
      </c>
      <c r="D16" s="5">
        <v>0</v>
      </c>
      <c r="E16" s="5" t="s">
        <v>113</v>
      </c>
      <c r="F16" s="5">
        <v>0</v>
      </c>
      <c r="G16" t="s">
        <v>137</v>
      </c>
      <c r="H16">
        <v>0</v>
      </c>
      <c r="J16" s="6"/>
      <c r="K16" s="6"/>
    </row>
    <row r="17" spans="1:11">
      <c r="A17" s="5" t="s">
        <v>29</v>
      </c>
      <c r="B17" s="5">
        <v>500</v>
      </c>
      <c r="C17" s="5" t="s">
        <v>21</v>
      </c>
      <c r="D17" s="5">
        <v>0</v>
      </c>
      <c r="E17" s="5" t="s">
        <v>114</v>
      </c>
      <c r="F17" s="5">
        <v>0</v>
      </c>
      <c r="G17" t="s">
        <v>138</v>
      </c>
      <c r="H17">
        <v>0</v>
      </c>
      <c r="J17" s="6"/>
      <c r="K17" s="6"/>
    </row>
    <row r="18" spans="1:11">
      <c r="A18" s="5" t="s">
        <v>27</v>
      </c>
      <c r="B18" s="5">
        <v>38</v>
      </c>
      <c r="C18" s="5" t="s">
        <v>20</v>
      </c>
      <c r="D18" s="5">
        <v>25</v>
      </c>
      <c r="E18" s="5" t="s">
        <v>115</v>
      </c>
      <c r="F18" s="5">
        <v>0</v>
      </c>
      <c r="G18" t="s">
        <v>139</v>
      </c>
      <c r="H18">
        <v>0</v>
      </c>
      <c r="J18" s="6"/>
      <c r="K18" s="6"/>
    </row>
    <row r="19" spans="1:11">
      <c r="A19" s="5" t="s">
        <v>60</v>
      </c>
      <c r="B19" s="5">
        <v>90</v>
      </c>
      <c r="C19" s="5" t="s">
        <v>19</v>
      </c>
      <c r="D19" s="5">
        <v>0</v>
      </c>
      <c r="E19" s="5" t="s">
        <v>116</v>
      </c>
      <c r="F19" s="5">
        <v>0</v>
      </c>
      <c r="G19" t="s">
        <v>140</v>
      </c>
      <c r="H19">
        <v>0</v>
      </c>
      <c r="J19" s="6"/>
      <c r="K19" s="6"/>
    </row>
    <row r="20" spans="1:11">
      <c r="A20" s="5" t="s">
        <v>61</v>
      </c>
      <c r="B20" s="5">
        <v>350</v>
      </c>
      <c r="C20" s="5" t="s">
        <v>18</v>
      </c>
      <c r="D20" s="5">
        <v>30</v>
      </c>
      <c r="E20" s="5" t="s">
        <v>117</v>
      </c>
      <c r="F20" s="5">
        <v>0</v>
      </c>
      <c r="G20" t="s">
        <v>141</v>
      </c>
      <c r="H20" t="s">
        <v>146</v>
      </c>
      <c r="J20" s="6"/>
      <c r="K20" s="6"/>
    </row>
    <row r="21" spans="1:11">
      <c r="A21" s="5" t="s">
        <v>64</v>
      </c>
      <c r="B21" s="5">
        <v>80</v>
      </c>
      <c r="C21" s="5" t="s">
        <v>16</v>
      </c>
      <c r="D21" s="5">
        <v>0</v>
      </c>
      <c r="E21" s="5" t="s">
        <v>118</v>
      </c>
      <c r="F21" s="5">
        <v>0</v>
      </c>
      <c r="G21" t="s">
        <v>142</v>
      </c>
      <c r="H21" t="s">
        <v>146</v>
      </c>
      <c r="J21" s="6"/>
      <c r="K21" s="6"/>
    </row>
    <row r="22" spans="1:11">
      <c r="A22" s="5" t="s">
        <v>67</v>
      </c>
      <c r="B22" s="5">
        <v>80</v>
      </c>
      <c r="C22" s="5" t="s">
        <v>14</v>
      </c>
      <c r="D22" s="5">
        <v>0</v>
      </c>
      <c r="E22" s="5" t="s">
        <v>6</v>
      </c>
      <c r="F22" s="5" t="s">
        <v>307</v>
      </c>
      <c r="G22" t="s">
        <v>143</v>
      </c>
      <c r="H22" t="s">
        <v>146</v>
      </c>
      <c r="J22" s="6"/>
      <c r="K22" s="6"/>
    </row>
    <row r="23" spans="1:11">
      <c r="A23" s="5" t="s">
        <v>62</v>
      </c>
      <c r="B23" s="5">
        <v>100</v>
      </c>
      <c r="C23" s="5" t="s">
        <v>12</v>
      </c>
      <c r="D23" s="5">
        <v>0</v>
      </c>
      <c r="E23" s="5" t="s">
        <v>5</v>
      </c>
      <c r="F23" s="5">
        <v>2</v>
      </c>
      <c r="G23" t="s">
        <v>144</v>
      </c>
      <c r="H23" t="s">
        <v>146</v>
      </c>
      <c r="J23" s="6"/>
      <c r="K23" s="6"/>
    </row>
    <row r="24" spans="1:11">
      <c r="A24" s="5" t="s">
        <v>63</v>
      </c>
      <c r="B24" s="5">
        <v>100</v>
      </c>
      <c r="C24" s="5" t="s">
        <v>10</v>
      </c>
      <c r="D24" s="5">
        <v>0</v>
      </c>
      <c r="E24" s="5" t="s">
        <v>3</v>
      </c>
      <c r="F24" s="5">
        <v>2</v>
      </c>
      <c r="G24" t="s">
        <v>145</v>
      </c>
      <c r="H24" t="s">
        <v>146</v>
      </c>
      <c r="J24" s="6"/>
      <c r="K24" s="6"/>
    </row>
    <row r="25" spans="1:11">
      <c r="A25" s="5" t="s">
        <v>120</v>
      </c>
      <c r="B25" s="5">
        <v>0</v>
      </c>
      <c r="C25" s="5" t="s">
        <v>9</v>
      </c>
      <c r="D25" s="5">
        <v>0</v>
      </c>
      <c r="E25" s="5" t="s">
        <v>112</v>
      </c>
      <c r="F25" s="5" t="s">
        <v>268</v>
      </c>
      <c r="G25" s="5" t="s">
        <v>379</v>
      </c>
      <c r="H25" s="5" t="s">
        <v>86</v>
      </c>
      <c r="I25" s="5"/>
      <c r="J25" s="6"/>
      <c r="K25" s="6"/>
    </row>
    <row r="26" spans="1:11">
      <c r="A26" t="s">
        <v>152</v>
      </c>
      <c r="B26" s="5">
        <v>0</v>
      </c>
      <c r="C26" s="5" t="s">
        <v>7</v>
      </c>
      <c r="D26" s="5">
        <v>25</v>
      </c>
      <c r="E26" s="5" t="s">
        <v>119</v>
      </c>
      <c r="F26" s="5"/>
      <c r="G26" s="5"/>
      <c r="H26" s="5"/>
      <c r="I26" s="5"/>
      <c r="J26" s="6"/>
      <c r="K26" s="6"/>
    </row>
    <row r="27" spans="1:11">
      <c r="A27" t="s">
        <v>153</v>
      </c>
      <c r="B27">
        <v>1</v>
      </c>
      <c r="E27" t="s">
        <v>154</v>
      </c>
      <c r="F27" s="5">
        <v>9</v>
      </c>
      <c r="G27" s="5"/>
      <c r="H27" s="5"/>
      <c r="I27" s="5"/>
      <c r="J27" s="6"/>
      <c r="K27" s="6"/>
    </row>
    <row r="28" spans="1:11">
      <c r="A28" t="s">
        <v>155</v>
      </c>
      <c r="B28">
        <v>60</v>
      </c>
      <c r="E28" t="s">
        <v>302</v>
      </c>
      <c r="F28" t="s">
        <v>303</v>
      </c>
      <c r="J28" s="6"/>
      <c r="K28" s="6"/>
    </row>
    <row r="29" spans="1:11">
      <c r="A29" t="s">
        <v>156</v>
      </c>
      <c r="B29">
        <v>7</v>
      </c>
      <c r="J29" s="6"/>
      <c r="K29" s="6"/>
    </row>
    <row r="30" spans="1:11">
      <c r="A30" t="s">
        <v>157</v>
      </c>
      <c r="B30">
        <v>100</v>
      </c>
    </row>
    <row r="31" spans="1:11">
      <c r="A31" s="5"/>
      <c r="B31" s="5"/>
      <c r="C31" s="1"/>
      <c r="D31" s="1"/>
      <c r="E31" s="1"/>
      <c r="F31" s="1"/>
      <c r="G31" s="1"/>
      <c r="H31" s="1"/>
      <c r="I31" s="1"/>
    </row>
    <row r="32" spans="1:11">
      <c r="A32" s="5"/>
      <c r="B32" s="5"/>
      <c r="C32" s="1"/>
      <c r="D32" s="1"/>
      <c r="E32" s="1"/>
      <c r="F32" s="1"/>
    </row>
    <row r="33" spans="3:4">
      <c r="C33" s="1"/>
      <c r="D33" s="1"/>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4" workbookViewId="0">
      <selection activeCell="B19" sqref="B19"/>
    </sheetView>
  </sheetViews>
  <sheetFormatPr baseColWidth="10" defaultColWidth="11.33203125" defaultRowHeight="14" x14ac:dyDescent="0"/>
  <cols>
    <col min="1" max="1" width="21.1640625" customWidth="1"/>
    <col min="5" max="5" width="15" customWidth="1"/>
    <col min="7" max="7" width="14.16406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5">
        <v>33</v>
      </c>
      <c r="C2" s="5" t="s">
        <v>48</v>
      </c>
      <c r="D2" s="5">
        <v>0</v>
      </c>
      <c r="E2" s="6" t="s">
        <v>26</v>
      </c>
      <c r="F2" s="5">
        <v>25</v>
      </c>
      <c r="G2" s="5" t="s">
        <v>123</v>
      </c>
      <c r="H2">
        <v>0</v>
      </c>
      <c r="J2" s="6" t="s">
        <v>176</v>
      </c>
    </row>
    <row r="3" spans="1:10">
      <c r="A3" s="5" t="s">
        <v>47</v>
      </c>
      <c r="B3" s="5">
        <v>16</v>
      </c>
      <c r="C3" s="5" t="s">
        <v>46</v>
      </c>
      <c r="D3" s="5">
        <v>45</v>
      </c>
      <c r="E3" s="6" t="s">
        <v>107</v>
      </c>
      <c r="F3" s="5">
        <v>0</v>
      </c>
      <c r="G3" s="5" t="s">
        <v>124</v>
      </c>
      <c r="H3">
        <v>0</v>
      </c>
      <c r="J3" s="6" t="s">
        <v>177</v>
      </c>
    </row>
    <row r="4" spans="1:10">
      <c r="A4" s="5" t="s">
        <v>45</v>
      </c>
      <c r="B4" s="5">
        <v>5</v>
      </c>
      <c r="C4" s="5" t="s">
        <v>44</v>
      </c>
      <c r="D4" s="5">
        <v>45</v>
      </c>
      <c r="E4" s="6" t="s">
        <v>108</v>
      </c>
      <c r="F4" s="5">
        <v>25</v>
      </c>
      <c r="G4" s="5" t="s">
        <v>125</v>
      </c>
      <c r="H4">
        <v>0</v>
      </c>
      <c r="J4" t="s">
        <v>178</v>
      </c>
    </row>
    <row r="5" spans="1:10">
      <c r="A5" s="5" t="s">
        <v>43</v>
      </c>
      <c r="B5" s="5">
        <v>31</v>
      </c>
      <c r="C5" s="5" t="s">
        <v>42</v>
      </c>
      <c r="D5" s="5">
        <v>30</v>
      </c>
      <c r="E5" s="6" t="s">
        <v>109</v>
      </c>
      <c r="F5" s="5">
        <v>0</v>
      </c>
      <c r="G5" s="5" t="s">
        <v>126</v>
      </c>
      <c r="H5">
        <v>0</v>
      </c>
      <c r="J5" s="6"/>
    </row>
    <row r="6" spans="1:10">
      <c r="A6" s="5" t="s">
        <v>41</v>
      </c>
      <c r="B6" s="5">
        <v>8</v>
      </c>
      <c r="C6" s="5" t="s">
        <v>40</v>
      </c>
      <c r="D6" s="5">
        <v>0</v>
      </c>
      <c r="E6" s="6" t="s">
        <v>110</v>
      </c>
      <c r="F6" s="5">
        <v>0</v>
      </c>
      <c r="G6" s="5" t="s">
        <v>127</v>
      </c>
      <c r="H6">
        <v>0</v>
      </c>
      <c r="J6" s="6"/>
    </row>
    <row r="7" spans="1:10">
      <c r="A7" s="5" t="s">
        <v>39</v>
      </c>
      <c r="B7" s="5">
        <v>12</v>
      </c>
      <c r="C7" s="5" t="s">
        <v>38</v>
      </c>
      <c r="D7" s="5">
        <v>0</v>
      </c>
      <c r="E7" s="6" t="s">
        <v>111</v>
      </c>
      <c r="F7" s="5">
        <v>0</v>
      </c>
      <c r="G7" s="5" t="s">
        <v>128</v>
      </c>
      <c r="H7">
        <v>0</v>
      </c>
      <c r="J7" s="6"/>
    </row>
    <row r="8" spans="1:10">
      <c r="A8" s="5" t="s">
        <v>37</v>
      </c>
      <c r="B8" s="5">
        <v>5</v>
      </c>
      <c r="C8" s="5" t="s">
        <v>36</v>
      </c>
      <c r="D8" s="5">
        <v>45</v>
      </c>
      <c r="E8" s="5" t="s">
        <v>15</v>
      </c>
      <c r="F8" s="5" t="s">
        <v>179</v>
      </c>
      <c r="G8" s="5" t="s">
        <v>129</v>
      </c>
      <c r="H8">
        <v>0</v>
      </c>
      <c r="J8" s="6"/>
    </row>
    <row r="9" spans="1:10">
      <c r="A9" s="5" t="s">
        <v>35</v>
      </c>
      <c r="B9" s="5">
        <v>5</v>
      </c>
      <c r="C9" s="5" t="s">
        <v>34</v>
      </c>
      <c r="D9" s="5">
        <v>30</v>
      </c>
      <c r="E9" s="5" t="s">
        <v>13</v>
      </c>
      <c r="F9" s="5" t="s">
        <v>180</v>
      </c>
      <c r="G9" s="5" t="s">
        <v>130</v>
      </c>
      <c r="H9">
        <v>0</v>
      </c>
      <c r="J9" s="6"/>
    </row>
    <row r="10" spans="1:10">
      <c r="A10" s="5" t="s">
        <v>33</v>
      </c>
      <c r="B10" s="5">
        <f>ROUNDUP((B8+B5+B7+B9)/2,0)</f>
        <v>27</v>
      </c>
      <c r="C10" s="5" t="s">
        <v>32</v>
      </c>
      <c r="D10" s="5">
        <v>30</v>
      </c>
      <c r="E10" s="5" t="s">
        <v>11</v>
      </c>
      <c r="F10" s="5" t="s">
        <v>68</v>
      </c>
      <c r="G10" s="5" t="s">
        <v>131</v>
      </c>
      <c r="H10">
        <v>0</v>
      </c>
      <c r="J10" s="6"/>
    </row>
    <row r="11" spans="1:10">
      <c r="A11" s="5" t="s">
        <v>31</v>
      </c>
      <c r="B11" s="5">
        <v>9</v>
      </c>
      <c r="C11" s="5" t="s">
        <v>30</v>
      </c>
      <c r="D11" s="5">
        <v>25</v>
      </c>
      <c r="E11" s="5" t="s">
        <v>73</v>
      </c>
      <c r="F11" s="5">
        <v>0</v>
      </c>
      <c r="G11" t="s">
        <v>132</v>
      </c>
      <c r="H11">
        <v>0</v>
      </c>
      <c r="J11" s="6"/>
    </row>
    <row r="12" spans="1:10">
      <c r="A12" s="5" t="s">
        <v>17</v>
      </c>
      <c r="B12" s="5" t="s">
        <v>147</v>
      </c>
      <c r="C12" s="5" t="s">
        <v>404</v>
      </c>
      <c r="D12" s="5">
        <v>0</v>
      </c>
      <c r="E12" t="s">
        <v>149</v>
      </c>
      <c r="F12" s="5">
        <v>30</v>
      </c>
      <c r="G12" t="s">
        <v>133</v>
      </c>
      <c r="H12">
        <v>0</v>
      </c>
      <c r="J12" s="6"/>
    </row>
    <row r="13" spans="1:10">
      <c r="A13" s="5" t="s">
        <v>4</v>
      </c>
      <c r="B13" s="5">
        <f>ROUNDUP((B7+B5)/2,0)</f>
        <v>22</v>
      </c>
      <c r="C13" s="5" t="s">
        <v>25</v>
      </c>
      <c r="D13" s="5">
        <v>0</v>
      </c>
      <c r="E13" t="s">
        <v>150</v>
      </c>
      <c r="F13" s="5">
        <v>35</v>
      </c>
      <c r="G13" t="s">
        <v>134</v>
      </c>
      <c r="H13">
        <v>0</v>
      </c>
      <c r="J13" s="6"/>
    </row>
    <row r="14" spans="1:10">
      <c r="A14" s="5" t="s">
        <v>2</v>
      </c>
      <c r="B14" s="5">
        <f>ROUNDUP((B6+B6+B4)/3,0)</f>
        <v>7</v>
      </c>
      <c r="C14" s="5" t="s">
        <v>24</v>
      </c>
      <c r="D14" s="5">
        <v>0</v>
      </c>
      <c r="E14" t="s">
        <v>151</v>
      </c>
      <c r="F14" s="5">
        <v>25</v>
      </c>
      <c r="G14" t="s">
        <v>135</v>
      </c>
      <c r="H14">
        <v>0</v>
      </c>
      <c r="J14" s="6"/>
    </row>
    <row r="15" spans="1:10">
      <c r="A15" s="5" t="s">
        <v>1</v>
      </c>
      <c r="B15" s="5">
        <f>ROUNDUP((B5+B4+B5)/3,0)</f>
        <v>23</v>
      </c>
      <c r="C15" s="5" t="s">
        <v>23</v>
      </c>
      <c r="D15" s="5">
        <v>0</v>
      </c>
      <c r="E15" t="s">
        <v>148</v>
      </c>
      <c r="F15" s="5">
        <v>0</v>
      </c>
      <c r="G15" t="s">
        <v>136</v>
      </c>
      <c r="H15">
        <v>0</v>
      </c>
      <c r="J15" s="6"/>
    </row>
    <row r="16" spans="1:10">
      <c r="A16" s="5" t="s">
        <v>0</v>
      </c>
      <c r="B16" s="5">
        <f>B8+B9</f>
        <v>10</v>
      </c>
      <c r="C16" s="5" t="s">
        <v>22</v>
      </c>
      <c r="D16" s="5">
        <v>0</v>
      </c>
      <c r="E16" s="5" t="s">
        <v>113</v>
      </c>
      <c r="F16" s="5">
        <v>0.3</v>
      </c>
      <c r="G16" t="s">
        <v>137</v>
      </c>
      <c r="H16">
        <v>0</v>
      </c>
      <c r="J16" s="6"/>
    </row>
    <row r="17" spans="1:10">
      <c r="A17" s="5" t="s">
        <v>29</v>
      </c>
      <c r="B17" s="5">
        <v>1700</v>
      </c>
      <c r="C17" s="5" t="s">
        <v>21</v>
      </c>
      <c r="D17" s="5">
        <v>0</v>
      </c>
      <c r="E17" s="5" t="s">
        <v>114</v>
      </c>
      <c r="F17" s="5">
        <v>0.1</v>
      </c>
      <c r="G17" t="s">
        <v>138</v>
      </c>
      <c r="H17">
        <v>0</v>
      </c>
      <c r="J17" s="6"/>
    </row>
    <row r="18" spans="1:10">
      <c r="A18" s="5" t="s">
        <v>27</v>
      </c>
      <c r="B18" s="5">
        <v>80</v>
      </c>
      <c r="C18" s="5" t="s">
        <v>20</v>
      </c>
      <c r="D18" s="5">
        <v>45</v>
      </c>
      <c r="E18" s="5" t="s">
        <v>115</v>
      </c>
      <c r="F18" s="5">
        <v>0</v>
      </c>
      <c r="G18" t="s">
        <v>139</v>
      </c>
      <c r="H18">
        <v>0</v>
      </c>
      <c r="J18" s="6"/>
    </row>
    <row r="19" spans="1:10">
      <c r="A19" s="5" t="s">
        <v>60</v>
      </c>
      <c r="B19" s="5">
        <v>380</v>
      </c>
      <c r="C19" s="5" t="s">
        <v>19</v>
      </c>
      <c r="D19" s="5">
        <v>0</v>
      </c>
      <c r="E19" s="5" t="s">
        <v>116</v>
      </c>
      <c r="F19" s="5">
        <v>0</v>
      </c>
      <c r="G19" t="s">
        <v>140</v>
      </c>
      <c r="H19">
        <v>0</v>
      </c>
      <c r="J19" s="6"/>
    </row>
    <row r="20" spans="1:10">
      <c r="A20" s="5" t="s">
        <v>61</v>
      </c>
      <c r="B20" s="5">
        <v>1300</v>
      </c>
      <c r="C20" s="5" t="s">
        <v>18</v>
      </c>
      <c r="D20" s="5">
        <v>54</v>
      </c>
      <c r="E20" s="5" t="s">
        <v>117</v>
      </c>
      <c r="F20" s="5">
        <v>0</v>
      </c>
      <c r="G20" t="s">
        <v>141</v>
      </c>
      <c r="H20" t="s">
        <v>146</v>
      </c>
      <c r="J20" s="6"/>
    </row>
    <row r="21" spans="1:10">
      <c r="A21" s="5" t="s">
        <v>64</v>
      </c>
      <c r="B21" s="5">
        <v>700</v>
      </c>
      <c r="C21" s="5" t="s">
        <v>16</v>
      </c>
      <c r="D21" s="5">
        <v>0</v>
      </c>
      <c r="E21" s="5" t="s">
        <v>118</v>
      </c>
      <c r="F21" s="5">
        <v>0</v>
      </c>
      <c r="G21" t="s">
        <v>142</v>
      </c>
      <c r="H21" t="s">
        <v>304</v>
      </c>
      <c r="J21" s="6"/>
    </row>
    <row r="22" spans="1:10">
      <c r="A22" s="5" t="s">
        <v>67</v>
      </c>
      <c r="B22" s="5">
        <v>700</v>
      </c>
      <c r="C22" s="5" t="s">
        <v>14</v>
      </c>
      <c r="D22" s="5">
        <v>0</v>
      </c>
      <c r="E22" s="5" t="s">
        <v>6</v>
      </c>
      <c r="F22" s="5" t="s">
        <v>181</v>
      </c>
      <c r="G22" t="s">
        <v>143</v>
      </c>
      <c r="H22" t="s">
        <v>146</v>
      </c>
      <c r="J22" s="6"/>
    </row>
    <row r="23" spans="1:10">
      <c r="A23" s="5" t="s">
        <v>62</v>
      </c>
      <c r="B23" s="5">
        <v>800</v>
      </c>
      <c r="C23" s="5" t="s">
        <v>12</v>
      </c>
      <c r="D23" s="5">
        <v>0</v>
      </c>
      <c r="E23" s="5" t="s">
        <v>5</v>
      </c>
      <c r="F23" s="5">
        <v>2</v>
      </c>
      <c r="G23" t="s">
        <v>144</v>
      </c>
      <c r="H23" t="s">
        <v>146</v>
      </c>
      <c r="J23" s="6"/>
    </row>
    <row r="24" spans="1:10">
      <c r="A24" s="5" t="s">
        <v>63</v>
      </c>
      <c r="B24" s="5">
        <v>800</v>
      </c>
      <c r="C24" s="5" t="s">
        <v>10</v>
      </c>
      <c r="D24" s="5">
        <v>0</v>
      </c>
      <c r="E24" s="5" t="s">
        <v>3</v>
      </c>
      <c r="F24" s="5">
        <v>2</v>
      </c>
      <c r="G24" t="s">
        <v>145</v>
      </c>
      <c r="H24" t="s">
        <v>146</v>
      </c>
      <c r="J24" s="6"/>
    </row>
    <row r="25" spans="1:10">
      <c r="A25" s="5" t="s">
        <v>120</v>
      </c>
      <c r="B25" s="5">
        <v>0</v>
      </c>
      <c r="C25" s="5" t="s">
        <v>9</v>
      </c>
      <c r="D25" s="5">
        <v>0</v>
      </c>
      <c r="E25" s="5" t="s">
        <v>112</v>
      </c>
      <c r="F25" s="5" t="s">
        <v>266</v>
      </c>
      <c r="G25" s="5" t="s">
        <v>379</v>
      </c>
      <c r="H25" s="5" t="s">
        <v>383</v>
      </c>
      <c r="I25" s="5"/>
      <c r="J25" s="6"/>
    </row>
    <row r="26" spans="1:10">
      <c r="A26" t="s">
        <v>152</v>
      </c>
      <c r="B26" s="5">
        <v>0</v>
      </c>
      <c r="C26" s="5" t="s">
        <v>7</v>
      </c>
      <c r="D26" s="5">
        <v>27</v>
      </c>
      <c r="E26" s="5" t="s">
        <v>119</v>
      </c>
      <c r="F26" s="5"/>
      <c r="G26" s="5"/>
      <c r="H26" s="5"/>
      <c r="I26" s="5"/>
      <c r="J26" s="6"/>
    </row>
    <row r="27" spans="1:10">
      <c r="A27" t="s">
        <v>153</v>
      </c>
      <c r="B27">
        <v>1</v>
      </c>
      <c r="E27" t="s">
        <v>154</v>
      </c>
      <c r="F27" s="5">
        <v>10</v>
      </c>
      <c r="G27" s="5"/>
      <c r="H27" s="5"/>
      <c r="I27" s="5"/>
      <c r="J27" s="6"/>
    </row>
    <row r="28" spans="1:10">
      <c r="A28" t="s">
        <v>155</v>
      </c>
      <c r="B28">
        <v>60</v>
      </c>
      <c r="E28" t="s">
        <v>302</v>
      </c>
      <c r="F28" t="s">
        <v>303</v>
      </c>
      <c r="J28" s="6"/>
    </row>
    <row r="29" spans="1:10">
      <c r="A29" t="s">
        <v>156</v>
      </c>
      <c r="B29">
        <v>3</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8" sqref="B18"/>
    </sheetView>
  </sheetViews>
  <sheetFormatPr baseColWidth="10" defaultColWidth="11.33203125" defaultRowHeight="14" x14ac:dyDescent="0"/>
  <cols>
    <col min="1" max="1" width="21.33203125" bestFit="1" customWidth="1"/>
    <col min="3" max="3" width="16.33203125" bestFit="1" customWidth="1"/>
    <col min="5" max="5" width="18" customWidth="1"/>
    <col min="6" max="6" width="11.1640625" bestFit="1" customWidth="1"/>
    <col min="7" max="7" width="14.33203125" bestFit="1"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17</v>
      </c>
      <c r="C2" s="5" t="s">
        <v>48</v>
      </c>
      <c r="D2" s="2">
        <v>0</v>
      </c>
      <c r="E2" s="6" t="s">
        <v>26</v>
      </c>
      <c r="F2" s="5">
        <v>0</v>
      </c>
      <c r="G2" s="5" t="s">
        <v>123</v>
      </c>
      <c r="H2">
        <v>0</v>
      </c>
      <c r="J2" t="s">
        <v>182</v>
      </c>
    </row>
    <row r="3" spans="1:10">
      <c r="A3" s="5" t="s">
        <v>47</v>
      </c>
      <c r="B3" s="2">
        <v>22</v>
      </c>
      <c r="C3" s="5" t="s">
        <v>46</v>
      </c>
      <c r="D3" s="2">
        <v>65</v>
      </c>
      <c r="E3" s="6" t="s">
        <v>107</v>
      </c>
      <c r="F3" s="5">
        <v>0</v>
      </c>
      <c r="G3" s="5" t="s">
        <v>124</v>
      </c>
      <c r="H3">
        <v>0</v>
      </c>
      <c r="J3" s="1" t="s">
        <v>183</v>
      </c>
    </row>
    <row r="4" spans="1:10">
      <c r="A4" s="5" t="s">
        <v>45</v>
      </c>
      <c r="B4" s="2">
        <v>2</v>
      </c>
      <c r="C4" s="5" t="s">
        <v>44</v>
      </c>
      <c r="D4" s="2">
        <v>65</v>
      </c>
      <c r="E4" s="6" t="s">
        <v>108</v>
      </c>
      <c r="F4" s="5">
        <v>0</v>
      </c>
      <c r="G4" s="5" t="s">
        <v>125</v>
      </c>
      <c r="H4">
        <v>0</v>
      </c>
      <c r="J4" s="1" t="s">
        <v>184</v>
      </c>
    </row>
    <row r="5" spans="1:10">
      <c r="A5" s="5" t="s">
        <v>43</v>
      </c>
      <c r="B5" s="2">
        <v>14</v>
      </c>
      <c r="C5" s="5" t="s">
        <v>42</v>
      </c>
      <c r="D5" s="2">
        <v>25</v>
      </c>
      <c r="E5" s="6" t="s">
        <v>109</v>
      </c>
      <c r="F5" s="5">
        <v>0</v>
      </c>
      <c r="G5" s="5" t="s">
        <v>126</v>
      </c>
      <c r="H5">
        <v>0</v>
      </c>
      <c r="J5" s="6"/>
    </row>
    <row r="6" spans="1:10">
      <c r="A6" s="5" t="s">
        <v>41</v>
      </c>
      <c r="B6" s="2">
        <v>8</v>
      </c>
      <c r="C6" s="5" t="s">
        <v>40</v>
      </c>
      <c r="D6" s="2">
        <v>0</v>
      </c>
      <c r="E6" s="6" t="s">
        <v>110</v>
      </c>
      <c r="F6" s="5">
        <v>0</v>
      </c>
      <c r="G6" s="5" t="s">
        <v>127</v>
      </c>
      <c r="H6">
        <v>0</v>
      </c>
      <c r="J6" s="6"/>
    </row>
    <row r="7" spans="1:10">
      <c r="A7" s="5" t="s">
        <v>39</v>
      </c>
      <c r="B7" s="2">
        <v>14</v>
      </c>
      <c r="C7" s="5" t="s">
        <v>38</v>
      </c>
      <c r="D7" s="2">
        <v>0</v>
      </c>
      <c r="E7" s="6" t="s">
        <v>111</v>
      </c>
      <c r="F7" s="5">
        <v>0</v>
      </c>
      <c r="G7" s="5" t="s">
        <v>128</v>
      </c>
      <c r="H7">
        <v>0</v>
      </c>
      <c r="J7" s="6"/>
    </row>
    <row r="8" spans="1:10">
      <c r="A8" s="5" t="s">
        <v>37</v>
      </c>
      <c r="B8" s="2">
        <v>10</v>
      </c>
      <c r="C8" s="5" t="s">
        <v>36</v>
      </c>
      <c r="D8" s="2">
        <v>15</v>
      </c>
      <c r="E8" s="5" t="s">
        <v>15</v>
      </c>
      <c r="F8" s="5" t="s">
        <v>180</v>
      </c>
      <c r="G8" s="5" t="s">
        <v>129</v>
      </c>
      <c r="H8">
        <v>0</v>
      </c>
      <c r="J8" s="6"/>
    </row>
    <row r="9" spans="1:10">
      <c r="A9" s="5" t="s">
        <v>35</v>
      </c>
      <c r="B9" s="2">
        <v>0</v>
      </c>
      <c r="C9" s="5" t="s">
        <v>34</v>
      </c>
      <c r="D9" s="2">
        <v>65</v>
      </c>
      <c r="E9" s="5" t="s">
        <v>13</v>
      </c>
      <c r="F9" s="5" t="s">
        <v>68</v>
      </c>
      <c r="G9" s="5" t="s">
        <v>130</v>
      </c>
      <c r="H9">
        <v>0</v>
      </c>
      <c r="J9" s="6"/>
    </row>
    <row r="10" spans="1:10">
      <c r="A10" s="5" t="s">
        <v>33</v>
      </c>
      <c r="B10" s="2">
        <f>ROUNDUP((B8+B5+B7+B9)/2,0)</f>
        <v>19</v>
      </c>
      <c r="C10" s="5" t="s">
        <v>32</v>
      </c>
      <c r="D10" s="2">
        <v>56</v>
      </c>
      <c r="E10" s="5" t="s">
        <v>11</v>
      </c>
      <c r="F10" s="5"/>
      <c r="G10" s="5" t="s">
        <v>131</v>
      </c>
      <c r="H10">
        <v>0</v>
      </c>
      <c r="J10" s="6"/>
    </row>
    <row r="11" spans="1:10">
      <c r="A11" s="5" t="s">
        <v>31</v>
      </c>
      <c r="B11" s="2">
        <v>9</v>
      </c>
      <c r="C11" s="5" t="s">
        <v>30</v>
      </c>
      <c r="D11" s="2">
        <v>45</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14</v>
      </c>
      <c r="C13" s="5" t="s">
        <v>25</v>
      </c>
      <c r="D13" s="2">
        <v>0</v>
      </c>
      <c r="E13" t="s">
        <v>150</v>
      </c>
      <c r="F13" s="5">
        <v>15</v>
      </c>
      <c r="G13" t="s">
        <v>134</v>
      </c>
      <c r="H13">
        <v>0</v>
      </c>
      <c r="J13" s="6"/>
    </row>
    <row r="14" spans="1:10">
      <c r="A14" s="5" t="s">
        <v>2</v>
      </c>
      <c r="B14" s="5">
        <f>ROUNDUP((B6+B6+B4)/3,0)</f>
        <v>6</v>
      </c>
      <c r="C14" s="5" t="s">
        <v>24</v>
      </c>
      <c r="D14" s="2">
        <v>0</v>
      </c>
      <c r="E14" t="s">
        <v>151</v>
      </c>
      <c r="F14" s="5">
        <v>0</v>
      </c>
      <c r="G14" t="s">
        <v>135</v>
      </c>
      <c r="H14">
        <v>0</v>
      </c>
      <c r="J14" s="6"/>
    </row>
    <row r="15" spans="1:10">
      <c r="A15" s="5" t="s">
        <v>1</v>
      </c>
      <c r="B15" s="5">
        <f>ROUNDUP((B5+B4+B5)/3,0)</f>
        <v>10</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650</v>
      </c>
      <c r="C17" s="5" t="s">
        <v>21</v>
      </c>
      <c r="D17" s="2">
        <v>0</v>
      </c>
      <c r="E17" s="5" t="s">
        <v>114</v>
      </c>
      <c r="F17" s="5">
        <v>0</v>
      </c>
      <c r="G17" t="s">
        <v>138</v>
      </c>
      <c r="H17">
        <v>0</v>
      </c>
      <c r="J17" s="6"/>
    </row>
    <row r="18" spans="1:10">
      <c r="A18" s="5" t="s">
        <v>27</v>
      </c>
      <c r="B18" s="5">
        <v>32</v>
      </c>
      <c r="C18" s="5" t="s">
        <v>20</v>
      </c>
      <c r="D18" s="2">
        <v>35</v>
      </c>
      <c r="E18" s="5" t="s">
        <v>115</v>
      </c>
      <c r="F18" s="5">
        <v>0</v>
      </c>
      <c r="G18" t="s">
        <v>139</v>
      </c>
      <c r="H18">
        <v>0</v>
      </c>
      <c r="J18" s="6"/>
    </row>
    <row r="19" spans="1:10">
      <c r="A19" s="5" t="s">
        <v>60</v>
      </c>
      <c r="B19" s="1">
        <v>80</v>
      </c>
      <c r="C19" s="5" t="s">
        <v>19</v>
      </c>
      <c r="D19" s="2">
        <v>0</v>
      </c>
      <c r="E19" s="5" t="s">
        <v>116</v>
      </c>
      <c r="F19" s="5">
        <v>0</v>
      </c>
      <c r="G19" t="s">
        <v>140</v>
      </c>
      <c r="H19">
        <v>0</v>
      </c>
      <c r="J19" s="6"/>
    </row>
    <row r="20" spans="1:10">
      <c r="A20" s="5" t="s">
        <v>61</v>
      </c>
      <c r="B20" s="1">
        <v>350</v>
      </c>
      <c r="C20" s="5" t="s">
        <v>18</v>
      </c>
      <c r="D20" s="2">
        <v>39</v>
      </c>
      <c r="E20" s="5" t="s">
        <v>117</v>
      </c>
      <c r="F20" s="5">
        <v>0</v>
      </c>
      <c r="G20" t="s">
        <v>141</v>
      </c>
      <c r="H20" t="s">
        <v>146</v>
      </c>
      <c r="J20" s="6"/>
    </row>
    <row r="21" spans="1:10">
      <c r="A21" s="5" t="s">
        <v>64</v>
      </c>
      <c r="B21" s="1">
        <v>110</v>
      </c>
      <c r="C21" s="5" t="s">
        <v>16</v>
      </c>
      <c r="D21" s="2">
        <v>0</v>
      </c>
      <c r="E21" s="5" t="s">
        <v>118</v>
      </c>
      <c r="F21" s="5">
        <v>0</v>
      </c>
      <c r="G21" t="s">
        <v>142</v>
      </c>
      <c r="H21" t="s">
        <v>146</v>
      </c>
      <c r="J21" s="6"/>
    </row>
    <row r="22" spans="1:10">
      <c r="A22" s="5" t="s">
        <v>67</v>
      </c>
      <c r="B22" s="1">
        <v>110</v>
      </c>
      <c r="C22" s="5" t="s">
        <v>14</v>
      </c>
      <c r="D22" s="2">
        <v>0</v>
      </c>
      <c r="E22" s="5" t="s">
        <v>6</v>
      </c>
      <c r="F22" s="5" t="s">
        <v>175</v>
      </c>
      <c r="G22" t="s">
        <v>143</v>
      </c>
      <c r="H22" t="s">
        <v>146</v>
      </c>
      <c r="J22" s="6"/>
    </row>
    <row r="23" spans="1:10">
      <c r="A23" s="5" t="s">
        <v>62</v>
      </c>
      <c r="B23" s="1">
        <v>100</v>
      </c>
      <c r="C23" s="5" t="s">
        <v>12</v>
      </c>
      <c r="D23" s="2">
        <v>0</v>
      </c>
      <c r="E23" s="5" t="s">
        <v>5</v>
      </c>
      <c r="F23" s="5">
        <v>2</v>
      </c>
      <c r="G23" t="s">
        <v>144</v>
      </c>
      <c r="H23" t="s">
        <v>146</v>
      </c>
      <c r="J23" s="6"/>
    </row>
    <row r="24" spans="1:10">
      <c r="A24" s="5" t="s">
        <v>63</v>
      </c>
      <c r="B24" s="1">
        <v>100</v>
      </c>
      <c r="C24" s="5" t="s">
        <v>10</v>
      </c>
      <c r="D24" s="2">
        <v>0</v>
      </c>
      <c r="E24" s="5" t="s">
        <v>3</v>
      </c>
      <c r="F24" s="5">
        <v>2</v>
      </c>
      <c r="G24" t="s">
        <v>145</v>
      </c>
      <c r="H24" t="s">
        <v>146</v>
      </c>
      <c r="J24" s="6"/>
    </row>
    <row r="25" spans="1:10">
      <c r="A25" s="5" t="s">
        <v>120</v>
      </c>
      <c r="B25" s="5">
        <v>0</v>
      </c>
      <c r="C25" s="5" t="s">
        <v>9</v>
      </c>
      <c r="D25" s="2">
        <v>20</v>
      </c>
      <c r="E25" s="5" t="s">
        <v>112</v>
      </c>
      <c r="F25" s="5" t="s">
        <v>266</v>
      </c>
      <c r="G25" s="5" t="s">
        <v>379</v>
      </c>
      <c r="H25" s="5" t="s">
        <v>104</v>
      </c>
      <c r="I25" s="5"/>
      <c r="J25" s="6"/>
    </row>
    <row r="26" spans="1:10">
      <c r="A26" t="s">
        <v>152</v>
      </c>
      <c r="B26" s="5">
        <v>0</v>
      </c>
      <c r="C26" s="5" t="s">
        <v>7</v>
      </c>
      <c r="D26" s="2">
        <v>49</v>
      </c>
      <c r="E26" s="5" t="s">
        <v>119</v>
      </c>
      <c r="F26" s="5"/>
      <c r="G26" s="5"/>
      <c r="H26" s="5"/>
      <c r="I26" s="5"/>
      <c r="J26" s="6"/>
    </row>
    <row r="27" spans="1:10">
      <c r="A27" t="s">
        <v>153</v>
      </c>
      <c r="B27">
        <v>1</v>
      </c>
      <c r="E27" t="s">
        <v>154</v>
      </c>
      <c r="F27" s="5">
        <v>11</v>
      </c>
      <c r="G27" s="5"/>
      <c r="H27" s="5"/>
      <c r="I27" s="5"/>
      <c r="J27" s="6"/>
    </row>
    <row r="28" spans="1:10">
      <c r="A28" t="s">
        <v>155</v>
      </c>
      <c r="B28">
        <v>60</v>
      </c>
      <c r="E28" t="s">
        <v>302</v>
      </c>
      <c r="F28" t="s">
        <v>305</v>
      </c>
      <c r="J28" s="6"/>
    </row>
    <row r="29" spans="1:10">
      <c r="A29" t="s">
        <v>156</v>
      </c>
      <c r="B29">
        <v>7</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opLeftCell="A5" workbookViewId="0">
      <selection activeCell="D13" sqref="D13:D26"/>
    </sheetView>
  </sheetViews>
  <sheetFormatPr baseColWidth="10" defaultColWidth="11.33203125" defaultRowHeight="14" x14ac:dyDescent="0"/>
  <cols>
    <col min="1" max="1" width="16.332031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350</v>
      </c>
      <c r="C2" s="5" t="s">
        <v>48</v>
      </c>
      <c r="D2" s="2">
        <v>0</v>
      </c>
      <c r="E2" s="6" t="s">
        <v>26</v>
      </c>
      <c r="F2" s="5">
        <v>1300</v>
      </c>
      <c r="G2" s="5" t="s">
        <v>123</v>
      </c>
      <c r="H2">
        <v>0</v>
      </c>
      <c r="J2" t="s">
        <v>185</v>
      </c>
    </row>
    <row r="3" spans="1:10">
      <c r="A3" s="5" t="s">
        <v>47</v>
      </c>
      <c r="B3" s="2">
        <v>28</v>
      </c>
      <c r="C3" s="5" t="s">
        <v>46</v>
      </c>
      <c r="D3" s="2">
        <v>87</v>
      </c>
      <c r="E3" s="6" t="s">
        <v>107</v>
      </c>
      <c r="F3" s="5">
        <v>350</v>
      </c>
      <c r="G3" s="5" t="s">
        <v>124</v>
      </c>
      <c r="H3">
        <v>0</v>
      </c>
      <c r="J3" s="1" t="s">
        <v>186</v>
      </c>
    </row>
    <row r="4" spans="1:10">
      <c r="A4" s="5" t="s">
        <v>45</v>
      </c>
      <c r="B4" s="2">
        <v>2</v>
      </c>
      <c r="C4" s="5" t="s">
        <v>44</v>
      </c>
      <c r="D4" s="2">
        <v>87</v>
      </c>
      <c r="E4" s="6" t="s">
        <v>108</v>
      </c>
      <c r="F4" s="5">
        <v>400</v>
      </c>
      <c r="G4" s="5" t="s">
        <v>125</v>
      </c>
      <c r="H4">
        <v>0</v>
      </c>
      <c r="J4" s="1" t="s">
        <v>187</v>
      </c>
    </row>
    <row r="5" spans="1:10">
      <c r="A5" s="5" t="s">
        <v>43</v>
      </c>
      <c r="B5" s="2">
        <v>45</v>
      </c>
      <c r="C5" s="5" t="s">
        <v>42</v>
      </c>
      <c r="D5" s="2">
        <v>45</v>
      </c>
      <c r="E5" s="6" t="s">
        <v>109</v>
      </c>
      <c r="F5" s="5">
        <v>150</v>
      </c>
      <c r="G5" s="5" t="s">
        <v>126</v>
      </c>
      <c r="H5">
        <v>0</v>
      </c>
      <c r="J5" s="1" t="s">
        <v>188</v>
      </c>
    </row>
    <row r="6" spans="1:10">
      <c r="A6" s="5" t="s">
        <v>41</v>
      </c>
      <c r="B6" s="2">
        <v>20</v>
      </c>
      <c r="C6" s="5" t="s">
        <v>40</v>
      </c>
      <c r="D6" s="2">
        <v>0</v>
      </c>
      <c r="E6" s="6" t="s">
        <v>110</v>
      </c>
      <c r="F6" s="5">
        <v>250</v>
      </c>
      <c r="G6" s="5" t="s">
        <v>127</v>
      </c>
      <c r="H6">
        <v>0</v>
      </c>
      <c r="J6" s="1" t="s">
        <v>189</v>
      </c>
    </row>
    <row r="7" spans="1:10">
      <c r="A7" s="5" t="s">
        <v>39</v>
      </c>
      <c r="B7" s="2">
        <v>15</v>
      </c>
      <c r="C7" s="5" t="s">
        <v>38</v>
      </c>
      <c r="D7" s="2">
        <v>0</v>
      </c>
      <c r="E7" s="6" t="s">
        <v>111</v>
      </c>
      <c r="F7" s="5">
        <v>150</v>
      </c>
      <c r="G7" s="5" t="s">
        <v>128</v>
      </c>
      <c r="H7">
        <v>0</v>
      </c>
      <c r="J7" s="1" t="s">
        <v>190</v>
      </c>
    </row>
    <row r="8" spans="1:10">
      <c r="A8" s="5" t="s">
        <v>37</v>
      </c>
      <c r="B8" s="2">
        <v>6</v>
      </c>
      <c r="C8" s="5" t="s">
        <v>36</v>
      </c>
      <c r="D8" s="2">
        <v>80</v>
      </c>
      <c r="E8" s="5" t="s">
        <v>15</v>
      </c>
      <c r="F8" s="5" t="s">
        <v>180</v>
      </c>
      <c r="G8" s="5" t="s">
        <v>129</v>
      </c>
      <c r="H8">
        <v>0</v>
      </c>
      <c r="J8" s="6"/>
    </row>
    <row r="9" spans="1:10">
      <c r="A9" s="5" t="s">
        <v>35</v>
      </c>
      <c r="B9" s="2">
        <v>0</v>
      </c>
      <c r="C9" s="5" t="s">
        <v>34</v>
      </c>
      <c r="D9" s="2">
        <v>65</v>
      </c>
      <c r="E9" s="5" t="s">
        <v>13</v>
      </c>
      <c r="F9" s="5" t="s">
        <v>191</v>
      </c>
      <c r="G9" s="5" t="s">
        <v>130</v>
      </c>
      <c r="H9">
        <v>0</v>
      </c>
      <c r="J9" s="6"/>
    </row>
    <row r="10" spans="1:10">
      <c r="A10" s="5" t="s">
        <v>33</v>
      </c>
      <c r="B10" s="2">
        <f>ROUNDUP((B8+B5+B7+B9)/2,0)</f>
        <v>33</v>
      </c>
      <c r="C10" s="5" t="s">
        <v>32</v>
      </c>
      <c r="D10" s="2">
        <v>15</v>
      </c>
      <c r="E10" s="5" t="s">
        <v>11</v>
      </c>
      <c r="F10" s="5" t="s">
        <v>192</v>
      </c>
      <c r="G10" s="5" t="s">
        <v>131</v>
      </c>
      <c r="H10">
        <v>0</v>
      </c>
      <c r="J10" s="6"/>
    </row>
    <row r="11" spans="1:10">
      <c r="A11" s="5" t="s">
        <v>31</v>
      </c>
      <c r="B11" s="2">
        <v>9</v>
      </c>
      <c r="C11" s="5" t="s">
        <v>30</v>
      </c>
      <c r="D11" s="2">
        <v>1</v>
      </c>
      <c r="E11" s="5" t="s">
        <v>73</v>
      </c>
      <c r="F11" s="5">
        <v>0</v>
      </c>
      <c r="G11" t="s">
        <v>132</v>
      </c>
      <c r="H11">
        <v>0</v>
      </c>
      <c r="J11" s="6"/>
    </row>
    <row r="12" spans="1:10">
      <c r="A12" s="5" t="s">
        <v>17</v>
      </c>
      <c r="B12" s="5" t="s">
        <v>147</v>
      </c>
      <c r="C12" s="5" t="s">
        <v>404</v>
      </c>
      <c r="D12" s="2">
        <v>0</v>
      </c>
      <c r="E12" t="s">
        <v>149</v>
      </c>
      <c r="F12" s="5">
        <v>60</v>
      </c>
      <c r="G12" t="s">
        <v>133</v>
      </c>
      <c r="H12">
        <v>0</v>
      </c>
      <c r="J12" s="6"/>
    </row>
    <row r="13" spans="1:10">
      <c r="A13" s="5" t="s">
        <v>4</v>
      </c>
      <c r="B13" s="5">
        <f>ROUNDUP((B7+B5)/2,0)</f>
        <v>30</v>
      </c>
      <c r="C13" s="5" t="s">
        <v>25</v>
      </c>
      <c r="D13" s="2">
        <v>0</v>
      </c>
      <c r="E13" t="s">
        <v>150</v>
      </c>
      <c r="F13" s="5">
        <v>200</v>
      </c>
      <c r="G13" t="s">
        <v>134</v>
      </c>
      <c r="H13">
        <v>0</v>
      </c>
      <c r="J13" s="6"/>
    </row>
    <row r="14" spans="1:10">
      <c r="A14" s="5" t="s">
        <v>2</v>
      </c>
      <c r="B14" s="5">
        <f>ROUNDUP((B6+B6+B4)/3,0)</f>
        <v>14</v>
      </c>
      <c r="C14" s="5" t="s">
        <v>24</v>
      </c>
      <c r="D14" s="2">
        <v>0</v>
      </c>
      <c r="E14" t="s">
        <v>151</v>
      </c>
      <c r="F14" s="5">
        <v>400</v>
      </c>
      <c r="G14" t="s">
        <v>135</v>
      </c>
      <c r="H14">
        <v>0</v>
      </c>
      <c r="J14" s="6"/>
    </row>
    <row r="15" spans="1:10">
      <c r="A15" s="5" t="s">
        <v>1</v>
      </c>
      <c r="B15" s="5">
        <f>ROUNDUP((B5+B4+B5)/3,0)</f>
        <v>31</v>
      </c>
      <c r="C15" s="5" t="s">
        <v>23</v>
      </c>
      <c r="D15" s="2">
        <v>0</v>
      </c>
      <c r="E15" t="s">
        <v>148</v>
      </c>
      <c r="F15" s="5">
        <v>0</v>
      </c>
      <c r="G15" t="s">
        <v>136</v>
      </c>
      <c r="H15">
        <v>0</v>
      </c>
      <c r="J15" s="6"/>
    </row>
    <row r="16" spans="1:10">
      <c r="A16" s="5" t="s">
        <v>0</v>
      </c>
      <c r="B16" s="5">
        <f>B8+B9</f>
        <v>6</v>
      </c>
      <c r="C16" s="5" t="s">
        <v>22</v>
      </c>
      <c r="D16" s="2">
        <v>0</v>
      </c>
      <c r="E16" s="5" t="s">
        <v>113</v>
      </c>
      <c r="F16" s="5">
        <v>0.4</v>
      </c>
      <c r="G16" t="s">
        <v>137</v>
      </c>
      <c r="H16">
        <v>0</v>
      </c>
      <c r="J16" s="6"/>
    </row>
    <row r="17" spans="1:10">
      <c r="A17" s="5" t="s">
        <v>29</v>
      </c>
      <c r="B17" s="5">
        <v>50000</v>
      </c>
      <c r="C17" s="5" t="s">
        <v>21</v>
      </c>
      <c r="D17" s="2">
        <v>0</v>
      </c>
      <c r="E17" s="5" t="s">
        <v>114</v>
      </c>
      <c r="F17" s="5">
        <v>0.9</v>
      </c>
      <c r="G17" t="s">
        <v>138</v>
      </c>
      <c r="H17">
        <v>0</v>
      </c>
      <c r="J17" s="6"/>
    </row>
    <row r="18" spans="1:10">
      <c r="A18" s="5" t="s">
        <v>27</v>
      </c>
      <c r="B18" s="5">
        <v>150</v>
      </c>
      <c r="C18" s="5" t="s">
        <v>20</v>
      </c>
      <c r="D18" s="2">
        <v>90</v>
      </c>
      <c r="E18" s="5" t="s">
        <v>115</v>
      </c>
      <c r="F18" s="5">
        <v>0.5</v>
      </c>
      <c r="G18" t="s">
        <v>139</v>
      </c>
      <c r="H18">
        <v>0</v>
      </c>
      <c r="J18" s="6"/>
    </row>
    <row r="19" spans="1:10">
      <c r="A19" s="5" t="s">
        <v>60</v>
      </c>
      <c r="B19" s="1">
        <v>11000</v>
      </c>
      <c r="C19" s="5" t="s">
        <v>19</v>
      </c>
      <c r="D19" s="2">
        <v>0</v>
      </c>
      <c r="E19" s="5" t="s">
        <v>116</v>
      </c>
      <c r="F19" s="5">
        <v>0</v>
      </c>
      <c r="G19" t="s">
        <v>140</v>
      </c>
      <c r="H19">
        <v>0</v>
      </c>
      <c r="J19" s="6"/>
    </row>
    <row r="20" spans="1:10">
      <c r="A20" s="5" t="s">
        <v>61</v>
      </c>
      <c r="B20" s="1">
        <v>50000</v>
      </c>
      <c r="C20" s="5" t="s">
        <v>18</v>
      </c>
      <c r="D20" s="2">
        <v>15</v>
      </c>
      <c r="E20" s="5" t="s">
        <v>117</v>
      </c>
      <c r="F20" s="5">
        <v>0</v>
      </c>
      <c r="G20" t="s">
        <v>141</v>
      </c>
      <c r="H20" t="s">
        <v>304</v>
      </c>
      <c r="J20" s="6"/>
    </row>
    <row r="21" spans="1:10">
      <c r="A21" s="5" t="s">
        <v>64</v>
      </c>
      <c r="B21" s="1">
        <v>15000</v>
      </c>
      <c r="C21" s="5" t="s">
        <v>16</v>
      </c>
      <c r="D21" s="2">
        <v>0</v>
      </c>
      <c r="E21" s="5" t="s">
        <v>118</v>
      </c>
      <c r="F21" s="5">
        <v>0</v>
      </c>
      <c r="G21" t="s">
        <v>142</v>
      </c>
      <c r="H21" t="s">
        <v>304</v>
      </c>
      <c r="J21" s="6"/>
    </row>
    <row r="22" spans="1:10">
      <c r="A22" s="5" t="s">
        <v>67</v>
      </c>
      <c r="B22" s="1">
        <v>15000</v>
      </c>
      <c r="C22" s="5" t="s">
        <v>14</v>
      </c>
      <c r="D22" s="2">
        <v>0</v>
      </c>
      <c r="E22" s="5" t="s">
        <v>6</v>
      </c>
      <c r="F22" s="5" t="s">
        <v>193</v>
      </c>
      <c r="G22" t="s">
        <v>143</v>
      </c>
      <c r="H22" t="s">
        <v>304</v>
      </c>
      <c r="J22" s="6"/>
    </row>
    <row r="23" spans="1:10">
      <c r="A23" s="5" t="s">
        <v>62</v>
      </c>
      <c r="B23" s="1">
        <v>17000</v>
      </c>
      <c r="C23" s="5" t="s">
        <v>12</v>
      </c>
      <c r="D23" s="2">
        <v>0</v>
      </c>
      <c r="E23" s="5" t="s">
        <v>5</v>
      </c>
      <c r="F23" s="5">
        <v>2</v>
      </c>
      <c r="G23" t="s">
        <v>144</v>
      </c>
      <c r="H23" t="s">
        <v>304</v>
      </c>
      <c r="J23" s="6"/>
    </row>
    <row r="24" spans="1:10">
      <c r="A24" s="5" t="s">
        <v>63</v>
      </c>
      <c r="B24" s="1">
        <v>17000</v>
      </c>
      <c r="C24" s="5" t="s">
        <v>10</v>
      </c>
      <c r="D24" s="2">
        <v>0</v>
      </c>
      <c r="E24" s="5" t="s">
        <v>3</v>
      </c>
      <c r="F24" s="5">
        <v>2</v>
      </c>
      <c r="G24" t="s">
        <v>145</v>
      </c>
      <c r="H24" t="s">
        <v>304</v>
      </c>
      <c r="J24" s="6"/>
    </row>
    <row r="25" spans="1:10">
      <c r="A25" s="5" t="s">
        <v>120</v>
      </c>
      <c r="B25" s="5">
        <v>0</v>
      </c>
      <c r="C25" s="5" t="s">
        <v>9</v>
      </c>
      <c r="D25" s="2">
        <v>20</v>
      </c>
      <c r="E25" s="5" t="s">
        <v>112</v>
      </c>
      <c r="F25" s="5" t="s">
        <v>266</v>
      </c>
      <c r="G25" s="5" t="s">
        <v>379</v>
      </c>
      <c r="H25" s="5" t="s">
        <v>100</v>
      </c>
      <c r="I25" s="5"/>
      <c r="J25" s="6"/>
    </row>
    <row r="26" spans="1:10">
      <c r="A26" t="s">
        <v>152</v>
      </c>
      <c r="B26" s="5">
        <v>0</v>
      </c>
      <c r="C26" s="5" t="s">
        <v>7</v>
      </c>
      <c r="D26" s="2">
        <v>20</v>
      </c>
      <c r="E26" s="5" t="s">
        <v>119</v>
      </c>
      <c r="F26" s="5"/>
      <c r="G26" s="5"/>
      <c r="H26" s="5"/>
      <c r="I26" s="5"/>
      <c r="J26" s="6"/>
    </row>
    <row r="27" spans="1:10">
      <c r="A27" t="s">
        <v>153</v>
      </c>
      <c r="B27">
        <v>1</v>
      </c>
      <c r="E27" t="s">
        <v>154</v>
      </c>
      <c r="F27" s="5">
        <v>14</v>
      </c>
      <c r="G27" s="5"/>
      <c r="H27" s="5"/>
      <c r="I27" s="5"/>
      <c r="J27" s="6"/>
    </row>
    <row r="28" spans="1:10">
      <c r="A28" t="s">
        <v>155</v>
      </c>
      <c r="B28">
        <v>12000</v>
      </c>
      <c r="E28" t="s">
        <v>302</v>
      </c>
      <c r="F28" t="s">
        <v>303</v>
      </c>
      <c r="J28" s="6"/>
    </row>
    <row r="29" spans="1:10">
      <c r="A29" t="s">
        <v>156</v>
      </c>
      <c r="B29">
        <v>10</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C18" sqref="C18"/>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65</v>
      </c>
      <c r="C2" s="5" t="s">
        <v>48</v>
      </c>
      <c r="D2" s="2">
        <v>0</v>
      </c>
      <c r="E2" s="6" t="s">
        <v>26</v>
      </c>
      <c r="F2" s="5">
        <v>0</v>
      </c>
      <c r="G2" s="5" t="s">
        <v>123</v>
      </c>
      <c r="H2">
        <v>0</v>
      </c>
      <c r="J2" s="1" t="s">
        <v>362</v>
      </c>
    </row>
    <row r="3" spans="1:10">
      <c r="A3" s="5" t="s">
        <v>47</v>
      </c>
      <c r="B3" s="2">
        <v>28</v>
      </c>
      <c r="C3" s="5" t="s">
        <v>46</v>
      </c>
      <c r="D3" s="2">
        <v>44</v>
      </c>
      <c r="E3" s="6" t="s">
        <v>107</v>
      </c>
      <c r="F3" s="5">
        <v>0</v>
      </c>
      <c r="G3" s="5" t="s">
        <v>124</v>
      </c>
      <c r="H3">
        <v>0</v>
      </c>
      <c r="J3" s="1" t="s">
        <v>363</v>
      </c>
    </row>
    <row r="4" spans="1:10">
      <c r="A4" s="5" t="s">
        <v>45</v>
      </c>
      <c r="B4" s="2">
        <v>2</v>
      </c>
      <c r="C4" s="5" t="s">
        <v>44</v>
      </c>
      <c r="D4" s="2">
        <v>64</v>
      </c>
      <c r="E4" s="6" t="s">
        <v>108</v>
      </c>
      <c r="F4" s="5">
        <v>0</v>
      </c>
      <c r="G4" s="5" t="s">
        <v>125</v>
      </c>
      <c r="H4">
        <v>0</v>
      </c>
      <c r="J4" s="1" t="s">
        <v>364</v>
      </c>
    </row>
    <row r="5" spans="1:10">
      <c r="A5" s="5" t="s">
        <v>43</v>
      </c>
      <c r="B5" s="2">
        <v>34</v>
      </c>
      <c r="C5" s="5" t="s">
        <v>42</v>
      </c>
      <c r="D5" s="2">
        <v>1</v>
      </c>
      <c r="E5" s="6" t="s">
        <v>109</v>
      </c>
      <c r="F5" s="5">
        <v>0</v>
      </c>
      <c r="G5" s="5" t="s">
        <v>126</v>
      </c>
      <c r="H5">
        <v>0</v>
      </c>
      <c r="J5" s="1" t="s">
        <v>365</v>
      </c>
    </row>
    <row r="6" spans="1:10">
      <c r="A6" s="5" t="s">
        <v>41</v>
      </c>
      <c r="B6" s="2">
        <v>4</v>
      </c>
      <c r="C6" s="5" t="s">
        <v>40</v>
      </c>
      <c r="D6" s="2">
        <v>0</v>
      </c>
      <c r="E6" s="6" t="s">
        <v>110</v>
      </c>
      <c r="F6" s="5">
        <v>0</v>
      </c>
      <c r="G6" s="5" t="s">
        <v>127</v>
      </c>
      <c r="H6">
        <v>0</v>
      </c>
      <c r="J6" s="1" t="s">
        <v>366</v>
      </c>
    </row>
    <row r="7" spans="1:10">
      <c r="A7" s="5" t="s">
        <v>39</v>
      </c>
      <c r="B7" s="2">
        <v>11</v>
      </c>
      <c r="C7" s="5" t="s">
        <v>38</v>
      </c>
      <c r="D7" s="2">
        <v>1</v>
      </c>
      <c r="E7" s="6" t="s">
        <v>111</v>
      </c>
      <c r="F7" s="5">
        <v>0</v>
      </c>
      <c r="G7" s="5" t="s">
        <v>128</v>
      </c>
      <c r="H7">
        <v>0</v>
      </c>
      <c r="J7" s="1" t="s">
        <v>209</v>
      </c>
    </row>
    <row r="8" spans="1:10">
      <c r="A8" s="5" t="s">
        <v>37</v>
      </c>
      <c r="B8" s="2">
        <v>5</v>
      </c>
      <c r="C8" s="5" t="s">
        <v>36</v>
      </c>
      <c r="D8" s="2">
        <v>2</v>
      </c>
      <c r="E8" s="5" t="s">
        <v>15</v>
      </c>
      <c r="F8" s="5" t="s">
        <v>180</v>
      </c>
      <c r="G8" s="5" t="s">
        <v>129</v>
      </c>
      <c r="H8">
        <v>0</v>
      </c>
      <c r="J8" s="1" t="s">
        <v>367</v>
      </c>
    </row>
    <row r="9" spans="1:10">
      <c r="A9" s="5" t="s">
        <v>35</v>
      </c>
      <c r="B9" s="2">
        <v>2</v>
      </c>
      <c r="C9" s="5" t="s">
        <v>34</v>
      </c>
      <c r="D9" s="2">
        <v>46</v>
      </c>
      <c r="E9" s="5" t="s">
        <v>13</v>
      </c>
      <c r="F9" s="5"/>
      <c r="G9" s="5" t="s">
        <v>130</v>
      </c>
      <c r="H9">
        <v>0</v>
      </c>
      <c r="J9" s="10" t="s">
        <v>368</v>
      </c>
    </row>
    <row r="10" spans="1:10">
      <c r="A10" s="5" t="s">
        <v>33</v>
      </c>
      <c r="B10" s="5">
        <f>ROUNDUP((B8+B5+B7+B9)/2,0)</f>
        <v>26</v>
      </c>
      <c r="C10" s="5" t="s">
        <v>32</v>
      </c>
      <c r="D10" s="2">
        <v>23</v>
      </c>
      <c r="E10" s="5" t="s">
        <v>11</v>
      </c>
      <c r="F10" s="5"/>
      <c r="G10" s="5" t="s">
        <v>131</v>
      </c>
      <c r="H10">
        <v>0</v>
      </c>
      <c r="J10" s="6"/>
    </row>
    <row r="11" spans="1:10">
      <c r="A11" s="5" t="s">
        <v>31</v>
      </c>
      <c r="B11" s="5">
        <v>9</v>
      </c>
      <c r="C11" s="5" t="s">
        <v>30</v>
      </c>
      <c r="D11" s="2">
        <v>6</v>
      </c>
      <c r="E11" s="5" t="s">
        <v>73</v>
      </c>
      <c r="F11" s="5">
        <v>0</v>
      </c>
      <c r="G11" t="s">
        <v>132</v>
      </c>
      <c r="H11">
        <v>0</v>
      </c>
      <c r="J11" s="6"/>
    </row>
    <row r="12" spans="1:10">
      <c r="A12" s="5" t="s">
        <v>17</v>
      </c>
      <c r="B12" s="5" t="s">
        <v>305</v>
      </c>
      <c r="C12" s="5" t="s">
        <v>404</v>
      </c>
      <c r="D12" s="2">
        <v>1</v>
      </c>
      <c r="E12" t="s">
        <v>149</v>
      </c>
      <c r="F12" s="5">
        <v>30</v>
      </c>
      <c r="G12" t="s">
        <v>133</v>
      </c>
      <c r="H12">
        <v>0</v>
      </c>
      <c r="J12" s="6"/>
    </row>
    <row r="13" spans="1:10">
      <c r="A13" s="5" t="s">
        <v>4</v>
      </c>
      <c r="B13" s="5">
        <f>ROUNDUP((B7+B5)/2,0)</f>
        <v>23</v>
      </c>
      <c r="C13" s="5" t="s">
        <v>25</v>
      </c>
      <c r="D13" s="2">
        <v>1</v>
      </c>
      <c r="E13" t="s">
        <v>150</v>
      </c>
      <c r="F13" s="5">
        <v>0</v>
      </c>
      <c r="G13" t="s">
        <v>134</v>
      </c>
      <c r="H13">
        <v>0</v>
      </c>
      <c r="J13" s="6"/>
    </row>
    <row r="14" spans="1:10">
      <c r="A14" s="5" t="s">
        <v>2</v>
      </c>
      <c r="B14" s="5">
        <f>ROUNDUP((B6+B6+B4)/3,0)</f>
        <v>4</v>
      </c>
      <c r="C14" s="5" t="s">
        <v>24</v>
      </c>
      <c r="D14" s="2">
        <v>1</v>
      </c>
      <c r="E14" t="s">
        <v>151</v>
      </c>
      <c r="F14" s="5">
        <v>0</v>
      </c>
      <c r="G14" t="s">
        <v>135</v>
      </c>
      <c r="H14">
        <v>0</v>
      </c>
      <c r="J14" s="6"/>
    </row>
    <row r="15" spans="1:10">
      <c r="A15" s="5" t="s">
        <v>1</v>
      </c>
      <c r="B15" s="5">
        <f>ROUNDUP((B5+B4+B5)/3,0)</f>
        <v>24</v>
      </c>
      <c r="C15" s="5" t="s">
        <v>23</v>
      </c>
      <c r="D15" s="2">
        <v>1</v>
      </c>
      <c r="E15" t="s">
        <v>148</v>
      </c>
      <c r="F15" s="5">
        <v>0</v>
      </c>
      <c r="G15" t="s">
        <v>136</v>
      </c>
      <c r="H15">
        <v>0</v>
      </c>
      <c r="J15" s="6"/>
    </row>
    <row r="16" spans="1:10">
      <c r="A16" s="5" t="s">
        <v>0</v>
      </c>
      <c r="B16" s="5">
        <f>B8+B9</f>
        <v>7</v>
      </c>
      <c r="C16" s="5" t="s">
        <v>22</v>
      </c>
      <c r="D16" s="2">
        <v>1</v>
      </c>
      <c r="E16" s="5" t="s">
        <v>113</v>
      </c>
      <c r="F16" s="5">
        <v>0</v>
      </c>
      <c r="G16" t="s">
        <v>137</v>
      </c>
      <c r="H16">
        <v>0</v>
      </c>
      <c r="J16" s="6"/>
    </row>
    <row r="17" spans="1:10">
      <c r="A17" s="5" t="s">
        <v>29</v>
      </c>
      <c r="B17" s="5">
        <v>6500</v>
      </c>
      <c r="C17" s="5" t="s">
        <v>21</v>
      </c>
      <c r="D17" s="2">
        <v>1</v>
      </c>
      <c r="E17" s="5" t="s">
        <v>114</v>
      </c>
      <c r="F17" s="5">
        <v>0</v>
      </c>
      <c r="G17" t="s">
        <v>138</v>
      </c>
      <c r="H17">
        <v>0</v>
      </c>
      <c r="J17" s="6"/>
    </row>
    <row r="18" spans="1:10">
      <c r="A18" s="5" t="s">
        <v>27</v>
      </c>
      <c r="B18" s="5">
        <v>60</v>
      </c>
      <c r="C18" s="5" t="s">
        <v>20</v>
      </c>
      <c r="D18" s="2">
        <v>46</v>
      </c>
      <c r="E18" s="5" t="s">
        <v>115</v>
      </c>
      <c r="F18" s="5">
        <v>0</v>
      </c>
      <c r="G18" t="s">
        <v>139</v>
      </c>
      <c r="H18">
        <v>0</v>
      </c>
      <c r="J18" s="6"/>
    </row>
    <row r="19" spans="1:10">
      <c r="A19" s="5" t="s">
        <v>60</v>
      </c>
      <c r="B19" s="1">
        <v>900</v>
      </c>
      <c r="C19" s="5" t="s">
        <v>19</v>
      </c>
      <c r="D19" s="2">
        <v>1</v>
      </c>
      <c r="E19" s="5" t="s">
        <v>116</v>
      </c>
      <c r="F19" s="5">
        <v>0</v>
      </c>
      <c r="G19" t="s">
        <v>140</v>
      </c>
      <c r="H19">
        <v>0</v>
      </c>
      <c r="J19" s="6"/>
    </row>
    <row r="20" spans="1:10">
      <c r="A20" s="5" t="s">
        <v>61</v>
      </c>
      <c r="B20" s="1">
        <v>6000</v>
      </c>
      <c r="C20" s="5" t="s">
        <v>18</v>
      </c>
      <c r="D20" s="2">
        <v>65</v>
      </c>
      <c r="E20" s="5" t="s">
        <v>117</v>
      </c>
      <c r="F20" s="5">
        <v>0</v>
      </c>
      <c r="G20" t="s">
        <v>141</v>
      </c>
      <c r="H20" t="s">
        <v>304</v>
      </c>
      <c r="J20" s="6"/>
    </row>
    <row r="21" spans="1:10">
      <c r="A21" s="5" t="s">
        <v>64</v>
      </c>
      <c r="B21" s="1">
        <v>800</v>
      </c>
      <c r="C21" s="5" t="s">
        <v>16</v>
      </c>
      <c r="D21" s="2">
        <v>1</v>
      </c>
      <c r="E21" s="5" t="s">
        <v>118</v>
      </c>
      <c r="F21" s="5">
        <v>0</v>
      </c>
      <c r="G21" t="s">
        <v>142</v>
      </c>
      <c r="H21" t="s">
        <v>304</v>
      </c>
      <c r="J21" s="6"/>
    </row>
    <row r="22" spans="1:10">
      <c r="A22" s="5" t="s">
        <v>67</v>
      </c>
      <c r="B22" s="1">
        <v>700</v>
      </c>
      <c r="C22" s="5" t="s">
        <v>14</v>
      </c>
      <c r="D22" s="2">
        <v>1</v>
      </c>
      <c r="E22" s="5" t="s">
        <v>6</v>
      </c>
      <c r="F22" s="5" t="s">
        <v>217</v>
      </c>
      <c r="G22" t="s">
        <v>143</v>
      </c>
      <c r="H22" t="s">
        <v>304</v>
      </c>
      <c r="J22" s="6"/>
    </row>
    <row r="23" spans="1:10">
      <c r="A23" s="5" t="s">
        <v>62</v>
      </c>
      <c r="B23" s="1">
        <v>650</v>
      </c>
      <c r="C23" s="5" t="s">
        <v>12</v>
      </c>
      <c r="D23" s="2">
        <v>1</v>
      </c>
      <c r="E23" s="5" t="s">
        <v>5</v>
      </c>
      <c r="F23" s="5">
        <v>2</v>
      </c>
      <c r="G23" t="s">
        <v>144</v>
      </c>
      <c r="H23" t="s">
        <v>304</v>
      </c>
      <c r="J23" s="6"/>
    </row>
    <row r="24" spans="1:10">
      <c r="A24" s="5" t="s">
        <v>63</v>
      </c>
      <c r="B24" s="1">
        <v>650</v>
      </c>
      <c r="C24" s="5" t="s">
        <v>10</v>
      </c>
      <c r="D24" s="2">
        <v>10</v>
      </c>
      <c r="E24" s="5" t="s">
        <v>3</v>
      </c>
      <c r="F24" s="5">
        <v>2</v>
      </c>
      <c r="G24" t="s">
        <v>145</v>
      </c>
      <c r="H24" t="s">
        <v>304</v>
      </c>
      <c r="J24" s="6"/>
    </row>
    <row r="25" spans="1:10">
      <c r="A25" s="5" t="s">
        <v>120</v>
      </c>
      <c r="B25" s="5">
        <v>0</v>
      </c>
      <c r="C25" s="5" t="s">
        <v>9</v>
      </c>
      <c r="D25" s="2">
        <v>42</v>
      </c>
      <c r="E25" s="5" t="s">
        <v>112</v>
      </c>
      <c r="F25" s="5" t="s">
        <v>266</v>
      </c>
      <c r="G25" s="5" t="s">
        <v>379</v>
      </c>
      <c r="H25" s="5" t="s">
        <v>360</v>
      </c>
      <c r="I25" s="5"/>
      <c r="J25" s="6"/>
    </row>
    <row r="26" spans="1:10">
      <c r="A26" t="s">
        <v>152</v>
      </c>
      <c r="B26" s="5">
        <v>0</v>
      </c>
      <c r="C26" s="5" t="s">
        <v>7</v>
      </c>
      <c r="D26" s="2">
        <v>32</v>
      </c>
      <c r="E26" s="5" t="s">
        <v>119</v>
      </c>
      <c r="F26" s="5"/>
      <c r="G26" s="5"/>
      <c r="H26" s="5"/>
      <c r="I26" s="5"/>
      <c r="J26" s="6"/>
    </row>
    <row r="27" spans="1:10">
      <c r="A27" t="s">
        <v>153</v>
      </c>
      <c r="B27">
        <v>1</v>
      </c>
      <c r="E27" t="s">
        <v>154</v>
      </c>
      <c r="F27" s="5">
        <v>13</v>
      </c>
      <c r="G27" s="5"/>
      <c r="H27" s="5"/>
      <c r="I27" s="5"/>
      <c r="J27" s="6"/>
    </row>
    <row r="28" spans="1:10">
      <c r="A28" t="s">
        <v>155</v>
      </c>
      <c r="B28">
        <v>25</v>
      </c>
      <c r="E28" t="s">
        <v>302</v>
      </c>
      <c r="F28" t="s">
        <v>303</v>
      </c>
      <c r="J28" s="6"/>
    </row>
    <row r="29" spans="1:10">
      <c r="A29" t="s">
        <v>156</v>
      </c>
      <c r="B29">
        <v>1</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29" sqref="D2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16</v>
      </c>
      <c r="C2" s="5" t="s">
        <v>48</v>
      </c>
      <c r="D2" s="2">
        <v>0</v>
      </c>
      <c r="E2" s="6" t="s">
        <v>26</v>
      </c>
      <c r="F2" s="5">
        <v>30</v>
      </c>
      <c r="G2" s="5" t="s">
        <v>123</v>
      </c>
      <c r="H2">
        <v>0</v>
      </c>
      <c r="J2" t="s">
        <v>194</v>
      </c>
    </row>
    <row r="3" spans="1:10">
      <c r="A3" s="5" t="s">
        <v>47</v>
      </c>
      <c r="B3" s="2">
        <v>13</v>
      </c>
      <c r="C3" s="5" t="s">
        <v>46</v>
      </c>
      <c r="D3" s="2">
        <v>40</v>
      </c>
      <c r="E3" s="6" t="s">
        <v>107</v>
      </c>
      <c r="F3" s="5">
        <v>15</v>
      </c>
      <c r="G3" s="5" t="s">
        <v>124</v>
      </c>
      <c r="H3">
        <v>0</v>
      </c>
      <c r="J3" s="1" t="s">
        <v>195</v>
      </c>
    </row>
    <row r="4" spans="1:10">
      <c r="A4" s="5" t="s">
        <v>45</v>
      </c>
      <c r="B4" s="2">
        <v>1</v>
      </c>
      <c r="C4" s="5" t="s">
        <v>44</v>
      </c>
      <c r="D4" s="2">
        <v>40</v>
      </c>
      <c r="E4" s="6" t="s">
        <v>108</v>
      </c>
      <c r="F4" s="5">
        <v>15</v>
      </c>
      <c r="G4" s="5" t="s">
        <v>125</v>
      </c>
      <c r="H4">
        <v>0</v>
      </c>
      <c r="J4" s="1" t="s">
        <v>196</v>
      </c>
    </row>
    <row r="5" spans="1:10">
      <c r="A5" s="5" t="s">
        <v>43</v>
      </c>
      <c r="B5" s="2">
        <v>14</v>
      </c>
      <c r="C5" s="5" t="s">
        <v>42</v>
      </c>
      <c r="D5" s="2">
        <v>20</v>
      </c>
      <c r="E5" s="6" t="s">
        <v>109</v>
      </c>
      <c r="F5" s="5">
        <v>0</v>
      </c>
      <c r="G5" s="5" t="s">
        <v>126</v>
      </c>
      <c r="H5">
        <v>0</v>
      </c>
      <c r="J5" s="1" t="s">
        <v>197</v>
      </c>
    </row>
    <row r="6" spans="1:10">
      <c r="A6" s="5" t="s">
        <v>41</v>
      </c>
      <c r="B6" s="2">
        <v>7</v>
      </c>
      <c r="C6" s="5" t="s">
        <v>40</v>
      </c>
      <c r="D6" s="2">
        <v>0</v>
      </c>
      <c r="E6" s="6" t="s">
        <v>110</v>
      </c>
      <c r="F6" s="5">
        <v>0</v>
      </c>
      <c r="G6" s="5" t="s">
        <v>127</v>
      </c>
      <c r="H6">
        <v>0</v>
      </c>
      <c r="J6" s="6"/>
    </row>
    <row r="7" spans="1:10">
      <c r="A7" s="5" t="s">
        <v>39</v>
      </c>
      <c r="B7" s="2">
        <v>13</v>
      </c>
      <c r="C7" s="5" t="s">
        <v>38</v>
      </c>
      <c r="D7" s="2">
        <v>0</v>
      </c>
      <c r="E7" s="6" t="s">
        <v>111</v>
      </c>
      <c r="F7" s="5">
        <v>0</v>
      </c>
      <c r="G7" s="5" t="s">
        <v>128</v>
      </c>
      <c r="H7">
        <v>0</v>
      </c>
      <c r="J7" s="6"/>
    </row>
    <row r="8" spans="1:10">
      <c r="A8" s="5" t="s">
        <v>37</v>
      </c>
      <c r="B8" s="2">
        <v>7</v>
      </c>
      <c r="C8" s="5" t="s">
        <v>36</v>
      </c>
      <c r="D8" s="2">
        <v>20</v>
      </c>
      <c r="E8" s="5" t="s">
        <v>15</v>
      </c>
      <c r="F8" s="5" t="s">
        <v>180</v>
      </c>
      <c r="G8" s="5" t="s">
        <v>129</v>
      </c>
      <c r="H8">
        <v>0</v>
      </c>
      <c r="J8" s="6"/>
    </row>
    <row r="9" spans="1:10">
      <c r="A9" s="5" t="s">
        <v>35</v>
      </c>
      <c r="B9" s="2">
        <v>0</v>
      </c>
      <c r="C9" s="5" t="s">
        <v>34</v>
      </c>
      <c r="D9" s="2">
        <v>25</v>
      </c>
      <c r="E9" s="5" t="s">
        <v>13</v>
      </c>
      <c r="F9" s="5"/>
      <c r="G9" s="5" t="s">
        <v>130</v>
      </c>
      <c r="H9">
        <v>0</v>
      </c>
      <c r="J9" s="6"/>
    </row>
    <row r="10" spans="1:10">
      <c r="A10" s="5" t="s">
        <v>33</v>
      </c>
      <c r="B10" s="2">
        <f>ROUNDUP((B8+B5+B7+B9)/2,0)</f>
        <v>17</v>
      </c>
      <c r="C10" s="5" t="s">
        <v>32</v>
      </c>
      <c r="D10" s="2">
        <v>15</v>
      </c>
      <c r="E10" s="5" t="s">
        <v>11</v>
      </c>
      <c r="F10" s="5"/>
      <c r="G10" s="5" t="s">
        <v>131</v>
      </c>
      <c r="H10">
        <v>0</v>
      </c>
      <c r="J10" s="6"/>
    </row>
    <row r="11" spans="1:10">
      <c r="A11" s="5" t="s">
        <v>31</v>
      </c>
      <c r="B11" s="2">
        <v>9</v>
      </c>
      <c r="C11" s="5" t="s">
        <v>30</v>
      </c>
      <c r="D11" s="2">
        <v>30</v>
      </c>
      <c r="E11" s="5" t="s">
        <v>73</v>
      </c>
      <c r="F11" s="5">
        <v>0</v>
      </c>
      <c r="G11" t="s">
        <v>132</v>
      </c>
      <c r="H11">
        <v>0</v>
      </c>
      <c r="J11" s="6"/>
    </row>
    <row r="12" spans="1:10">
      <c r="A12" s="5" t="s">
        <v>17</v>
      </c>
      <c r="B12" s="5" t="s">
        <v>305</v>
      </c>
      <c r="C12" s="5" t="s">
        <v>404</v>
      </c>
      <c r="D12" s="2">
        <v>0</v>
      </c>
      <c r="E12" t="s">
        <v>149</v>
      </c>
      <c r="F12" s="5">
        <v>30</v>
      </c>
      <c r="G12" t="s">
        <v>133</v>
      </c>
      <c r="H12">
        <v>0</v>
      </c>
      <c r="J12" s="6"/>
    </row>
    <row r="13" spans="1:10">
      <c r="A13" s="5" t="s">
        <v>4</v>
      </c>
      <c r="B13" s="5">
        <f>ROUNDUP((B7+B5)/2,0)</f>
        <v>14</v>
      </c>
      <c r="C13" s="5" t="s">
        <v>25</v>
      </c>
      <c r="D13" s="2">
        <v>0</v>
      </c>
      <c r="E13" t="s">
        <v>150</v>
      </c>
      <c r="F13" s="5">
        <v>0</v>
      </c>
      <c r="G13" t="s">
        <v>134</v>
      </c>
      <c r="H13">
        <v>0</v>
      </c>
      <c r="J13" s="6"/>
    </row>
    <row r="14" spans="1:10">
      <c r="A14" s="5" t="s">
        <v>2</v>
      </c>
      <c r="B14" s="5">
        <f>ROUNDUP((B6+B6+B4)/3,0)</f>
        <v>5</v>
      </c>
      <c r="C14" s="5" t="s">
        <v>24</v>
      </c>
      <c r="D14" s="2">
        <v>0</v>
      </c>
      <c r="E14" t="s">
        <v>151</v>
      </c>
      <c r="F14" s="5">
        <v>0</v>
      </c>
      <c r="G14" t="s">
        <v>135</v>
      </c>
      <c r="H14">
        <v>0</v>
      </c>
      <c r="J14" s="6"/>
    </row>
    <row r="15" spans="1:10">
      <c r="A15" s="5" t="s">
        <v>1</v>
      </c>
      <c r="B15" s="5">
        <f>ROUNDUP((B5+B4+B5)/3,0)</f>
        <v>10</v>
      </c>
      <c r="C15" s="5" t="s">
        <v>23</v>
      </c>
      <c r="D15" s="2">
        <v>0</v>
      </c>
      <c r="E15" t="s">
        <v>148</v>
      </c>
      <c r="F15" s="5">
        <v>0</v>
      </c>
      <c r="G15" t="s">
        <v>136</v>
      </c>
      <c r="H15">
        <v>0</v>
      </c>
      <c r="J15" s="6"/>
    </row>
    <row r="16" spans="1:10">
      <c r="A16" s="5" t="s">
        <v>0</v>
      </c>
      <c r="B16" s="5">
        <f>B8+B9</f>
        <v>7</v>
      </c>
      <c r="C16" s="5" t="s">
        <v>22</v>
      </c>
      <c r="D16" s="2">
        <v>0</v>
      </c>
      <c r="E16" s="5" t="s">
        <v>113</v>
      </c>
      <c r="F16" s="5">
        <v>0</v>
      </c>
      <c r="G16" t="s">
        <v>137</v>
      </c>
      <c r="H16">
        <v>0</v>
      </c>
      <c r="J16" s="6"/>
    </row>
    <row r="17" spans="1:10">
      <c r="A17" s="5" t="s">
        <v>29</v>
      </c>
      <c r="B17" s="5">
        <v>600</v>
      </c>
      <c r="C17" s="5" t="s">
        <v>21</v>
      </c>
      <c r="D17" s="2">
        <v>0</v>
      </c>
      <c r="E17" s="5" t="s">
        <v>114</v>
      </c>
      <c r="F17" s="5">
        <v>0</v>
      </c>
      <c r="G17" t="s">
        <v>138</v>
      </c>
      <c r="H17">
        <v>0</v>
      </c>
      <c r="J17" s="6"/>
    </row>
    <row r="18" spans="1:10">
      <c r="A18" s="5" t="s">
        <v>27</v>
      </c>
      <c r="B18" s="5">
        <v>10</v>
      </c>
      <c r="C18" s="5" t="s">
        <v>20</v>
      </c>
      <c r="D18" s="2">
        <v>35</v>
      </c>
      <c r="E18" s="5" t="s">
        <v>115</v>
      </c>
      <c r="F18" s="5">
        <v>0</v>
      </c>
      <c r="G18" t="s">
        <v>139</v>
      </c>
      <c r="H18">
        <v>0</v>
      </c>
      <c r="J18" s="6"/>
    </row>
    <row r="19" spans="1:10">
      <c r="A19" s="5" t="s">
        <v>60</v>
      </c>
      <c r="B19" s="1">
        <v>120</v>
      </c>
      <c r="C19" s="5" t="s">
        <v>19</v>
      </c>
      <c r="D19" s="2">
        <v>0</v>
      </c>
      <c r="E19" s="5" t="s">
        <v>116</v>
      </c>
      <c r="F19" s="5">
        <v>0</v>
      </c>
      <c r="G19" t="s">
        <v>140</v>
      </c>
      <c r="H19">
        <v>0</v>
      </c>
      <c r="J19" s="6"/>
    </row>
    <row r="20" spans="1:10">
      <c r="A20" s="5" t="s">
        <v>61</v>
      </c>
      <c r="B20" s="1">
        <v>400</v>
      </c>
      <c r="C20" s="5" t="s">
        <v>18</v>
      </c>
      <c r="D20" s="2">
        <v>25</v>
      </c>
      <c r="E20" s="5" t="s">
        <v>117</v>
      </c>
      <c r="F20" s="5">
        <v>0</v>
      </c>
      <c r="G20" t="s">
        <v>141</v>
      </c>
      <c r="H20" t="s">
        <v>146</v>
      </c>
      <c r="J20" s="6"/>
    </row>
    <row r="21" spans="1:10">
      <c r="A21" s="5" t="s">
        <v>64</v>
      </c>
      <c r="B21" s="1">
        <v>160</v>
      </c>
      <c r="C21" s="5" t="s">
        <v>16</v>
      </c>
      <c r="D21" s="2">
        <v>0</v>
      </c>
      <c r="E21" s="5" t="s">
        <v>118</v>
      </c>
      <c r="F21" s="5">
        <v>0</v>
      </c>
      <c r="G21" t="s">
        <v>142</v>
      </c>
      <c r="H21" t="s">
        <v>146</v>
      </c>
      <c r="J21" s="6"/>
    </row>
    <row r="22" spans="1:10">
      <c r="A22" s="5" t="s">
        <v>67</v>
      </c>
      <c r="B22" s="1">
        <v>160</v>
      </c>
      <c r="C22" s="5" t="s">
        <v>14</v>
      </c>
      <c r="D22" s="2">
        <v>0</v>
      </c>
      <c r="E22" s="5" t="s">
        <v>6</v>
      </c>
      <c r="F22" s="5" t="s">
        <v>193</v>
      </c>
      <c r="G22" t="s">
        <v>143</v>
      </c>
      <c r="H22" t="s">
        <v>146</v>
      </c>
      <c r="J22" s="6"/>
    </row>
    <row r="23" spans="1:10">
      <c r="A23" s="5" t="s">
        <v>62</v>
      </c>
      <c r="B23" s="1">
        <v>160</v>
      </c>
      <c r="C23" s="5" t="s">
        <v>12</v>
      </c>
      <c r="D23" s="2">
        <v>0</v>
      </c>
      <c r="E23" s="5" t="s">
        <v>5</v>
      </c>
      <c r="F23" s="5">
        <v>2</v>
      </c>
      <c r="G23" t="s">
        <v>144</v>
      </c>
      <c r="H23" t="s">
        <v>146</v>
      </c>
      <c r="J23" s="6"/>
    </row>
    <row r="24" spans="1:10">
      <c r="A24" s="5" t="s">
        <v>63</v>
      </c>
      <c r="B24" s="1">
        <v>160</v>
      </c>
      <c r="C24" s="5" t="s">
        <v>10</v>
      </c>
      <c r="D24" s="2">
        <v>0</v>
      </c>
      <c r="E24" s="5" t="s">
        <v>3</v>
      </c>
      <c r="F24" s="5">
        <v>2</v>
      </c>
      <c r="G24" t="s">
        <v>145</v>
      </c>
      <c r="H24" t="s">
        <v>146</v>
      </c>
      <c r="J24" s="6"/>
    </row>
    <row r="25" spans="1:10">
      <c r="A25" s="5" t="s">
        <v>120</v>
      </c>
      <c r="B25" s="5">
        <v>0</v>
      </c>
      <c r="C25" s="5" t="s">
        <v>9</v>
      </c>
      <c r="D25" s="2">
        <v>20</v>
      </c>
      <c r="E25" s="5" t="s">
        <v>112</v>
      </c>
      <c r="F25" s="5" t="s">
        <v>266</v>
      </c>
      <c r="G25" s="5" t="s">
        <v>379</v>
      </c>
      <c r="H25" s="5" t="s">
        <v>102</v>
      </c>
      <c r="I25" s="5"/>
      <c r="J25" s="6"/>
    </row>
    <row r="26" spans="1:10">
      <c r="A26" t="s">
        <v>152</v>
      </c>
      <c r="B26" s="5">
        <v>0</v>
      </c>
      <c r="C26" s="5" t="s">
        <v>7</v>
      </c>
      <c r="D26" s="2">
        <v>35</v>
      </c>
      <c r="E26" s="5" t="s">
        <v>119</v>
      </c>
      <c r="F26" s="5"/>
      <c r="G26" s="5"/>
      <c r="H26" s="5"/>
      <c r="I26" s="5"/>
      <c r="J26" s="6"/>
    </row>
    <row r="27" spans="1:10">
      <c r="A27" t="s">
        <v>153</v>
      </c>
      <c r="B27">
        <v>1</v>
      </c>
      <c r="E27" t="s">
        <v>154</v>
      </c>
      <c r="F27" s="5">
        <v>14</v>
      </c>
      <c r="G27" s="5"/>
      <c r="H27" s="5"/>
      <c r="I27" s="5"/>
      <c r="J27" s="6"/>
    </row>
    <row r="28" spans="1:10">
      <c r="A28" t="s">
        <v>155</v>
      </c>
      <c r="B28">
        <v>60</v>
      </c>
      <c r="E28" t="s">
        <v>302</v>
      </c>
      <c r="F28" t="s">
        <v>303</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9" sqref="B1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11</v>
      </c>
      <c r="C2" s="5" t="s">
        <v>48</v>
      </c>
      <c r="D2" s="2">
        <v>0</v>
      </c>
      <c r="E2" s="6" t="s">
        <v>26</v>
      </c>
      <c r="F2" s="5">
        <v>0</v>
      </c>
      <c r="G2" s="5" t="s">
        <v>123</v>
      </c>
      <c r="H2">
        <v>0</v>
      </c>
      <c r="J2" t="s">
        <v>198</v>
      </c>
    </row>
    <row r="3" spans="1:10">
      <c r="A3" s="5" t="s">
        <v>47</v>
      </c>
      <c r="B3" s="2">
        <v>14</v>
      </c>
      <c r="C3" s="5" t="s">
        <v>46</v>
      </c>
      <c r="D3" s="2">
        <v>37</v>
      </c>
      <c r="E3" s="6" t="s">
        <v>107</v>
      </c>
      <c r="F3" s="5">
        <v>0</v>
      </c>
      <c r="G3" s="5" t="s">
        <v>124</v>
      </c>
      <c r="H3">
        <v>0</v>
      </c>
      <c r="J3" s="1" t="s">
        <v>199</v>
      </c>
    </row>
    <row r="4" spans="1:10">
      <c r="A4" s="5" t="s">
        <v>45</v>
      </c>
      <c r="B4" s="2">
        <v>3</v>
      </c>
      <c r="C4" s="5" t="s">
        <v>44</v>
      </c>
      <c r="D4" s="2">
        <v>37</v>
      </c>
      <c r="E4" s="6" t="s">
        <v>108</v>
      </c>
      <c r="F4" s="5">
        <v>0</v>
      </c>
      <c r="G4" s="5" t="s">
        <v>125</v>
      </c>
      <c r="H4">
        <v>0</v>
      </c>
      <c r="J4" s="1" t="s">
        <v>200</v>
      </c>
    </row>
    <row r="5" spans="1:10">
      <c r="A5" s="5" t="s">
        <v>43</v>
      </c>
      <c r="B5" s="2">
        <v>18</v>
      </c>
      <c r="C5" s="5" t="s">
        <v>42</v>
      </c>
      <c r="D5" s="2">
        <v>0</v>
      </c>
      <c r="E5" s="6" t="s">
        <v>109</v>
      </c>
      <c r="F5" s="5">
        <v>0</v>
      </c>
      <c r="G5" s="5" t="s">
        <v>126</v>
      </c>
      <c r="H5">
        <v>0</v>
      </c>
      <c r="J5" s="6"/>
    </row>
    <row r="6" spans="1:10">
      <c r="A6" s="5" t="s">
        <v>41</v>
      </c>
      <c r="B6" s="2">
        <v>6</v>
      </c>
      <c r="C6" s="5" t="s">
        <v>40</v>
      </c>
      <c r="D6" s="2">
        <v>0</v>
      </c>
      <c r="E6" s="6" t="s">
        <v>110</v>
      </c>
      <c r="F6" s="5">
        <v>0</v>
      </c>
      <c r="G6" s="5" t="s">
        <v>127</v>
      </c>
      <c r="H6">
        <v>0</v>
      </c>
      <c r="J6" s="6"/>
    </row>
    <row r="7" spans="1:10">
      <c r="A7" s="5" t="s">
        <v>39</v>
      </c>
      <c r="B7" s="2">
        <v>8</v>
      </c>
      <c r="C7" s="5" t="s">
        <v>38</v>
      </c>
      <c r="D7" s="2">
        <v>0</v>
      </c>
      <c r="E7" s="6" t="s">
        <v>111</v>
      </c>
      <c r="F7" s="5">
        <v>0</v>
      </c>
      <c r="G7" s="5" t="s">
        <v>128</v>
      </c>
      <c r="H7">
        <v>0</v>
      </c>
      <c r="J7" s="6"/>
    </row>
    <row r="8" spans="1:10">
      <c r="A8" s="5" t="s">
        <v>37</v>
      </c>
      <c r="B8" s="2">
        <v>9</v>
      </c>
      <c r="C8" s="5" t="s">
        <v>36</v>
      </c>
      <c r="D8" s="2">
        <v>20</v>
      </c>
      <c r="E8" s="5" t="s">
        <v>15</v>
      </c>
      <c r="F8" s="5" t="s">
        <v>201</v>
      </c>
      <c r="G8" s="5" t="s">
        <v>129</v>
      </c>
      <c r="H8">
        <v>0</v>
      </c>
      <c r="J8" s="6"/>
    </row>
    <row r="9" spans="1:10">
      <c r="A9" s="5" t="s">
        <v>35</v>
      </c>
      <c r="B9" s="2">
        <v>0</v>
      </c>
      <c r="C9" s="5" t="s">
        <v>34</v>
      </c>
      <c r="D9" s="2">
        <v>28</v>
      </c>
      <c r="E9" s="5" t="s">
        <v>13</v>
      </c>
      <c r="F9" s="5"/>
      <c r="G9" s="5" t="s">
        <v>130</v>
      </c>
      <c r="H9">
        <v>0</v>
      </c>
      <c r="J9" s="6"/>
    </row>
    <row r="10" spans="1:10">
      <c r="A10" s="5" t="s">
        <v>33</v>
      </c>
      <c r="B10" s="2">
        <f>ROUNDUP((B8+B5+B7+B9)/2,0)</f>
        <v>18</v>
      </c>
      <c r="C10" s="5" t="s">
        <v>32</v>
      </c>
      <c r="D10" s="2">
        <v>25</v>
      </c>
      <c r="E10" s="5" t="s">
        <v>11</v>
      </c>
      <c r="F10" s="5"/>
      <c r="G10" s="5" t="s">
        <v>131</v>
      </c>
      <c r="H10">
        <v>0</v>
      </c>
      <c r="J10" s="6"/>
    </row>
    <row r="11" spans="1:10">
      <c r="A11" s="5" t="s">
        <v>31</v>
      </c>
      <c r="B11" s="2">
        <v>9</v>
      </c>
      <c r="C11" s="5" t="s">
        <v>30</v>
      </c>
      <c r="D11" s="2">
        <v>40</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13</v>
      </c>
      <c r="C13" s="5" t="s">
        <v>25</v>
      </c>
      <c r="D13" s="2">
        <v>0</v>
      </c>
      <c r="E13" t="s">
        <v>150</v>
      </c>
      <c r="F13" s="5">
        <v>0</v>
      </c>
      <c r="G13" t="s">
        <v>134</v>
      </c>
      <c r="H13">
        <v>0</v>
      </c>
      <c r="J13" s="6"/>
    </row>
    <row r="14" spans="1:10">
      <c r="A14" s="5" t="s">
        <v>2</v>
      </c>
      <c r="B14" s="5">
        <f>ROUNDUP((B6+B6+B4)/3,0)</f>
        <v>5</v>
      </c>
      <c r="C14" s="5" t="s">
        <v>24</v>
      </c>
      <c r="D14" s="2">
        <v>0</v>
      </c>
      <c r="E14" t="s">
        <v>151</v>
      </c>
      <c r="F14" s="5">
        <v>0</v>
      </c>
      <c r="G14" t="s">
        <v>135</v>
      </c>
      <c r="H14">
        <v>0</v>
      </c>
      <c r="J14" s="6"/>
    </row>
    <row r="15" spans="1:10">
      <c r="A15" s="5" t="s">
        <v>1</v>
      </c>
      <c r="B15" s="5">
        <f>ROUNDUP((B5+B4+B5)/3,0)</f>
        <v>13</v>
      </c>
      <c r="C15" s="5" t="s">
        <v>23</v>
      </c>
      <c r="D15" s="2">
        <v>0</v>
      </c>
      <c r="E15" t="s">
        <v>148</v>
      </c>
      <c r="F15" s="5">
        <v>0</v>
      </c>
      <c r="G15" t="s">
        <v>136</v>
      </c>
      <c r="H15">
        <v>0</v>
      </c>
      <c r="J15" s="6"/>
    </row>
    <row r="16" spans="1:10">
      <c r="A16" s="5" t="s">
        <v>0</v>
      </c>
      <c r="B16" s="5">
        <f>B8+B9</f>
        <v>9</v>
      </c>
      <c r="C16" s="5" t="s">
        <v>22</v>
      </c>
      <c r="D16" s="2">
        <v>0</v>
      </c>
      <c r="E16" s="5" t="s">
        <v>113</v>
      </c>
      <c r="F16" s="5">
        <v>0</v>
      </c>
      <c r="G16" t="s">
        <v>137</v>
      </c>
      <c r="H16">
        <v>0</v>
      </c>
      <c r="J16" s="6"/>
    </row>
    <row r="17" spans="1:10">
      <c r="A17" s="5" t="s">
        <v>29</v>
      </c>
      <c r="B17" s="5">
        <v>375</v>
      </c>
      <c r="C17" s="5" t="s">
        <v>21</v>
      </c>
      <c r="D17" s="2">
        <v>0</v>
      </c>
      <c r="E17" s="5" t="s">
        <v>114</v>
      </c>
      <c r="F17" s="5">
        <v>0</v>
      </c>
      <c r="G17" t="s">
        <v>138</v>
      </c>
      <c r="H17">
        <v>0</v>
      </c>
      <c r="J17" s="6"/>
    </row>
    <row r="18" spans="1:10">
      <c r="A18" s="5" t="s">
        <v>27</v>
      </c>
      <c r="B18" s="5">
        <v>10</v>
      </c>
      <c r="C18" s="5" t="s">
        <v>20</v>
      </c>
      <c r="D18" s="2">
        <v>28</v>
      </c>
      <c r="E18" s="5" t="s">
        <v>115</v>
      </c>
      <c r="F18" s="5">
        <v>0</v>
      </c>
      <c r="G18" t="s">
        <v>139</v>
      </c>
      <c r="H18">
        <v>0</v>
      </c>
      <c r="J18" s="6"/>
    </row>
    <row r="19" spans="1:10">
      <c r="A19" s="5" t="s">
        <v>60</v>
      </c>
      <c r="B19" s="1">
        <v>140</v>
      </c>
      <c r="C19" s="5" t="s">
        <v>19</v>
      </c>
      <c r="D19" s="2">
        <v>45</v>
      </c>
      <c r="E19" s="5" t="s">
        <v>116</v>
      </c>
      <c r="F19" s="5">
        <v>0</v>
      </c>
      <c r="G19" t="s">
        <v>140</v>
      </c>
      <c r="H19">
        <v>0</v>
      </c>
      <c r="J19" s="6"/>
    </row>
    <row r="20" spans="1:10">
      <c r="A20" s="5" t="s">
        <v>61</v>
      </c>
      <c r="B20" s="1">
        <v>300</v>
      </c>
      <c r="C20" s="5" t="s">
        <v>18</v>
      </c>
      <c r="D20" s="2">
        <v>25</v>
      </c>
      <c r="E20" s="5" t="s">
        <v>117</v>
      </c>
      <c r="F20" s="5">
        <v>0</v>
      </c>
      <c r="G20" t="s">
        <v>141</v>
      </c>
      <c r="H20" t="s">
        <v>146</v>
      </c>
      <c r="J20" s="6"/>
    </row>
    <row r="21" spans="1:10">
      <c r="A21" s="5" t="s">
        <v>64</v>
      </c>
      <c r="B21" s="1">
        <v>75</v>
      </c>
      <c r="C21" s="5" t="s">
        <v>16</v>
      </c>
      <c r="D21" s="2">
        <v>0</v>
      </c>
      <c r="E21" s="5" t="s">
        <v>118</v>
      </c>
      <c r="F21" s="5">
        <v>0</v>
      </c>
      <c r="G21" t="s">
        <v>142</v>
      </c>
      <c r="H21" t="s">
        <v>146</v>
      </c>
      <c r="J21" s="6"/>
    </row>
    <row r="22" spans="1:10">
      <c r="A22" s="5" t="s">
        <v>67</v>
      </c>
      <c r="B22" s="1">
        <v>75</v>
      </c>
      <c r="C22" s="5" t="s">
        <v>14</v>
      </c>
      <c r="D22" s="2">
        <v>0</v>
      </c>
      <c r="E22" s="5" t="s">
        <v>6</v>
      </c>
      <c r="F22" s="5" t="s">
        <v>202</v>
      </c>
      <c r="G22" t="s">
        <v>143</v>
      </c>
      <c r="H22" t="s">
        <v>146</v>
      </c>
      <c r="J22" s="6"/>
    </row>
    <row r="23" spans="1:10">
      <c r="A23" s="5" t="s">
        <v>62</v>
      </c>
      <c r="B23" s="1">
        <v>80</v>
      </c>
      <c r="C23" s="5" t="s">
        <v>12</v>
      </c>
      <c r="D23" s="2">
        <v>0</v>
      </c>
      <c r="E23" s="5" t="s">
        <v>5</v>
      </c>
      <c r="F23" s="5">
        <v>2</v>
      </c>
      <c r="G23" t="s">
        <v>144</v>
      </c>
      <c r="H23" t="s">
        <v>146</v>
      </c>
      <c r="J23" s="6"/>
    </row>
    <row r="24" spans="1:10">
      <c r="A24" s="5" t="s">
        <v>63</v>
      </c>
      <c r="B24" s="1">
        <v>80</v>
      </c>
      <c r="C24" s="5" t="s">
        <v>10</v>
      </c>
      <c r="D24" s="2">
        <v>0</v>
      </c>
      <c r="E24" s="5" t="s">
        <v>3</v>
      </c>
      <c r="F24" s="5">
        <v>2</v>
      </c>
      <c r="G24" t="s">
        <v>145</v>
      </c>
      <c r="H24" t="s">
        <v>146</v>
      </c>
      <c r="J24" s="6"/>
    </row>
    <row r="25" spans="1:10">
      <c r="A25" s="5" t="s">
        <v>120</v>
      </c>
      <c r="B25" s="5">
        <v>0</v>
      </c>
      <c r="C25" s="5" t="s">
        <v>9</v>
      </c>
      <c r="D25" s="2">
        <v>75</v>
      </c>
      <c r="E25" s="5" t="s">
        <v>112</v>
      </c>
      <c r="F25" s="5" t="s">
        <v>266</v>
      </c>
      <c r="G25" s="5" t="s">
        <v>399</v>
      </c>
      <c r="H25" s="5" t="s">
        <v>90</v>
      </c>
      <c r="I25" s="5"/>
      <c r="J25" s="6"/>
    </row>
    <row r="26" spans="1:10">
      <c r="A26" t="s">
        <v>152</v>
      </c>
      <c r="B26" s="5">
        <v>0</v>
      </c>
      <c r="C26" s="5" t="s">
        <v>7</v>
      </c>
      <c r="D26" s="2">
        <v>28</v>
      </c>
      <c r="E26" s="5" t="s">
        <v>119</v>
      </c>
      <c r="F26" s="5"/>
      <c r="G26" s="5"/>
      <c r="H26" s="5"/>
      <c r="I26" s="5"/>
      <c r="J26" s="6"/>
    </row>
    <row r="27" spans="1:10">
      <c r="A27" t="s">
        <v>153</v>
      </c>
      <c r="B27">
        <v>1</v>
      </c>
      <c r="E27" t="s">
        <v>154</v>
      </c>
      <c r="F27" s="5">
        <v>9</v>
      </c>
      <c r="G27" s="5"/>
      <c r="H27" s="5"/>
      <c r="I27" s="5"/>
      <c r="J27" s="6"/>
    </row>
    <row r="28" spans="1:10">
      <c r="A28" t="s">
        <v>155</v>
      </c>
      <c r="B28">
        <v>38</v>
      </c>
      <c r="E28" t="s">
        <v>302</v>
      </c>
      <c r="F28" t="s">
        <v>305</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13</v>
      </c>
      <c r="C2" s="5" t="s">
        <v>48</v>
      </c>
      <c r="D2" s="2">
        <v>0</v>
      </c>
      <c r="E2" s="6" t="s">
        <v>26</v>
      </c>
      <c r="F2" s="5">
        <v>0</v>
      </c>
      <c r="G2" s="5" t="s">
        <v>123</v>
      </c>
      <c r="H2">
        <v>0</v>
      </c>
      <c r="J2" t="s">
        <v>198</v>
      </c>
    </row>
    <row r="3" spans="1:10">
      <c r="A3" s="5" t="s">
        <v>47</v>
      </c>
      <c r="B3" s="2">
        <v>14</v>
      </c>
      <c r="C3" s="5" t="s">
        <v>46</v>
      </c>
      <c r="D3" s="2">
        <v>37</v>
      </c>
      <c r="E3" s="6" t="s">
        <v>107</v>
      </c>
      <c r="F3" s="5">
        <v>0</v>
      </c>
      <c r="G3" s="5" t="s">
        <v>124</v>
      </c>
      <c r="H3">
        <v>0</v>
      </c>
      <c r="J3" s="1" t="s">
        <v>199</v>
      </c>
    </row>
    <row r="4" spans="1:10">
      <c r="A4" s="5" t="s">
        <v>45</v>
      </c>
      <c r="B4" s="2">
        <v>3</v>
      </c>
      <c r="C4" s="5" t="s">
        <v>44</v>
      </c>
      <c r="D4" s="2">
        <v>37</v>
      </c>
      <c r="E4" s="6" t="s">
        <v>108</v>
      </c>
      <c r="F4" s="5">
        <v>0</v>
      </c>
      <c r="G4" s="5" t="s">
        <v>125</v>
      </c>
      <c r="H4">
        <v>0</v>
      </c>
      <c r="J4" s="1" t="s">
        <v>200</v>
      </c>
    </row>
    <row r="5" spans="1:10">
      <c r="A5" s="5" t="s">
        <v>43</v>
      </c>
      <c r="B5" s="2">
        <v>19</v>
      </c>
      <c r="C5" s="5" t="s">
        <v>42</v>
      </c>
      <c r="D5" s="2">
        <v>0</v>
      </c>
      <c r="E5" s="6" t="s">
        <v>109</v>
      </c>
      <c r="F5" s="5">
        <v>0</v>
      </c>
      <c r="G5" s="5" t="s">
        <v>126</v>
      </c>
      <c r="H5">
        <v>0</v>
      </c>
      <c r="J5" s="6"/>
    </row>
    <row r="6" spans="1:10">
      <c r="A6" s="5" t="s">
        <v>41</v>
      </c>
      <c r="B6" s="2">
        <v>6</v>
      </c>
      <c r="C6" s="5" t="s">
        <v>40</v>
      </c>
      <c r="D6" s="2">
        <v>0</v>
      </c>
      <c r="E6" s="6" t="s">
        <v>110</v>
      </c>
      <c r="F6" s="5">
        <v>0</v>
      </c>
      <c r="G6" s="5" t="s">
        <v>127</v>
      </c>
      <c r="H6">
        <v>0</v>
      </c>
      <c r="J6" s="6"/>
    </row>
    <row r="7" spans="1:10">
      <c r="A7" s="5" t="s">
        <v>39</v>
      </c>
      <c r="B7" s="2">
        <v>8</v>
      </c>
      <c r="C7" s="5" t="s">
        <v>38</v>
      </c>
      <c r="D7" s="2">
        <v>0</v>
      </c>
      <c r="E7" s="6" t="s">
        <v>111</v>
      </c>
      <c r="F7" s="5">
        <v>0</v>
      </c>
      <c r="G7" s="5" t="s">
        <v>128</v>
      </c>
      <c r="H7">
        <v>0</v>
      </c>
      <c r="J7" s="6"/>
    </row>
    <row r="8" spans="1:10">
      <c r="A8" s="5" t="s">
        <v>37</v>
      </c>
      <c r="B8" s="2">
        <v>9</v>
      </c>
      <c r="C8" s="5" t="s">
        <v>36</v>
      </c>
      <c r="D8" s="2">
        <v>20</v>
      </c>
      <c r="E8" s="5" t="s">
        <v>15</v>
      </c>
      <c r="F8" s="5" t="s">
        <v>8</v>
      </c>
      <c r="G8" s="5" t="s">
        <v>129</v>
      </c>
      <c r="H8">
        <v>0</v>
      </c>
      <c r="J8" s="6"/>
    </row>
    <row r="9" spans="1:10">
      <c r="A9" s="5" t="s">
        <v>35</v>
      </c>
      <c r="B9" s="2">
        <v>0</v>
      </c>
      <c r="C9" s="5" t="s">
        <v>34</v>
      </c>
      <c r="D9" s="2">
        <v>28</v>
      </c>
      <c r="E9" s="5" t="s">
        <v>13</v>
      </c>
      <c r="F9" s="5" t="s">
        <v>201</v>
      </c>
      <c r="G9" s="5" t="s">
        <v>130</v>
      </c>
      <c r="H9">
        <v>0</v>
      </c>
      <c r="J9" s="6"/>
    </row>
    <row r="10" spans="1:10">
      <c r="A10" s="5" t="s">
        <v>33</v>
      </c>
      <c r="B10" s="2">
        <f>ROUNDUP((B8+B5+B7+B9)/2,0)</f>
        <v>18</v>
      </c>
      <c r="C10" s="5" t="s">
        <v>32</v>
      </c>
      <c r="D10" s="2">
        <v>22</v>
      </c>
      <c r="E10" s="5" t="s">
        <v>11</v>
      </c>
      <c r="F10" s="5"/>
      <c r="G10" s="5" t="s">
        <v>131</v>
      </c>
      <c r="H10">
        <v>7</v>
      </c>
      <c r="J10" s="6"/>
    </row>
    <row r="11" spans="1:10">
      <c r="A11" s="5" t="s">
        <v>31</v>
      </c>
      <c r="B11" s="2">
        <v>9</v>
      </c>
      <c r="C11" s="5" t="s">
        <v>30</v>
      </c>
      <c r="D11" s="2">
        <v>37</v>
      </c>
      <c r="E11" s="5" t="s">
        <v>73</v>
      </c>
      <c r="F11" s="5">
        <v>0</v>
      </c>
      <c r="G11" t="s">
        <v>132</v>
      </c>
      <c r="H11">
        <v>7</v>
      </c>
      <c r="J11" s="6"/>
    </row>
    <row r="12" spans="1:10">
      <c r="A12" s="5" t="s">
        <v>17</v>
      </c>
      <c r="B12" s="5" t="s">
        <v>305</v>
      </c>
      <c r="C12" s="5" t="s">
        <v>404</v>
      </c>
      <c r="D12" s="2">
        <v>0</v>
      </c>
      <c r="E12" t="s">
        <v>149</v>
      </c>
      <c r="F12" s="5">
        <v>30</v>
      </c>
      <c r="G12" t="s">
        <v>133</v>
      </c>
      <c r="H12">
        <v>7</v>
      </c>
      <c r="J12" s="6"/>
    </row>
    <row r="13" spans="1:10">
      <c r="A13" s="5" t="s">
        <v>4</v>
      </c>
      <c r="B13" s="5">
        <f>ROUNDUP((B7+B5)/2,0)</f>
        <v>14</v>
      </c>
      <c r="C13" s="5" t="s">
        <v>25</v>
      </c>
      <c r="D13" s="2">
        <v>0</v>
      </c>
      <c r="E13" t="s">
        <v>150</v>
      </c>
      <c r="F13" s="5">
        <v>18</v>
      </c>
      <c r="G13" t="s">
        <v>134</v>
      </c>
      <c r="H13">
        <v>7</v>
      </c>
      <c r="J13" s="6"/>
    </row>
    <row r="14" spans="1:10">
      <c r="A14" s="5" t="s">
        <v>2</v>
      </c>
      <c r="B14" s="5">
        <f>ROUNDUP((B6+B6+B4)/3,0)</f>
        <v>5</v>
      </c>
      <c r="C14" s="5" t="s">
        <v>24</v>
      </c>
      <c r="D14" s="2">
        <v>0</v>
      </c>
      <c r="E14" t="s">
        <v>151</v>
      </c>
      <c r="F14" s="5">
        <v>0</v>
      </c>
      <c r="G14" t="s">
        <v>135</v>
      </c>
      <c r="H14">
        <v>7</v>
      </c>
      <c r="J14" s="6"/>
    </row>
    <row r="15" spans="1:10">
      <c r="A15" s="5" t="s">
        <v>1</v>
      </c>
      <c r="B15" s="5">
        <f>ROUNDUP((B5+B4+B5)/3,0)</f>
        <v>14</v>
      </c>
      <c r="C15" s="5" t="s">
        <v>23</v>
      </c>
      <c r="D15" s="2">
        <v>0</v>
      </c>
      <c r="E15" t="s">
        <v>148</v>
      </c>
      <c r="F15" s="5">
        <v>0</v>
      </c>
      <c r="G15" t="s">
        <v>136</v>
      </c>
      <c r="H15">
        <v>1</v>
      </c>
      <c r="J15" s="6"/>
    </row>
    <row r="16" spans="1:10">
      <c r="A16" s="5" t="s">
        <v>0</v>
      </c>
      <c r="B16" s="5">
        <f>B8+B9</f>
        <v>9</v>
      </c>
      <c r="C16" s="5" t="s">
        <v>22</v>
      </c>
      <c r="D16" s="2">
        <v>0</v>
      </c>
      <c r="E16" s="5" t="s">
        <v>113</v>
      </c>
      <c r="F16" s="5">
        <v>0</v>
      </c>
      <c r="G16" t="s">
        <v>137</v>
      </c>
      <c r="H16">
        <v>1</v>
      </c>
      <c r="J16" s="6"/>
    </row>
    <row r="17" spans="1:10">
      <c r="A17" s="5" t="s">
        <v>29</v>
      </c>
      <c r="B17" s="5">
        <v>425</v>
      </c>
      <c r="C17" s="5" t="s">
        <v>21</v>
      </c>
      <c r="D17" s="2">
        <v>0</v>
      </c>
      <c r="E17" s="5" t="s">
        <v>114</v>
      </c>
      <c r="F17" s="5">
        <v>0</v>
      </c>
      <c r="G17" t="s">
        <v>138</v>
      </c>
      <c r="H17">
        <v>1</v>
      </c>
      <c r="J17" s="6"/>
    </row>
    <row r="18" spans="1:10">
      <c r="A18" s="5" t="s">
        <v>27</v>
      </c>
      <c r="B18" s="5">
        <v>30</v>
      </c>
      <c r="C18" s="5" t="s">
        <v>20</v>
      </c>
      <c r="D18" s="2">
        <v>30</v>
      </c>
      <c r="E18" s="5" t="s">
        <v>115</v>
      </c>
      <c r="F18" s="5">
        <v>0</v>
      </c>
      <c r="G18" t="s">
        <v>139</v>
      </c>
      <c r="H18">
        <v>1</v>
      </c>
      <c r="J18" s="6"/>
    </row>
    <row r="19" spans="1:10">
      <c r="A19" s="5" t="s">
        <v>60</v>
      </c>
      <c r="B19" s="1">
        <v>140</v>
      </c>
      <c r="C19" s="5" t="s">
        <v>19</v>
      </c>
      <c r="D19" s="2">
        <v>37</v>
      </c>
      <c r="E19" s="5" t="s">
        <v>116</v>
      </c>
      <c r="F19" s="5">
        <v>0</v>
      </c>
      <c r="G19" t="s">
        <v>140</v>
      </c>
      <c r="H19">
        <v>1</v>
      </c>
      <c r="J19" s="6"/>
    </row>
    <row r="20" spans="1:10">
      <c r="A20" s="5" t="s">
        <v>61</v>
      </c>
      <c r="B20" s="1">
        <v>300</v>
      </c>
      <c r="C20" s="5" t="s">
        <v>18</v>
      </c>
      <c r="D20" s="2">
        <v>28</v>
      </c>
      <c r="E20" s="5" t="s">
        <v>117</v>
      </c>
      <c r="F20" s="5">
        <v>0</v>
      </c>
      <c r="G20" t="s">
        <v>141</v>
      </c>
      <c r="H20" t="s">
        <v>305</v>
      </c>
      <c r="J20" s="6"/>
    </row>
    <row r="21" spans="1:10">
      <c r="A21" s="5" t="s">
        <v>64</v>
      </c>
      <c r="B21" s="1">
        <v>80</v>
      </c>
      <c r="C21" s="5" t="s">
        <v>16</v>
      </c>
      <c r="D21" s="2">
        <v>0</v>
      </c>
      <c r="E21" s="5" t="s">
        <v>118</v>
      </c>
      <c r="F21" s="5">
        <v>0</v>
      </c>
      <c r="G21" t="s">
        <v>142</v>
      </c>
      <c r="H21" t="s">
        <v>305</v>
      </c>
      <c r="J21" s="6"/>
    </row>
    <row r="22" spans="1:10">
      <c r="A22" s="5" t="s">
        <v>67</v>
      </c>
      <c r="B22" s="1">
        <v>80</v>
      </c>
      <c r="C22" s="5" t="s">
        <v>14</v>
      </c>
      <c r="D22" s="2">
        <v>0</v>
      </c>
      <c r="E22" s="5" t="s">
        <v>6</v>
      </c>
      <c r="F22" s="5" t="s">
        <v>202</v>
      </c>
      <c r="G22" t="s">
        <v>143</v>
      </c>
      <c r="H22" t="s">
        <v>305</v>
      </c>
      <c r="J22" s="6"/>
    </row>
    <row r="23" spans="1:10">
      <c r="A23" s="5" t="s">
        <v>62</v>
      </c>
      <c r="B23" s="1">
        <v>75</v>
      </c>
      <c r="C23" s="5" t="s">
        <v>12</v>
      </c>
      <c r="D23" s="2">
        <v>0</v>
      </c>
      <c r="E23" s="5" t="s">
        <v>5</v>
      </c>
      <c r="F23" s="5">
        <v>2</v>
      </c>
      <c r="G23" t="s">
        <v>144</v>
      </c>
      <c r="H23" t="s">
        <v>305</v>
      </c>
      <c r="J23" s="6"/>
    </row>
    <row r="24" spans="1:10">
      <c r="A24" s="5" t="s">
        <v>63</v>
      </c>
      <c r="B24" s="1">
        <v>75</v>
      </c>
      <c r="C24" s="5" t="s">
        <v>10</v>
      </c>
      <c r="D24" s="2">
        <v>0</v>
      </c>
      <c r="E24" s="5" t="s">
        <v>3</v>
      </c>
      <c r="F24" s="5">
        <v>2</v>
      </c>
      <c r="G24" t="s">
        <v>145</v>
      </c>
      <c r="H24" t="s">
        <v>305</v>
      </c>
      <c r="J24" s="6"/>
    </row>
    <row r="25" spans="1:10">
      <c r="A25" s="5" t="s">
        <v>120</v>
      </c>
      <c r="B25" s="5">
        <v>0</v>
      </c>
      <c r="C25" s="5" t="s">
        <v>9</v>
      </c>
      <c r="D25" s="2">
        <v>75</v>
      </c>
      <c r="E25" s="5" t="s">
        <v>112</v>
      </c>
      <c r="F25" s="5" t="s">
        <v>266</v>
      </c>
      <c r="G25" s="5" t="s">
        <v>379</v>
      </c>
      <c r="H25" s="5" t="s">
        <v>92</v>
      </c>
      <c r="I25" s="5"/>
      <c r="J25" s="6"/>
    </row>
    <row r="26" spans="1:10">
      <c r="A26" t="s">
        <v>152</v>
      </c>
      <c r="B26" s="5">
        <v>0</v>
      </c>
      <c r="C26" s="5" t="s">
        <v>7</v>
      </c>
      <c r="D26" s="2">
        <v>30</v>
      </c>
      <c r="E26" s="5" t="s">
        <v>119</v>
      </c>
      <c r="F26" s="5"/>
      <c r="G26" s="5"/>
      <c r="H26" s="5"/>
      <c r="I26" s="5"/>
      <c r="J26" s="6"/>
    </row>
    <row r="27" spans="1:10">
      <c r="A27" t="s">
        <v>153</v>
      </c>
      <c r="B27">
        <v>1</v>
      </c>
      <c r="E27" t="s">
        <v>154</v>
      </c>
      <c r="F27" s="5">
        <v>10</v>
      </c>
      <c r="G27" s="5"/>
      <c r="H27" s="5"/>
      <c r="I27" s="5"/>
      <c r="J27" s="6"/>
    </row>
    <row r="28" spans="1:10">
      <c r="A28" t="s">
        <v>155</v>
      </c>
      <c r="B28">
        <v>60</v>
      </c>
      <c r="E28" t="s">
        <v>302</v>
      </c>
      <c r="F28" t="s">
        <v>305</v>
      </c>
      <c r="J28" s="6"/>
    </row>
    <row r="29" spans="1:10">
      <c r="A29" t="s">
        <v>156</v>
      </c>
      <c r="B29">
        <v>5</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cols>
    <col min="5" max="5" width="16.66406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14</v>
      </c>
      <c r="C2" s="5" t="s">
        <v>48</v>
      </c>
      <c r="D2" s="2">
        <v>0</v>
      </c>
      <c r="E2" s="6" t="s">
        <v>26</v>
      </c>
      <c r="F2" s="5">
        <v>0</v>
      </c>
      <c r="G2" s="5" t="s">
        <v>123</v>
      </c>
      <c r="H2">
        <v>0</v>
      </c>
      <c r="I2" t="s">
        <v>263</v>
      </c>
      <c r="J2" t="s">
        <v>198</v>
      </c>
    </row>
    <row r="3" spans="1:10">
      <c r="A3" s="5" t="s">
        <v>47</v>
      </c>
      <c r="B3" s="2">
        <v>14</v>
      </c>
      <c r="C3" s="5" t="s">
        <v>46</v>
      </c>
      <c r="D3" s="2">
        <v>38</v>
      </c>
      <c r="E3" s="6" t="s">
        <v>107</v>
      </c>
      <c r="F3" s="5">
        <v>0</v>
      </c>
      <c r="G3" s="5" t="s">
        <v>124</v>
      </c>
      <c r="H3">
        <v>0</v>
      </c>
      <c r="I3" s="1"/>
      <c r="J3" s="1" t="s">
        <v>199</v>
      </c>
    </row>
    <row r="4" spans="1:10">
      <c r="A4" s="5" t="s">
        <v>45</v>
      </c>
      <c r="B4" s="2">
        <v>1</v>
      </c>
      <c r="C4" s="5" t="s">
        <v>44</v>
      </c>
      <c r="D4" s="2">
        <v>37</v>
      </c>
      <c r="E4" s="6" t="s">
        <v>108</v>
      </c>
      <c r="F4" s="5">
        <v>0</v>
      </c>
      <c r="G4" s="5" t="s">
        <v>125</v>
      </c>
      <c r="H4">
        <v>0</v>
      </c>
      <c r="I4" s="1"/>
      <c r="J4" s="1" t="s">
        <v>200</v>
      </c>
    </row>
    <row r="5" spans="1:10">
      <c r="A5" s="5" t="s">
        <v>43</v>
      </c>
      <c r="B5" s="2">
        <v>18</v>
      </c>
      <c r="C5" s="5" t="s">
        <v>42</v>
      </c>
      <c r="D5" s="2">
        <v>0</v>
      </c>
      <c r="E5" s="6" t="s">
        <v>109</v>
      </c>
      <c r="F5" s="5">
        <v>0</v>
      </c>
      <c r="G5" s="5" t="s">
        <v>126</v>
      </c>
      <c r="H5">
        <v>0</v>
      </c>
      <c r="I5" s="1"/>
      <c r="J5" s="1" t="s">
        <v>203</v>
      </c>
    </row>
    <row r="6" spans="1:10">
      <c r="A6" s="5" t="s">
        <v>41</v>
      </c>
      <c r="B6" s="2">
        <v>6</v>
      </c>
      <c r="C6" s="5" t="s">
        <v>40</v>
      </c>
      <c r="D6" s="2">
        <v>0</v>
      </c>
      <c r="E6" s="6" t="s">
        <v>110</v>
      </c>
      <c r="F6" s="5">
        <v>0</v>
      </c>
      <c r="G6" s="5" t="s">
        <v>127</v>
      </c>
      <c r="H6">
        <v>0</v>
      </c>
      <c r="I6" s="6"/>
    </row>
    <row r="7" spans="1:10">
      <c r="A7" s="5" t="s">
        <v>39</v>
      </c>
      <c r="B7" s="2">
        <v>8</v>
      </c>
      <c r="C7" s="5" t="s">
        <v>38</v>
      </c>
      <c r="D7" s="2">
        <v>0</v>
      </c>
      <c r="E7" s="6" t="s">
        <v>111</v>
      </c>
      <c r="F7" s="5">
        <v>0</v>
      </c>
      <c r="G7" s="5" t="s">
        <v>128</v>
      </c>
      <c r="H7">
        <v>0</v>
      </c>
      <c r="I7" s="6"/>
    </row>
    <row r="8" spans="1:10">
      <c r="A8" s="5" t="s">
        <v>37</v>
      </c>
      <c r="B8" s="2">
        <v>9</v>
      </c>
      <c r="C8" s="5" t="s">
        <v>36</v>
      </c>
      <c r="D8" s="2">
        <v>20</v>
      </c>
      <c r="E8" s="5" t="s">
        <v>15</v>
      </c>
      <c r="F8" s="5" t="s">
        <v>8</v>
      </c>
      <c r="G8" s="5" t="s">
        <v>129</v>
      </c>
      <c r="H8">
        <v>0</v>
      </c>
      <c r="I8" s="6"/>
    </row>
    <row r="9" spans="1:10">
      <c r="A9" s="5" t="s">
        <v>35</v>
      </c>
      <c r="B9" s="2">
        <v>0</v>
      </c>
      <c r="C9" s="5" t="s">
        <v>34</v>
      </c>
      <c r="D9" s="2">
        <v>25</v>
      </c>
      <c r="E9" s="5" t="s">
        <v>13</v>
      </c>
      <c r="F9" s="5"/>
      <c r="G9" s="5" t="s">
        <v>130</v>
      </c>
      <c r="H9">
        <v>0</v>
      </c>
      <c r="I9" s="6"/>
    </row>
    <row r="10" spans="1:10">
      <c r="A10" s="5" t="s">
        <v>33</v>
      </c>
      <c r="B10" s="2">
        <f>ROUNDUP((B8+B5+B7+B9)/2,0)</f>
        <v>18</v>
      </c>
      <c r="C10" s="5" t="s">
        <v>32</v>
      </c>
      <c r="D10" s="2">
        <v>29</v>
      </c>
      <c r="E10" s="5" t="s">
        <v>11</v>
      </c>
      <c r="F10" s="5"/>
      <c r="G10" s="5" t="s">
        <v>131</v>
      </c>
      <c r="H10">
        <v>7</v>
      </c>
      <c r="I10" s="6"/>
    </row>
    <row r="11" spans="1:10">
      <c r="A11" s="5" t="s">
        <v>31</v>
      </c>
      <c r="B11" s="2">
        <v>9</v>
      </c>
      <c r="C11" s="5" t="s">
        <v>30</v>
      </c>
      <c r="D11" s="2">
        <v>25</v>
      </c>
      <c r="E11" s="5" t="s">
        <v>73</v>
      </c>
      <c r="F11" s="5">
        <v>0</v>
      </c>
      <c r="G11" t="s">
        <v>132</v>
      </c>
      <c r="H11">
        <v>7</v>
      </c>
      <c r="I11" s="6"/>
    </row>
    <row r="12" spans="1:10">
      <c r="A12" s="5" t="s">
        <v>17</v>
      </c>
      <c r="B12" s="5" t="s">
        <v>306</v>
      </c>
      <c r="C12" s="5" t="s">
        <v>404</v>
      </c>
      <c r="D12" s="2">
        <v>0</v>
      </c>
      <c r="E12" t="s">
        <v>149</v>
      </c>
      <c r="F12" s="5">
        <v>30</v>
      </c>
      <c r="G12" t="s">
        <v>133</v>
      </c>
      <c r="H12">
        <v>7</v>
      </c>
      <c r="I12" s="6"/>
    </row>
    <row r="13" spans="1:10">
      <c r="A13" s="5" t="s">
        <v>4</v>
      </c>
      <c r="B13" s="5">
        <f>ROUNDUP((B7+B5)/2,0)</f>
        <v>13</v>
      </c>
      <c r="C13" s="5" t="s">
        <v>25</v>
      </c>
      <c r="D13" s="2">
        <v>0</v>
      </c>
      <c r="E13" t="s">
        <v>150</v>
      </c>
      <c r="F13" s="5">
        <v>0</v>
      </c>
      <c r="G13" t="s">
        <v>134</v>
      </c>
      <c r="H13">
        <v>7</v>
      </c>
    </row>
    <row r="14" spans="1:10">
      <c r="A14" s="5" t="s">
        <v>2</v>
      </c>
      <c r="B14" s="5">
        <f>ROUNDUP((B6+B6+B4)/3,0)</f>
        <v>5</v>
      </c>
      <c r="C14" s="5" t="s">
        <v>24</v>
      </c>
      <c r="D14" s="2">
        <v>0</v>
      </c>
      <c r="E14" t="s">
        <v>151</v>
      </c>
      <c r="F14" s="5">
        <v>0</v>
      </c>
      <c r="G14" t="s">
        <v>135</v>
      </c>
      <c r="H14">
        <v>7</v>
      </c>
    </row>
    <row r="15" spans="1:10">
      <c r="A15" s="5" t="s">
        <v>1</v>
      </c>
      <c r="B15" s="5">
        <f>ROUNDUP((B5+B4+B5)/3,0)</f>
        <v>13</v>
      </c>
      <c r="C15" s="5" t="s">
        <v>23</v>
      </c>
      <c r="D15" s="2">
        <v>0</v>
      </c>
      <c r="E15" t="s">
        <v>148</v>
      </c>
      <c r="F15" s="5">
        <v>22.5</v>
      </c>
      <c r="G15" t="s">
        <v>136</v>
      </c>
      <c r="H15">
        <v>1</v>
      </c>
    </row>
    <row r="16" spans="1:10">
      <c r="A16" s="5" t="s">
        <v>0</v>
      </c>
      <c r="B16" s="5">
        <f>B8+B9</f>
        <v>9</v>
      </c>
      <c r="C16" s="5" t="s">
        <v>22</v>
      </c>
      <c r="D16" s="2">
        <v>0</v>
      </c>
      <c r="E16" s="5" t="s">
        <v>113</v>
      </c>
      <c r="F16" s="5">
        <v>0</v>
      </c>
      <c r="G16" t="s">
        <v>137</v>
      </c>
      <c r="H16">
        <v>1</v>
      </c>
    </row>
    <row r="17" spans="1:9">
      <c r="A17" s="5" t="s">
        <v>29</v>
      </c>
      <c r="B17" s="5">
        <v>425</v>
      </c>
      <c r="C17" s="5" t="s">
        <v>21</v>
      </c>
      <c r="D17" s="2">
        <v>0</v>
      </c>
      <c r="E17" s="5" t="s">
        <v>114</v>
      </c>
      <c r="F17" s="5">
        <v>0</v>
      </c>
      <c r="G17" t="s">
        <v>138</v>
      </c>
      <c r="H17">
        <v>1</v>
      </c>
    </row>
    <row r="18" spans="1:9">
      <c r="A18" s="5" t="s">
        <v>27</v>
      </c>
      <c r="B18" s="5">
        <v>28</v>
      </c>
      <c r="C18" s="5" t="s">
        <v>20</v>
      </c>
      <c r="D18" s="2">
        <v>43</v>
      </c>
      <c r="E18" s="5" t="s">
        <v>115</v>
      </c>
      <c r="F18" s="5">
        <v>0</v>
      </c>
      <c r="G18" t="s">
        <v>139</v>
      </c>
      <c r="H18">
        <v>1</v>
      </c>
      <c r="I18" s="6"/>
    </row>
    <row r="19" spans="1:9">
      <c r="A19" s="5" t="s">
        <v>60</v>
      </c>
      <c r="B19" s="1">
        <v>140</v>
      </c>
      <c r="C19" s="5" t="s">
        <v>19</v>
      </c>
      <c r="D19" s="2">
        <v>0</v>
      </c>
      <c r="E19" s="5" t="s">
        <v>116</v>
      </c>
      <c r="F19" s="5">
        <v>0</v>
      </c>
      <c r="G19" t="s">
        <v>140</v>
      </c>
      <c r="H19">
        <v>1</v>
      </c>
      <c r="I19" s="6"/>
    </row>
    <row r="20" spans="1:9">
      <c r="A20" s="5" t="s">
        <v>61</v>
      </c>
      <c r="B20" s="1">
        <v>300</v>
      </c>
      <c r="C20" s="5" t="s">
        <v>18</v>
      </c>
      <c r="D20" s="2">
        <v>28</v>
      </c>
      <c r="E20" s="5" t="s">
        <v>117</v>
      </c>
      <c r="F20" s="5">
        <v>0</v>
      </c>
      <c r="G20" t="s">
        <v>141</v>
      </c>
      <c r="H20" t="s">
        <v>306</v>
      </c>
      <c r="I20" s="6"/>
    </row>
    <row r="21" spans="1:9">
      <c r="A21" s="5" t="s">
        <v>64</v>
      </c>
      <c r="B21" s="1">
        <v>80</v>
      </c>
      <c r="C21" s="5" t="s">
        <v>16</v>
      </c>
      <c r="D21" s="2">
        <v>0</v>
      </c>
      <c r="E21" s="5" t="s">
        <v>118</v>
      </c>
      <c r="F21" s="5">
        <v>0</v>
      </c>
      <c r="G21" t="s">
        <v>142</v>
      </c>
      <c r="H21" t="s">
        <v>306</v>
      </c>
      <c r="I21" s="6"/>
    </row>
    <row r="22" spans="1:9">
      <c r="A22" s="5" t="s">
        <v>67</v>
      </c>
      <c r="B22" s="1">
        <v>80</v>
      </c>
      <c r="C22" s="5" t="s">
        <v>14</v>
      </c>
      <c r="D22" s="2">
        <v>0</v>
      </c>
      <c r="E22" s="5" t="s">
        <v>6</v>
      </c>
      <c r="F22" s="5" t="s">
        <v>202</v>
      </c>
      <c r="G22" t="s">
        <v>143</v>
      </c>
      <c r="H22" t="s">
        <v>306</v>
      </c>
      <c r="I22" s="6"/>
    </row>
    <row r="23" spans="1:9">
      <c r="A23" s="5" t="s">
        <v>62</v>
      </c>
      <c r="B23" s="1">
        <v>75</v>
      </c>
      <c r="C23" s="5" t="s">
        <v>12</v>
      </c>
      <c r="D23" s="2">
        <v>0</v>
      </c>
      <c r="E23" s="5" t="s">
        <v>5</v>
      </c>
      <c r="F23" s="5">
        <v>2</v>
      </c>
      <c r="G23" t="s">
        <v>144</v>
      </c>
      <c r="H23" t="s">
        <v>306</v>
      </c>
      <c r="I23" s="6"/>
    </row>
    <row r="24" spans="1:9">
      <c r="A24" s="5" t="s">
        <v>63</v>
      </c>
      <c r="B24" s="1">
        <v>75</v>
      </c>
      <c r="C24" s="5" t="s">
        <v>10</v>
      </c>
      <c r="D24" s="2">
        <v>0</v>
      </c>
      <c r="E24" s="5" t="s">
        <v>3</v>
      </c>
      <c r="F24" s="5">
        <v>2</v>
      </c>
      <c r="G24" t="s">
        <v>145</v>
      </c>
      <c r="H24" t="s">
        <v>306</v>
      </c>
      <c r="I24" s="6"/>
    </row>
    <row r="25" spans="1:9">
      <c r="A25" s="5" t="s">
        <v>120</v>
      </c>
      <c r="B25" s="5">
        <v>0</v>
      </c>
      <c r="C25" s="5" t="s">
        <v>9</v>
      </c>
      <c r="D25" s="2">
        <v>75</v>
      </c>
      <c r="E25" s="5" t="s">
        <v>112</v>
      </c>
      <c r="F25" s="5" t="s">
        <v>266</v>
      </c>
      <c r="G25" s="5" t="s">
        <v>379</v>
      </c>
      <c r="H25" s="5" t="s">
        <v>93</v>
      </c>
      <c r="I25" s="6"/>
    </row>
    <row r="26" spans="1:9">
      <c r="A26" t="s">
        <v>152</v>
      </c>
      <c r="B26" s="5">
        <v>0</v>
      </c>
      <c r="C26" s="5" t="s">
        <v>7</v>
      </c>
      <c r="D26" s="2">
        <v>30</v>
      </c>
      <c r="E26" s="5" t="s">
        <v>119</v>
      </c>
      <c r="F26" s="5"/>
      <c r="G26" s="5"/>
      <c r="H26" s="5"/>
      <c r="I26" s="6"/>
    </row>
    <row r="27" spans="1:9">
      <c r="A27" t="s">
        <v>153</v>
      </c>
      <c r="B27">
        <v>1</v>
      </c>
      <c r="E27" t="s">
        <v>154</v>
      </c>
      <c r="F27" s="5">
        <v>10</v>
      </c>
      <c r="G27" s="5"/>
      <c r="H27" s="5"/>
      <c r="I27" s="6"/>
    </row>
    <row r="28" spans="1:9">
      <c r="A28" t="s">
        <v>155</v>
      </c>
      <c r="B28">
        <v>60</v>
      </c>
      <c r="E28" t="s">
        <v>302</v>
      </c>
      <c r="F28" t="s">
        <v>305</v>
      </c>
      <c r="I28" s="6"/>
    </row>
    <row r="29" spans="1:9">
      <c r="A29" t="s">
        <v>156</v>
      </c>
      <c r="B29">
        <v>9</v>
      </c>
      <c r="I29" s="6"/>
    </row>
    <row r="30" spans="1:9">
      <c r="A30" t="s">
        <v>157</v>
      </c>
      <c r="B30">
        <v>100</v>
      </c>
    </row>
    <row r="31" spans="1:9">
      <c r="A31" s="2"/>
      <c r="B31" s="2"/>
      <c r="C31" s="1"/>
      <c r="D31" s="1"/>
      <c r="E31" s="1"/>
      <c r="F31" s="1"/>
      <c r="G31" s="1"/>
    </row>
    <row r="32" spans="1:9">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9" sqref="B19"/>
    </sheetView>
  </sheetViews>
  <sheetFormatPr baseColWidth="10" defaultColWidth="11.33203125" defaultRowHeight="14" x14ac:dyDescent="0"/>
  <cols>
    <col min="2" max="2" width="16.6640625" customWidth="1"/>
    <col min="3" max="3" width="15.6640625" customWidth="1"/>
    <col min="6" max="6" width="1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11</v>
      </c>
      <c r="C2" s="5" t="s">
        <v>48</v>
      </c>
      <c r="D2" s="2">
        <v>0</v>
      </c>
      <c r="E2" s="6" t="s">
        <v>26</v>
      </c>
      <c r="F2" s="5">
        <v>0</v>
      </c>
      <c r="G2" s="5" t="s">
        <v>123</v>
      </c>
      <c r="H2">
        <v>0</v>
      </c>
      <c r="J2" t="s">
        <v>198</v>
      </c>
    </row>
    <row r="3" spans="1:10">
      <c r="A3" s="5" t="s">
        <v>47</v>
      </c>
      <c r="B3" s="2">
        <v>16</v>
      </c>
      <c r="C3" s="5" t="s">
        <v>46</v>
      </c>
      <c r="D3" s="2">
        <v>37</v>
      </c>
      <c r="E3" s="6" t="s">
        <v>107</v>
      </c>
      <c r="F3" s="5">
        <v>0</v>
      </c>
      <c r="G3" s="5" t="s">
        <v>124</v>
      </c>
      <c r="H3">
        <v>0</v>
      </c>
      <c r="J3" s="1" t="s">
        <v>199</v>
      </c>
    </row>
    <row r="4" spans="1:10">
      <c r="A4" s="5" t="s">
        <v>45</v>
      </c>
      <c r="B4" s="2">
        <v>3</v>
      </c>
      <c r="C4" s="5" t="s">
        <v>44</v>
      </c>
      <c r="D4" s="2">
        <v>37</v>
      </c>
      <c r="E4" s="6" t="s">
        <v>108</v>
      </c>
      <c r="F4" s="5">
        <v>0</v>
      </c>
      <c r="G4" s="5" t="s">
        <v>125</v>
      </c>
      <c r="H4">
        <v>0</v>
      </c>
      <c r="J4" s="1" t="s">
        <v>200</v>
      </c>
    </row>
    <row r="5" spans="1:10">
      <c r="A5" s="5" t="s">
        <v>43</v>
      </c>
      <c r="B5" s="2">
        <v>16</v>
      </c>
      <c r="C5" s="5" t="s">
        <v>42</v>
      </c>
      <c r="D5" s="2">
        <v>0</v>
      </c>
      <c r="E5" s="6" t="s">
        <v>109</v>
      </c>
      <c r="F5" s="5">
        <v>0</v>
      </c>
      <c r="G5" s="5" t="s">
        <v>126</v>
      </c>
      <c r="H5">
        <v>0</v>
      </c>
      <c r="J5" s="6"/>
    </row>
    <row r="6" spans="1:10">
      <c r="A6" s="5" t="s">
        <v>41</v>
      </c>
      <c r="B6" s="2">
        <v>6</v>
      </c>
      <c r="C6" s="5" t="s">
        <v>40</v>
      </c>
      <c r="D6" s="2">
        <v>0</v>
      </c>
      <c r="E6" s="6" t="s">
        <v>110</v>
      </c>
      <c r="F6" s="5">
        <v>0</v>
      </c>
      <c r="G6" s="5" t="s">
        <v>127</v>
      </c>
      <c r="H6">
        <v>0</v>
      </c>
      <c r="J6" s="6"/>
    </row>
    <row r="7" spans="1:10">
      <c r="A7" s="5" t="s">
        <v>39</v>
      </c>
      <c r="B7" s="2">
        <v>8</v>
      </c>
      <c r="C7" s="5" t="s">
        <v>38</v>
      </c>
      <c r="D7" s="2">
        <v>0</v>
      </c>
      <c r="E7" s="6" t="s">
        <v>111</v>
      </c>
      <c r="F7" s="5">
        <v>0</v>
      </c>
      <c r="G7" s="5" t="s">
        <v>128</v>
      </c>
      <c r="H7">
        <v>0</v>
      </c>
      <c r="J7" s="6"/>
    </row>
    <row r="8" spans="1:10">
      <c r="A8" s="5" t="s">
        <v>37</v>
      </c>
      <c r="B8" s="2">
        <v>9</v>
      </c>
      <c r="C8" s="5" t="s">
        <v>36</v>
      </c>
      <c r="D8" s="2">
        <v>42</v>
      </c>
      <c r="E8" s="5" t="s">
        <v>15</v>
      </c>
      <c r="F8" s="5" t="s">
        <v>201</v>
      </c>
      <c r="G8" s="5" t="s">
        <v>129</v>
      </c>
      <c r="H8">
        <v>0</v>
      </c>
      <c r="J8" s="6"/>
    </row>
    <row r="9" spans="1:10">
      <c r="A9" s="5" t="s">
        <v>35</v>
      </c>
      <c r="B9" s="2">
        <v>0</v>
      </c>
      <c r="C9" s="5" t="s">
        <v>34</v>
      </c>
      <c r="D9" s="2">
        <v>32</v>
      </c>
      <c r="E9" s="5" t="s">
        <v>13</v>
      </c>
      <c r="F9" s="5"/>
      <c r="G9" s="5" t="s">
        <v>130</v>
      </c>
      <c r="H9">
        <v>0</v>
      </c>
      <c r="J9" s="6"/>
    </row>
    <row r="10" spans="1:10">
      <c r="A10" s="5" t="s">
        <v>33</v>
      </c>
      <c r="B10" s="2">
        <f>ROUNDUP((B8+B5+B7+B9)/2,0)</f>
        <v>17</v>
      </c>
      <c r="C10" s="5" t="s">
        <v>32</v>
      </c>
      <c r="D10" s="2">
        <v>25</v>
      </c>
      <c r="E10" s="5" t="s">
        <v>11</v>
      </c>
      <c r="F10" s="5" t="s">
        <v>204</v>
      </c>
      <c r="G10" s="5" t="s">
        <v>131</v>
      </c>
      <c r="H10">
        <v>7</v>
      </c>
      <c r="J10" s="6"/>
    </row>
    <row r="11" spans="1:10">
      <c r="A11" s="5" t="s">
        <v>31</v>
      </c>
      <c r="B11" s="2">
        <v>9</v>
      </c>
      <c r="C11" s="5" t="s">
        <v>30</v>
      </c>
      <c r="D11" s="2">
        <v>40</v>
      </c>
      <c r="E11" s="5" t="s">
        <v>73</v>
      </c>
      <c r="F11" s="5">
        <v>0</v>
      </c>
      <c r="G11" t="s">
        <v>132</v>
      </c>
      <c r="H11">
        <v>7</v>
      </c>
      <c r="J11" s="6"/>
    </row>
    <row r="12" spans="1:10">
      <c r="A12" s="5" t="s">
        <v>17</v>
      </c>
      <c r="B12" s="5" t="s">
        <v>147</v>
      </c>
      <c r="C12" s="5" t="s">
        <v>404</v>
      </c>
      <c r="D12" s="2">
        <v>0</v>
      </c>
      <c r="E12" t="s">
        <v>149</v>
      </c>
      <c r="F12" s="5">
        <v>26</v>
      </c>
      <c r="G12" t="s">
        <v>133</v>
      </c>
      <c r="H12">
        <v>7</v>
      </c>
      <c r="J12" s="6"/>
    </row>
    <row r="13" spans="1:10">
      <c r="A13" s="5" t="s">
        <v>4</v>
      </c>
      <c r="B13" s="5">
        <f>ROUNDUP((B7+B5)/2,0)</f>
        <v>12</v>
      </c>
      <c r="C13" s="5" t="s">
        <v>25</v>
      </c>
      <c r="D13" s="2">
        <v>0</v>
      </c>
      <c r="E13" t="s">
        <v>150</v>
      </c>
      <c r="F13" s="5">
        <v>0</v>
      </c>
      <c r="G13" t="s">
        <v>134</v>
      </c>
      <c r="H13">
        <v>7</v>
      </c>
      <c r="J13" s="6"/>
    </row>
    <row r="14" spans="1:10">
      <c r="A14" s="5" t="s">
        <v>2</v>
      </c>
      <c r="B14" s="5">
        <f>ROUNDUP((B6+B6+B4)/3,0)</f>
        <v>5</v>
      </c>
      <c r="C14" s="5" t="s">
        <v>24</v>
      </c>
      <c r="D14" s="2">
        <v>0</v>
      </c>
      <c r="E14" t="s">
        <v>151</v>
      </c>
      <c r="F14" s="5">
        <v>28</v>
      </c>
      <c r="G14" t="s">
        <v>135</v>
      </c>
      <c r="H14">
        <v>7</v>
      </c>
      <c r="J14" s="6"/>
    </row>
    <row r="15" spans="1:10">
      <c r="A15" s="5" t="s">
        <v>1</v>
      </c>
      <c r="B15" s="5">
        <f>ROUNDUP((B5+B4+B5)/3,0)</f>
        <v>12</v>
      </c>
      <c r="C15" s="5" t="s">
        <v>23</v>
      </c>
      <c r="D15" s="2">
        <v>0</v>
      </c>
      <c r="E15" t="s">
        <v>148</v>
      </c>
      <c r="F15" s="5">
        <v>0</v>
      </c>
      <c r="G15" t="s">
        <v>136</v>
      </c>
      <c r="H15">
        <v>1</v>
      </c>
      <c r="J15" s="6"/>
    </row>
    <row r="16" spans="1:10">
      <c r="A16" s="5" t="s">
        <v>0</v>
      </c>
      <c r="B16" s="5">
        <f>B8+B9</f>
        <v>9</v>
      </c>
      <c r="C16" s="5" t="s">
        <v>22</v>
      </c>
      <c r="D16" s="2">
        <v>0</v>
      </c>
      <c r="E16" s="5" t="s">
        <v>113</v>
      </c>
      <c r="F16" s="5">
        <v>0</v>
      </c>
      <c r="G16" t="s">
        <v>137</v>
      </c>
      <c r="H16">
        <v>1</v>
      </c>
      <c r="J16" s="6"/>
    </row>
    <row r="17" spans="1:10">
      <c r="A17" s="5" t="s">
        <v>29</v>
      </c>
      <c r="B17" s="5">
        <v>300</v>
      </c>
      <c r="C17" s="5" t="s">
        <v>21</v>
      </c>
      <c r="D17" s="2">
        <v>0</v>
      </c>
      <c r="E17" s="5" t="s">
        <v>114</v>
      </c>
      <c r="F17" s="5">
        <v>0</v>
      </c>
      <c r="G17" t="s">
        <v>138</v>
      </c>
      <c r="H17">
        <v>1</v>
      </c>
      <c r="J17" s="6"/>
    </row>
    <row r="18" spans="1:10">
      <c r="A18" s="5" t="s">
        <v>27</v>
      </c>
      <c r="B18" s="5">
        <v>32</v>
      </c>
      <c r="C18" s="5" t="s">
        <v>20</v>
      </c>
      <c r="D18" s="2">
        <v>28</v>
      </c>
      <c r="E18" s="5" t="s">
        <v>115</v>
      </c>
      <c r="F18" s="5">
        <v>0.4</v>
      </c>
      <c r="G18" t="s">
        <v>139</v>
      </c>
      <c r="H18">
        <v>1</v>
      </c>
      <c r="J18" s="6"/>
    </row>
    <row r="19" spans="1:10">
      <c r="A19" s="5" t="s">
        <v>60</v>
      </c>
      <c r="B19" s="1">
        <v>140</v>
      </c>
      <c r="C19" s="5" t="s">
        <v>19</v>
      </c>
      <c r="D19" s="2">
        <v>45</v>
      </c>
      <c r="E19" s="5" t="s">
        <v>116</v>
      </c>
      <c r="F19" s="5">
        <v>0</v>
      </c>
      <c r="G19" t="s">
        <v>140</v>
      </c>
      <c r="H19">
        <v>1</v>
      </c>
      <c r="J19" s="6"/>
    </row>
    <row r="20" spans="1:10">
      <c r="A20" s="5" t="s">
        <v>61</v>
      </c>
      <c r="B20" s="1">
        <v>300</v>
      </c>
      <c r="C20" s="5" t="s">
        <v>18</v>
      </c>
      <c r="D20" s="2">
        <v>25</v>
      </c>
      <c r="E20" s="5" t="s">
        <v>117</v>
      </c>
      <c r="F20" s="5">
        <v>0</v>
      </c>
      <c r="G20" t="s">
        <v>141</v>
      </c>
      <c r="H20" t="s">
        <v>305</v>
      </c>
      <c r="J20" s="6"/>
    </row>
    <row r="21" spans="1:10">
      <c r="A21" s="5" t="s">
        <v>64</v>
      </c>
      <c r="B21" s="1">
        <v>80</v>
      </c>
      <c r="C21" s="5" t="s">
        <v>16</v>
      </c>
      <c r="D21" s="2">
        <v>0</v>
      </c>
      <c r="E21" s="5" t="s">
        <v>118</v>
      </c>
      <c r="F21" s="5">
        <v>0</v>
      </c>
      <c r="G21" t="s">
        <v>142</v>
      </c>
      <c r="H21" t="s">
        <v>147</v>
      </c>
      <c r="J21" s="6"/>
    </row>
    <row r="22" spans="1:10">
      <c r="A22" s="5" t="s">
        <v>67</v>
      </c>
      <c r="B22" s="1">
        <v>80</v>
      </c>
      <c r="C22" s="5" t="s">
        <v>14</v>
      </c>
      <c r="D22" s="2">
        <v>0</v>
      </c>
      <c r="E22" s="5" t="s">
        <v>6</v>
      </c>
      <c r="F22" s="5" t="s">
        <v>202</v>
      </c>
      <c r="G22" t="s">
        <v>143</v>
      </c>
      <c r="H22" t="s">
        <v>147</v>
      </c>
      <c r="J22" s="6"/>
    </row>
    <row r="23" spans="1:10">
      <c r="A23" s="5" t="s">
        <v>62</v>
      </c>
      <c r="B23" s="1">
        <v>75</v>
      </c>
      <c r="C23" s="5" t="s">
        <v>12</v>
      </c>
      <c r="D23" s="2">
        <v>0</v>
      </c>
      <c r="E23" s="5" t="s">
        <v>5</v>
      </c>
      <c r="F23" s="5">
        <v>2</v>
      </c>
      <c r="G23" t="s">
        <v>144</v>
      </c>
      <c r="H23" t="s">
        <v>305</v>
      </c>
      <c r="J23" s="6"/>
    </row>
    <row r="24" spans="1:10">
      <c r="A24" s="5" t="s">
        <v>63</v>
      </c>
      <c r="B24" s="1">
        <v>75</v>
      </c>
      <c r="C24" s="5" t="s">
        <v>10</v>
      </c>
      <c r="D24" s="2">
        <v>0</v>
      </c>
      <c r="E24" s="5" t="s">
        <v>3</v>
      </c>
      <c r="F24" s="5">
        <v>2</v>
      </c>
      <c r="G24" t="s">
        <v>145</v>
      </c>
      <c r="H24" t="s">
        <v>147</v>
      </c>
      <c r="J24" s="6"/>
    </row>
    <row r="25" spans="1:10">
      <c r="A25" s="5" t="s">
        <v>120</v>
      </c>
      <c r="B25" s="5">
        <v>0</v>
      </c>
      <c r="C25" s="5" t="s">
        <v>9</v>
      </c>
      <c r="D25" s="2">
        <v>75</v>
      </c>
      <c r="E25" s="5" t="s">
        <v>112</v>
      </c>
      <c r="F25" s="5" t="s">
        <v>266</v>
      </c>
      <c r="G25" s="5" t="s">
        <v>379</v>
      </c>
      <c r="H25" s="5" t="s">
        <v>94</v>
      </c>
      <c r="I25" s="5"/>
      <c r="J25" s="6"/>
    </row>
    <row r="26" spans="1:10">
      <c r="A26" t="s">
        <v>152</v>
      </c>
      <c r="B26" s="5">
        <v>0</v>
      </c>
      <c r="C26" s="5" t="s">
        <v>7</v>
      </c>
      <c r="D26" s="2">
        <v>38</v>
      </c>
      <c r="E26" s="5" t="s">
        <v>119</v>
      </c>
      <c r="F26" s="5"/>
      <c r="G26" s="5"/>
      <c r="H26" s="5"/>
      <c r="I26" s="5"/>
      <c r="J26" s="6"/>
    </row>
    <row r="27" spans="1:10">
      <c r="A27" t="s">
        <v>153</v>
      </c>
      <c r="B27">
        <v>1</v>
      </c>
      <c r="E27" t="s">
        <v>154</v>
      </c>
      <c r="F27" s="5">
        <v>11</v>
      </c>
      <c r="G27" s="5"/>
      <c r="H27" s="5"/>
      <c r="I27" s="5"/>
      <c r="J27" s="6"/>
    </row>
    <row r="28" spans="1:10">
      <c r="A28" t="s">
        <v>155</v>
      </c>
      <c r="B28">
        <v>35</v>
      </c>
      <c r="E28" t="s">
        <v>302</v>
      </c>
      <c r="F28" t="s">
        <v>305</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9" sqref="B1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9</v>
      </c>
      <c r="C2" s="5" t="s">
        <v>48</v>
      </c>
      <c r="D2" s="2">
        <v>0</v>
      </c>
      <c r="E2" s="6" t="s">
        <v>26</v>
      </c>
      <c r="F2" s="5">
        <v>0</v>
      </c>
      <c r="G2" s="5" t="s">
        <v>123</v>
      </c>
      <c r="H2">
        <v>0</v>
      </c>
      <c r="J2" t="s">
        <v>198</v>
      </c>
    </row>
    <row r="3" spans="1:10">
      <c r="A3" s="5" t="s">
        <v>47</v>
      </c>
      <c r="B3" s="2">
        <v>19</v>
      </c>
      <c r="C3" s="5" t="s">
        <v>46</v>
      </c>
      <c r="D3" s="2">
        <v>25</v>
      </c>
      <c r="E3" s="6" t="s">
        <v>107</v>
      </c>
      <c r="F3" s="5">
        <v>0</v>
      </c>
      <c r="G3" s="5" t="s">
        <v>124</v>
      </c>
      <c r="H3">
        <v>0</v>
      </c>
      <c r="J3" s="1" t="s">
        <v>199</v>
      </c>
    </row>
    <row r="4" spans="1:10">
      <c r="A4" s="5" t="s">
        <v>45</v>
      </c>
      <c r="B4" s="2">
        <v>3</v>
      </c>
      <c r="C4" s="5" t="s">
        <v>44</v>
      </c>
      <c r="D4" s="2">
        <v>25</v>
      </c>
      <c r="E4" s="6" t="s">
        <v>108</v>
      </c>
      <c r="F4" s="5">
        <v>0</v>
      </c>
      <c r="G4" s="5" t="s">
        <v>125</v>
      </c>
      <c r="H4">
        <v>0</v>
      </c>
      <c r="J4" t="s">
        <v>205</v>
      </c>
    </row>
    <row r="5" spans="1:10">
      <c r="A5" s="5" t="s">
        <v>43</v>
      </c>
      <c r="B5" s="2">
        <v>16</v>
      </c>
      <c r="C5" s="5" t="s">
        <v>42</v>
      </c>
      <c r="D5" s="2">
        <v>0</v>
      </c>
      <c r="E5" s="6" t="s">
        <v>109</v>
      </c>
      <c r="F5" s="5">
        <v>0</v>
      </c>
      <c r="G5" s="5" t="s">
        <v>126</v>
      </c>
      <c r="H5">
        <v>0</v>
      </c>
      <c r="J5" s="1" t="s">
        <v>206</v>
      </c>
    </row>
    <row r="6" spans="1:10">
      <c r="A6" s="5" t="s">
        <v>41</v>
      </c>
      <c r="B6" s="2">
        <v>12</v>
      </c>
      <c r="C6" s="5" t="s">
        <v>40</v>
      </c>
      <c r="D6" s="2">
        <v>0</v>
      </c>
      <c r="E6" s="6" t="s">
        <v>110</v>
      </c>
      <c r="F6" s="5">
        <v>0</v>
      </c>
      <c r="G6" s="5" t="s">
        <v>127</v>
      </c>
      <c r="H6">
        <v>0</v>
      </c>
      <c r="J6" s="1" t="s">
        <v>207</v>
      </c>
    </row>
    <row r="7" spans="1:10">
      <c r="A7" s="5" t="s">
        <v>39</v>
      </c>
      <c r="B7" s="2">
        <v>8</v>
      </c>
      <c r="C7" s="5" t="s">
        <v>38</v>
      </c>
      <c r="D7" s="2">
        <v>0</v>
      </c>
      <c r="E7" s="6" t="s">
        <v>111</v>
      </c>
      <c r="F7" s="5">
        <v>0</v>
      </c>
      <c r="G7" s="5" t="s">
        <v>128</v>
      </c>
      <c r="H7">
        <v>0</v>
      </c>
      <c r="J7" s="1" t="s">
        <v>208</v>
      </c>
    </row>
    <row r="8" spans="1:10">
      <c r="A8" s="5" t="s">
        <v>37</v>
      </c>
      <c r="B8" s="2">
        <v>9</v>
      </c>
      <c r="C8" s="5" t="s">
        <v>36</v>
      </c>
      <c r="D8" s="2">
        <v>15</v>
      </c>
      <c r="E8" s="5" t="s">
        <v>15</v>
      </c>
      <c r="F8" s="5" t="s">
        <v>201</v>
      </c>
      <c r="G8" s="5" t="s">
        <v>129</v>
      </c>
      <c r="H8">
        <v>0</v>
      </c>
      <c r="J8" s="6"/>
    </row>
    <row r="9" spans="1:10">
      <c r="A9" s="5" t="s">
        <v>35</v>
      </c>
      <c r="B9" s="2">
        <v>0</v>
      </c>
      <c r="C9" s="5" t="s">
        <v>34</v>
      </c>
      <c r="D9" s="2">
        <v>35</v>
      </c>
      <c r="E9" s="5" t="s">
        <v>13</v>
      </c>
      <c r="F9" s="5"/>
      <c r="G9" s="5" t="s">
        <v>130</v>
      </c>
      <c r="H9">
        <v>0</v>
      </c>
      <c r="J9" s="6"/>
    </row>
    <row r="10" spans="1:10">
      <c r="A10" s="5" t="s">
        <v>33</v>
      </c>
      <c r="B10" s="2">
        <f>ROUNDUP((B8+B5+B7+B9)/2,0)</f>
        <v>17</v>
      </c>
      <c r="C10" s="5" t="s">
        <v>32</v>
      </c>
      <c r="D10" s="2">
        <v>25</v>
      </c>
      <c r="E10" s="5" t="s">
        <v>11</v>
      </c>
      <c r="F10" s="5"/>
      <c r="G10" s="5" t="s">
        <v>131</v>
      </c>
      <c r="H10">
        <v>0</v>
      </c>
      <c r="J10" s="6"/>
    </row>
    <row r="11" spans="1:10">
      <c r="A11" s="5" t="s">
        <v>31</v>
      </c>
      <c r="B11" s="2">
        <v>9</v>
      </c>
      <c r="C11" s="5" t="s">
        <v>30</v>
      </c>
      <c r="D11" s="2">
        <v>40</v>
      </c>
      <c r="E11" s="5" t="s">
        <v>73</v>
      </c>
      <c r="F11" s="5">
        <v>0</v>
      </c>
      <c r="G11" t="s">
        <v>132</v>
      </c>
      <c r="H11">
        <v>0</v>
      </c>
      <c r="J11" s="6"/>
    </row>
    <row r="12" spans="1:10">
      <c r="A12" s="5" t="s">
        <v>17</v>
      </c>
      <c r="B12" s="5" t="s">
        <v>147</v>
      </c>
      <c r="C12" s="5" t="s">
        <v>404</v>
      </c>
      <c r="D12" s="2">
        <v>0</v>
      </c>
      <c r="E12" t="s">
        <v>149</v>
      </c>
      <c r="F12" s="5">
        <v>24</v>
      </c>
      <c r="G12" t="s">
        <v>133</v>
      </c>
      <c r="H12">
        <v>0</v>
      </c>
      <c r="J12" s="6"/>
    </row>
    <row r="13" spans="1:10">
      <c r="A13" s="5" t="s">
        <v>4</v>
      </c>
      <c r="B13" s="5">
        <f>ROUNDUP((B7+B5)/2,0)</f>
        <v>12</v>
      </c>
      <c r="C13" s="5" t="s">
        <v>25</v>
      </c>
      <c r="D13" s="2">
        <v>0</v>
      </c>
      <c r="E13" t="s">
        <v>150</v>
      </c>
      <c r="F13" s="5">
        <v>0</v>
      </c>
      <c r="G13" t="s">
        <v>134</v>
      </c>
      <c r="H13">
        <v>0</v>
      </c>
      <c r="J13" s="6"/>
    </row>
    <row r="14" spans="1:10">
      <c r="A14" s="5" t="s">
        <v>2</v>
      </c>
      <c r="B14" s="5">
        <f>ROUNDUP((B6+B6+B4)/3,0)</f>
        <v>9</v>
      </c>
      <c r="C14" s="5" t="s">
        <v>24</v>
      </c>
      <c r="D14" s="2">
        <v>0</v>
      </c>
      <c r="E14" t="s">
        <v>151</v>
      </c>
      <c r="F14" s="5">
        <v>0</v>
      </c>
      <c r="G14" t="s">
        <v>135</v>
      </c>
      <c r="H14">
        <v>0</v>
      </c>
      <c r="J14" s="6"/>
    </row>
    <row r="15" spans="1:10">
      <c r="A15" s="5" t="s">
        <v>1</v>
      </c>
      <c r="B15" s="5">
        <f>ROUNDUP((B5+B4+B5)/3,0)</f>
        <v>12</v>
      </c>
      <c r="C15" s="5" t="s">
        <v>23</v>
      </c>
      <c r="D15" s="2">
        <v>0</v>
      </c>
      <c r="E15" t="s">
        <v>148</v>
      </c>
      <c r="F15" s="5">
        <v>0</v>
      </c>
      <c r="G15" t="s">
        <v>136</v>
      </c>
      <c r="H15">
        <v>0</v>
      </c>
      <c r="J15" s="6"/>
    </row>
    <row r="16" spans="1:10">
      <c r="A16" s="5" t="s">
        <v>0</v>
      </c>
      <c r="B16" s="5">
        <f>B8+B9</f>
        <v>9</v>
      </c>
      <c r="C16" s="5" t="s">
        <v>22</v>
      </c>
      <c r="D16" s="2">
        <v>0</v>
      </c>
      <c r="E16" s="5" t="s">
        <v>113</v>
      </c>
      <c r="F16" s="5">
        <v>0</v>
      </c>
      <c r="G16" t="s">
        <v>137</v>
      </c>
      <c r="H16">
        <v>0</v>
      </c>
      <c r="J16" s="6"/>
    </row>
    <row r="17" spans="1:10">
      <c r="A17" s="5" t="s">
        <v>29</v>
      </c>
      <c r="B17" s="5">
        <v>240</v>
      </c>
      <c r="C17" s="5" t="s">
        <v>21</v>
      </c>
      <c r="D17" s="2">
        <v>0</v>
      </c>
      <c r="E17" s="5" t="s">
        <v>114</v>
      </c>
      <c r="F17" s="5">
        <v>0</v>
      </c>
      <c r="G17" t="s">
        <v>138</v>
      </c>
      <c r="H17">
        <v>0</v>
      </c>
      <c r="J17" s="6"/>
    </row>
    <row r="18" spans="1:10">
      <c r="A18" s="5" t="s">
        <v>27</v>
      </c>
      <c r="B18" s="5">
        <v>28</v>
      </c>
      <c r="C18" s="5" t="s">
        <v>20</v>
      </c>
      <c r="D18" s="2">
        <v>58</v>
      </c>
      <c r="E18" s="5" t="s">
        <v>115</v>
      </c>
      <c r="F18" s="5">
        <v>0</v>
      </c>
      <c r="G18" t="s">
        <v>139</v>
      </c>
      <c r="H18">
        <v>0</v>
      </c>
      <c r="J18" s="6"/>
    </row>
    <row r="19" spans="1:10">
      <c r="A19" s="5" t="s">
        <v>60</v>
      </c>
      <c r="B19" s="1">
        <v>140</v>
      </c>
      <c r="C19" s="5" t="s">
        <v>19</v>
      </c>
      <c r="D19" s="2">
        <v>35</v>
      </c>
      <c r="E19" s="5" t="s">
        <v>116</v>
      </c>
      <c r="F19" s="5">
        <v>0</v>
      </c>
      <c r="G19" t="s">
        <v>140</v>
      </c>
      <c r="H19">
        <v>0</v>
      </c>
      <c r="J19" s="6"/>
    </row>
    <row r="20" spans="1:10">
      <c r="A20" s="5" t="s">
        <v>61</v>
      </c>
      <c r="B20" s="1">
        <v>300</v>
      </c>
      <c r="C20" s="5" t="s">
        <v>18</v>
      </c>
      <c r="D20" s="2">
        <v>30</v>
      </c>
      <c r="E20" s="5" t="s">
        <v>117</v>
      </c>
      <c r="F20" s="5">
        <v>0</v>
      </c>
      <c r="G20" t="s">
        <v>141</v>
      </c>
      <c r="H20" t="s">
        <v>146</v>
      </c>
      <c r="J20" s="6"/>
    </row>
    <row r="21" spans="1:10">
      <c r="A21" s="5" t="s">
        <v>64</v>
      </c>
      <c r="B21" s="1">
        <v>80</v>
      </c>
      <c r="C21" s="5" t="s">
        <v>16</v>
      </c>
      <c r="D21" s="2">
        <v>0</v>
      </c>
      <c r="E21" s="5" t="s">
        <v>118</v>
      </c>
      <c r="F21" s="5">
        <v>0</v>
      </c>
      <c r="G21" t="s">
        <v>142</v>
      </c>
      <c r="H21" t="s">
        <v>146</v>
      </c>
      <c r="J21" s="6"/>
    </row>
    <row r="22" spans="1:10">
      <c r="A22" s="5" t="s">
        <v>67</v>
      </c>
      <c r="B22" s="1">
        <v>80</v>
      </c>
      <c r="C22" s="5" t="s">
        <v>14</v>
      </c>
      <c r="D22" s="2">
        <v>0</v>
      </c>
      <c r="E22" s="5" t="s">
        <v>6</v>
      </c>
      <c r="F22" s="5" t="s">
        <v>202</v>
      </c>
      <c r="G22" t="s">
        <v>143</v>
      </c>
      <c r="H22" t="s">
        <v>146</v>
      </c>
      <c r="J22" s="6"/>
    </row>
    <row r="23" spans="1:10">
      <c r="A23" s="5" t="s">
        <v>62</v>
      </c>
      <c r="B23" s="1">
        <v>80</v>
      </c>
      <c r="C23" s="5" t="s">
        <v>12</v>
      </c>
      <c r="D23" s="2">
        <v>0</v>
      </c>
      <c r="E23" s="5" t="s">
        <v>5</v>
      </c>
      <c r="F23" s="5">
        <v>2</v>
      </c>
      <c r="G23" t="s">
        <v>144</v>
      </c>
      <c r="H23" t="s">
        <v>146</v>
      </c>
      <c r="J23" s="6"/>
    </row>
    <row r="24" spans="1:10">
      <c r="A24" s="5" t="s">
        <v>63</v>
      </c>
      <c r="B24" s="1">
        <v>80</v>
      </c>
      <c r="C24" s="5" t="s">
        <v>10</v>
      </c>
      <c r="D24" s="2">
        <v>0</v>
      </c>
      <c r="E24" s="5" t="s">
        <v>3</v>
      </c>
      <c r="F24" s="5">
        <v>2</v>
      </c>
      <c r="G24" t="s">
        <v>145</v>
      </c>
      <c r="H24" t="s">
        <v>146</v>
      </c>
      <c r="J24" s="6"/>
    </row>
    <row r="25" spans="1:10">
      <c r="A25" s="5" t="s">
        <v>120</v>
      </c>
      <c r="B25" s="5">
        <v>0</v>
      </c>
      <c r="C25" s="5" t="s">
        <v>9</v>
      </c>
      <c r="D25" s="2">
        <v>75</v>
      </c>
      <c r="E25" s="5" t="s">
        <v>112</v>
      </c>
      <c r="F25" s="5" t="s">
        <v>266</v>
      </c>
      <c r="G25" s="5" t="s">
        <v>379</v>
      </c>
      <c r="H25" s="5" t="s">
        <v>95</v>
      </c>
      <c r="I25" s="5"/>
      <c r="J25" s="6"/>
    </row>
    <row r="26" spans="1:10">
      <c r="A26" t="s">
        <v>152</v>
      </c>
      <c r="B26" s="5">
        <v>0</v>
      </c>
      <c r="C26" s="5" t="s">
        <v>7</v>
      </c>
      <c r="D26" s="2">
        <v>37</v>
      </c>
      <c r="E26" s="5" t="s">
        <v>119</v>
      </c>
      <c r="F26" s="5"/>
      <c r="G26" s="5"/>
      <c r="H26" s="5"/>
      <c r="I26" s="5"/>
      <c r="J26" s="6"/>
    </row>
    <row r="27" spans="1:10">
      <c r="A27" t="s">
        <v>153</v>
      </c>
      <c r="B27">
        <v>1</v>
      </c>
      <c r="E27" t="s">
        <v>154</v>
      </c>
      <c r="F27" s="5">
        <v>12</v>
      </c>
      <c r="G27" s="5"/>
      <c r="H27" s="5"/>
      <c r="I27" s="5"/>
      <c r="J27" s="6"/>
    </row>
    <row r="28" spans="1:10">
      <c r="A28" t="s">
        <v>155</v>
      </c>
      <c r="B28">
        <v>60</v>
      </c>
      <c r="E28" t="s">
        <v>302</v>
      </c>
      <c r="F28" t="s">
        <v>305</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35</v>
      </c>
      <c r="C2" s="5" t="s">
        <v>48</v>
      </c>
      <c r="D2" s="2">
        <v>0</v>
      </c>
      <c r="E2" s="6" t="s">
        <v>26</v>
      </c>
      <c r="F2" s="5">
        <v>30</v>
      </c>
      <c r="G2" s="5" t="s">
        <v>123</v>
      </c>
      <c r="H2">
        <v>12</v>
      </c>
      <c r="J2" s="1"/>
    </row>
    <row r="3" spans="1:10">
      <c r="A3" s="5" t="s">
        <v>47</v>
      </c>
      <c r="B3" s="2">
        <v>29</v>
      </c>
      <c r="C3" s="5" t="s">
        <v>46</v>
      </c>
      <c r="D3" s="2">
        <v>82</v>
      </c>
      <c r="E3" s="6" t="s">
        <v>107</v>
      </c>
      <c r="F3" s="5">
        <v>30</v>
      </c>
      <c r="G3" s="5" t="s">
        <v>124</v>
      </c>
      <c r="H3">
        <v>12</v>
      </c>
      <c r="J3" s="1"/>
    </row>
    <row r="4" spans="1:10">
      <c r="A4" s="5" t="s">
        <v>45</v>
      </c>
      <c r="B4" s="2">
        <v>2</v>
      </c>
      <c r="C4" s="5" t="s">
        <v>44</v>
      </c>
      <c r="D4" s="2">
        <v>79</v>
      </c>
      <c r="E4" s="6" t="s">
        <v>108</v>
      </c>
      <c r="F4" s="5">
        <v>30</v>
      </c>
      <c r="G4" s="5" t="s">
        <v>125</v>
      </c>
      <c r="H4">
        <v>0</v>
      </c>
      <c r="J4" s="1"/>
    </row>
    <row r="5" spans="1:10">
      <c r="A5" s="5" t="s">
        <v>43</v>
      </c>
      <c r="B5" s="2">
        <v>28</v>
      </c>
      <c r="C5" s="5" t="s">
        <v>42</v>
      </c>
      <c r="D5" s="2">
        <v>0</v>
      </c>
      <c r="E5" s="6" t="s">
        <v>109</v>
      </c>
      <c r="F5" s="5">
        <v>30</v>
      </c>
      <c r="G5" s="5" t="s">
        <v>126</v>
      </c>
      <c r="H5">
        <v>0</v>
      </c>
      <c r="J5" s="1"/>
    </row>
    <row r="6" spans="1:10">
      <c r="A6" s="5" t="s">
        <v>41</v>
      </c>
      <c r="B6" s="2">
        <v>10</v>
      </c>
      <c r="C6" s="5" t="s">
        <v>40</v>
      </c>
      <c r="D6" s="2">
        <v>0</v>
      </c>
      <c r="E6" s="6" t="s">
        <v>110</v>
      </c>
      <c r="F6" s="5">
        <v>30</v>
      </c>
      <c r="G6" s="5" t="s">
        <v>127</v>
      </c>
      <c r="H6">
        <v>0</v>
      </c>
      <c r="J6" s="1"/>
    </row>
    <row r="7" spans="1:10">
      <c r="A7" s="5" t="s">
        <v>39</v>
      </c>
      <c r="B7" s="2">
        <v>14</v>
      </c>
      <c r="C7" s="5" t="s">
        <v>38</v>
      </c>
      <c r="D7" s="2">
        <v>0</v>
      </c>
      <c r="E7" s="6" t="s">
        <v>111</v>
      </c>
      <c r="F7" s="5">
        <v>30</v>
      </c>
      <c r="G7" s="5" t="s">
        <v>128</v>
      </c>
      <c r="H7">
        <v>0</v>
      </c>
      <c r="J7" s="1"/>
    </row>
    <row r="8" spans="1:10">
      <c r="A8" s="5" t="s">
        <v>37</v>
      </c>
      <c r="B8" s="2">
        <v>5</v>
      </c>
      <c r="C8" s="5" t="s">
        <v>36</v>
      </c>
      <c r="D8" s="2">
        <v>60</v>
      </c>
      <c r="E8" s="5" t="s">
        <v>15</v>
      </c>
      <c r="F8" s="5" t="s">
        <v>317</v>
      </c>
      <c r="G8" s="5" t="s">
        <v>129</v>
      </c>
      <c r="H8">
        <v>0</v>
      </c>
      <c r="J8" s="1"/>
    </row>
    <row r="9" spans="1:10">
      <c r="A9" s="5" t="s">
        <v>35</v>
      </c>
      <c r="B9" s="2">
        <v>5</v>
      </c>
      <c r="C9" s="5" t="s">
        <v>34</v>
      </c>
      <c r="D9" s="2">
        <v>98</v>
      </c>
      <c r="E9" s="5" t="s">
        <v>13</v>
      </c>
      <c r="F9" s="5" t="s">
        <v>174</v>
      </c>
      <c r="G9" s="5" t="s">
        <v>130</v>
      </c>
      <c r="H9">
        <v>0</v>
      </c>
      <c r="J9" s="6"/>
    </row>
    <row r="10" spans="1:10">
      <c r="A10" s="5" t="s">
        <v>33</v>
      </c>
      <c r="B10" s="2">
        <f>ROUNDUP((B8+B5+B7+B9)/2,0)</f>
        <v>26</v>
      </c>
      <c r="C10" s="5" t="s">
        <v>32</v>
      </c>
      <c r="D10" s="2">
        <v>94</v>
      </c>
      <c r="E10" s="5" t="s">
        <v>11</v>
      </c>
      <c r="F10" s="5"/>
      <c r="G10" s="5" t="s">
        <v>131</v>
      </c>
      <c r="H10">
        <v>10</v>
      </c>
      <c r="J10" s="6"/>
    </row>
    <row r="11" spans="1:10">
      <c r="A11" s="5" t="s">
        <v>31</v>
      </c>
      <c r="B11" s="2">
        <v>9</v>
      </c>
      <c r="C11" s="5" t="s">
        <v>30</v>
      </c>
      <c r="D11" s="2">
        <v>15</v>
      </c>
      <c r="E11" s="5" t="s">
        <v>73</v>
      </c>
      <c r="F11" s="5">
        <v>0</v>
      </c>
      <c r="G11" t="s">
        <v>132</v>
      </c>
      <c r="H11">
        <v>10</v>
      </c>
      <c r="J11" s="6"/>
    </row>
    <row r="12" spans="1:10">
      <c r="A12" s="5" t="s">
        <v>17</v>
      </c>
      <c r="B12" s="5" t="s">
        <v>147</v>
      </c>
      <c r="C12" s="5" t="s">
        <v>404</v>
      </c>
      <c r="D12" s="2">
        <v>0</v>
      </c>
      <c r="E12" t="s">
        <v>149</v>
      </c>
      <c r="F12" s="5">
        <v>40</v>
      </c>
      <c r="G12" t="s">
        <v>133</v>
      </c>
      <c r="H12">
        <v>10</v>
      </c>
      <c r="J12" s="6"/>
    </row>
    <row r="13" spans="1:10">
      <c r="A13" s="5" t="s">
        <v>4</v>
      </c>
      <c r="B13" s="5">
        <f>ROUNDUP((B7+B5)/2,0)</f>
        <v>21</v>
      </c>
      <c r="C13" s="5" t="s">
        <v>25</v>
      </c>
      <c r="D13" s="2">
        <v>0</v>
      </c>
      <c r="E13" t="s">
        <v>150</v>
      </c>
      <c r="F13" s="5">
        <v>40</v>
      </c>
      <c r="G13" t="s">
        <v>134</v>
      </c>
      <c r="H13">
        <v>10</v>
      </c>
      <c r="J13" s="6"/>
    </row>
    <row r="14" spans="1:10">
      <c r="A14" s="5" t="s">
        <v>2</v>
      </c>
      <c r="B14" s="5">
        <f>ROUNDUP((B6+B6+B4)/3,0)</f>
        <v>8</v>
      </c>
      <c r="C14" s="5" t="s">
        <v>24</v>
      </c>
      <c r="D14" s="2">
        <v>0</v>
      </c>
      <c r="E14" t="s">
        <v>151</v>
      </c>
      <c r="F14" s="5"/>
      <c r="G14" t="s">
        <v>135</v>
      </c>
      <c r="H14">
        <v>10</v>
      </c>
      <c r="J14" s="6"/>
    </row>
    <row r="15" spans="1:10">
      <c r="A15" s="5" t="s">
        <v>1</v>
      </c>
      <c r="B15" s="5">
        <f>ROUNDUP((B5+B4+B5)/3,0)</f>
        <v>20</v>
      </c>
      <c r="C15" s="5" t="s">
        <v>23</v>
      </c>
      <c r="D15" s="2">
        <v>0</v>
      </c>
      <c r="E15" t="s">
        <v>148</v>
      </c>
      <c r="F15" s="5">
        <v>0</v>
      </c>
      <c r="G15" t="s">
        <v>136</v>
      </c>
      <c r="H15">
        <v>1</v>
      </c>
      <c r="J15" s="6"/>
    </row>
    <row r="16" spans="1:10">
      <c r="A16" s="5" t="s">
        <v>0</v>
      </c>
      <c r="B16" s="5">
        <f>B8+B9</f>
        <v>10</v>
      </c>
      <c r="C16" s="5" t="s">
        <v>22</v>
      </c>
      <c r="D16" s="2">
        <v>0</v>
      </c>
      <c r="E16" s="5" t="s">
        <v>113</v>
      </c>
      <c r="F16" s="5">
        <v>0</v>
      </c>
      <c r="G16" t="s">
        <v>137</v>
      </c>
      <c r="H16">
        <v>1</v>
      </c>
      <c r="J16" s="6"/>
    </row>
    <row r="17" spans="1:10">
      <c r="A17" s="5" t="s">
        <v>29</v>
      </c>
      <c r="B17" s="5">
        <v>2200</v>
      </c>
      <c r="C17" s="5" t="s">
        <v>21</v>
      </c>
      <c r="D17" s="2">
        <v>0</v>
      </c>
      <c r="E17" s="5" t="s">
        <v>114</v>
      </c>
      <c r="F17" s="5">
        <v>0</v>
      </c>
      <c r="G17" t="s">
        <v>138</v>
      </c>
      <c r="H17">
        <v>1</v>
      </c>
      <c r="J17" s="6"/>
    </row>
    <row r="18" spans="1:10">
      <c r="A18" s="5" t="s">
        <v>27</v>
      </c>
      <c r="B18" s="5">
        <v>60</v>
      </c>
      <c r="C18" s="5" t="s">
        <v>20</v>
      </c>
      <c r="D18" s="2">
        <v>65</v>
      </c>
      <c r="E18" s="5" t="s">
        <v>115</v>
      </c>
      <c r="F18" s="5">
        <v>0</v>
      </c>
      <c r="G18" t="s">
        <v>139</v>
      </c>
      <c r="H18">
        <v>1</v>
      </c>
      <c r="J18" s="6"/>
    </row>
    <row r="19" spans="1:10">
      <c r="A19" s="5" t="s">
        <v>60</v>
      </c>
      <c r="B19" s="5">
        <v>500</v>
      </c>
      <c r="C19" s="5" t="s">
        <v>19</v>
      </c>
      <c r="D19" s="2">
        <v>0</v>
      </c>
      <c r="E19" s="5" t="s">
        <v>116</v>
      </c>
      <c r="F19" s="5">
        <v>0</v>
      </c>
      <c r="G19" t="s">
        <v>140</v>
      </c>
      <c r="H19">
        <v>1</v>
      </c>
      <c r="J19" s="6"/>
    </row>
    <row r="20" spans="1:10">
      <c r="A20" s="5" t="s">
        <v>61</v>
      </c>
      <c r="B20" s="5">
        <v>1300</v>
      </c>
      <c r="C20" s="5" t="s">
        <v>18</v>
      </c>
      <c r="D20" s="2">
        <v>45</v>
      </c>
      <c r="E20" s="5" t="s">
        <v>117</v>
      </c>
      <c r="F20" s="5">
        <v>0</v>
      </c>
      <c r="G20" t="s">
        <v>141</v>
      </c>
      <c r="H20" t="s">
        <v>304</v>
      </c>
      <c r="J20" s="6"/>
    </row>
    <row r="21" spans="1:10">
      <c r="A21" s="5" t="s">
        <v>64</v>
      </c>
      <c r="B21" s="5">
        <v>900</v>
      </c>
      <c r="C21" s="5" t="s">
        <v>16</v>
      </c>
      <c r="D21" s="2">
        <v>0</v>
      </c>
      <c r="E21" s="5" t="s">
        <v>118</v>
      </c>
      <c r="F21" s="5">
        <v>0</v>
      </c>
      <c r="G21" t="s">
        <v>142</v>
      </c>
      <c r="H21" t="s">
        <v>304</v>
      </c>
      <c r="J21" s="6"/>
    </row>
    <row r="22" spans="1:10">
      <c r="A22" s="5" t="s">
        <v>67</v>
      </c>
      <c r="B22" s="5">
        <v>900</v>
      </c>
      <c r="C22" s="5" t="s">
        <v>14</v>
      </c>
      <c r="D22" s="2">
        <v>0</v>
      </c>
      <c r="E22" s="5" t="s">
        <v>6</v>
      </c>
      <c r="F22" s="5" t="s">
        <v>318</v>
      </c>
      <c r="G22" t="s">
        <v>143</v>
      </c>
      <c r="H22" t="s">
        <v>304</v>
      </c>
      <c r="J22" s="6"/>
    </row>
    <row r="23" spans="1:10">
      <c r="A23" s="5" t="s">
        <v>62</v>
      </c>
      <c r="B23" s="5">
        <v>1000</v>
      </c>
      <c r="C23" s="5" t="s">
        <v>12</v>
      </c>
      <c r="D23" s="2">
        <v>0</v>
      </c>
      <c r="E23" s="5" t="s">
        <v>5</v>
      </c>
      <c r="F23" s="5">
        <v>2</v>
      </c>
      <c r="G23" t="s">
        <v>144</v>
      </c>
      <c r="H23" t="s">
        <v>304</v>
      </c>
      <c r="J23" s="6"/>
    </row>
    <row r="24" spans="1:10">
      <c r="A24" s="5" t="s">
        <v>63</v>
      </c>
      <c r="B24" s="5">
        <v>1000</v>
      </c>
      <c r="C24" s="5" t="s">
        <v>10</v>
      </c>
      <c r="D24" s="2">
        <v>0</v>
      </c>
      <c r="E24" s="5" t="s">
        <v>3</v>
      </c>
      <c r="F24" s="5">
        <v>2</v>
      </c>
      <c r="G24" t="s">
        <v>145</v>
      </c>
      <c r="H24" t="s">
        <v>304</v>
      </c>
      <c r="J24" s="6"/>
    </row>
    <row r="25" spans="1:10">
      <c r="A25" s="5" t="s">
        <v>120</v>
      </c>
      <c r="B25" s="5">
        <v>0</v>
      </c>
      <c r="C25" s="5" t="s">
        <v>9</v>
      </c>
      <c r="D25" s="2">
        <v>0</v>
      </c>
      <c r="E25" s="5" t="s">
        <v>112</v>
      </c>
      <c r="F25" s="5" t="s">
        <v>268</v>
      </c>
      <c r="G25" s="5" t="s">
        <v>379</v>
      </c>
      <c r="H25" s="5" t="s">
        <v>384</v>
      </c>
      <c r="I25" s="5"/>
      <c r="J25" s="6"/>
    </row>
    <row r="26" spans="1:10">
      <c r="A26" t="s">
        <v>152</v>
      </c>
      <c r="B26" s="5">
        <v>0</v>
      </c>
      <c r="C26" s="5" t="s">
        <v>7</v>
      </c>
      <c r="D26" s="2">
        <v>50</v>
      </c>
      <c r="E26" s="5" t="s">
        <v>119</v>
      </c>
      <c r="F26" s="5"/>
      <c r="G26" s="5"/>
      <c r="H26" s="5"/>
      <c r="I26" s="5"/>
      <c r="J26" s="6"/>
    </row>
    <row r="27" spans="1:10">
      <c r="A27" t="s">
        <v>153</v>
      </c>
      <c r="B27">
        <v>1</v>
      </c>
      <c r="E27" t="s">
        <v>154</v>
      </c>
      <c r="F27" s="5">
        <v>13</v>
      </c>
      <c r="G27" s="5"/>
      <c r="H27" s="5"/>
      <c r="I27" s="5"/>
      <c r="J27" s="6"/>
    </row>
    <row r="28" spans="1:10">
      <c r="A28" t="s">
        <v>155</v>
      </c>
      <c r="B28">
        <v>250</v>
      </c>
      <c r="E28" t="s">
        <v>302</v>
      </c>
      <c r="F28" t="s">
        <v>303</v>
      </c>
      <c r="J28" s="6"/>
    </row>
    <row r="29" spans="1:10">
      <c r="A29" t="s">
        <v>156</v>
      </c>
      <c r="B29">
        <v>16</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cols>
    <col min="5" max="5" width="16.332031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45</v>
      </c>
      <c r="C2" s="5" t="s">
        <v>48</v>
      </c>
      <c r="D2" s="2">
        <v>0</v>
      </c>
      <c r="E2" s="6" t="s">
        <v>26</v>
      </c>
      <c r="F2" s="5">
        <v>0</v>
      </c>
      <c r="G2" s="5" t="s">
        <v>123</v>
      </c>
      <c r="H2">
        <v>0</v>
      </c>
      <c r="J2" s="1" t="s">
        <v>209</v>
      </c>
    </row>
    <row r="3" spans="1:10">
      <c r="A3" s="5" t="s">
        <v>47</v>
      </c>
      <c r="B3" s="2">
        <v>18</v>
      </c>
      <c r="C3" s="5" t="s">
        <v>46</v>
      </c>
      <c r="D3" s="2">
        <v>65</v>
      </c>
      <c r="E3" s="6" t="s">
        <v>107</v>
      </c>
      <c r="F3" s="5">
        <v>0</v>
      </c>
      <c r="G3" s="5" t="s">
        <v>124</v>
      </c>
      <c r="H3">
        <v>0</v>
      </c>
      <c r="J3" s="1" t="s">
        <v>210</v>
      </c>
    </row>
    <row r="4" spans="1:10">
      <c r="A4" s="5" t="s">
        <v>45</v>
      </c>
      <c r="B4" s="2">
        <v>2</v>
      </c>
      <c r="C4" s="5" t="s">
        <v>44</v>
      </c>
      <c r="D4" s="2">
        <v>65</v>
      </c>
      <c r="E4" s="6" t="s">
        <v>108</v>
      </c>
      <c r="F4" s="5">
        <v>0</v>
      </c>
      <c r="G4" s="5" t="s">
        <v>125</v>
      </c>
      <c r="H4">
        <v>0</v>
      </c>
      <c r="J4" s="1" t="s">
        <v>211</v>
      </c>
    </row>
    <row r="5" spans="1:10">
      <c r="A5" s="5" t="s">
        <v>43</v>
      </c>
      <c r="B5" s="2">
        <v>25</v>
      </c>
      <c r="C5" s="5" t="s">
        <v>42</v>
      </c>
      <c r="D5" s="2">
        <v>0</v>
      </c>
      <c r="E5" s="6" t="s">
        <v>109</v>
      </c>
      <c r="F5" s="5">
        <v>0</v>
      </c>
      <c r="G5" s="5" t="s">
        <v>126</v>
      </c>
      <c r="H5">
        <v>0</v>
      </c>
      <c r="J5" s="1" t="s">
        <v>212</v>
      </c>
    </row>
    <row r="6" spans="1:10">
      <c r="A6" s="5" t="s">
        <v>41</v>
      </c>
      <c r="B6" s="2">
        <v>10</v>
      </c>
      <c r="C6" s="5" t="s">
        <v>40</v>
      </c>
      <c r="D6" s="2">
        <v>0</v>
      </c>
      <c r="E6" s="6" t="s">
        <v>110</v>
      </c>
      <c r="F6" s="5">
        <v>0</v>
      </c>
      <c r="G6" s="5" t="s">
        <v>127</v>
      </c>
      <c r="H6">
        <v>0</v>
      </c>
      <c r="J6" s="1" t="s">
        <v>213</v>
      </c>
    </row>
    <row r="7" spans="1:10">
      <c r="A7" s="5" t="s">
        <v>39</v>
      </c>
      <c r="B7" s="2">
        <v>14</v>
      </c>
      <c r="C7" s="5" t="s">
        <v>38</v>
      </c>
      <c r="D7" s="2">
        <v>0</v>
      </c>
      <c r="E7" s="6" t="s">
        <v>111</v>
      </c>
      <c r="F7" s="5">
        <v>0</v>
      </c>
      <c r="G7" s="5" t="s">
        <v>128</v>
      </c>
      <c r="H7">
        <v>0</v>
      </c>
      <c r="J7" s="1" t="s">
        <v>214</v>
      </c>
    </row>
    <row r="8" spans="1:10">
      <c r="A8" s="5" t="s">
        <v>37</v>
      </c>
      <c r="B8" s="2">
        <v>5</v>
      </c>
      <c r="C8" s="5" t="s">
        <v>36</v>
      </c>
      <c r="D8" s="2">
        <v>30</v>
      </c>
      <c r="E8" s="5" t="s">
        <v>15</v>
      </c>
      <c r="F8" s="5" t="s">
        <v>68</v>
      </c>
      <c r="G8" s="5" t="s">
        <v>129</v>
      </c>
      <c r="H8">
        <v>0</v>
      </c>
      <c r="J8" s="1" t="s">
        <v>215</v>
      </c>
    </row>
    <row r="9" spans="1:10">
      <c r="A9" s="5" t="s">
        <v>35</v>
      </c>
      <c r="B9" s="2">
        <v>5</v>
      </c>
      <c r="C9" s="5" t="s">
        <v>34</v>
      </c>
      <c r="D9" s="2">
        <v>55</v>
      </c>
      <c r="E9" s="5" t="s">
        <v>13</v>
      </c>
      <c r="F9" s="5" t="s">
        <v>180</v>
      </c>
      <c r="G9" s="5" t="s">
        <v>130</v>
      </c>
      <c r="H9">
        <v>0</v>
      </c>
      <c r="J9" s="6"/>
    </row>
    <row r="10" spans="1:10">
      <c r="A10" s="5" t="s">
        <v>33</v>
      </c>
      <c r="B10" s="2">
        <f>ROUNDUP((B8+B5+B7+B9)/2,0)</f>
        <v>25</v>
      </c>
      <c r="C10" s="5" t="s">
        <v>32</v>
      </c>
      <c r="D10" s="2">
        <v>40</v>
      </c>
      <c r="E10" s="5" t="s">
        <v>11</v>
      </c>
      <c r="F10" s="5" t="s">
        <v>216</v>
      </c>
      <c r="G10" s="5" t="s">
        <v>131</v>
      </c>
      <c r="H10">
        <v>0</v>
      </c>
      <c r="J10" s="6"/>
    </row>
    <row r="11" spans="1:10">
      <c r="A11" s="5" t="s">
        <v>31</v>
      </c>
      <c r="B11" s="2">
        <v>9</v>
      </c>
      <c r="C11" s="5" t="s">
        <v>30</v>
      </c>
      <c r="D11" s="2">
        <v>50</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20</v>
      </c>
      <c r="C13" s="5" t="s">
        <v>25</v>
      </c>
      <c r="D13" s="2">
        <v>0</v>
      </c>
      <c r="E13" t="s">
        <v>150</v>
      </c>
      <c r="F13" s="5">
        <v>40</v>
      </c>
      <c r="G13" t="s">
        <v>134</v>
      </c>
      <c r="H13">
        <v>0</v>
      </c>
      <c r="J13" s="6"/>
    </row>
    <row r="14" spans="1:10">
      <c r="A14" s="5" t="s">
        <v>2</v>
      </c>
      <c r="B14" s="5">
        <f>ROUNDUP((B6+B6+B4)/3,0)</f>
        <v>8</v>
      </c>
      <c r="C14" s="5" t="s">
        <v>24</v>
      </c>
      <c r="D14" s="2">
        <v>0</v>
      </c>
      <c r="E14" t="s">
        <v>151</v>
      </c>
      <c r="F14" s="5">
        <v>25</v>
      </c>
      <c r="G14" t="s">
        <v>135</v>
      </c>
      <c r="H14">
        <v>0</v>
      </c>
      <c r="J14" s="6"/>
    </row>
    <row r="15" spans="1:10">
      <c r="A15" s="5" t="s">
        <v>1</v>
      </c>
      <c r="B15" s="5">
        <f>ROUNDUP((B5+B4+B5)/3,0)</f>
        <v>18</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1100</v>
      </c>
      <c r="C17" s="5" t="s">
        <v>21</v>
      </c>
      <c r="D17" s="2">
        <v>0</v>
      </c>
      <c r="E17" s="5" t="s">
        <v>114</v>
      </c>
      <c r="F17" s="5">
        <v>0.3</v>
      </c>
      <c r="G17" t="s">
        <v>138</v>
      </c>
      <c r="H17">
        <v>0</v>
      </c>
      <c r="J17" s="6"/>
    </row>
    <row r="18" spans="1:10">
      <c r="A18" s="5" t="s">
        <v>27</v>
      </c>
      <c r="B18" s="5">
        <v>70</v>
      </c>
      <c r="C18" s="5" t="s">
        <v>20</v>
      </c>
      <c r="D18" s="2">
        <v>65</v>
      </c>
      <c r="E18" s="5" t="s">
        <v>115</v>
      </c>
      <c r="F18" s="5">
        <v>0</v>
      </c>
      <c r="G18" t="s">
        <v>139</v>
      </c>
      <c r="H18">
        <v>0</v>
      </c>
      <c r="J18" s="6"/>
    </row>
    <row r="19" spans="1:10">
      <c r="A19" s="5" t="s">
        <v>60</v>
      </c>
      <c r="B19" s="5">
        <v>250</v>
      </c>
      <c r="C19" s="5" t="s">
        <v>19</v>
      </c>
      <c r="D19" s="2">
        <v>0</v>
      </c>
      <c r="E19" s="5" t="s">
        <v>116</v>
      </c>
      <c r="F19" s="5">
        <v>0</v>
      </c>
      <c r="G19" t="s">
        <v>140</v>
      </c>
      <c r="H19">
        <v>0</v>
      </c>
      <c r="J19" s="6"/>
    </row>
    <row r="20" spans="1:10">
      <c r="A20" s="5" t="s">
        <v>61</v>
      </c>
      <c r="B20" s="5">
        <v>650</v>
      </c>
      <c r="C20" s="5" t="s">
        <v>18</v>
      </c>
      <c r="D20" s="2">
        <v>45</v>
      </c>
      <c r="E20" s="5" t="s">
        <v>117</v>
      </c>
      <c r="F20" s="5">
        <v>0</v>
      </c>
      <c r="G20" t="s">
        <v>141</v>
      </c>
      <c r="H20" t="s">
        <v>146</v>
      </c>
      <c r="J20" s="6"/>
    </row>
    <row r="21" spans="1:10">
      <c r="A21" s="5" t="s">
        <v>64</v>
      </c>
      <c r="B21" s="5">
        <v>450</v>
      </c>
      <c r="C21" s="5" t="s">
        <v>16</v>
      </c>
      <c r="D21" s="2">
        <v>0</v>
      </c>
      <c r="E21" s="5" t="s">
        <v>118</v>
      </c>
      <c r="F21" s="5">
        <v>0</v>
      </c>
      <c r="G21" t="s">
        <v>142</v>
      </c>
      <c r="H21" t="s">
        <v>146</v>
      </c>
      <c r="J21" s="6"/>
    </row>
    <row r="22" spans="1:10">
      <c r="A22" s="5" t="s">
        <v>67</v>
      </c>
      <c r="B22" s="5">
        <v>450</v>
      </c>
      <c r="C22" s="5" t="s">
        <v>14</v>
      </c>
      <c r="D22" s="2">
        <v>0</v>
      </c>
      <c r="E22" s="5" t="s">
        <v>6</v>
      </c>
      <c r="F22" s="5" t="s">
        <v>217</v>
      </c>
      <c r="G22" t="s">
        <v>143</v>
      </c>
      <c r="H22" t="s">
        <v>146</v>
      </c>
      <c r="J22" s="6"/>
    </row>
    <row r="23" spans="1:10">
      <c r="A23" s="5" t="s">
        <v>62</v>
      </c>
      <c r="B23" s="5">
        <v>500</v>
      </c>
      <c r="C23" s="5" t="s">
        <v>12</v>
      </c>
      <c r="D23" s="2">
        <v>0</v>
      </c>
      <c r="E23" s="5" t="s">
        <v>5</v>
      </c>
      <c r="F23" s="5">
        <v>2</v>
      </c>
      <c r="G23" t="s">
        <v>144</v>
      </c>
      <c r="H23" t="s">
        <v>146</v>
      </c>
      <c r="J23" s="6"/>
    </row>
    <row r="24" spans="1:10">
      <c r="A24" s="5" t="s">
        <v>63</v>
      </c>
      <c r="B24" s="5">
        <v>500</v>
      </c>
      <c r="C24" s="5" t="s">
        <v>10</v>
      </c>
      <c r="D24" s="2">
        <v>0</v>
      </c>
      <c r="E24" s="5" t="s">
        <v>3</v>
      </c>
      <c r="F24" s="5">
        <v>2</v>
      </c>
      <c r="G24" t="s">
        <v>145</v>
      </c>
      <c r="H24" t="s">
        <v>146</v>
      </c>
      <c r="J24" s="6"/>
    </row>
    <row r="25" spans="1:10">
      <c r="A25" s="5" t="s">
        <v>120</v>
      </c>
      <c r="B25" s="5">
        <v>0</v>
      </c>
      <c r="C25" s="5" t="s">
        <v>9</v>
      </c>
      <c r="D25" s="2">
        <v>0</v>
      </c>
      <c r="E25" s="5" t="s">
        <v>112</v>
      </c>
      <c r="F25" s="5" t="s">
        <v>266</v>
      </c>
      <c r="G25" s="5" t="s">
        <v>379</v>
      </c>
      <c r="H25" s="5" t="s">
        <v>81</v>
      </c>
      <c r="I25" s="5"/>
      <c r="J25" s="6"/>
    </row>
    <row r="26" spans="1:10">
      <c r="A26" t="s">
        <v>152</v>
      </c>
      <c r="B26" s="5">
        <v>0</v>
      </c>
      <c r="C26" s="5" t="s">
        <v>7</v>
      </c>
      <c r="D26" s="2">
        <v>50</v>
      </c>
      <c r="E26" s="5" t="s">
        <v>119</v>
      </c>
      <c r="F26" s="5"/>
      <c r="G26" s="5"/>
      <c r="H26" s="5"/>
      <c r="I26" s="5"/>
      <c r="J26" s="6"/>
    </row>
    <row r="27" spans="1:10">
      <c r="A27" t="s">
        <v>153</v>
      </c>
      <c r="B27">
        <v>1</v>
      </c>
      <c r="E27" t="s">
        <v>154</v>
      </c>
      <c r="F27" s="5">
        <v>13</v>
      </c>
      <c r="G27" s="5"/>
      <c r="H27" s="5"/>
      <c r="I27" s="5"/>
      <c r="J27" s="6"/>
    </row>
    <row r="28" spans="1:10">
      <c r="A28" t="s">
        <v>155</v>
      </c>
      <c r="B28">
        <v>250</v>
      </c>
      <c r="E28" t="s">
        <v>302</v>
      </c>
      <c r="F28" t="s">
        <v>303</v>
      </c>
      <c r="J28" s="6"/>
    </row>
    <row r="29" spans="1:10">
      <c r="A29" t="s">
        <v>156</v>
      </c>
      <c r="B29">
        <v>16</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45</v>
      </c>
      <c r="C2" s="5" t="s">
        <v>48</v>
      </c>
      <c r="D2" s="2">
        <v>0</v>
      </c>
      <c r="E2" s="6" t="s">
        <v>26</v>
      </c>
      <c r="F2" s="5">
        <v>35</v>
      </c>
      <c r="G2" s="5" t="s">
        <v>123</v>
      </c>
      <c r="H2">
        <v>0</v>
      </c>
      <c r="J2" s="1" t="s">
        <v>209</v>
      </c>
    </row>
    <row r="3" spans="1:10">
      <c r="A3" s="5" t="s">
        <v>47</v>
      </c>
      <c r="B3" s="2">
        <v>11</v>
      </c>
      <c r="C3" s="5" t="s">
        <v>46</v>
      </c>
      <c r="D3" s="2">
        <v>65</v>
      </c>
      <c r="E3" s="6" t="s">
        <v>107</v>
      </c>
      <c r="F3" s="5">
        <v>7</v>
      </c>
      <c r="G3" s="5" t="s">
        <v>124</v>
      </c>
      <c r="H3">
        <v>0</v>
      </c>
      <c r="J3" s="1" t="s">
        <v>218</v>
      </c>
    </row>
    <row r="4" spans="1:10">
      <c r="A4" s="5" t="s">
        <v>45</v>
      </c>
      <c r="B4" s="2">
        <v>1</v>
      </c>
      <c r="C4" s="5" t="s">
        <v>44</v>
      </c>
      <c r="D4" s="2">
        <v>65</v>
      </c>
      <c r="E4" s="6" t="s">
        <v>108</v>
      </c>
      <c r="F4" s="5">
        <v>7</v>
      </c>
      <c r="G4" s="5" t="s">
        <v>125</v>
      </c>
      <c r="H4">
        <v>0</v>
      </c>
      <c r="J4" s="1" t="s">
        <v>219</v>
      </c>
    </row>
    <row r="5" spans="1:10">
      <c r="A5" s="5" t="s">
        <v>43</v>
      </c>
      <c r="B5" s="2">
        <v>55</v>
      </c>
      <c r="C5" s="5" t="s">
        <v>42</v>
      </c>
      <c r="D5" s="2">
        <v>0</v>
      </c>
      <c r="E5" s="6" t="s">
        <v>109</v>
      </c>
      <c r="F5" s="5">
        <v>7</v>
      </c>
      <c r="G5" s="5" t="s">
        <v>126</v>
      </c>
      <c r="H5">
        <v>0</v>
      </c>
      <c r="J5" s="1" t="s">
        <v>212</v>
      </c>
    </row>
    <row r="6" spans="1:10">
      <c r="A6" s="5" t="s">
        <v>41</v>
      </c>
      <c r="B6" s="2">
        <v>4</v>
      </c>
      <c r="C6" s="5" t="s">
        <v>40</v>
      </c>
      <c r="D6" s="2">
        <v>0</v>
      </c>
      <c r="E6" s="6" t="s">
        <v>110</v>
      </c>
      <c r="F6" s="5">
        <v>7</v>
      </c>
      <c r="G6" s="5" t="s">
        <v>127</v>
      </c>
      <c r="H6">
        <v>0</v>
      </c>
      <c r="J6" s="1" t="s">
        <v>220</v>
      </c>
    </row>
    <row r="7" spans="1:10">
      <c r="A7" s="5" t="s">
        <v>39</v>
      </c>
      <c r="B7" s="2">
        <v>16</v>
      </c>
      <c r="C7" s="5" t="s">
        <v>38</v>
      </c>
      <c r="D7" s="2">
        <v>0</v>
      </c>
      <c r="E7" s="6" t="s">
        <v>111</v>
      </c>
      <c r="F7" s="5">
        <v>7</v>
      </c>
      <c r="G7" s="5" t="s">
        <v>128</v>
      </c>
      <c r="H7">
        <v>0</v>
      </c>
      <c r="J7" s="6"/>
    </row>
    <row r="8" spans="1:10">
      <c r="A8" s="5" t="s">
        <v>37</v>
      </c>
      <c r="B8" s="2">
        <v>5</v>
      </c>
      <c r="C8" s="5" t="s">
        <v>36</v>
      </c>
      <c r="D8" s="2">
        <v>30</v>
      </c>
      <c r="E8" s="5" t="s">
        <v>15</v>
      </c>
      <c r="F8" s="5" t="s">
        <v>68</v>
      </c>
      <c r="G8" s="5" t="s">
        <v>129</v>
      </c>
      <c r="H8">
        <v>0</v>
      </c>
      <c r="J8" s="6"/>
    </row>
    <row r="9" spans="1:10">
      <c r="A9" s="5" t="s">
        <v>35</v>
      </c>
      <c r="B9" s="2">
        <v>5</v>
      </c>
      <c r="C9" s="5" t="s">
        <v>34</v>
      </c>
      <c r="D9" s="2">
        <v>55</v>
      </c>
      <c r="E9" s="5" t="s">
        <v>13</v>
      </c>
      <c r="F9" s="5"/>
      <c r="G9" s="5" t="s">
        <v>130</v>
      </c>
      <c r="H9">
        <v>0</v>
      </c>
      <c r="J9" s="6"/>
    </row>
    <row r="10" spans="1:10">
      <c r="A10" s="5" t="s">
        <v>33</v>
      </c>
      <c r="B10" s="2">
        <f>ROUNDUP((B8+B5+B7+B9)/2,0)</f>
        <v>41</v>
      </c>
      <c r="C10" s="5" t="s">
        <v>32</v>
      </c>
      <c r="D10" s="2">
        <v>40</v>
      </c>
      <c r="E10" s="5" t="s">
        <v>11</v>
      </c>
      <c r="F10" s="5" t="s">
        <v>221</v>
      </c>
      <c r="G10" s="5" t="s">
        <v>131</v>
      </c>
      <c r="H10">
        <v>0</v>
      </c>
      <c r="J10" s="6"/>
    </row>
    <row r="11" spans="1:10">
      <c r="A11" s="5" t="s">
        <v>31</v>
      </c>
      <c r="B11" s="2">
        <v>15</v>
      </c>
      <c r="C11" s="5" t="s">
        <v>30</v>
      </c>
      <c r="D11" s="2">
        <v>50</v>
      </c>
      <c r="E11" s="5" t="s">
        <v>73</v>
      </c>
      <c r="F11" s="5">
        <v>0</v>
      </c>
      <c r="G11" t="s">
        <v>132</v>
      </c>
      <c r="H11">
        <v>0</v>
      </c>
      <c r="J11" s="6"/>
    </row>
    <row r="12" spans="1:10">
      <c r="A12" s="5" t="s">
        <v>17</v>
      </c>
      <c r="B12" s="5" t="s">
        <v>305</v>
      </c>
      <c r="C12" s="5" t="s">
        <v>404</v>
      </c>
      <c r="D12" s="2">
        <v>0</v>
      </c>
      <c r="E12" t="s">
        <v>149</v>
      </c>
      <c r="F12" s="5">
        <v>25</v>
      </c>
      <c r="G12" t="s">
        <v>133</v>
      </c>
      <c r="H12">
        <v>0</v>
      </c>
      <c r="J12" s="6"/>
    </row>
    <row r="13" spans="1:10">
      <c r="A13" s="5" t="s">
        <v>4</v>
      </c>
      <c r="B13" s="5">
        <f>ROUNDUP((B7+B5)/2,0)</f>
        <v>36</v>
      </c>
      <c r="C13" s="5" t="s">
        <v>25</v>
      </c>
      <c r="D13" s="2">
        <v>0</v>
      </c>
      <c r="E13" t="s">
        <v>150</v>
      </c>
      <c r="F13" s="5">
        <v>0</v>
      </c>
      <c r="G13" t="s">
        <v>134</v>
      </c>
      <c r="H13">
        <v>0</v>
      </c>
      <c r="J13" s="6"/>
    </row>
    <row r="14" spans="1:10">
      <c r="A14" s="5" t="s">
        <v>2</v>
      </c>
      <c r="B14" s="5">
        <f>ROUNDUP((B6+B6+B4)/3,0)</f>
        <v>3</v>
      </c>
      <c r="C14" s="5" t="s">
        <v>24</v>
      </c>
      <c r="D14" s="2">
        <v>0</v>
      </c>
      <c r="E14" t="s">
        <v>151</v>
      </c>
      <c r="F14" s="5">
        <v>63</v>
      </c>
      <c r="G14" t="s">
        <v>135</v>
      </c>
      <c r="H14">
        <v>0</v>
      </c>
      <c r="J14" s="6"/>
    </row>
    <row r="15" spans="1:10">
      <c r="A15" s="5" t="s">
        <v>1</v>
      </c>
      <c r="B15" s="5">
        <f>ROUNDUP((B5+B4+B5)/3,0)</f>
        <v>37</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1800</v>
      </c>
      <c r="C17" s="5" t="s">
        <v>21</v>
      </c>
      <c r="D17" s="2">
        <v>0</v>
      </c>
      <c r="E17" s="5" t="s">
        <v>114</v>
      </c>
      <c r="F17" s="5">
        <v>0</v>
      </c>
      <c r="G17" t="s">
        <v>138</v>
      </c>
      <c r="H17">
        <v>0</v>
      </c>
      <c r="J17" s="6"/>
    </row>
    <row r="18" spans="1:10">
      <c r="A18" s="5" t="s">
        <v>27</v>
      </c>
      <c r="B18" s="5">
        <v>30</v>
      </c>
      <c r="C18" s="5" t="s">
        <v>20</v>
      </c>
      <c r="D18" s="2">
        <v>55</v>
      </c>
      <c r="E18" s="5" t="s">
        <v>115</v>
      </c>
      <c r="F18" s="5">
        <v>0</v>
      </c>
      <c r="G18" t="s">
        <v>139</v>
      </c>
      <c r="H18">
        <v>0</v>
      </c>
      <c r="J18" s="6"/>
    </row>
    <row r="19" spans="1:10">
      <c r="A19" s="5" t="s">
        <v>60</v>
      </c>
      <c r="B19" s="1">
        <v>900</v>
      </c>
      <c r="C19" s="5" t="s">
        <v>19</v>
      </c>
      <c r="D19" s="2">
        <v>0</v>
      </c>
      <c r="E19" s="5" t="s">
        <v>116</v>
      </c>
      <c r="F19" s="5">
        <v>0</v>
      </c>
      <c r="G19" t="s">
        <v>140</v>
      </c>
      <c r="H19">
        <v>0</v>
      </c>
      <c r="J19" s="6"/>
    </row>
    <row r="20" spans="1:10">
      <c r="A20" s="5" t="s">
        <v>61</v>
      </c>
      <c r="B20" s="1">
        <v>1400</v>
      </c>
      <c r="C20" s="5" t="s">
        <v>18</v>
      </c>
      <c r="D20" s="2">
        <v>45</v>
      </c>
      <c r="E20" s="5" t="s">
        <v>117</v>
      </c>
      <c r="F20" s="5">
        <v>0</v>
      </c>
      <c r="G20" t="s">
        <v>141</v>
      </c>
      <c r="H20" t="s">
        <v>304</v>
      </c>
      <c r="J20" s="6"/>
    </row>
    <row r="21" spans="1:10">
      <c r="A21" s="5" t="s">
        <v>64</v>
      </c>
      <c r="B21" s="1">
        <v>1400</v>
      </c>
      <c r="C21" s="5" t="s">
        <v>16</v>
      </c>
      <c r="D21" s="2">
        <v>0</v>
      </c>
      <c r="E21" s="5" t="s">
        <v>118</v>
      </c>
      <c r="F21" s="5">
        <v>0</v>
      </c>
      <c r="G21" t="s">
        <v>142</v>
      </c>
      <c r="H21" t="s">
        <v>304</v>
      </c>
      <c r="J21" s="6"/>
    </row>
    <row r="22" spans="1:10">
      <c r="A22" s="5" t="s">
        <v>67</v>
      </c>
      <c r="B22" s="1">
        <v>1400</v>
      </c>
      <c r="C22" s="5" t="s">
        <v>14</v>
      </c>
      <c r="D22" s="2">
        <v>0</v>
      </c>
      <c r="E22" s="5" t="s">
        <v>6</v>
      </c>
      <c r="F22" s="5" t="s">
        <v>222</v>
      </c>
      <c r="G22" t="s">
        <v>143</v>
      </c>
      <c r="H22" t="s">
        <v>304</v>
      </c>
      <c r="J22" s="6"/>
    </row>
    <row r="23" spans="1:10">
      <c r="A23" s="5" t="s">
        <v>62</v>
      </c>
      <c r="B23" s="1">
        <v>1400</v>
      </c>
      <c r="C23" s="5" t="s">
        <v>12</v>
      </c>
      <c r="D23" s="2">
        <v>0</v>
      </c>
      <c r="E23" s="5" t="s">
        <v>5</v>
      </c>
      <c r="F23" s="5">
        <v>2</v>
      </c>
      <c r="G23" t="s">
        <v>144</v>
      </c>
      <c r="H23" t="s">
        <v>304</v>
      </c>
      <c r="J23" s="6"/>
    </row>
    <row r="24" spans="1:10">
      <c r="A24" s="5" t="s">
        <v>63</v>
      </c>
      <c r="B24" s="1">
        <v>1400</v>
      </c>
      <c r="C24" s="5" t="s">
        <v>10</v>
      </c>
      <c r="D24" s="2">
        <v>0</v>
      </c>
      <c r="E24" s="5" t="s">
        <v>3</v>
      </c>
      <c r="F24" s="5">
        <v>2</v>
      </c>
      <c r="G24" t="s">
        <v>145</v>
      </c>
      <c r="H24" t="s">
        <v>304</v>
      </c>
      <c r="J24" s="6"/>
    </row>
    <row r="25" spans="1:10">
      <c r="A25" s="5" t="s">
        <v>120</v>
      </c>
      <c r="B25" s="5">
        <v>0</v>
      </c>
      <c r="C25" s="5" t="s">
        <v>9</v>
      </c>
      <c r="D25" s="2">
        <v>0</v>
      </c>
      <c r="E25" s="5" t="s">
        <v>112</v>
      </c>
      <c r="F25" s="5" t="s">
        <v>266</v>
      </c>
      <c r="G25" s="5" t="s">
        <v>379</v>
      </c>
      <c r="H25" s="5" t="s">
        <v>385</v>
      </c>
      <c r="I25" s="5"/>
      <c r="J25" s="6"/>
    </row>
    <row r="26" spans="1:10">
      <c r="A26" t="s">
        <v>152</v>
      </c>
      <c r="B26" s="5">
        <v>0</v>
      </c>
      <c r="C26" s="5" t="s">
        <v>7</v>
      </c>
      <c r="D26" s="2">
        <v>50</v>
      </c>
      <c r="E26" s="5" t="s">
        <v>119</v>
      </c>
      <c r="F26" s="5"/>
      <c r="G26" s="5"/>
      <c r="H26" s="5"/>
      <c r="I26" s="5"/>
      <c r="J26" s="6"/>
    </row>
    <row r="27" spans="1:10">
      <c r="A27" t="s">
        <v>153</v>
      </c>
      <c r="B27">
        <v>1</v>
      </c>
      <c r="E27" t="s">
        <v>154</v>
      </c>
      <c r="F27" s="5">
        <v>12</v>
      </c>
      <c r="G27" s="5"/>
      <c r="H27" s="5"/>
      <c r="I27" s="5"/>
      <c r="J27" s="6"/>
    </row>
    <row r="28" spans="1:10">
      <c r="A28" t="s">
        <v>155</v>
      </c>
      <c r="B28">
        <v>480</v>
      </c>
      <c r="E28" t="s">
        <v>302</v>
      </c>
      <c r="F28" t="s">
        <v>303</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9" sqref="B1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110</v>
      </c>
      <c r="C2" s="5" t="s">
        <v>48</v>
      </c>
      <c r="D2" s="2">
        <v>0</v>
      </c>
      <c r="E2" s="6" t="s">
        <v>26</v>
      </c>
      <c r="F2" s="5">
        <v>350</v>
      </c>
      <c r="G2" s="5" t="s">
        <v>123</v>
      </c>
      <c r="H2">
        <v>0</v>
      </c>
      <c r="J2" s="1" t="s">
        <v>209</v>
      </c>
    </row>
    <row r="3" spans="1:10">
      <c r="A3" s="5" t="s">
        <v>47</v>
      </c>
      <c r="B3" s="2">
        <v>13</v>
      </c>
      <c r="C3" s="5" t="s">
        <v>46</v>
      </c>
      <c r="D3" s="2">
        <v>55</v>
      </c>
      <c r="E3" s="6" t="s">
        <v>107</v>
      </c>
      <c r="F3" s="5">
        <v>70</v>
      </c>
      <c r="G3" s="5" t="s">
        <v>124</v>
      </c>
      <c r="H3">
        <v>0</v>
      </c>
      <c r="J3" s="1" t="s">
        <v>223</v>
      </c>
    </row>
    <row r="4" spans="1:10">
      <c r="A4" s="5" t="s">
        <v>45</v>
      </c>
      <c r="B4" s="2">
        <v>1</v>
      </c>
      <c r="C4" s="5" t="s">
        <v>44</v>
      </c>
      <c r="D4" s="2">
        <v>55</v>
      </c>
      <c r="E4" s="6" t="s">
        <v>108</v>
      </c>
      <c r="F4" s="5">
        <v>70</v>
      </c>
      <c r="G4" s="5" t="s">
        <v>125</v>
      </c>
      <c r="H4">
        <v>0</v>
      </c>
      <c r="J4" s="1" t="s">
        <v>224</v>
      </c>
    </row>
    <row r="5" spans="1:10">
      <c r="A5" s="5" t="s">
        <v>43</v>
      </c>
      <c r="B5" s="2">
        <v>132</v>
      </c>
      <c r="C5" s="5" t="s">
        <v>42</v>
      </c>
      <c r="D5" s="2">
        <v>0</v>
      </c>
      <c r="E5" s="6" t="s">
        <v>109</v>
      </c>
      <c r="F5" s="5">
        <v>70</v>
      </c>
      <c r="G5" s="5" t="s">
        <v>126</v>
      </c>
      <c r="H5">
        <v>0</v>
      </c>
      <c r="J5" s="1" t="s">
        <v>225</v>
      </c>
    </row>
    <row r="6" spans="1:10">
      <c r="A6" s="5" t="s">
        <v>41</v>
      </c>
      <c r="B6" s="2">
        <v>4</v>
      </c>
      <c r="C6" s="5" t="s">
        <v>40</v>
      </c>
      <c r="D6" s="2">
        <v>0</v>
      </c>
      <c r="E6" s="6" t="s">
        <v>110</v>
      </c>
      <c r="F6" s="5">
        <v>70</v>
      </c>
      <c r="G6" s="5" t="s">
        <v>127</v>
      </c>
      <c r="H6">
        <v>0</v>
      </c>
      <c r="J6" s="1" t="s">
        <v>226</v>
      </c>
    </row>
    <row r="7" spans="1:10">
      <c r="A7" s="5" t="s">
        <v>39</v>
      </c>
      <c r="B7" s="2">
        <v>16</v>
      </c>
      <c r="C7" s="5" t="s">
        <v>38</v>
      </c>
      <c r="D7" s="2">
        <v>0</v>
      </c>
      <c r="E7" s="6" t="s">
        <v>111</v>
      </c>
      <c r="F7" s="5">
        <v>70</v>
      </c>
      <c r="G7" s="5" t="s">
        <v>128</v>
      </c>
      <c r="H7">
        <v>0</v>
      </c>
      <c r="J7" s="6"/>
    </row>
    <row r="8" spans="1:10">
      <c r="A8" s="5" t="s">
        <v>37</v>
      </c>
      <c r="B8" s="2">
        <v>5</v>
      </c>
      <c r="C8" s="5" t="s">
        <v>36</v>
      </c>
      <c r="D8" s="2">
        <v>0</v>
      </c>
      <c r="E8" s="5" t="s">
        <v>15</v>
      </c>
      <c r="F8" s="5" t="s">
        <v>68</v>
      </c>
      <c r="G8" s="5" t="s">
        <v>129</v>
      </c>
      <c r="H8">
        <v>0</v>
      </c>
      <c r="J8" s="6"/>
    </row>
    <row r="9" spans="1:10">
      <c r="A9" s="5" t="s">
        <v>35</v>
      </c>
      <c r="B9" s="2">
        <v>5</v>
      </c>
      <c r="C9" s="5" t="s">
        <v>34</v>
      </c>
      <c r="D9" s="2">
        <v>25</v>
      </c>
      <c r="E9" s="5" t="s">
        <v>13</v>
      </c>
      <c r="F9" s="5" t="s">
        <v>227</v>
      </c>
      <c r="G9" s="5" t="s">
        <v>130</v>
      </c>
      <c r="H9">
        <v>0</v>
      </c>
      <c r="J9" s="6"/>
    </row>
    <row r="10" spans="1:10">
      <c r="A10" s="5" t="s">
        <v>33</v>
      </c>
      <c r="B10" s="5">
        <f>ROUNDUP((B8+B5+B7+B9)/2,0)</f>
        <v>79</v>
      </c>
      <c r="C10" s="5" t="s">
        <v>32</v>
      </c>
      <c r="D10" s="2">
        <v>20</v>
      </c>
      <c r="E10" s="5" t="s">
        <v>11</v>
      </c>
      <c r="F10" s="5"/>
      <c r="G10" s="5" t="s">
        <v>131</v>
      </c>
      <c r="H10">
        <v>0</v>
      </c>
      <c r="J10" s="6"/>
    </row>
    <row r="11" spans="1:10">
      <c r="A11" s="5" t="s">
        <v>31</v>
      </c>
      <c r="B11" s="5">
        <v>9</v>
      </c>
      <c r="C11" s="5" t="s">
        <v>30</v>
      </c>
      <c r="D11" s="2">
        <v>15</v>
      </c>
      <c r="E11" s="5" t="s">
        <v>73</v>
      </c>
      <c r="F11" s="5">
        <v>0</v>
      </c>
      <c r="G11" t="s">
        <v>132</v>
      </c>
      <c r="H11">
        <v>0</v>
      </c>
      <c r="J11" s="6"/>
    </row>
    <row r="12" spans="1:10">
      <c r="A12" s="5" t="s">
        <v>17</v>
      </c>
      <c r="B12" s="5" t="s">
        <v>147</v>
      </c>
      <c r="C12" s="5" t="s">
        <v>404</v>
      </c>
      <c r="D12" s="2">
        <v>0</v>
      </c>
      <c r="E12" t="s">
        <v>149</v>
      </c>
      <c r="F12" s="5">
        <v>100</v>
      </c>
      <c r="G12" t="s">
        <v>133</v>
      </c>
      <c r="H12">
        <v>0</v>
      </c>
      <c r="J12" s="6"/>
    </row>
    <row r="13" spans="1:10">
      <c r="A13" s="5" t="s">
        <v>4</v>
      </c>
      <c r="B13" s="5">
        <f>ROUNDUP((B7+B5)/2,0)</f>
        <v>74</v>
      </c>
      <c r="C13" s="5" t="s">
        <v>25</v>
      </c>
      <c r="D13" s="2">
        <v>0</v>
      </c>
      <c r="E13" t="s">
        <v>150</v>
      </c>
      <c r="F13" s="5">
        <v>130</v>
      </c>
      <c r="G13" t="s">
        <v>134</v>
      </c>
      <c r="H13">
        <v>0</v>
      </c>
      <c r="J13" s="6"/>
    </row>
    <row r="14" spans="1:10">
      <c r="A14" s="5" t="s">
        <v>2</v>
      </c>
      <c r="B14" s="5">
        <f>ROUNDUP((B6+B6+B4)/3,0)</f>
        <v>3</v>
      </c>
      <c r="C14" s="5" t="s">
        <v>24</v>
      </c>
      <c r="D14" s="2">
        <v>0</v>
      </c>
      <c r="E14" t="s">
        <v>151</v>
      </c>
      <c r="F14" s="5">
        <v>0</v>
      </c>
      <c r="G14" t="s">
        <v>135</v>
      </c>
      <c r="H14">
        <v>0</v>
      </c>
      <c r="J14" s="6"/>
    </row>
    <row r="15" spans="1:10">
      <c r="A15" s="5" t="s">
        <v>1</v>
      </c>
      <c r="B15" s="5">
        <f>ROUNDUP((B5+B4+B5)/3,0)</f>
        <v>89</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35000</v>
      </c>
      <c r="C17" s="5" t="s">
        <v>21</v>
      </c>
      <c r="D17" s="2">
        <v>0</v>
      </c>
      <c r="E17" s="5" t="s">
        <v>114</v>
      </c>
      <c r="F17" s="5">
        <v>0.9</v>
      </c>
      <c r="G17" t="s">
        <v>138</v>
      </c>
      <c r="H17">
        <v>0</v>
      </c>
      <c r="J17" s="6"/>
    </row>
    <row r="18" spans="1:10">
      <c r="A18" s="5" t="s">
        <v>27</v>
      </c>
      <c r="B18" s="5">
        <v>80</v>
      </c>
      <c r="C18" s="5" t="s">
        <v>20</v>
      </c>
      <c r="D18" s="2">
        <v>50</v>
      </c>
      <c r="E18" s="5" t="s">
        <v>115</v>
      </c>
      <c r="F18" s="5">
        <v>0</v>
      </c>
      <c r="G18" t="s">
        <v>139</v>
      </c>
      <c r="H18">
        <v>0</v>
      </c>
      <c r="J18" s="6"/>
    </row>
    <row r="19" spans="1:10">
      <c r="A19" s="5" t="s">
        <v>60</v>
      </c>
      <c r="B19" s="1">
        <v>11000</v>
      </c>
      <c r="C19" s="5" t="s">
        <v>19</v>
      </c>
      <c r="D19" s="2">
        <v>0</v>
      </c>
      <c r="E19" s="5" t="s">
        <v>116</v>
      </c>
      <c r="F19" s="5">
        <v>0</v>
      </c>
      <c r="G19" t="s">
        <v>140</v>
      </c>
      <c r="H19">
        <v>0</v>
      </c>
      <c r="J19" s="6"/>
    </row>
    <row r="20" spans="1:10">
      <c r="A20" s="5" t="s">
        <v>61</v>
      </c>
      <c r="B20" s="2">
        <v>20000</v>
      </c>
      <c r="C20" s="5" t="s">
        <v>18</v>
      </c>
      <c r="D20" s="2">
        <v>15</v>
      </c>
      <c r="E20" s="5" t="s">
        <v>117</v>
      </c>
      <c r="F20" s="5">
        <v>0</v>
      </c>
      <c r="G20" t="s">
        <v>141</v>
      </c>
      <c r="H20" t="s">
        <v>304</v>
      </c>
      <c r="J20" s="6"/>
    </row>
    <row r="21" spans="1:10">
      <c r="A21" s="5" t="s">
        <v>64</v>
      </c>
      <c r="B21" s="2">
        <v>20000</v>
      </c>
      <c r="C21" s="5" t="s">
        <v>16</v>
      </c>
      <c r="D21" s="2">
        <v>0</v>
      </c>
      <c r="E21" s="5" t="s">
        <v>118</v>
      </c>
      <c r="F21" s="5">
        <v>0</v>
      </c>
      <c r="G21" t="s">
        <v>142</v>
      </c>
      <c r="H21" t="s">
        <v>304</v>
      </c>
      <c r="J21" s="6"/>
    </row>
    <row r="22" spans="1:10">
      <c r="A22" s="5" t="s">
        <v>67</v>
      </c>
      <c r="B22" s="2">
        <v>20000</v>
      </c>
      <c r="C22" s="5" t="s">
        <v>14</v>
      </c>
      <c r="D22" s="2">
        <v>0</v>
      </c>
      <c r="E22" s="5" t="s">
        <v>6</v>
      </c>
      <c r="F22" s="5" t="s">
        <v>222</v>
      </c>
      <c r="G22" t="s">
        <v>143</v>
      </c>
      <c r="H22" t="s">
        <v>304</v>
      </c>
      <c r="J22" s="6"/>
    </row>
    <row r="23" spans="1:10">
      <c r="A23" s="5" t="s">
        <v>62</v>
      </c>
      <c r="B23" s="2">
        <v>20000</v>
      </c>
      <c r="C23" s="5" t="s">
        <v>12</v>
      </c>
      <c r="D23" s="2">
        <v>0</v>
      </c>
      <c r="E23" s="5" t="s">
        <v>5</v>
      </c>
      <c r="F23" s="5">
        <v>2</v>
      </c>
      <c r="G23" t="s">
        <v>144</v>
      </c>
      <c r="H23" t="s">
        <v>304</v>
      </c>
      <c r="J23" s="6"/>
    </row>
    <row r="24" spans="1:10">
      <c r="A24" s="5" t="s">
        <v>63</v>
      </c>
      <c r="B24" s="2">
        <v>20000</v>
      </c>
      <c r="C24" s="5" t="s">
        <v>10</v>
      </c>
      <c r="D24" s="2">
        <v>0</v>
      </c>
      <c r="E24" s="5" t="s">
        <v>3</v>
      </c>
      <c r="F24" s="5">
        <v>2</v>
      </c>
      <c r="G24" t="s">
        <v>145</v>
      </c>
      <c r="H24" t="s">
        <v>304</v>
      </c>
      <c r="J24" s="6"/>
    </row>
    <row r="25" spans="1:10">
      <c r="A25" s="5" t="s">
        <v>120</v>
      </c>
      <c r="B25" s="5">
        <v>0</v>
      </c>
      <c r="C25" s="5" t="s">
        <v>9</v>
      </c>
      <c r="D25" s="2">
        <v>0</v>
      </c>
      <c r="E25" s="5" t="s">
        <v>112</v>
      </c>
      <c r="F25" s="5" t="s">
        <v>266</v>
      </c>
      <c r="G25" s="13" t="s">
        <v>379</v>
      </c>
      <c r="H25" s="5" t="s">
        <v>386</v>
      </c>
      <c r="I25" s="5"/>
      <c r="J25" s="6"/>
    </row>
    <row r="26" spans="1:10">
      <c r="A26" t="s">
        <v>152</v>
      </c>
      <c r="B26" s="5">
        <v>0</v>
      </c>
      <c r="C26" s="5" t="s">
        <v>7</v>
      </c>
      <c r="D26" s="2">
        <v>65</v>
      </c>
      <c r="E26" s="5" t="s">
        <v>119</v>
      </c>
      <c r="F26" s="5"/>
      <c r="G26" s="5"/>
      <c r="H26" s="5"/>
      <c r="I26" s="5"/>
      <c r="J26" s="6"/>
    </row>
    <row r="27" spans="1:10">
      <c r="A27" t="s">
        <v>153</v>
      </c>
      <c r="B27">
        <v>1</v>
      </c>
      <c r="E27" t="s">
        <v>154</v>
      </c>
      <c r="F27" s="5">
        <v>14</v>
      </c>
      <c r="G27" s="5"/>
      <c r="H27" s="5"/>
      <c r="I27" s="5"/>
      <c r="J27" s="6"/>
    </row>
    <row r="28" spans="1:10">
      <c r="A28" t="s">
        <v>155</v>
      </c>
      <c r="B28">
        <v>120000</v>
      </c>
      <c r="E28" t="s">
        <v>302</v>
      </c>
      <c r="F28" t="s">
        <v>303</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8" sqref="B18"/>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9</v>
      </c>
      <c r="C2" s="5" t="s">
        <v>48</v>
      </c>
      <c r="D2" s="2">
        <v>0</v>
      </c>
      <c r="E2" s="6" t="s">
        <v>26</v>
      </c>
      <c r="F2" s="5">
        <v>25</v>
      </c>
      <c r="G2" s="5" t="s">
        <v>123</v>
      </c>
      <c r="H2">
        <v>0</v>
      </c>
      <c r="J2" s="1" t="s">
        <v>342</v>
      </c>
    </row>
    <row r="3" spans="1:10">
      <c r="A3" s="5" t="s">
        <v>47</v>
      </c>
      <c r="B3" s="2">
        <v>7</v>
      </c>
      <c r="C3" s="5" t="s">
        <v>46</v>
      </c>
      <c r="D3" s="2">
        <v>42</v>
      </c>
      <c r="E3" s="6" t="s">
        <v>107</v>
      </c>
      <c r="F3" s="5">
        <v>5</v>
      </c>
      <c r="G3" s="5" t="s">
        <v>124</v>
      </c>
      <c r="H3">
        <v>0</v>
      </c>
      <c r="J3" s="1" t="s">
        <v>343</v>
      </c>
    </row>
    <row r="4" spans="1:10">
      <c r="A4" s="5" t="s">
        <v>45</v>
      </c>
      <c r="B4" s="2">
        <v>2</v>
      </c>
      <c r="C4" s="5" t="s">
        <v>44</v>
      </c>
      <c r="D4" s="2">
        <v>42</v>
      </c>
      <c r="E4" s="6" t="s">
        <v>108</v>
      </c>
      <c r="F4" s="5">
        <v>5</v>
      </c>
      <c r="G4" s="5" t="s">
        <v>125</v>
      </c>
      <c r="H4">
        <v>0</v>
      </c>
      <c r="J4" s="1" t="s">
        <v>344</v>
      </c>
    </row>
    <row r="5" spans="1:10">
      <c r="A5" s="5" t="s">
        <v>43</v>
      </c>
      <c r="B5" s="2">
        <v>11</v>
      </c>
      <c r="C5" s="5" t="s">
        <v>42</v>
      </c>
      <c r="D5" s="2">
        <v>1</v>
      </c>
      <c r="E5" s="6" t="s">
        <v>109</v>
      </c>
      <c r="F5" s="5">
        <v>5</v>
      </c>
      <c r="G5" s="5" t="s">
        <v>126</v>
      </c>
      <c r="H5">
        <v>0</v>
      </c>
      <c r="J5" s="1" t="s">
        <v>345</v>
      </c>
    </row>
    <row r="6" spans="1:10">
      <c r="A6" s="5" t="s">
        <v>41</v>
      </c>
      <c r="B6" s="2">
        <v>3</v>
      </c>
      <c r="C6" s="5" t="s">
        <v>40</v>
      </c>
      <c r="D6" s="2">
        <v>0</v>
      </c>
      <c r="E6" s="6" t="s">
        <v>110</v>
      </c>
      <c r="F6" s="5">
        <v>5</v>
      </c>
      <c r="G6" s="5" t="s">
        <v>127</v>
      </c>
      <c r="H6">
        <v>0</v>
      </c>
      <c r="J6" s="1" t="s">
        <v>278</v>
      </c>
    </row>
    <row r="7" spans="1:10">
      <c r="A7" s="5" t="s">
        <v>39</v>
      </c>
      <c r="B7" s="2">
        <v>11</v>
      </c>
      <c r="C7" s="5" t="s">
        <v>38</v>
      </c>
      <c r="D7" s="2">
        <v>1</v>
      </c>
      <c r="E7" s="6" t="s">
        <v>111</v>
      </c>
      <c r="F7" s="5">
        <v>5</v>
      </c>
      <c r="G7" s="5" t="s">
        <v>128</v>
      </c>
      <c r="H7">
        <v>0</v>
      </c>
      <c r="J7" s="1" t="s">
        <v>346</v>
      </c>
    </row>
    <row r="8" spans="1:10">
      <c r="A8" s="5" t="s">
        <v>37</v>
      </c>
      <c r="B8" s="2">
        <v>5</v>
      </c>
      <c r="C8" s="5" t="s">
        <v>36</v>
      </c>
      <c r="D8" s="2">
        <v>2</v>
      </c>
      <c r="E8" s="5" t="s">
        <v>15</v>
      </c>
      <c r="F8" s="5" t="s">
        <v>324</v>
      </c>
      <c r="G8" s="5" t="s">
        <v>129</v>
      </c>
      <c r="H8">
        <v>0</v>
      </c>
      <c r="J8" s="1"/>
    </row>
    <row r="9" spans="1:10">
      <c r="A9" s="5" t="s">
        <v>35</v>
      </c>
      <c r="B9" s="2">
        <v>5</v>
      </c>
      <c r="C9" s="5" t="s">
        <v>34</v>
      </c>
      <c r="D9" s="2">
        <v>22</v>
      </c>
      <c r="E9" s="5" t="s">
        <v>13</v>
      </c>
      <c r="F9" s="5" t="s">
        <v>347</v>
      </c>
      <c r="G9" s="5" t="s">
        <v>130</v>
      </c>
      <c r="H9">
        <v>0</v>
      </c>
      <c r="J9" s="6"/>
    </row>
    <row r="10" spans="1:10">
      <c r="A10" s="5" t="s">
        <v>33</v>
      </c>
      <c r="B10" s="5">
        <f>ROUNDUP((B8+B5+B7+B9)/2,0)</f>
        <v>16</v>
      </c>
      <c r="C10" s="5" t="s">
        <v>32</v>
      </c>
      <c r="D10" s="2">
        <v>17</v>
      </c>
      <c r="E10" s="5" t="s">
        <v>11</v>
      </c>
      <c r="F10" s="5"/>
      <c r="G10" s="5" t="s">
        <v>131</v>
      </c>
      <c r="H10">
        <v>0</v>
      </c>
      <c r="J10" s="6"/>
    </row>
    <row r="11" spans="1:10">
      <c r="A11" s="5" t="s">
        <v>31</v>
      </c>
      <c r="B11" s="5">
        <v>9</v>
      </c>
      <c r="C11" s="5" t="s">
        <v>30</v>
      </c>
      <c r="D11" s="2">
        <v>14</v>
      </c>
      <c r="E11" s="5" t="s">
        <v>73</v>
      </c>
      <c r="F11" s="5">
        <v>0</v>
      </c>
      <c r="G11" t="s">
        <v>132</v>
      </c>
      <c r="H11">
        <v>0</v>
      </c>
      <c r="J11" s="6"/>
    </row>
    <row r="12" spans="1:10">
      <c r="A12" s="5" t="s">
        <v>17</v>
      </c>
      <c r="B12" s="5" t="s">
        <v>147</v>
      </c>
      <c r="C12" s="5" t="s">
        <v>404</v>
      </c>
      <c r="D12" s="2">
        <v>1</v>
      </c>
      <c r="E12" t="s">
        <v>149</v>
      </c>
      <c r="F12" s="5">
        <v>16</v>
      </c>
      <c r="G12" t="s">
        <v>133</v>
      </c>
      <c r="H12">
        <v>0</v>
      </c>
      <c r="J12" s="6"/>
    </row>
    <row r="13" spans="1:10">
      <c r="A13" s="5" t="s">
        <v>4</v>
      </c>
      <c r="B13" s="5">
        <f>ROUNDUP((B7+B5)/2,0)</f>
        <v>11</v>
      </c>
      <c r="C13" s="5" t="s">
        <v>25</v>
      </c>
      <c r="D13" s="2">
        <v>1</v>
      </c>
      <c r="E13" t="s">
        <v>150</v>
      </c>
      <c r="F13" s="5">
        <v>22</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8</v>
      </c>
      <c r="C15" s="5" t="s">
        <v>23</v>
      </c>
      <c r="D15" s="2">
        <v>1</v>
      </c>
      <c r="E15" t="s">
        <v>148</v>
      </c>
      <c r="F15" s="5">
        <v>0</v>
      </c>
      <c r="G15" t="s">
        <v>136</v>
      </c>
      <c r="H15">
        <v>0</v>
      </c>
      <c r="J15" s="6"/>
    </row>
    <row r="16" spans="1:10">
      <c r="A16" s="5" t="s">
        <v>0</v>
      </c>
      <c r="B16" s="5">
        <f>B8+B9</f>
        <v>10</v>
      </c>
      <c r="C16" s="5" t="s">
        <v>22</v>
      </c>
      <c r="D16" s="2">
        <v>1</v>
      </c>
      <c r="E16" s="5" t="s">
        <v>113</v>
      </c>
      <c r="F16" s="5">
        <v>0</v>
      </c>
      <c r="G16" t="s">
        <v>137</v>
      </c>
      <c r="H16">
        <v>0</v>
      </c>
      <c r="J16" s="6"/>
    </row>
    <row r="17" spans="1:10">
      <c r="A17" s="5" t="s">
        <v>29</v>
      </c>
      <c r="B17" s="5">
        <v>300</v>
      </c>
      <c r="C17" s="5" t="s">
        <v>21</v>
      </c>
      <c r="D17" s="2">
        <v>1</v>
      </c>
      <c r="E17" s="5" t="s">
        <v>114</v>
      </c>
      <c r="F17" s="5">
        <v>0.15</v>
      </c>
      <c r="G17" t="s">
        <v>138</v>
      </c>
      <c r="H17">
        <v>0</v>
      </c>
      <c r="J17" s="6"/>
    </row>
    <row r="18" spans="1:10">
      <c r="A18" s="5" t="s">
        <v>27</v>
      </c>
      <c r="B18" s="5">
        <v>32</v>
      </c>
      <c r="C18" s="5" t="s">
        <v>20</v>
      </c>
      <c r="D18" s="2">
        <v>21</v>
      </c>
      <c r="E18" s="5" t="s">
        <v>115</v>
      </c>
      <c r="F18" s="5">
        <v>0</v>
      </c>
      <c r="G18" t="s">
        <v>139</v>
      </c>
      <c r="H18">
        <v>0</v>
      </c>
      <c r="J18" s="6"/>
    </row>
    <row r="19" spans="1:10">
      <c r="A19" s="5" t="s">
        <v>60</v>
      </c>
      <c r="B19" s="1">
        <v>300</v>
      </c>
      <c r="C19" s="5" t="s">
        <v>19</v>
      </c>
      <c r="D19" s="2">
        <v>64</v>
      </c>
      <c r="E19" s="5" t="s">
        <v>116</v>
      </c>
      <c r="F19" s="5">
        <v>0</v>
      </c>
      <c r="G19" t="s">
        <v>140</v>
      </c>
      <c r="H19">
        <v>0</v>
      </c>
      <c r="J19" s="6"/>
    </row>
    <row r="20" spans="1:10">
      <c r="A20" s="5" t="s">
        <v>61</v>
      </c>
      <c r="B20" s="1">
        <v>300</v>
      </c>
      <c r="C20" s="5" t="s">
        <v>18</v>
      </c>
      <c r="D20" s="2">
        <v>15</v>
      </c>
      <c r="E20" s="5" t="s">
        <v>117</v>
      </c>
      <c r="F20" s="5">
        <v>0</v>
      </c>
      <c r="G20" t="s">
        <v>141</v>
      </c>
      <c r="H20" t="s">
        <v>304</v>
      </c>
      <c r="J20" s="6"/>
    </row>
    <row r="21" spans="1:10">
      <c r="A21" s="5" t="s">
        <v>64</v>
      </c>
      <c r="B21" s="1">
        <v>300</v>
      </c>
      <c r="C21" s="5" t="s">
        <v>16</v>
      </c>
      <c r="D21" s="2">
        <v>1</v>
      </c>
      <c r="E21" s="5" t="s">
        <v>118</v>
      </c>
      <c r="F21" s="5">
        <v>0</v>
      </c>
      <c r="G21" t="s">
        <v>142</v>
      </c>
      <c r="H21" t="s">
        <v>304</v>
      </c>
      <c r="J21" s="6"/>
    </row>
    <row r="22" spans="1:10">
      <c r="A22" s="5" t="s">
        <v>67</v>
      </c>
      <c r="B22" s="1">
        <v>300</v>
      </c>
      <c r="C22" s="5" t="s">
        <v>14</v>
      </c>
      <c r="D22" s="2">
        <v>1</v>
      </c>
      <c r="E22" s="5" t="s">
        <v>6</v>
      </c>
      <c r="F22" s="5" t="s">
        <v>321</v>
      </c>
      <c r="G22" t="s">
        <v>143</v>
      </c>
      <c r="H22" t="s">
        <v>304</v>
      </c>
      <c r="J22" s="6"/>
    </row>
    <row r="23" spans="1:10">
      <c r="A23" s="5" t="s">
        <v>62</v>
      </c>
      <c r="B23" s="1">
        <v>300</v>
      </c>
      <c r="C23" s="5" t="s">
        <v>12</v>
      </c>
      <c r="D23" s="2">
        <v>1</v>
      </c>
      <c r="E23" s="5" t="s">
        <v>5</v>
      </c>
      <c r="F23" s="5">
        <v>2</v>
      </c>
      <c r="G23" t="s">
        <v>144</v>
      </c>
      <c r="H23" t="s">
        <v>304</v>
      </c>
      <c r="J23" s="6"/>
    </row>
    <row r="24" spans="1:10">
      <c r="A24" s="5" t="s">
        <v>63</v>
      </c>
      <c r="B24" s="1">
        <v>300</v>
      </c>
      <c r="C24" s="5" t="s">
        <v>10</v>
      </c>
      <c r="D24" s="2">
        <v>10</v>
      </c>
      <c r="E24" s="5" t="s">
        <v>3</v>
      </c>
      <c r="F24" s="5">
        <v>2</v>
      </c>
      <c r="G24" t="s">
        <v>145</v>
      </c>
      <c r="H24" t="s">
        <v>304</v>
      </c>
      <c r="J24" s="6"/>
    </row>
    <row r="25" spans="1:10">
      <c r="A25" s="5" t="s">
        <v>120</v>
      </c>
      <c r="B25" s="5">
        <v>0</v>
      </c>
      <c r="C25" s="5" t="s">
        <v>9</v>
      </c>
      <c r="D25" s="2">
        <v>42</v>
      </c>
      <c r="E25" s="5" t="s">
        <v>112</v>
      </c>
      <c r="F25" s="5" t="s">
        <v>266</v>
      </c>
      <c r="G25" s="5" t="s">
        <v>379</v>
      </c>
      <c r="H25" s="5" t="s">
        <v>336</v>
      </c>
      <c r="I25" s="5"/>
      <c r="J25" s="6"/>
    </row>
    <row r="26" spans="1:10">
      <c r="A26" t="s">
        <v>152</v>
      </c>
      <c r="B26" s="5">
        <v>0</v>
      </c>
      <c r="C26" s="5" t="s">
        <v>7</v>
      </c>
      <c r="D26" s="2">
        <v>32</v>
      </c>
      <c r="E26" s="5" t="s">
        <v>119</v>
      </c>
      <c r="F26" s="5"/>
      <c r="G26" s="5"/>
      <c r="H26" s="5"/>
      <c r="I26" s="5"/>
      <c r="J26" s="6"/>
    </row>
    <row r="27" spans="1:10">
      <c r="A27" t="s">
        <v>153</v>
      </c>
      <c r="B27">
        <v>1</v>
      </c>
      <c r="E27" t="s">
        <v>154</v>
      </c>
      <c r="F27" s="5">
        <v>13</v>
      </c>
      <c r="G27" s="5"/>
      <c r="H27" s="5"/>
      <c r="I27" s="5"/>
      <c r="J27" s="6"/>
    </row>
    <row r="28" spans="1:10">
      <c r="A28" t="s">
        <v>155</v>
      </c>
      <c r="B28">
        <v>25</v>
      </c>
      <c r="E28" t="s">
        <v>302</v>
      </c>
      <c r="F28" t="s">
        <v>305</v>
      </c>
      <c r="J28" s="6"/>
    </row>
    <row r="29" spans="1:10">
      <c r="A29" t="s">
        <v>156</v>
      </c>
      <c r="B29">
        <v>2</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800</v>
      </c>
      <c r="C2" s="5" t="s">
        <v>48</v>
      </c>
      <c r="D2" s="2">
        <v>0</v>
      </c>
      <c r="E2" s="6" t="s">
        <v>26</v>
      </c>
      <c r="F2" s="5">
        <v>420</v>
      </c>
      <c r="G2" s="5" t="s">
        <v>123</v>
      </c>
      <c r="H2">
        <v>0</v>
      </c>
      <c r="J2" s="1" t="s">
        <v>228</v>
      </c>
    </row>
    <row r="3" spans="1:10">
      <c r="A3" s="5" t="s">
        <v>47</v>
      </c>
      <c r="B3" s="2">
        <v>10</v>
      </c>
      <c r="C3" s="5" t="s">
        <v>46</v>
      </c>
      <c r="D3" s="2">
        <v>70</v>
      </c>
      <c r="E3" s="6" t="s">
        <v>107</v>
      </c>
      <c r="F3" s="5">
        <v>100</v>
      </c>
      <c r="G3" s="5" t="s">
        <v>124</v>
      </c>
      <c r="H3">
        <v>0</v>
      </c>
      <c r="J3" s="1" t="s">
        <v>229</v>
      </c>
    </row>
    <row r="4" spans="1:10">
      <c r="A4" s="5" t="s">
        <v>45</v>
      </c>
      <c r="B4" s="2">
        <v>1</v>
      </c>
      <c r="C4" s="5" t="s">
        <v>44</v>
      </c>
      <c r="D4" s="2">
        <v>70</v>
      </c>
      <c r="E4" s="6" t="s">
        <v>108</v>
      </c>
      <c r="F4" s="5">
        <v>80</v>
      </c>
      <c r="G4" s="5" t="s">
        <v>125</v>
      </c>
      <c r="H4">
        <v>0</v>
      </c>
      <c r="J4" s="1" t="s">
        <v>230</v>
      </c>
    </row>
    <row r="5" spans="1:10">
      <c r="A5" s="5" t="s">
        <v>43</v>
      </c>
      <c r="B5" s="2">
        <v>670</v>
      </c>
      <c r="C5" s="5" t="s">
        <v>42</v>
      </c>
      <c r="D5" s="2">
        <v>0</v>
      </c>
      <c r="E5" s="6" t="s">
        <v>109</v>
      </c>
      <c r="F5" s="5">
        <v>80</v>
      </c>
      <c r="G5" s="5" t="s">
        <v>126</v>
      </c>
      <c r="H5">
        <v>0</v>
      </c>
      <c r="J5" s="1" t="s">
        <v>225</v>
      </c>
    </row>
    <row r="6" spans="1:10">
      <c r="A6" s="5" t="s">
        <v>41</v>
      </c>
      <c r="B6" s="2">
        <v>4</v>
      </c>
      <c r="C6" s="5" t="s">
        <v>40</v>
      </c>
      <c r="D6" s="2">
        <v>0</v>
      </c>
      <c r="E6" s="6" t="s">
        <v>110</v>
      </c>
      <c r="F6" s="5">
        <v>80</v>
      </c>
      <c r="G6" s="5" t="s">
        <v>127</v>
      </c>
      <c r="H6">
        <v>0</v>
      </c>
      <c r="J6" s="1" t="s">
        <v>231</v>
      </c>
    </row>
    <row r="7" spans="1:10">
      <c r="A7" s="5" t="s">
        <v>39</v>
      </c>
      <c r="B7" s="2">
        <v>12</v>
      </c>
      <c r="C7" s="5" t="s">
        <v>38</v>
      </c>
      <c r="D7" s="2">
        <v>0</v>
      </c>
      <c r="E7" s="6" t="s">
        <v>111</v>
      </c>
      <c r="F7" s="5">
        <v>80</v>
      </c>
      <c r="G7" s="5" t="s">
        <v>128</v>
      </c>
      <c r="H7">
        <v>0</v>
      </c>
      <c r="J7" s="6"/>
    </row>
    <row r="8" spans="1:10">
      <c r="A8" s="5" t="s">
        <v>37</v>
      </c>
      <c r="B8" s="2">
        <v>5</v>
      </c>
      <c r="C8" s="5" t="s">
        <v>36</v>
      </c>
      <c r="D8" s="2">
        <v>0</v>
      </c>
      <c r="E8" s="5" t="s">
        <v>15</v>
      </c>
      <c r="F8" s="5" t="s">
        <v>68</v>
      </c>
      <c r="G8" s="5" t="s">
        <v>129</v>
      </c>
      <c r="H8">
        <v>0</v>
      </c>
      <c r="J8" s="6"/>
    </row>
    <row r="9" spans="1:10">
      <c r="A9" s="5" t="s">
        <v>35</v>
      </c>
      <c r="B9" s="2">
        <v>5</v>
      </c>
      <c r="C9" s="5" t="s">
        <v>34</v>
      </c>
      <c r="D9" s="2">
        <v>15</v>
      </c>
      <c r="E9" s="5" t="s">
        <v>13</v>
      </c>
      <c r="F9" s="5" t="s">
        <v>232</v>
      </c>
      <c r="G9" s="5" t="s">
        <v>130</v>
      </c>
      <c r="H9">
        <v>0</v>
      </c>
      <c r="J9" s="6"/>
    </row>
    <row r="10" spans="1:10">
      <c r="A10" s="5" t="s">
        <v>33</v>
      </c>
      <c r="B10" s="5">
        <f>ROUNDUP((B8+B5+B7+B9)/2,0)</f>
        <v>346</v>
      </c>
      <c r="C10" s="5" t="s">
        <v>32</v>
      </c>
      <c r="D10" s="2">
        <v>15</v>
      </c>
      <c r="E10" s="5" t="s">
        <v>11</v>
      </c>
      <c r="F10" s="5"/>
      <c r="G10" s="5" t="s">
        <v>131</v>
      </c>
      <c r="H10">
        <v>0</v>
      </c>
      <c r="J10" s="6"/>
    </row>
    <row r="11" spans="1:10">
      <c r="A11" s="5" t="s">
        <v>31</v>
      </c>
      <c r="B11" s="5">
        <v>9</v>
      </c>
      <c r="C11" s="5" t="s">
        <v>30</v>
      </c>
      <c r="D11" s="2">
        <v>5</v>
      </c>
      <c r="E11" s="5" t="s">
        <v>73</v>
      </c>
      <c r="F11" s="5">
        <v>0</v>
      </c>
      <c r="G11" t="s">
        <v>132</v>
      </c>
      <c r="H11">
        <v>0</v>
      </c>
      <c r="J11" s="6"/>
    </row>
    <row r="12" spans="1:10">
      <c r="A12" s="5" t="s">
        <v>17</v>
      </c>
      <c r="B12" s="5" t="s">
        <v>147</v>
      </c>
      <c r="C12" s="5" t="s">
        <v>404</v>
      </c>
      <c r="D12" s="2">
        <v>0</v>
      </c>
      <c r="E12" t="s">
        <v>149</v>
      </c>
      <c r="F12" s="5">
        <v>900</v>
      </c>
      <c r="G12" t="s">
        <v>133</v>
      </c>
      <c r="H12">
        <v>0</v>
      </c>
      <c r="J12" s="6"/>
    </row>
    <row r="13" spans="1:10">
      <c r="A13" s="5" t="s">
        <v>4</v>
      </c>
      <c r="B13" s="5">
        <f>ROUNDUP((B7+B5)/2,0)</f>
        <v>341</v>
      </c>
      <c r="C13" s="5" t="s">
        <v>25</v>
      </c>
      <c r="D13" s="2">
        <v>0</v>
      </c>
      <c r="E13" t="s">
        <v>150</v>
      </c>
      <c r="F13" s="5">
        <v>1400</v>
      </c>
      <c r="G13" t="s">
        <v>134</v>
      </c>
      <c r="H13">
        <v>0</v>
      </c>
      <c r="J13" s="6"/>
    </row>
    <row r="14" spans="1:10">
      <c r="A14" s="5" t="s">
        <v>2</v>
      </c>
      <c r="B14" s="5">
        <f>ROUNDUP((B6+B6+B4)/3,0)</f>
        <v>3</v>
      </c>
      <c r="C14" s="5" t="s">
        <v>24</v>
      </c>
      <c r="D14" s="2">
        <v>0</v>
      </c>
      <c r="E14" t="s">
        <v>151</v>
      </c>
      <c r="F14" s="5">
        <v>0</v>
      </c>
      <c r="G14" t="s">
        <v>135</v>
      </c>
      <c r="H14">
        <v>0</v>
      </c>
      <c r="J14" s="6"/>
    </row>
    <row r="15" spans="1:10">
      <c r="A15" s="5" t="s">
        <v>1</v>
      </c>
      <c r="B15" s="5">
        <f>ROUNDUP((B5+B4+B5)/3,0)</f>
        <v>447</v>
      </c>
      <c r="C15" s="5" t="s">
        <v>23</v>
      </c>
      <c r="D15" s="2">
        <v>0</v>
      </c>
      <c r="E15" t="s">
        <v>148</v>
      </c>
      <c r="F15" s="5">
        <v>0</v>
      </c>
      <c r="G15" t="s">
        <v>136</v>
      </c>
      <c r="H15">
        <v>0</v>
      </c>
      <c r="J15" s="6"/>
    </row>
    <row r="16" spans="1:10">
      <c r="A16" s="5" t="s">
        <v>0</v>
      </c>
      <c r="B16" s="5">
        <f>B8+B9</f>
        <v>10</v>
      </c>
      <c r="C16" s="5" t="s">
        <v>22</v>
      </c>
      <c r="D16" s="2">
        <v>0</v>
      </c>
      <c r="E16" s="5" t="s">
        <v>113</v>
      </c>
      <c r="F16" s="5">
        <v>0.99</v>
      </c>
      <c r="G16" t="s">
        <v>137</v>
      </c>
      <c r="H16">
        <v>0</v>
      </c>
      <c r="J16" s="6"/>
    </row>
    <row r="17" spans="1:10">
      <c r="A17" s="5" t="s">
        <v>29</v>
      </c>
      <c r="B17" s="5">
        <v>400000</v>
      </c>
      <c r="C17" s="5" t="s">
        <v>21</v>
      </c>
      <c r="D17" s="2">
        <v>0</v>
      </c>
      <c r="E17" s="5" t="s">
        <v>114</v>
      </c>
      <c r="F17" s="5">
        <v>0.9</v>
      </c>
      <c r="G17" t="s">
        <v>138</v>
      </c>
      <c r="H17">
        <v>0</v>
      </c>
      <c r="J17" s="6"/>
    </row>
    <row r="18" spans="1:10">
      <c r="A18" s="5" t="s">
        <v>27</v>
      </c>
      <c r="B18" s="5">
        <v>520</v>
      </c>
      <c r="C18" s="5" t="s">
        <v>20</v>
      </c>
      <c r="D18" s="2">
        <v>100</v>
      </c>
      <c r="E18" s="5" t="s">
        <v>115</v>
      </c>
      <c r="F18" s="5">
        <v>0</v>
      </c>
      <c r="G18" t="s">
        <v>139</v>
      </c>
      <c r="H18">
        <v>0</v>
      </c>
      <c r="J18" s="6"/>
    </row>
    <row r="19" spans="1:10">
      <c r="A19" s="5" t="s">
        <v>60</v>
      </c>
      <c r="B19" s="1">
        <v>110000</v>
      </c>
      <c r="C19" s="5" t="s">
        <v>19</v>
      </c>
      <c r="D19" s="2">
        <v>0</v>
      </c>
      <c r="E19" s="5" t="s">
        <v>116</v>
      </c>
      <c r="F19" s="5">
        <v>0</v>
      </c>
      <c r="G19" t="s">
        <v>140</v>
      </c>
      <c r="H19">
        <v>0</v>
      </c>
      <c r="J19" s="6"/>
    </row>
    <row r="20" spans="1:10">
      <c r="A20" s="5" t="s">
        <v>61</v>
      </c>
      <c r="B20" s="1">
        <v>200000</v>
      </c>
      <c r="C20" s="5" t="s">
        <v>18</v>
      </c>
      <c r="D20" s="2">
        <v>35</v>
      </c>
      <c r="E20" s="5" t="s">
        <v>117</v>
      </c>
      <c r="F20" s="5">
        <v>0</v>
      </c>
      <c r="G20" t="s">
        <v>141</v>
      </c>
      <c r="H20" t="s">
        <v>304</v>
      </c>
      <c r="J20" s="6"/>
    </row>
    <row r="21" spans="1:10">
      <c r="A21" s="5" t="s">
        <v>64</v>
      </c>
      <c r="B21" s="1">
        <v>200000</v>
      </c>
      <c r="C21" s="5" t="s">
        <v>16</v>
      </c>
      <c r="D21" s="2">
        <v>0</v>
      </c>
      <c r="E21" s="5" t="s">
        <v>118</v>
      </c>
      <c r="F21" s="5">
        <v>0</v>
      </c>
      <c r="G21" t="s">
        <v>142</v>
      </c>
      <c r="H21" t="s">
        <v>304</v>
      </c>
      <c r="J21" s="6"/>
    </row>
    <row r="22" spans="1:10">
      <c r="A22" s="5" t="s">
        <v>67</v>
      </c>
      <c r="B22" s="1">
        <v>200000</v>
      </c>
      <c r="C22" s="5" t="s">
        <v>14</v>
      </c>
      <c r="D22" s="2">
        <v>0</v>
      </c>
      <c r="E22" s="5" t="s">
        <v>6</v>
      </c>
      <c r="F22" s="5" t="s">
        <v>222</v>
      </c>
      <c r="G22" t="s">
        <v>143</v>
      </c>
      <c r="H22" t="s">
        <v>304</v>
      </c>
      <c r="J22" s="6"/>
    </row>
    <row r="23" spans="1:10">
      <c r="A23" s="5" t="s">
        <v>62</v>
      </c>
      <c r="B23" s="1">
        <v>200000</v>
      </c>
      <c r="C23" s="5" t="s">
        <v>12</v>
      </c>
      <c r="D23" s="2">
        <v>0</v>
      </c>
      <c r="E23" s="5" t="s">
        <v>5</v>
      </c>
      <c r="F23" s="5">
        <v>2</v>
      </c>
      <c r="G23" t="s">
        <v>144</v>
      </c>
      <c r="H23" t="s">
        <v>304</v>
      </c>
      <c r="J23" s="6"/>
    </row>
    <row r="24" spans="1:10">
      <c r="A24" s="5" t="s">
        <v>63</v>
      </c>
      <c r="B24" s="1">
        <v>200000</v>
      </c>
      <c r="C24" s="5" t="s">
        <v>10</v>
      </c>
      <c r="D24" s="2">
        <v>0</v>
      </c>
      <c r="E24" s="5" t="s">
        <v>3</v>
      </c>
      <c r="F24" s="5">
        <v>2</v>
      </c>
      <c r="G24" t="s">
        <v>145</v>
      </c>
      <c r="H24" t="s">
        <v>304</v>
      </c>
      <c r="J24" s="6"/>
    </row>
    <row r="25" spans="1:10">
      <c r="A25" s="5" t="s">
        <v>120</v>
      </c>
      <c r="B25" s="5">
        <v>0</v>
      </c>
      <c r="C25" s="5" t="s">
        <v>9</v>
      </c>
      <c r="D25" s="2">
        <v>0</v>
      </c>
      <c r="E25" s="5" t="s">
        <v>112</v>
      </c>
      <c r="F25" s="5" t="s">
        <v>266</v>
      </c>
      <c r="G25" s="13" t="s">
        <v>379</v>
      </c>
      <c r="H25" s="5" t="s">
        <v>387</v>
      </c>
      <c r="I25" s="5"/>
      <c r="J25" s="6"/>
    </row>
    <row r="26" spans="1:10">
      <c r="A26" t="s">
        <v>152</v>
      </c>
      <c r="B26" s="5">
        <v>0</v>
      </c>
      <c r="C26" s="5" t="s">
        <v>7</v>
      </c>
      <c r="D26" s="2">
        <v>100</v>
      </c>
      <c r="E26" s="5" t="s">
        <v>119</v>
      </c>
      <c r="F26" s="5"/>
      <c r="G26" s="5"/>
      <c r="H26" s="5"/>
      <c r="I26" s="5"/>
      <c r="J26" s="6"/>
    </row>
    <row r="27" spans="1:10">
      <c r="A27" t="s">
        <v>153</v>
      </c>
      <c r="B27">
        <v>1</v>
      </c>
      <c r="E27" t="s">
        <v>154</v>
      </c>
      <c r="F27" s="5">
        <v>14</v>
      </c>
      <c r="G27" s="5"/>
      <c r="H27" s="5"/>
      <c r="I27" s="5"/>
      <c r="J27" s="6"/>
    </row>
    <row r="28" spans="1:10">
      <c r="A28" t="s">
        <v>155</v>
      </c>
      <c r="B28">
        <v>6000000</v>
      </c>
      <c r="E28" t="s">
        <v>302</v>
      </c>
      <c r="F28" t="s">
        <v>303</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8" sqref="B18"/>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14</v>
      </c>
      <c r="C2" s="5" t="s">
        <v>48</v>
      </c>
      <c r="D2" s="2">
        <v>0</v>
      </c>
      <c r="E2" s="6" t="s">
        <v>26</v>
      </c>
      <c r="F2" s="5">
        <v>0</v>
      </c>
      <c r="G2" s="5" t="s">
        <v>123</v>
      </c>
      <c r="H2">
        <v>100</v>
      </c>
      <c r="I2" t="s">
        <v>263</v>
      </c>
      <c r="J2" s="1" t="s">
        <v>401</v>
      </c>
    </row>
    <row r="3" spans="1:10">
      <c r="A3" s="5" t="s">
        <v>47</v>
      </c>
      <c r="B3" s="2">
        <v>18</v>
      </c>
      <c r="C3" s="5" t="s">
        <v>46</v>
      </c>
      <c r="D3" s="2">
        <v>45</v>
      </c>
      <c r="E3" s="6" t="s">
        <v>107</v>
      </c>
      <c r="F3" s="5">
        <v>0</v>
      </c>
      <c r="G3" s="5" t="s">
        <v>124</v>
      </c>
      <c r="H3">
        <v>100</v>
      </c>
      <c r="J3" s="1" t="s">
        <v>402</v>
      </c>
    </row>
    <row r="4" spans="1:10">
      <c r="A4" s="5" t="s">
        <v>45</v>
      </c>
      <c r="B4" s="2">
        <v>2</v>
      </c>
      <c r="C4" s="5" t="s">
        <v>44</v>
      </c>
      <c r="D4" s="2">
        <v>35</v>
      </c>
      <c r="E4" s="6" t="s">
        <v>108</v>
      </c>
      <c r="F4" s="5">
        <v>0</v>
      </c>
      <c r="G4" s="5" t="s">
        <v>125</v>
      </c>
      <c r="H4">
        <v>0</v>
      </c>
      <c r="J4" s="1"/>
    </row>
    <row r="5" spans="1:10">
      <c r="A5" s="5" t="s">
        <v>43</v>
      </c>
      <c r="B5" s="2">
        <v>13</v>
      </c>
      <c r="C5" s="5" t="s">
        <v>42</v>
      </c>
      <c r="D5" s="2">
        <v>0</v>
      </c>
      <c r="E5" s="6" t="s">
        <v>109</v>
      </c>
      <c r="F5" s="5">
        <v>0</v>
      </c>
      <c r="G5" s="5" t="s">
        <v>126</v>
      </c>
      <c r="H5">
        <v>0</v>
      </c>
      <c r="J5" s="1"/>
    </row>
    <row r="6" spans="1:10">
      <c r="A6" s="5" t="s">
        <v>41</v>
      </c>
      <c r="B6" s="2">
        <v>6</v>
      </c>
      <c r="C6" s="5" t="s">
        <v>40</v>
      </c>
      <c r="D6" s="2">
        <v>0</v>
      </c>
      <c r="E6" s="6" t="s">
        <v>110</v>
      </c>
      <c r="F6" s="5">
        <v>0</v>
      </c>
      <c r="G6" s="5" t="s">
        <v>127</v>
      </c>
      <c r="H6">
        <v>1</v>
      </c>
      <c r="J6" s="1"/>
    </row>
    <row r="7" spans="1:10">
      <c r="A7" s="5" t="s">
        <v>39</v>
      </c>
      <c r="B7" s="2">
        <v>14</v>
      </c>
      <c r="C7" s="5" t="s">
        <v>38</v>
      </c>
      <c r="D7" s="2">
        <v>0</v>
      </c>
      <c r="E7" s="6" t="s">
        <v>111</v>
      </c>
      <c r="F7" s="5">
        <v>0</v>
      </c>
      <c r="G7" s="5" t="s">
        <v>128</v>
      </c>
      <c r="H7">
        <v>1</v>
      </c>
      <c r="J7" s="1"/>
    </row>
    <row r="8" spans="1:10">
      <c r="A8" s="5" t="s">
        <v>37</v>
      </c>
      <c r="B8" s="2">
        <v>5</v>
      </c>
      <c r="C8" s="5" t="s">
        <v>36</v>
      </c>
      <c r="D8" s="2">
        <v>0</v>
      </c>
      <c r="E8" s="5" t="s">
        <v>15</v>
      </c>
      <c r="F8" s="5" t="s">
        <v>403</v>
      </c>
      <c r="G8" s="5" t="s">
        <v>129</v>
      </c>
      <c r="H8">
        <v>0</v>
      </c>
      <c r="J8" s="6"/>
    </row>
    <row r="9" spans="1:10">
      <c r="A9" s="5" t="s">
        <v>35</v>
      </c>
      <c r="B9" s="2">
        <v>5</v>
      </c>
      <c r="C9" s="5" t="s">
        <v>34</v>
      </c>
      <c r="D9" s="2">
        <v>60</v>
      </c>
      <c r="E9" s="5" t="s">
        <v>13</v>
      </c>
      <c r="F9" s="5" t="s">
        <v>68</v>
      </c>
      <c r="G9" s="5" t="s">
        <v>130</v>
      </c>
      <c r="H9">
        <v>0</v>
      </c>
      <c r="J9" s="6"/>
    </row>
    <row r="10" spans="1:10">
      <c r="A10" s="5" t="s">
        <v>33</v>
      </c>
      <c r="B10" s="5">
        <f>ROUNDUP((B8+B5+B7+B9)/2,0)</f>
        <v>19</v>
      </c>
      <c r="C10" s="5" t="s">
        <v>32</v>
      </c>
      <c r="D10" s="2">
        <v>60</v>
      </c>
      <c r="E10" s="5" t="s">
        <v>11</v>
      </c>
      <c r="F10" s="5"/>
      <c r="G10" s="5" t="s">
        <v>131</v>
      </c>
      <c r="H10">
        <v>0</v>
      </c>
      <c r="J10" s="6"/>
    </row>
    <row r="11" spans="1:10">
      <c r="A11" s="5" t="s">
        <v>31</v>
      </c>
      <c r="B11" s="5">
        <v>9</v>
      </c>
      <c r="C11" s="5" t="s">
        <v>30</v>
      </c>
      <c r="D11" s="2">
        <v>30</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14</v>
      </c>
      <c r="C13" s="5" t="s">
        <v>25</v>
      </c>
      <c r="D13" s="2">
        <v>0</v>
      </c>
      <c r="E13" t="s">
        <v>150</v>
      </c>
      <c r="F13" s="5">
        <v>20</v>
      </c>
      <c r="G13" t="s">
        <v>134</v>
      </c>
      <c r="H13">
        <v>0</v>
      </c>
      <c r="J13" s="6"/>
    </row>
    <row r="14" spans="1:10">
      <c r="A14" s="5" t="s">
        <v>2</v>
      </c>
      <c r="B14" s="5">
        <f>ROUNDUP((B6+B6+B4)/3,0)</f>
        <v>5</v>
      </c>
      <c r="C14" s="5" t="s">
        <v>24</v>
      </c>
      <c r="D14" s="2">
        <v>0</v>
      </c>
      <c r="E14" t="s">
        <v>151</v>
      </c>
      <c r="F14" s="5">
        <v>0</v>
      </c>
      <c r="G14" t="s">
        <v>135</v>
      </c>
      <c r="H14">
        <v>0</v>
      </c>
      <c r="J14" s="6"/>
    </row>
    <row r="15" spans="1:10">
      <c r="A15" s="5" t="s">
        <v>1</v>
      </c>
      <c r="B15" s="5">
        <f>ROUNDUP((B5+B4+B5)/3,0)</f>
        <v>10</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250</v>
      </c>
      <c r="C17" s="5" t="s">
        <v>21</v>
      </c>
      <c r="D17" s="2">
        <v>25</v>
      </c>
      <c r="E17" s="5" t="s">
        <v>114</v>
      </c>
      <c r="F17" s="5">
        <v>0</v>
      </c>
      <c r="G17" t="s">
        <v>138</v>
      </c>
      <c r="H17">
        <v>0</v>
      </c>
      <c r="J17" s="6"/>
    </row>
    <row r="18" spans="1:10">
      <c r="A18" s="5" t="s">
        <v>27</v>
      </c>
      <c r="B18" s="5">
        <v>40</v>
      </c>
      <c r="C18" s="5" t="s">
        <v>20</v>
      </c>
      <c r="D18" s="2">
        <v>0</v>
      </c>
      <c r="E18" s="5" t="s">
        <v>115</v>
      </c>
      <c r="F18" s="5">
        <v>0</v>
      </c>
      <c r="G18" t="s">
        <v>139</v>
      </c>
      <c r="H18">
        <v>0</v>
      </c>
      <c r="J18" s="6"/>
    </row>
    <row r="19" spans="1:10">
      <c r="A19" s="5" t="s">
        <v>60</v>
      </c>
      <c r="B19" s="1">
        <f>B17*0.2</f>
        <v>50</v>
      </c>
      <c r="C19" s="5" t="s">
        <v>19</v>
      </c>
      <c r="D19" s="2">
        <v>25</v>
      </c>
      <c r="E19" s="5" t="s">
        <v>116</v>
      </c>
      <c r="F19" s="5">
        <v>0</v>
      </c>
      <c r="G19" t="s">
        <v>140</v>
      </c>
      <c r="H19">
        <v>0</v>
      </c>
      <c r="J19" s="6"/>
    </row>
    <row r="20" spans="1:10">
      <c r="A20" s="5" t="s">
        <v>61</v>
      </c>
      <c r="B20" s="1">
        <f>B17*0.7</f>
        <v>175</v>
      </c>
      <c r="C20" s="5" t="s">
        <v>18</v>
      </c>
      <c r="D20" s="2">
        <v>0</v>
      </c>
      <c r="E20" s="5" t="s">
        <v>117</v>
      </c>
      <c r="F20" s="5">
        <v>0</v>
      </c>
      <c r="G20" t="s">
        <v>141</v>
      </c>
      <c r="H20" t="s">
        <v>146</v>
      </c>
      <c r="J20" s="6"/>
    </row>
    <row r="21" spans="1:10">
      <c r="A21" s="5" t="s">
        <v>64</v>
      </c>
      <c r="B21" s="1">
        <f>B17*0.2</f>
        <v>50</v>
      </c>
      <c r="C21" s="5" t="s">
        <v>16</v>
      </c>
      <c r="D21" s="2">
        <v>0</v>
      </c>
      <c r="E21" s="5" t="s">
        <v>118</v>
      </c>
      <c r="F21" s="5">
        <v>0</v>
      </c>
      <c r="G21" t="s">
        <v>142</v>
      </c>
      <c r="H21" t="s">
        <v>146</v>
      </c>
      <c r="J21" s="6"/>
    </row>
    <row r="22" spans="1:10">
      <c r="A22" s="5" t="s">
        <v>67</v>
      </c>
      <c r="B22" s="1">
        <f>B17*0.2</f>
        <v>50</v>
      </c>
      <c r="C22" s="5" t="s">
        <v>14</v>
      </c>
      <c r="D22" s="2">
        <v>0</v>
      </c>
      <c r="E22" s="5" t="s">
        <v>6</v>
      </c>
      <c r="F22" s="5" t="s">
        <v>400</v>
      </c>
      <c r="G22" t="s">
        <v>143</v>
      </c>
      <c r="H22" t="s">
        <v>146</v>
      </c>
      <c r="J22" s="6"/>
    </row>
    <row r="23" spans="1:10">
      <c r="A23" s="5" t="s">
        <v>62</v>
      </c>
      <c r="B23" s="1">
        <f>B17*0.25</f>
        <v>62.5</v>
      </c>
      <c r="C23" s="5" t="s">
        <v>12</v>
      </c>
      <c r="D23" s="2">
        <v>0</v>
      </c>
      <c r="E23" s="5" t="s">
        <v>5</v>
      </c>
      <c r="F23" s="5">
        <v>2</v>
      </c>
      <c r="G23" t="s">
        <v>144</v>
      </c>
      <c r="H23" t="s">
        <v>146</v>
      </c>
      <c r="J23" s="6"/>
    </row>
    <row r="24" spans="1:10">
      <c r="A24" s="5" t="s">
        <v>63</v>
      </c>
      <c r="B24" s="1">
        <f>B17*0.25</f>
        <v>62.5</v>
      </c>
      <c r="C24" s="5" t="s">
        <v>10</v>
      </c>
      <c r="D24" s="2">
        <v>0</v>
      </c>
      <c r="E24" s="5" t="s">
        <v>3</v>
      </c>
      <c r="F24" s="5">
        <v>2</v>
      </c>
      <c r="G24" t="s">
        <v>145</v>
      </c>
      <c r="H24" t="s">
        <v>146</v>
      </c>
      <c r="J24" s="6"/>
    </row>
    <row r="25" spans="1:10">
      <c r="A25" s="5" t="s">
        <v>120</v>
      </c>
      <c r="B25" s="5">
        <v>0</v>
      </c>
      <c r="C25" s="5" t="s">
        <v>9</v>
      </c>
      <c r="D25" s="2">
        <v>45</v>
      </c>
      <c r="E25" s="5" t="s">
        <v>112</v>
      </c>
      <c r="F25" s="5" t="s">
        <v>268</v>
      </c>
      <c r="G25" s="13" t="s">
        <v>379</v>
      </c>
      <c r="H25" s="5" t="s">
        <v>398</v>
      </c>
      <c r="I25" s="5"/>
      <c r="J25" s="6"/>
    </row>
    <row r="26" spans="1:10">
      <c r="A26" t="s">
        <v>152</v>
      </c>
      <c r="B26" s="5">
        <v>0</v>
      </c>
      <c r="C26" s="5" t="s">
        <v>7</v>
      </c>
      <c r="E26" s="5" t="s">
        <v>119</v>
      </c>
      <c r="F26" s="5"/>
      <c r="G26" s="5"/>
      <c r="H26" s="5"/>
      <c r="I26" s="5"/>
      <c r="J26" s="6"/>
    </row>
    <row r="27" spans="1:10">
      <c r="A27" t="s">
        <v>153</v>
      </c>
      <c r="B27">
        <v>1</v>
      </c>
      <c r="E27" t="s">
        <v>154</v>
      </c>
      <c r="F27" s="5">
        <v>12</v>
      </c>
      <c r="G27" s="5"/>
      <c r="H27" s="5"/>
      <c r="I27" s="5"/>
      <c r="J27" s="6"/>
    </row>
    <row r="28" spans="1:10">
      <c r="A28" t="s">
        <v>155</v>
      </c>
      <c r="B28">
        <v>80</v>
      </c>
      <c r="E28" t="s">
        <v>302</v>
      </c>
      <c r="F28" t="s">
        <v>305</v>
      </c>
      <c r="J28" s="6"/>
    </row>
    <row r="29" spans="1:10">
      <c r="A29" t="s">
        <v>156</v>
      </c>
      <c r="B29">
        <v>4</v>
      </c>
      <c r="J29" s="6"/>
    </row>
    <row r="30" spans="1:10">
      <c r="A30" t="s">
        <v>157</v>
      </c>
      <c r="B30">
        <v>100</v>
      </c>
      <c r="C30" s="1"/>
      <c r="D30" s="1"/>
    </row>
    <row r="31" spans="1:10">
      <c r="A31" s="2"/>
      <c r="B31" s="2"/>
      <c r="C31" s="1"/>
      <c r="D31" s="1"/>
      <c r="E31" s="1"/>
      <c r="F31" s="1"/>
      <c r="G31" s="1"/>
    </row>
    <row r="32" spans="1:10">
      <c r="A32" s="2"/>
      <c r="B32" s="2"/>
      <c r="C32" s="1"/>
      <c r="D32" s="1"/>
      <c r="E32" s="1"/>
      <c r="F32" s="1"/>
      <c r="G32" s="1"/>
    </row>
    <row r="33" spans="1:7">
      <c r="A33" s="2"/>
      <c r="B33" s="2"/>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L17" sqref="L17"/>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16</v>
      </c>
      <c r="C2" s="5" t="s">
        <v>48</v>
      </c>
      <c r="D2" s="2">
        <v>0</v>
      </c>
      <c r="E2" s="6" t="s">
        <v>26</v>
      </c>
      <c r="F2" s="5">
        <v>0</v>
      </c>
      <c r="G2" s="5" t="s">
        <v>123</v>
      </c>
      <c r="H2">
        <v>0</v>
      </c>
      <c r="J2" s="1" t="s">
        <v>233</v>
      </c>
    </row>
    <row r="3" spans="1:10">
      <c r="A3" s="5" t="s">
        <v>47</v>
      </c>
      <c r="B3" s="2">
        <v>14</v>
      </c>
      <c r="C3" s="5" t="s">
        <v>46</v>
      </c>
      <c r="D3" s="2">
        <v>35</v>
      </c>
      <c r="E3" s="6" t="s">
        <v>107</v>
      </c>
      <c r="F3" s="5">
        <v>0</v>
      </c>
      <c r="G3" s="5" t="s">
        <v>124</v>
      </c>
      <c r="H3">
        <v>0</v>
      </c>
      <c r="J3" s="1" t="s">
        <v>234</v>
      </c>
    </row>
    <row r="4" spans="1:10">
      <c r="A4" s="5" t="s">
        <v>45</v>
      </c>
      <c r="B4" s="2">
        <v>2</v>
      </c>
      <c r="C4" s="5" t="s">
        <v>44</v>
      </c>
      <c r="D4" s="2">
        <v>35</v>
      </c>
      <c r="E4" s="6" t="s">
        <v>108</v>
      </c>
      <c r="F4" s="5">
        <v>0</v>
      </c>
      <c r="G4" s="5" t="s">
        <v>125</v>
      </c>
      <c r="H4">
        <v>0</v>
      </c>
      <c r="J4" s="1" t="s">
        <v>235</v>
      </c>
    </row>
    <row r="5" spans="1:10">
      <c r="A5" s="5" t="s">
        <v>43</v>
      </c>
      <c r="B5" s="2">
        <v>14</v>
      </c>
      <c r="C5" s="5" t="s">
        <v>42</v>
      </c>
      <c r="D5" s="2">
        <v>0</v>
      </c>
      <c r="E5" s="6" t="s">
        <v>109</v>
      </c>
      <c r="F5" s="5">
        <v>0</v>
      </c>
      <c r="G5" s="5" t="s">
        <v>126</v>
      </c>
      <c r="H5">
        <v>0</v>
      </c>
      <c r="J5" s="1" t="s">
        <v>236</v>
      </c>
    </row>
    <row r="6" spans="1:10">
      <c r="A6" s="5" t="s">
        <v>41</v>
      </c>
      <c r="B6" s="2">
        <v>6</v>
      </c>
      <c r="C6" s="5" t="s">
        <v>40</v>
      </c>
      <c r="D6" s="2">
        <v>0</v>
      </c>
      <c r="E6" s="6" t="s">
        <v>110</v>
      </c>
      <c r="F6" s="5">
        <v>0</v>
      </c>
      <c r="G6" s="5" t="s">
        <v>127</v>
      </c>
      <c r="H6">
        <v>0</v>
      </c>
      <c r="J6" s="1" t="s">
        <v>237</v>
      </c>
    </row>
    <row r="7" spans="1:10">
      <c r="A7" s="5" t="s">
        <v>39</v>
      </c>
      <c r="B7" s="2">
        <v>10</v>
      </c>
      <c r="C7" s="5" t="s">
        <v>38</v>
      </c>
      <c r="D7" s="2">
        <v>0</v>
      </c>
      <c r="E7" s="6" t="s">
        <v>111</v>
      </c>
      <c r="F7" s="5">
        <v>0</v>
      </c>
      <c r="G7" s="5" t="s">
        <v>128</v>
      </c>
      <c r="H7">
        <v>0</v>
      </c>
      <c r="J7" s="1"/>
    </row>
    <row r="8" spans="1:10">
      <c r="A8" s="5" t="s">
        <v>37</v>
      </c>
      <c r="B8" s="2">
        <v>5</v>
      </c>
      <c r="C8" s="5" t="s">
        <v>36</v>
      </c>
      <c r="D8" s="2">
        <v>0</v>
      </c>
      <c r="E8" s="5" t="s">
        <v>15</v>
      </c>
      <c r="F8" s="5" t="s">
        <v>174</v>
      </c>
      <c r="G8" s="5" t="s">
        <v>129</v>
      </c>
      <c r="H8">
        <v>0</v>
      </c>
      <c r="J8" s="6"/>
    </row>
    <row r="9" spans="1:10">
      <c r="A9" s="5" t="s">
        <v>35</v>
      </c>
      <c r="B9" s="2">
        <v>5</v>
      </c>
      <c r="C9" s="5" t="s">
        <v>34</v>
      </c>
      <c r="D9" s="2">
        <v>40</v>
      </c>
      <c r="E9" s="5" t="s">
        <v>13</v>
      </c>
      <c r="F9" s="5" t="s">
        <v>68</v>
      </c>
      <c r="G9" s="5" t="s">
        <v>130</v>
      </c>
      <c r="H9">
        <v>0</v>
      </c>
      <c r="J9" s="6"/>
    </row>
    <row r="10" spans="1:10">
      <c r="A10" s="5" t="s">
        <v>33</v>
      </c>
      <c r="B10" s="5">
        <f>ROUNDUP((B8+B5+B7+B9)/2,0)</f>
        <v>17</v>
      </c>
      <c r="C10" s="5" t="s">
        <v>32</v>
      </c>
      <c r="D10" s="2">
        <v>30</v>
      </c>
      <c r="E10" s="5" t="s">
        <v>11</v>
      </c>
      <c r="F10" s="5"/>
      <c r="G10" s="5" t="s">
        <v>131</v>
      </c>
      <c r="H10">
        <v>0</v>
      </c>
      <c r="J10" s="6"/>
    </row>
    <row r="11" spans="1:10">
      <c r="A11" s="5" t="s">
        <v>31</v>
      </c>
      <c r="B11" s="5">
        <v>9</v>
      </c>
      <c r="C11" s="5" t="s">
        <v>30</v>
      </c>
      <c r="D11" s="2">
        <v>30</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12</v>
      </c>
      <c r="C13" s="5" t="s">
        <v>25</v>
      </c>
      <c r="D13" s="2">
        <v>0</v>
      </c>
      <c r="E13" t="s">
        <v>150</v>
      </c>
      <c r="F13" s="5">
        <v>20</v>
      </c>
      <c r="G13" t="s">
        <v>134</v>
      </c>
      <c r="H13">
        <v>0</v>
      </c>
      <c r="J13" s="6"/>
    </row>
    <row r="14" spans="1:10">
      <c r="A14" s="5" t="s">
        <v>2</v>
      </c>
      <c r="B14" s="5">
        <f>ROUNDUP((B6+B6+B4)/3,0)</f>
        <v>5</v>
      </c>
      <c r="C14" s="5" t="s">
        <v>24</v>
      </c>
      <c r="D14" s="2">
        <v>0</v>
      </c>
      <c r="E14" t="s">
        <v>151</v>
      </c>
      <c r="F14" s="5">
        <v>0</v>
      </c>
      <c r="G14" t="s">
        <v>135</v>
      </c>
      <c r="H14">
        <v>0</v>
      </c>
      <c r="J14" s="6"/>
    </row>
    <row r="15" spans="1:10">
      <c r="A15" s="5" t="s">
        <v>1</v>
      </c>
      <c r="B15" s="5">
        <f>ROUNDUP((B5+B4+B5)/3,0)</f>
        <v>10</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450</v>
      </c>
      <c r="C17" s="5" t="s">
        <v>21</v>
      </c>
      <c r="D17" s="2">
        <v>0</v>
      </c>
      <c r="E17" s="5" t="s">
        <v>114</v>
      </c>
      <c r="F17" s="5">
        <v>0</v>
      </c>
      <c r="G17" t="s">
        <v>138</v>
      </c>
      <c r="H17">
        <v>0</v>
      </c>
      <c r="J17" s="6"/>
    </row>
    <row r="18" spans="1:10">
      <c r="A18" s="5" t="s">
        <v>27</v>
      </c>
      <c r="B18" s="5">
        <v>36</v>
      </c>
      <c r="C18" s="5" t="s">
        <v>20</v>
      </c>
      <c r="D18" s="2">
        <v>25</v>
      </c>
      <c r="E18" s="5" t="s">
        <v>115</v>
      </c>
      <c r="F18" s="5">
        <v>0</v>
      </c>
      <c r="G18" t="s">
        <v>139</v>
      </c>
      <c r="H18">
        <v>0</v>
      </c>
      <c r="J18" s="6"/>
    </row>
    <row r="19" spans="1:10">
      <c r="A19" s="5" t="s">
        <v>60</v>
      </c>
      <c r="B19" s="1">
        <v>70</v>
      </c>
      <c r="C19" s="5" t="s">
        <v>19</v>
      </c>
      <c r="D19" s="2">
        <v>0</v>
      </c>
      <c r="E19" s="5" t="s">
        <v>116</v>
      </c>
      <c r="F19" s="5">
        <v>0</v>
      </c>
      <c r="G19" t="s">
        <v>140</v>
      </c>
      <c r="H19">
        <v>0</v>
      </c>
      <c r="J19" s="6"/>
    </row>
    <row r="20" spans="1:10">
      <c r="A20" s="5" t="s">
        <v>61</v>
      </c>
      <c r="B20" s="1">
        <v>250</v>
      </c>
      <c r="C20" s="5" t="s">
        <v>18</v>
      </c>
      <c r="D20" s="2">
        <v>25</v>
      </c>
      <c r="E20" s="5" t="s">
        <v>117</v>
      </c>
      <c r="F20" s="5">
        <v>0</v>
      </c>
      <c r="G20" t="s">
        <v>141</v>
      </c>
      <c r="H20" t="s">
        <v>146</v>
      </c>
      <c r="J20" s="6"/>
    </row>
    <row r="21" spans="1:10">
      <c r="A21" s="5" t="s">
        <v>64</v>
      </c>
      <c r="B21" s="1">
        <v>60</v>
      </c>
      <c r="C21" s="5" t="s">
        <v>16</v>
      </c>
      <c r="D21" s="2">
        <v>0</v>
      </c>
      <c r="E21" s="5" t="s">
        <v>118</v>
      </c>
      <c r="F21" s="5">
        <v>0</v>
      </c>
      <c r="G21" t="s">
        <v>142</v>
      </c>
      <c r="H21" t="s">
        <v>146</v>
      </c>
      <c r="J21" s="6"/>
    </row>
    <row r="22" spans="1:10">
      <c r="A22" s="5" t="s">
        <v>67</v>
      </c>
      <c r="B22" s="1">
        <v>60</v>
      </c>
      <c r="C22" s="5" t="s">
        <v>14</v>
      </c>
      <c r="D22" s="2">
        <v>0</v>
      </c>
      <c r="E22" s="5" t="s">
        <v>6</v>
      </c>
      <c r="F22" s="5" t="s">
        <v>175</v>
      </c>
      <c r="G22" t="s">
        <v>143</v>
      </c>
      <c r="H22" t="s">
        <v>146</v>
      </c>
      <c r="J22" s="6"/>
    </row>
    <row r="23" spans="1:10">
      <c r="A23" s="5" t="s">
        <v>62</v>
      </c>
      <c r="B23" s="1">
        <v>60</v>
      </c>
      <c r="C23" s="5" t="s">
        <v>12</v>
      </c>
      <c r="D23" s="2">
        <v>0</v>
      </c>
      <c r="E23" s="5" t="s">
        <v>5</v>
      </c>
      <c r="F23" s="5">
        <v>2</v>
      </c>
      <c r="G23" t="s">
        <v>144</v>
      </c>
      <c r="H23" t="s">
        <v>146</v>
      </c>
      <c r="J23" s="6"/>
    </row>
    <row r="24" spans="1:10">
      <c r="A24" s="5" t="s">
        <v>63</v>
      </c>
      <c r="B24" s="1">
        <v>60</v>
      </c>
      <c r="C24" s="5" t="s">
        <v>10</v>
      </c>
      <c r="D24" s="2">
        <v>0</v>
      </c>
      <c r="E24" s="5" t="s">
        <v>3</v>
      </c>
      <c r="F24" s="5">
        <v>2</v>
      </c>
      <c r="G24" t="s">
        <v>145</v>
      </c>
      <c r="H24" t="s">
        <v>146</v>
      </c>
      <c r="J24" s="6"/>
    </row>
    <row r="25" spans="1:10">
      <c r="A25" s="5" t="s">
        <v>120</v>
      </c>
      <c r="B25" s="5">
        <v>0</v>
      </c>
      <c r="C25" s="5" t="s">
        <v>9</v>
      </c>
      <c r="D25" s="2">
        <v>0</v>
      </c>
      <c r="E25" s="5" t="s">
        <v>112</v>
      </c>
      <c r="F25" s="5" t="s">
        <v>266</v>
      </c>
      <c r="G25" s="13" t="s">
        <v>379</v>
      </c>
      <c r="H25" s="5" t="s">
        <v>398</v>
      </c>
      <c r="I25" s="5"/>
      <c r="J25" s="6"/>
    </row>
    <row r="26" spans="1:10">
      <c r="A26" t="s">
        <v>152</v>
      </c>
      <c r="B26" s="5">
        <v>0</v>
      </c>
      <c r="C26" s="5" t="s">
        <v>7</v>
      </c>
      <c r="D26" s="2">
        <v>25</v>
      </c>
      <c r="E26" s="5" t="s">
        <v>119</v>
      </c>
      <c r="F26" s="5"/>
      <c r="G26" s="5"/>
      <c r="H26" s="5"/>
      <c r="I26" s="5"/>
      <c r="J26" s="6"/>
    </row>
    <row r="27" spans="1:10">
      <c r="A27" t="s">
        <v>153</v>
      </c>
      <c r="B27">
        <v>1</v>
      </c>
      <c r="E27" t="s">
        <v>154</v>
      </c>
      <c r="F27" s="5">
        <v>12</v>
      </c>
      <c r="G27" s="5"/>
      <c r="H27" s="5"/>
      <c r="I27" s="5"/>
      <c r="J27" s="6"/>
    </row>
    <row r="28" spans="1:10">
      <c r="A28" t="s">
        <v>155</v>
      </c>
      <c r="B28">
        <v>80</v>
      </c>
      <c r="E28" t="s">
        <v>302</v>
      </c>
      <c r="F28" t="s">
        <v>305</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65</v>
      </c>
      <c r="C2" s="5" t="s">
        <v>48</v>
      </c>
      <c r="D2" s="2">
        <v>0</v>
      </c>
      <c r="E2" s="6" t="s">
        <v>26</v>
      </c>
      <c r="F2" s="5">
        <v>45</v>
      </c>
      <c r="G2" s="5" t="s">
        <v>123</v>
      </c>
      <c r="H2">
        <v>0</v>
      </c>
      <c r="J2" s="1" t="s">
        <v>238</v>
      </c>
    </row>
    <row r="3" spans="1:10">
      <c r="A3" s="5" t="s">
        <v>47</v>
      </c>
      <c r="B3" s="2">
        <v>14</v>
      </c>
      <c r="C3" s="5" t="s">
        <v>46</v>
      </c>
      <c r="D3" s="2">
        <v>65</v>
      </c>
      <c r="E3" s="6" t="s">
        <v>107</v>
      </c>
      <c r="F3" s="5">
        <v>10</v>
      </c>
      <c r="G3" s="5" t="s">
        <v>124</v>
      </c>
      <c r="H3">
        <v>0</v>
      </c>
      <c r="J3" s="1" t="s">
        <v>239</v>
      </c>
    </row>
    <row r="4" spans="1:10">
      <c r="A4" s="5" t="s">
        <v>45</v>
      </c>
      <c r="B4" s="2">
        <v>3</v>
      </c>
      <c r="C4" s="5" t="s">
        <v>44</v>
      </c>
      <c r="D4" s="2">
        <v>65</v>
      </c>
      <c r="E4" s="6" t="s">
        <v>108</v>
      </c>
      <c r="F4" s="5">
        <v>10</v>
      </c>
      <c r="G4" s="5" t="s">
        <v>125</v>
      </c>
      <c r="H4">
        <v>0</v>
      </c>
      <c r="J4" s="1" t="s">
        <v>240</v>
      </c>
    </row>
    <row r="5" spans="1:10">
      <c r="A5" s="5" t="s">
        <v>43</v>
      </c>
      <c r="B5" s="2">
        <v>35</v>
      </c>
      <c r="C5" s="5" t="s">
        <v>42</v>
      </c>
      <c r="D5" s="2">
        <v>0</v>
      </c>
      <c r="E5" s="6" t="s">
        <v>109</v>
      </c>
      <c r="F5" s="5">
        <v>10</v>
      </c>
      <c r="G5" s="5" t="s">
        <v>126</v>
      </c>
      <c r="H5">
        <v>0</v>
      </c>
      <c r="J5" s="1" t="s">
        <v>241</v>
      </c>
    </row>
    <row r="6" spans="1:10">
      <c r="A6" s="5" t="s">
        <v>41</v>
      </c>
      <c r="B6" s="2">
        <v>12</v>
      </c>
      <c r="C6" s="5" t="s">
        <v>40</v>
      </c>
      <c r="D6" s="2">
        <v>0</v>
      </c>
      <c r="E6" s="6" t="s">
        <v>110</v>
      </c>
      <c r="F6" s="5">
        <v>5</v>
      </c>
      <c r="G6" s="5" t="s">
        <v>127</v>
      </c>
      <c r="H6">
        <v>0</v>
      </c>
      <c r="J6" s="6"/>
    </row>
    <row r="7" spans="1:10">
      <c r="A7" s="5" t="s">
        <v>39</v>
      </c>
      <c r="B7" s="2">
        <v>19</v>
      </c>
      <c r="C7" s="5" t="s">
        <v>38</v>
      </c>
      <c r="D7" s="2">
        <v>0</v>
      </c>
      <c r="E7" s="6" t="s">
        <v>111</v>
      </c>
      <c r="F7" s="5">
        <v>10</v>
      </c>
      <c r="G7" s="5" t="s">
        <v>128</v>
      </c>
      <c r="H7">
        <v>0</v>
      </c>
      <c r="J7" s="6"/>
    </row>
    <row r="8" spans="1:10">
      <c r="A8" s="5" t="s">
        <v>37</v>
      </c>
      <c r="B8" s="2">
        <v>5</v>
      </c>
      <c r="C8" s="5" t="s">
        <v>36</v>
      </c>
      <c r="D8" s="2">
        <v>0</v>
      </c>
      <c r="E8" s="5" t="s">
        <v>15</v>
      </c>
      <c r="F8" s="5" t="s">
        <v>68</v>
      </c>
      <c r="G8" s="5" t="s">
        <v>129</v>
      </c>
      <c r="H8">
        <v>0</v>
      </c>
      <c r="J8" s="6"/>
    </row>
    <row r="9" spans="1:10">
      <c r="A9" s="5" t="s">
        <v>35</v>
      </c>
      <c r="B9" s="2">
        <v>5</v>
      </c>
      <c r="C9" s="5" t="s">
        <v>34</v>
      </c>
      <c r="D9" s="2">
        <v>35</v>
      </c>
      <c r="E9" s="5" t="s">
        <v>13</v>
      </c>
      <c r="F9" s="5" t="s">
        <v>242</v>
      </c>
      <c r="G9" s="5" t="s">
        <v>130</v>
      </c>
      <c r="H9">
        <v>0</v>
      </c>
      <c r="J9" s="6"/>
    </row>
    <row r="10" spans="1:10">
      <c r="A10" s="5" t="s">
        <v>33</v>
      </c>
      <c r="B10" s="5">
        <f>ROUNDUP((B8+B5+B7+B9)/2,0)</f>
        <v>32</v>
      </c>
      <c r="C10" s="5" t="s">
        <v>32</v>
      </c>
      <c r="D10" s="2">
        <v>20</v>
      </c>
      <c r="E10" s="5" t="s">
        <v>11</v>
      </c>
      <c r="F10" s="5" t="s">
        <v>243</v>
      </c>
      <c r="G10" s="5" t="s">
        <v>131</v>
      </c>
      <c r="H10">
        <v>0</v>
      </c>
      <c r="J10" s="6"/>
    </row>
    <row r="11" spans="1:10">
      <c r="A11" s="5" t="s">
        <v>31</v>
      </c>
      <c r="B11" s="5">
        <v>9</v>
      </c>
      <c r="C11" s="5" t="s">
        <v>30</v>
      </c>
      <c r="D11" s="2">
        <v>20</v>
      </c>
      <c r="E11" s="5" t="s">
        <v>73</v>
      </c>
      <c r="F11" s="5">
        <v>0</v>
      </c>
      <c r="G11" t="s">
        <v>132</v>
      </c>
      <c r="H11">
        <v>0</v>
      </c>
      <c r="J11" s="6"/>
    </row>
    <row r="12" spans="1:10">
      <c r="A12" s="5" t="s">
        <v>17</v>
      </c>
      <c r="B12" s="5" t="s">
        <v>305</v>
      </c>
      <c r="C12" s="5" t="s">
        <v>404</v>
      </c>
      <c r="D12" s="2">
        <v>0</v>
      </c>
      <c r="E12" t="s">
        <v>149</v>
      </c>
      <c r="F12" s="5">
        <v>45</v>
      </c>
      <c r="G12" t="s">
        <v>133</v>
      </c>
      <c r="H12">
        <v>0</v>
      </c>
      <c r="J12" s="6"/>
    </row>
    <row r="13" spans="1:10">
      <c r="A13" s="5" t="s">
        <v>4</v>
      </c>
      <c r="B13" s="5">
        <f>ROUNDUP((B7+B5)/2,0)</f>
        <v>27</v>
      </c>
      <c r="C13" s="5" t="s">
        <v>25</v>
      </c>
      <c r="D13" s="2">
        <v>0</v>
      </c>
      <c r="E13" t="s">
        <v>150</v>
      </c>
      <c r="F13" s="5">
        <v>20</v>
      </c>
      <c r="G13" t="s">
        <v>134</v>
      </c>
      <c r="H13">
        <v>0</v>
      </c>
      <c r="J13" s="6"/>
    </row>
    <row r="14" spans="1:10">
      <c r="A14" s="5" t="s">
        <v>2</v>
      </c>
      <c r="B14" s="5">
        <f>ROUNDUP((B6+B6+B4)/3,0)</f>
        <v>9</v>
      </c>
      <c r="C14" s="5" t="s">
        <v>24</v>
      </c>
      <c r="D14" s="2">
        <v>0</v>
      </c>
      <c r="E14" t="s">
        <v>151</v>
      </c>
      <c r="F14" s="5">
        <v>200</v>
      </c>
      <c r="G14" t="s">
        <v>135</v>
      </c>
      <c r="H14">
        <v>0</v>
      </c>
      <c r="J14" s="6"/>
    </row>
    <row r="15" spans="1:10">
      <c r="A15" s="5" t="s">
        <v>1</v>
      </c>
      <c r="B15" s="5">
        <f>ROUNDUP((B5+B4+B5)/3,0)</f>
        <v>25</v>
      </c>
      <c r="C15" s="5" t="s">
        <v>23</v>
      </c>
      <c r="D15" s="2">
        <v>0</v>
      </c>
      <c r="E15" t="s">
        <v>148</v>
      </c>
      <c r="F15" s="5">
        <v>0</v>
      </c>
      <c r="G15" t="s">
        <v>136</v>
      </c>
      <c r="H15">
        <v>0</v>
      </c>
      <c r="J15" s="6"/>
    </row>
    <row r="16" spans="1:10">
      <c r="A16" s="5" t="s">
        <v>0</v>
      </c>
      <c r="B16" s="5">
        <f>B8+B9</f>
        <v>10</v>
      </c>
      <c r="C16" s="5" t="s">
        <v>22</v>
      </c>
      <c r="D16" s="2">
        <v>0</v>
      </c>
      <c r="E16" s="5" t="s">
        <v>113</v>
      </c>
      <c r="F16" s="5">
        <v>0</v>
      </c>
      <c r="G16" t="s">
        <v>137</v>
      </c>
      <c r="H16">
        <v>0</v>
      </c>
      <c r="J16" s="6"/>
    </row>
    <row r="17" spans="1:10">
      <c r="A17" s="5" t="s">
        <v>29</v>
      </c>
      <c r="B17" s="5">
        <v>2900</v>
      </c>
      <c r="C17" s="5" t="s">
        <v>21</v>
      </c>
      <c r="D17" s="2">
        <v>0</v>
      </c>
      <c r="E17" s="5" t="s">
        <v>114</v>
      </c>
      <c r="F17" s="5">
        <v>0</v>
      </c>
      <c r="G17" t="s">
        <v>138</v>
      </c>
      <c r="H17">
        <v>0</v>
      </c>
      <c r="J17" s="6"/>
    </row>
    <row r="18" spans="1:10">
      <c r="A18" s="5" t="s">
        <v>27</v>
      </c>
      <c r="B18" s="5">
        <v>40</v>
      </c>
      <c r="C18" s="5" t="s">
        <v>20</v>
      </c>
      <c r="D18" s="2">
        <v>75</v>
      </c>
      <c r="E18" s="5" t="s">
        <v>115</v>
      </c>
      <c r="F18" s="5">
        <v>0</v>
      </c>
      <c r="G18" t="s">
        <v>139</v>
      </c>
      <c r="H18">
        <v>0</v>
      </c>
      <c r="J18" s="6"/>
    </row>
    <row r="19" spans="1:10">
      <c r="A19" s="5" t="s">
        <v>60</v>
      </c>
      <c r="B19" s="1">
        <v>600</v>
      </c>
      <c r="C19" s="5" t="s">
        <v>19</v>
      </c>
      <c r="D19" s="2">
        <v>0</v>
      </c>
      <c r="E19" s="5" t="s">
        <v>116</v>
      </c>
      <c r="F19" s="5">
        <v>0</v>
      </c>
      <c r="G19" t="s">
        <v>140</v>
      </c>
      <c r="H19">
        <v>0</v>
      </c>
      <c r="J19" s="6"/>
    </row>
    <row r="20" spans="1:10">
      <c r="A20" s="5" t="s">
        <v>61</v>
      </c>
      <c r="B20" s="1">
        <v>2600</v>
      </c>
      <c r="C20" s="5" t="s">
        <v>18</v>
      </c>
      <c r="D20" s="2">
        <v>35</v>
      </c>
      <c r="E20" s="5" t="s">
        <v>117</v>
      </c>
      <c r="F20" s="5">
        <v>0</v>
      </c>
      <c r="G20" t="s">
        <v>141</v>
      </c>
      <c r="H20" t="s">
        <v>304</v>
      </c>
      <c r="J20" s="6"/>
    </row>
    <row r="21" spans="1:10">
      <c r="A21" s="5" t="s">
        <v>64</v>
      </c>
      <c r="B21" s="1">
        <v>550</v>
      </c>
      <c r="C21" s="5" t="s">
        <v>16</v>
      </c>
      <c r="D21" s="2">
        <v>0</v>
      </c>
      <c r="E21" s="5" t="s">
        <v>118</v>
      </c>
      <c r="F21" s="5">
        <v>0</v>
      </c>
      <c r="G21" t="s">
        <v>142</v>
      </c>
      <c r="H21" t="s">
        <v>304</v>
      </c>
      <c r="J21" s="6"/>
    </row>
    <row r="22" spans="1:10">
      <c r="A22" s="5" t="s">
        <v>67</v>
      </c>
      <c r="B22" s="1">
        <v>550</v>
      </c>
      <c r="C22" s="5" t="s">
        <v>14</v>
      </c>
      <c r="D22" s="2">
        <v>0</v>
      </c>
      <c r="E22" s="5" t="s">
        <v>6</v>
      </c>
      <c r="F22" s="5" t="s">
        <v>244</v>
      </c>
      <c r="G22" t="s">
        <v>143</v>
      </c>
      <c r="H22" t="s">
        <v>304</v>
      </c>
      <c r="J22" s="6"/>
    </row>
    <row r="23" spans="1:10">
      <c r="A23" s="5" t="s">
        <v>62</v>
      </c>
      <c r="B23" s="1">
        <v>550</v>
      </c>
      <c r="C23" s="5" t="s">
        <v>12</v>
      </c>
      <c r="D23" s="2">
        <v>0</v>
      </c>
      <c r="E23" s="5" t="s">
        <v>5</v>
      </c>
      <c r="F23" s="5">
        <v>2</v>
      </c>
      <c r="G23" t="s">
        <v>144</v>
      </c>
      <c r="H23" t="s">
        <v>304</v>
      </c>
      <c r="J23" s="6"/>
    </row>
    <row r="24" spans="1:10">
      <c r="A24" s="5" t="s">
        <v>63</v>
      </c>
      <c r="B24" s="1">
        <v>550</v>
      </c>
      <c r="C24" s="5" t="s">
        <v>10</v>
      </c>
      <c r="D24" s="2">
        <v>0</v>
      </c>
      <c r="E24" s="5" t="s">
        <v>3</v>
      </c>
      <c r="F24" s="5">
        <v>2</v>
      </c>
      <c r="G24" t="s">
        <v>145</v>
      </c>
      <c r="H24" t="s">
        <v>304</v>
      </c>
      <c r="J24" s="6"/>
    </row>
    <row r="25" spans="1:10">
      <c r="A25" s="5" t="s">
        <v>120</v>
      </c>
      <c r="B25" s="5">
        <v>0</v>
      </c>
      <c r="C25" s="5" t="s">
        <v>9</v>
      </c>
      <c r="D25" s="2">
        <v>0</v>
      </c>
      <c r="E25" s="5" t="s">
        <v>112</v>
      </c>
      <c r="F25" s="5" t="s">
        <v>266</v>
      </c>
      <c r="G25" s="13" t="s">
        <v>379</v>
      </c>
      <c r="H25" s="5" t="s">
        <v>381</v>
      </c>
      <c r="I25" s="5"/>
      <c r="J25" s="6"/>
    </row>
    <row r="26" spans="1:10">
      <c r="A26" t="s">
        <v>152</v>
      </c>
      <c r="B26" s="5">
        <v>0</v>
      </c>
      <c r="C26" s="5" t="s">
        <v>7</v>
      </c>
      <c r="D26" s="2">
        <v>70</v>
      </c>
      <c r="E26" s="5" t="s">
        <v>119</v>
      </c>
      <c r="F26" s="5"/>
      <c r="G26" s="5"/>
      <c r="H26" s="5"/>
      <c r="I26" s="5"/>
      <c r="J26" s="6"/>
    </row>
    <row r="27" spans="1:10">
      <c r="A27" t="s">
        <v>153</v>
      </c>
      <c r="B27">
        <v>1</v>
      </c>
      <c r="E27" t="s">
        <v>154</v>
      </c>
      <c r="F27" s="5">
        <v>13</v>
      </c>
      <c r="G27" s="5"/>
      <c r="H27" s="5"/>
      <c r="I27" s="5"/>
      <c r="J27" s="6"/>
    </row>
    <row r="28" spans="1:10">
      <c r="A28" t="s">
        <v>155</v>
      </c>
      <c r="B28">
        <v>800</v>
      </c>
      <c r="E28" t="s">
        <v>302</v>
      </c>
      <c r="F28" t="s">
        <v>303</v>
      </c>
      <c r="J28" s="6"/>
    </row>
    <row r="29" spans="1:10">
      <c r="A29" t="s">
        <v>156</v>
      </c>
      <c r="B29">
        <v>9</v>
      </c>
      <c r="J29" s="6"/>
    </row>
    <row r="30" spans="1:10">
      <c r="A30" t="s">
        <v>157</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8" sqref="F8"/>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48</v>
      </c>
      <c r="C2" s="5" t="s">
        <v>48</v>
      </c>
      <c r="D2" s="2">
        <v>0</v>
      </c>
      <c r="E2" s="6" t="s">
        <v>26</v>
      </c>
      <c r="F2" s="5">
        <v>0</v>
      </c>
      <c r="G2" s="5" t="s">
        <v>123</v>
      </c>
      <c r="H2">
        <v>10</v>
      </c>
      <c r="J2" s="1" t="s">
        <v>245</v>
      </c>
    </row>
    <row r="3" spans="1:10">
      <c r="A3" s="5" t="s">
        <v>47</v>
      </c>
      <c r="B3" s="2">
        <v>8</v>
      </c>
      <c r="C3" s="5" t="s">
        <v>46</v>
      </c>
      <c r="D3" s="2">
        <v>50</v>
      </c>
      <c r="E3" s="6" t="s">
        <v>107</v>
      </c>
      <c r="F3" s="5">
        <v>0</v>
      </c>
      <c r="G3" s="5" t="s">
        <v>124</v>
      </c>
      <c r="H3">
        <v>0</v>
      </c>
      <c r="J3" s="1"/>
    </row>
    <row r="4" spans="1:10">
      <c r="A4" s="5" t="s">
        <v>45</v>
      </c>
      <c r="B4" s="2">
        <v>3</v>
      </c>
      <c r="C4" s="5" t="s">
        <v>44</v>
      </c>
      <c r="D4" s="2">
        <v>50</v>
      </c>
      <c r="E4" s="6" t="s">
        <v>108</v>
      </c>
      <c r="F4" s="5">
        <v>0</v>
      </c>
      <c r="G4" s="5" t="s">
        <v>125</v>
      </c>
      <c r="H4">
        <v>0</v>
      </c>
      <c r="J4" s="1"/>
    </row>
    <row r="5" spans="1:10">
      <c r="A5" s="5" t="s">
        <v>43</v>
      </c>
      <c r="B5" s="2">
        <v>14</v>
      </c>
      <c r="C5" s="5" t="s">
        <v>42</v>
      </c>
      <c r="D5" s="2">
        <v>35</v>
      </c>
      <c r="E5" s="6" t="s">
        <v>109</v>
      </c>
      <c r="F5" s="5">
        <v>0</v>
      </c>
      <c r="G5" s="5" t="s">
        <v>126</v>
      </c>
      <c r="H5">
        <v>0</v>
      </c>
      <c r="J5" s="1"/>
    </row>
    <row r="6" spans="1:10">
      <c r="A6" s="5" t="s">
        <v>41</v>
      </c>
      <c r="B6" s="2">
        <v>6</v>
      </c>
      <c r="C6" s="5" t="s">
        <v>40</v>
      </c>
      <c r="D6" s="2">
        <v>0</v>
      </c>
      <c r="E6" s="6" t="s">
        <v>110</v>
      </c>
      <c r="F6" s="5">
        <v>0</v>
      </c>
      <c r="G6" s="5" t="s">
        <v>127</v>
      </c>
      <c r="H6">
        <v>2</v>
      </c>
      <c r="J6" s="6"/>
    </row>
    <row r="7" spans="1:10">
      <c r="A7" s="5" t="s">
        <v>39</v>
      </c>
      <c r="B7" s="2">
        <v>4</v>
      </c>
      <c r="C7" s="5" t="s">
        <v>38</v>
      </c>
      <c r="D7" s="2">
        <v>0</v>
      </c>
      <c r="E7" s="6" t="s">
        <v>111</v>
      </c>
      <c r="F7" s="5">
        <v>0</v>
      </c>
      <c r="G7" s="5" t="s">
        <v>128</v>
      </c>
      <c r="H7">
        <v>0</v>
      </c>
      <c r="J7" s="6"/>
    </row>
    <row r="8" spans="1:10">
      <c r="A8" s="5" t="s">
        <v>37</v>
      </c>
      <c r="B8" s="2">
        <v>5</v>
      </c>
      <c r="C8" s="5" t="s">
        <v>36</v>
      </c>
      <c r="D8" s="2">
        <v>30</v>
      </c>
      <c r="E8" s="5" t="s">
        <v>15</v>
      </c>
      <c r="F8" s="5" t="s">
        <v>309</v>
      </c>
      <c r="G8" s="5" t="s">
        <v>129</v>
      </c>
      <c r="H8">
        <v>0</v>
      </c>
      <c r="J8" s="6"/>
    </row>
    <row r="9" spans="1:10">
      <c r="A9" s="5" t="s">
        <v>35</v>
      </c>
      <c r="B9" s="2">
        <v>5</v>
      </c>
      <c r="C9" s="5" t="s">
        <v>34</v>
      </c>
      <c r="D9" s="2">
        <v>30</v>
      </c>
      <c r="E9" s="5" t="s">
        <v>13</v>
      </c>
      <c r="F9" s="5" t="s">
        <v>247</v>
      </c>
      <c r="G9" s="5" t="s">
        <v>130</v>
      </c>
      <c r="H9">
        <v>0</v>
      </c>
      <c r="J9" s="6"/>
    </row>
    <row r="10" spans="1:10">
      <c r="A10" s="5" t="s">
        <v>33</v>
      </c>
      <c r="B10" s="5">
        <f>ROUNDUP((B8+B5+B7+B9)/2,0)</f>
        <v>14</v>
      </c>
      <c r="C10" s="5" t="s">
        <v>32</v>
      </c>
      <c r="D10" s="2">
        <v>25</v>
      </c>
      <c r="E10" s="5" t="s">
        <v>11</v>
      </c>
      <c r="F10" s="5"/>
      <c r="G10" s="5" t="s">
        <v>131</v>
      </c>
      <c r="H10">
        <v>8</v>
      </c>
      <c r="J10" s="6"/>
    </row>
    <row r="11" spans="1:10">
      <c r="A11" s="5" t="s">
        <v>31</v>
      </c>
      <c r="B11" s="5">
        <v>9</v>
      </c>
      <c r="C11" s="5" t="s">
        <v>30</v>
      </c>
      <c r="D11" s="2">
        <v>8</v>
      </c>
      <c r="E11" s="5" t="s">
        <v>73</v>
      </c>
      <c r="F11" s="5">
        <v>0</v>
      </c>
      <c r="G11" t="s">
        <v>132</v>
      </c>
      <c r="H11">
        <v>8</v>
      </c>
      <c r="J11" s="6"/>
    </row>
    <row r="12" spans="1:10">
      <c r="A12" s="5" t="s">
        <v>17</v>
      </c>
      <c r="B12" s="5" t="s">
        <v>306</v>
      </c>
      <c r="C12" s="5" t="s">
        <v>404</v>
      </c>
      <c r="D12" s="2">
        <v>1</v>
      </c>
      <c r="E12" t="s">
        <v>149</v>
      </c>
      <c r="F12" s="5">
        <v>30</v>
      </c>
      <c r="G12" t="s">
        <v>133</v>
      </c>
      <c r="H12">
        <v>8</v>
      </c>
      <c r="J12" s="6"/>
    </row>
    <row r="13" spans="1:10">
      <c r="A13" s="5" t="s">
        <v>4</v>
      </c>
      <c r="B13" s="5">
        <f>ROUNDUP((B7+B5)/2,0)</f>
        <v>9</v>
      </c>
      <c r="C13" s="5" t="s">
        <v>25</v>
      </c>
      <c r="D13" s="2">
        <v>1</v>
      </c>
      <c r="E13" t="s">
        <v>150</v>
      </c>
      <c r="F13" s="5">
        <v>10</v>
      </c>
      <c r="G13" t="s">
        <v>134</v>
      </c>
      <c r="H13">
        <v>8</v>
      </c>
      <c r="J13" s="6"/>
    </row>
    <row r="14" spans="1:10">
      <c r="A14" s="5" t="s">
        <v>2</v>
      </c>
      <c r="B14" s="5">
        <f>ROUNDUP((B6+B6+B4)/3,0)</f>
        <v>5</v>
      </c>
      <c r="C14" s="5" t="s">
        <v>24</v>
      </c>
      <c r="D14" s="2">
        <v>1</v>
      </c>
      <c r="E14" t="s">
        <v>151</v>
      </c>
      <c r="F14" s="5">
        <v>0</v>
      </c>
      <c r="G14" t="s">
        <v>135</v>
      </c>
      <c r="H14">
        <v>8</v>
      </c>
      <c r="J14" s="6"/>
    </row>
    <row r="15" spans="1:10">
      <c r="A15" s="5" t="s">
        <v>1</v>
      </c>
      <c r="B15" s="5">
        <f>ROUNDUP((B5+B4+B5)/3,0)</f>
        <v>11</v>
      </c>
      <c r="C15" s="5" t="s">
        <v>23</v>
      </c>
      <c r="D15" s="2">
        <v>10</v>
      </c>
      <c r="E15" t="s">
        <v>148</v>
      </c>
      <c r="F15" s="5">
        <v>0</v>
      </c>
      <c r="G15" t="s">
        <v>136</v>
      </c>
      <c r="H15">
        <v>2</v>
      </c>
      <c r="J15" s="6"/>
    </row>
    <row r="16" spans="1:10">
      <c r="A16" s="5" t="s">
        <v>0</v>
      </c>
      <c r="B16" s="5">
        <f>B8+B9</f>
        <v>10</v>
      </c>
      <c r="C16" s="5" t="s">
        <v>22</v>
      </c>
      <c r="D16" s="2">
        <v>1</v>
      </c>
      <c r="E16" s="5" t="s">
        <v>113</v>
      </c>
      <c r="F16" s="5">
        <v>0.3</v>
      </c>
      <c r="G16" t="s">
        <v>137</v>
      </c>
      <c r="H16">
        <v>2</v>
      </c>
      <c r="J16" s="6"/>
    </row>
    <row r="17" spans="1:10">
      <c r="A17" s="5" t="s">
        <v>29</v>
      </c>
      <c r="B17" s="5">
        <v>4000</v>
      </c>
      <c r="C17" s="5" t="s">
        <v>21</v>
      </c>
      <c r="D17" s="2">
        <v>1</v>
      </c>
      <c r="E17" s="5" t="s">
        <v>114</v>
      </c>
      <c r="F17" s="5">
        <v>0</v>
      </c>
      <c r="G17" t="s">
        <v>138</v>
      </c>
      <c r="H17">
        <v>2</v>
      </c>
      <c r="J17" s="6"/>
    </row>
    <row r="18" spans="1:10">
      <c r="A18" s="5" t="s">
        <v>27</v>
      </c>
      <c r="B18" s="5">
        <v>80</v>
      </c>
      <c r="C18" s="5" t="s">
        <v>20</v>
      </c>
      <c r="D18" s="2">
        <v>75</v>
      </c>
      <c r="E18" s="5" t="s">
        <v>115</v>
      </c>
      <c r="F18" s="5">
        <v>0</v>
      </c>
      <c r="G18" t="s">
        <v>139</v>
      </c>
      <c r="H18">
        <v>2</v>
      </c>
      <c r="J18" s="6"/>
    </row>
    <row r="19" spans="1:10">
      <c r="A19" s="5" t="s">
        <v>60</v>
      </c>
      <c r="B19" s="1">
        <v>800</v>
      </c>
      <c r="C19" s="5" t="s">
        <v>19</v>
      </c>
      <c r="D19" s="2">
        <v>1</v>
      </c>
      <c r="E19" s="5" t="s">
        <v>116</v>
      </c>
      <c r="F19" s="5">
        <v>0</v>
      </c>
      <c r="G19" t="s">
        <v>140</v>
      </c>
      <c r="H19">
        <v>2</v>
      </c>
      <c r="J19" s="6"/>
    </row>
    <row r="20" spans="1:10">
      <c r="A20" s="5" t="s">
        <v>61</v>
      </c>
      <c r="B20" s="1">
        <v>2800</v>
      </c>
      <c r="C20" s="5" t="s">
        <v>18</v>
      </c>
      <c r="D20" s="2">
        <v>35</v>
      </c>
      <c r="E20" s="5" t="s">
        <v>117</v>
      </c>
      <c r="F20" s="5">
        <v>0</v>
      </c>
      <c r="G20" t="s">
        <v>141</v>
      </c>
      <c r="H20" t="s">
        <v>306</v>
      </c>
      <c r="J20" s="6"/>
    </row>
    <row r="21" spans="1:10">
      <c r="A21" s="5" t="s">
        <v>64</v>
      </c>
      <c r="B21" s="1">
        <v>1000</v>
      </c>
      <c r="C21" s="5" t="s">
        <v>16</v>
      </c>
      <c r="D21" s="2">
        <v>1</v>
      </c>
      <c r="E21" s="5" t="s">
        <v>118</v>
      </c>
      <c r="F21" s="5">
        <v>0</v>
      </c>
      <c r="G21" t="s">
        <v>142</v>
      </c>
      <c r="H21" t="s">
        <v>306</v>
      </c>
      <c r="J21" s="6"/>
    </row>
    <row r="22" spans="1:10">
      <c r="A22" s="5" t="s">
        <v>67</v>
      </c>
      <c r="B22" s="1">
        <v>1000</v>
      </c>
      <c r="C22" s="5" t="s">
        <v>14</v>
      </c>
      <c r="D22" s="2">
        <v>1</v>
      </c>
      <c r="E22" s="5" t="s">
        <v>6</v>
      </c>
      <c r="F22" s="5" t="s">
        <v>181</v>
      </c>
      <c r="G22" t="s">
        <v>143</v>
      </c>
      <c r="H22" t="s">
        <v>306</v>
      </c>
      <c r="J22" s="6"/>
    </row>
    <row r="23" spans="1:10">
      <c r="A23" s="5" t="s">
        <v>62</v>
      </c>
      <c r="B23" s="1">
        <v>800</v>
      </c>
      <c r="C23" s="5" t="s">
        <v>12</v>
      </c>
      <c r="D23" s="2">
        <v>1</v>
      </c>
      <c r="E23" s="5" t="s">
        <v>5</v>
      </c>
      <c r="F23" s="5">
        <v>2</v>
      </c>
      <c r="G23" t="s">
        <v>144</v>
      </c>
      <c r="H23" t="s">
        <v>306</v>
      </c>
      <c r="J23" s="6"/>
    </row>
    <row r="24" spans="1:10">
      <c r="A24" s="5" t="s">
        <v>63</v>
      </c>
      <c r="B24" s="1">
        <v>800</v>
      </c>
      <c r="C24" s="5" t="s">
        <v>10</v>
      </c>
      <c r="D24" s="2">
        <v>1</v>
      </c>
      <c r="E24" s="5" t="s">
        <v>3</v>
      </c>
      <c r="F24" s="5">
        <v>2</v>
      </c>
      <c r="G24" t="s">
        <v>145</v>
      </c>
      <c r="H24" t="s">
        <v>306</v>
      </c>
      <c r="J24" s="6"/>
    </row>
    <row r="25" spans="1:10">
      <c r="A25" s="5" t="s">
        <v>120</v>
      </c>
      <c r="B25" s="5">
        <v>0</v>
      </c>
      <c r="C25" s="5" t="s">
        <v>9</v>
      </c>
      <c r="D25" s="2">
        <v>15</v>
      </c>
      <c r="E25" s="5" t="s">
        <v>112</v>
      </c>
      <c r="F25" s="5" t="s">
        <v>268</v>
      </c>
      <c r="G25" s="13" t="s">
        <v>379</v>
      </c>
      <c r="H25" s="5" t="s">
        <v>380</v>
      </c>
      <c r="I25" s="5"/>
      <c r="J25" s="6"/>
    </row>
    <row r="26" spans="1:10">
      <c r="A26" t="s">
        <v>152</v>
      </c>
      <c r="B26" s="5">
        <v>0</v>
      </c>
      <c r="C26" s="5" t="s">
        <v>7</v>
      </c>
      <c r="D26" s="2">
        <v>20</v>
      </c>
      <c r="E26" s="5" t="s">
        <v>119</v>
      </c>
      <c r="F26" s="5"/>
      <c r="G26" s="5"/>
      <c r="H26" s="5"/>
      <c r="I26" s="5"/>
      <c r="J26" s="6"/>
    </row>
    <row r="27" spans="1:10">
      <c r="A27" t="s">
        <v>153</v>
      </c>
      <c r="B27">
        <v>1</v>
      </c>
      <c r="E27" t="s">
        <v>154</v>
      </c>
      <c r="F27" s="5">
        <v>8</v>
      </c>
      <c r="G27" s="5"/>
      <c r="H27" s="5"/>
      <c r="I27" s="5"/>
      <c r="J27" s="6"/>
    </row>
    <row r="28" spans="1:10">
      <c r="A28" t="s">
        <v>155</v>
      </c>
      <c r="B28">
        <v>450</v>
      </c>
      <c r="E28" t="s">
        <v>302</v>
      </c>
      <c r="F28" t="s">
        <v>303</v>
      </c>
      <c r="J28" s="6"/>
    </row>
    <row r="29" spans="1:10">
      <c r="A29" t="s">
        <v>156</v>
      </c>
      <c r="B29">
        <v>9</v>
      </c>
      <c r="J29" s="6"/>
    </row>
    <row r="30" spans="1:10">
      <c r="A30" t="s">
        <v>157</v>
      </c>
      <c r="B30">
        <v>100</v>
      </c>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48</v>
      </c>
      <c r="C2" s="5" t="s">
        <v>48</v>
      </c>
      <c r="D2" s="2">
        <v>0</v>
      </c>
      <c r="E2" s="6" t="s">
        <v>26</v>
      </c>
      <c r="F2" s="5">
        <v>0</v>
      </c>
      <c r="G2" s="5" t="s">
        <v>123</v>
      </c>
      <c r="H2">
        <v>0</v>
      </c>
      <c r="J2" s="1" t="s">
        <v>245</v>
      </c>
    </row>
    <row r="3" spans="1:10">
      <c r="A3" s="5" t="s">
        <v>47</v>
      </c>
      <c r="B3" s="2">
        <v>8</v>
      </c>
      <c r="C3" s="5" t="s">
        <v>46</v>
      </c>
      <c r="D3" s="2">
        <v>50</v>
      </c>
      <c r="E3" s="6" t="s">
        <v>107</v>
      </c>
      <c r="F3" s="5">
        <v>0</v>
      </c>
      <c r="G3" s="5" t="s">
        <v>124</v>
      </c>
      <c r="H3">
        <v>0</v>
      </c>
      <c r="J3" s="1"/>
    </row>
    <row r="4" spans="1:10">
      <c r="A4" s="5" t="s">
        <v>45</v>
      </c>
      <c r="B4" s="2">
        <v>3</v>
      </c>
      <c r="C4" s="5" t="s">
        <v>44</v>
      </c>
      <c r="D4" s="2">
        <v>50</v>
      </c>
      <c r="E4" s="6" t="s">
        <v>108</v>
      </c>
      <c r="F4" s="5">
        <v>0</v>
      </c>
      <c r="G4" s="5" t="s">
        <v>125</v>
      </c>
      <c r="H4">
        <v>0</v>
      </c>
      <c r="J4" s="1"/>
    </row>
    <row r="5" spans="1:10">
      <c r="A5" s="5" t="s">
        <v>43</v>
      </c>
      <c r="B5" s="2">
        <v>14</v>
      </c>
      <c r="C5" s="5" t="s">
        <v>42</v>
      </c>
      <c r="D5" s="2">
        <v>35</v>
      </c>
      <c r="E5" s="6" t="s">
        <v>109</v>
      </c>
      <c r="F5" s="5">
        <v>0</v>
      </c>
      <c r="G5" s="5" t="s">
        <v>126</v>
      </c>
      <c r="H5">
        <v>0</v>
      </c>
      <c r="J5" s="1"/>
    </row>
    <row r="6" spans="1:10">
      <c r="A6" s="5" t="s">
        <v>41</v>
      </c>
      <c r="B6" s="2">
        <v>6</v>
      </c>
      <c r="C6" s="5" t="s">
        <v>40</v>
      </c>
      <c r="D6" s="2">
        <v>0</v>
      </c>
      <c r="E6" s="6" t="s">
        <v>110</v>
      </c>
      <c r="F6" s="5">
        <v>0</v>
      </c>
      <c r="G6" s="5" t="s">
        <v>127</v>
      </c>
      <c r="H6">
        <v>0</v>
      </c>
      <c r="J6" s="6"/>
    </row>
    <row r="7" spans="1:10">
      <c r="A7" s="5" t="s">
        <v>39</v>
      </c>
      <c r="B7" s="2">
        <v>4</v>
      </c>
      <c r="C7" s="5" t="s">
        <v>38</v>
      </c>
      <c r="D7" s="2">
        <v>0</v>
      </c>
      <c r="E7" s="6" t="s">
        <v>111</v>
      </c>
      <c r="F7" s="5">
        <v>0</v>
      </c>
      <c r="G7" s="5" t="s">
        <v>128</v>
      </c>
      <c r="H7">
        <v>0</v>
      </c>
      <c r="J7" s="6"/>
    </row>
    <row r="8" spans="1:10">
      <c r="A8" s="5" t="s">
        <v>37</v>
      </c>
      <c r="B8" s="2">
        <v>5</v>
      </c>
      <c r="C8" s="5" t="s">
        <v>36</v>
      </c>
      <c r="D8" s="2">
        <v>30</v>
      </c>
      <c r="E8" s="5" t="s">
        <v>15</v>
      </c>
      <c r="F8" s="5" t="s">
        <v>246</v>
      </c>
      <c r="G8" s="5" t="s">
        <v>129</v>
      </c>
      <c r="H8">
        <v>0</v>
      </c>
      <c r="J8" s="6"/>
    </row>
    <row r="9" spans="1:10">
      <c r="A9" s="5" t="s">
        <v>35</v>
      </c>
      <c r="B9" s="2">
        <v>5</v>
      </c>
      <c r="C9" s="5" t="s">
        <v>34</v>
      </c>
      <c r="D9" s="2">
        <v>30</v>
      </c>
      <c r="E9" s="5" t="s">
        <v>13</v>
      </c>
      <c r="F9" s="5" t="s">
        <v>247</v>
      </c>
      <c r="G9" s="5" t="s">
        <v>130</v>
      </c>
      <c r="H9">
        <v>0</v>
      </c>
      <c r="J9" s="6"/>
    </row>
    <row r="10" spans="1:10">
      <c r="A10" s="5" t="s">
        <v>33</v>
      </c>
      <c r="B10" s="5">
        <f>ROUNDUP((B8+B5+B7+B9)/2,0)</f>
        <v>14</v>
      </c>
      <c r="C10" s="5" t="s">
        <v>32</v>
      </c>
      <c r="D10" s="2">
        <v>25</v>
      </c>
      <c r="E10" s="5" t="s">
        <v>11</v>
      </c>
      <c r="F10" s="5"/>
      <c r="G10" s="5" t="s">
        <v>131</v>
      </c>
      <c r="H10">
        <v>0</v>
      </c>
      <c r="J10" s="6"/>
    </row>
    <row r="11" spans="1:10">
      <c r="A11" s="5" t="s">
        <v>31</v>
      </c>
      <c r="B11" s="5">
        <v>9</v>
      </c>
      <c r="C11" s="5" t="s">
        <v>30</v>
      </c>
      <c r="D11" s="2">
        <v>8</v>
      </c>
      <c r="E11" s="5" t="s">
        <v>73</v>
      </c>
      <c r="F11" s="5">
        <v>0</v>
      </c>
      <c r="G11" t="s">
        <v>132</v>
      </c>
      <c r="H11">
        <v>0</v>
      </c>
      <c r="J11" s="6"/>
    </row>
    <row r="12" spans="1:10">
      <c r="A12" s="5" t="s">
        <v>17</v>
      </c>
      <c r="B12" s="5" t="s">
        <v>147</v>
      </c>
      <c r="C12" s="5" t="s">
        <v>404</v>
      </c>
      <c r="D12" s="2">
        <v>1</v>
      </c>
      <c r="E12" t="s">
        <v>149</v>
      </c>
      <c r="F12" s="5">
        <v>30</v>
      </c>
      <c r="G12" t="s">
        <v>133</v>
      </c>
      <c r="H12">
        <v>0</v>
      </c>
      <c r="J12" s="6"/>
    </row>
    <row r="13" spans="1:10">
      <c r="A13" s="5" t="s">
        <v>4</v>
      </c>
      <c r="B13" s="5">
        <f>ROUNDUP((B7+B5)/2,0)</f>
        <v>9</v>
      </c>
      <c r="C13" s="5" t="s">
        <v>25</v>
      </c>
      <c r="D13" s="2">
        <v>1</v>
      </c>
      <c r="E13" t="s">
        <v>150</v>
      </c>
      <c r="F13" s="5">
        <v>10</v>
      </c>
      <c r="G13" t="s">
        <v>134</v>
      </c>
      <c r="H13">
        <v>0</v>
      </c>
      <c r="J13" s="6"/>
    </row>
    <row r="14" spans="1:10">
      <c r="A14" s="5" t="s">
        <v>2</v>
      </c>
      <c r="B14" s="5">
        <f>ROUNDUP((B6+B6+B4)/3,0)</f>
        <v>5</v>
      </c>
      <c r="C14" s="5" t="s">
        <v>24</v>
      </c>
      <c r="D14" s="2">
        <v>1</v>
      </c>
      <c r="E14" t="s">
        <v>151</v>
      </c>
      <c r="F14" s="5">
        <v>0</v>
      </c>
      <c r="G14" t="s">
        <v>135</v>
      </c>
      <c r="H14">
        <v>0</v>
      </c>
      <c r="J14" s="6"/>
    </row>
    <row r="15" spans="1:10">
      <c r="A15" s="5" t="s">
        <v>1</v>
      </c>
      <c r="B15" s="5">
        <f>ROUNDUP((B5+B4+B5)/3,0)</f>
        <v>11</v>
      </c>
      <c r="C15" s="5" t="s">
        <v>23</v>
      </c>
      <c r="D15" s="2">
        <v>10</v>
      </c>
      <c r="E15" t="s">
        <v>148</v>
      </c>
      <c r="F15" s="5">
        <v>0</v>
      </c>
      <c r="G15" t="s">
        <v>136</v>
      </c>
      <c r="H15">
        <v>0</v>
      </c>
      <c r="J15" s="6"/>
    </row>
    <row r="16" spans="1:10">
      <c r="A16" s="5" t="s">
        <v>0</v>
      </c>
      <c r="B16" s="5">
        <f>B8+B9</f>
        <v>10</v>
      </c>
      <c r="C16" s="5" t="s">
        <v>22</v>
      </c>
      <c r="D16" s="2">
        <v>1</v>
      </c>
      <c r="E16" s="5" t="s">
        <v>113</v>
      </c>
      <c r="F16" s="5">
        <v>0.3</v>
      </c>
      <c r="G16" t="s">
        <v>137</v>
      </c>
      <c r="H16">
        <v>0</v>
      </c>
      <c r="J16" s="6"/>
    </row>
    <row r="17" spans="1:10">
      <c r="A17" s="5" t="s">
        <v>29</v>
      </c>
      <c r="B17" s="5">
        <v>4000</v>
      </c>
      <c r="C17" s="5" t="s">
        <v>21</v>
      </c>
      <c r="D17" s="2">
        <v>1</v>
      </c>
      <c r="E17" s="5" t="s">
        <v>114</v>
      </c>
      <c r="F17" s="5">
        <v>0</v>
      </c>
      <c r="G17" t="s">
        <v>138</v>
      </c>
      <c r="H17">
        <v>0</v>
      </c>
      <c r="J17" s="6"/>
    </row>
    <row r="18" spans="1:10">
      <c r="A18" s="5" t="s">
        <v>27</v>
      </c>
      <c r="B18" s="5">
        <v>80</v>
      </c>
      <c r="C18" s="5" t="s">
        <v>20</v>
      </c>
      <c r="D18" s="2">
        <v>75</v>
      </c>
      <c r="E18" s="5" t="s">
        <v>115</v>
      </c>
      <c r="F18" s="5">
        <v>0</v>
      </c>
      <c r="G18" t="s">
        <v>139</v>
      </c>
      <c r="H18">
        <v>0</v>
      </c>
      <c r="J18" s="6"/>
    </row>
    <row r="19" spans="1:10">
      <c r="A19" s="5" t="s">
        <v>60</v>
      </c>
      <c r="B19" s="1">
        <v>800</v>
      </c>
      <c r="C19" s="5" t="s">
        <v>19</v>
      </c>
      <c r="D19" s="2">
        <v>1</v>
      </c>
      <c r="E19" s="5" t="s">
        <v>116</v>
      </c>
      <c r="F19" s="5">
        <v>0</v>
      </c>
      <c r="G19" t="s">
        <v>140</v>
      </c>
      <c r="H19">
        <v>0</v>
      </c>
      <c r="J19" s="6"/>
    </row>
    <row r="20" spans="1:10">
      <c r="A20" s="5" t="s">
        <v>61</v>
      </c>
      <c r="B20" s="1">
        <v>2800</v>
      </c>
      <c r="C20" s="5" t="s">
        <v>18</v>
      </c>
      <c r="D20" s="2">
        <v>35</v>
      </c>
      <c r="E20" s="5" t="s">
        <v>117</v>
      </c>
      <c r="F20" s="5">
        <v>0</v>
      </c>
      <c r="G20" t="s">
        <v>141</v>
      </c>
      <c r="H20" t="s">
        <v>146</v>
      </c>
      <c r="J20" s="6"/>
    </row>
    <row r="21" spans="1:10">
      <c r="A21" s="5" t="s">
        <v>64</v>
      </c>
      <c r="B21" s="1">
        <v>1000</v>
      </c>
      <c r="C21" s="5" t="s">
        <v>16</v>
      </c>
      <c r="D21" s="2">
        <v>1</v>
      </c>
      <c r="E21" s="5" t="s">
        <v>118</v>
      </c>
      <c r="F21" s="5">
        <v>0</v>
      </c>
      <c r="G21" t="s">
        <v>142</v>
      </c>
      <c r="H21" t="s">
        <v>146</v>
      </c>
      <c r="J21" s="6"/>
    </row>
    <row r="22" spans="1:10">
      <c r="A22" s="5" t="s">
        <v>67</v>
      </c>
      <c r="B22" s="1">
        <v>1000</v>
      </c>
      <c r="C22" s="5" t="s">
        <v>14</v>
      </c>
      <c r="D22" s="2">
        <v>1</v>
      </c>
      <c r="E22" s="5" t="s">
        <v>6</v>
      </c>
      <c r="F22" s="5" t="s">
        <v>181</v>
      </c>
      <c r="G22" t="s">
        <v>143</v>
      </c>
      <c r="H22" t="s">
        <v>146</v>
      </c>
      <c r="J22" s="6"/>
    </row>
    <row r="23" spans="1:10">
      <c r="A23" s="5" t="s">
        <v>62</v>
      </c>
      <c r="B23" s="1">
        <v>800</v>
      </c>
      <c r="C23" s="5" t="s">
        <v>12</v>
      </c>
      <c r="D23" s="2">
        <v>1</v>
      </c>
      <c r="E23" s="5" t="s">
        <v>5</v>
      </c>
      <c r="F23" s="5">
        <v>2</v>
      </c>
      <c r="G23" t="s">
        <v>144</v>
      </c>
      <c r="H23" t="s">
        <v>146</v>
      </c>
      <c r="J23" s="6"/>
    </row>
    <row r="24" spans="1:10">
      <c r="A24" s="5" t="s">
        <v>63</v>
      </c>
      <c r="B24" s="1">
        <v>800</v>
      </c>
      <c r="C24" s="5" t="s">
        <v>10</v>
      </c>
      <c r="D24" s="2">
        <v>1</v>
      </c>
      <c r="E24" s="5" t="s">
        <v>3</v>
      </c>
      <c r="F24" s="5">
        <v>2</v>
      </c>
      <c r="G24" t="s">
        <v>145</v>
      </c>
      <c r="H24" t="s">
        <v>146</v>
      </c>
      <c r="J24" s="6"/>
    </row>
    <row r="25" spans="1:10">
      <c r="A25" s="5" t="s">
        <v>120</v>
      </c>
      <c r="B25" s="5">
        <v>0</v>
      </c>
      <c r="C25" s="5" t="s">
        <v>9</v>
      </c>
      <c r="D25" s="2">
        <v>15</v>
      </c>
      <c r="E25" s="5" t="s">
        <v>112</v>
      </c>
      <c r="F25" s="5" t="s">
        <v>266</v>
      </c>
      <c r="G25" s="13" t="s">
        <v>379</v>
      </c>
      <c r="H25" s="13" t="s">
        <v>380</v>
      </c>
      <c r="I25" s="5"/>
      <c r="J25" s="6"/>
    </row>
    <row r="26" spans="1:10">
      <c r="A26" t="s">
        <v>152</v>
      </c>
      <c r="B26" s="5">
        <v>0</v>
      </c>
      <c r="C26" s="5" t="s">
        <v>7</v>
      </c>
      <c r="D26" s="2">
        <v>20</v>
      </c>
      <c r="E26" s="5" t="s">
        <v>119</v>
      </c>
      <c r="F26" s="5"/>
      <c r="G26" s="5"/>
      <c r="H26" s="5"/>
      <c r="I26" s="5"/>
      <c r="J26" s="6"/>
    </row>
    <row r="27" spans="1:10">
      <c r="A27" t="s">
        <v>153</v>
      </c>
      <c r="B27">
        <v>1</v>
      </c>
      <c r="E27" t="s">
        <v>154</v>
      </c>
      <c r="F27" s="5">
        <v>8</v>
      </c>
      <c r="G27" s="5"/>
      <c r="H27" s="5"/>
      <c r="I27" s="5"/>
      <c r="J27" s="6"/>
    </row>
    <row r="28" spans="1:10">
      <c r="A28" t="s">
        <v>155</v>
      </c>
      <c r="B28">
        <v>450</v>
      </c>
      <c r="E28" t="s">
        <v>302</v>
      </c>
      <c r="F28" t="s">
        <v>303</v>
      </c>
      <c r="J28" s="6"/>
    </row>
    <row r="29" spans="1:10">
      <c r="A29" t="s">
        <v>156</v>
      </c>
      <c r="B29">
        <v>9</v>
      </c>
      <c r="J29" s="6"/>
    </row>
    <row r="30" spans="1:10">
      <c r="A30" t="s">
        <v>157</v>
      </c>
      <c r="B30">
        <v>100</v>
      </c>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9" sqref="B19"/>
    </sheetView>
  </sheetViews>
  <sheetFormatPr baseColWidth="10" defaultColWidth="11.33203125" defaultRowHeight="14" x14ac:dyDescent="0"/>
  <cols>
    <col min="5" max="5" width="13" bestFit="1"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15</v>
      </c>
      <c r="C2" s="5" t="s">
        <v>48</v>
      </c>
      <c r="D2" s="2">
        <v>0</v>
      </c>
      <c r="E2" s="6" t="s">
        <v>26</v>
      </c>
      <c r="F2" s="5">
        <v>185</v>
      </c>
      <c r="G2" s="5" t="s">
        <v>123</v>
      </c>
      <c r="H2">
        <v>0</v>
      </c>
      <c r="J2" t="s">
        <v>248</v>
      </c>
    </row>
    <row r="3" spans="1:10">
      <c r="A3" s="5" t="s">
        <v>47</v>
      </c>
      <c r="B3" s="2">
        <v>14</v>
      </c>
      <c r="C3" s="5" t="s">
        <v>46</v>
      </c>
      <c r="D3" s="2">
        <v>50</v>
      </c>
      <c r="E3" s="6" t="s">
        <v>107</v>
      </c>
      <c r="F3" s="5">
        <v>50</v>
      </c>
      <c r="G3" s="5" t="s">
        <v>124</v>
      </c>
      <c r="H3">
        <v>0</v>
      </c>
      <c r="J3" s="1" t="s">
        <v>249</v>
      </c>
    </row>
    <row r="4" spans="1:10">
      <c r="A4" s="5" t="s">
        <v>45</v>
      </c>
      <c r="B4" s="2">
        <v>3</v>
      </c>
      <c r="C4" s="5" t="s">
        <v>44</v>
      </c>
      <c r="D4" s="2">
        <v>40</v>
      </c>
      <c r="E4" s="6" t="s">
        <v>108</v>
      </c>
      <c r="F4" s="5">
        <v>20</v>
      </c>
      <c r="G4" s="5" t="s">
        <v>125</v>
      </c>
      <c r="H4">
        <v>0</v>
      </c>
      <c r="J4" s="1" t="s">
        <v>250</v>
      </c>
    </row>
    <row r="5" spans="1:10">
      <c r="A5" s="5" t="s">
        <v>43</v>
      </c>
      <c r="B5" s="2">
        <v>18</v>
      </c>
      <c r="C5" s="5" t="s">
        <v>42</v>
      </c>
      <c r="D5" s="2">
        <v>40</v>
      </c>
      <c r="E5" s="6" t="s">
        <v>109</v>
      </c>
      <c r="F5" s="5">
        <v>20</v>
      </c>
      <c r="G5" s="5" t="s">
        <v>126</v>
      </c>
      <c r="H5">
        <v>0</v>
      </c>
      <c r="J5" s="1" t="s">
        <v>251</v>
      </c>
    </row>
    <row r="6" spans="1:10">
      <c r="A6" s="5" t="s">
        <v>41</v>
      </c>
      <c r="B6" s="2">
        <v>6</v>
      </c>
      <c r="C6" s="5" t="s">
        <v>40</v>
      </c>
      <c r="D6" s="2">
        <v>0</v>
      </c>
      <c r="E6" s="6" t="s">
        <v>110</v>
      </c>
      <c r="F6" s="5">
        <v>20</v>
      </c>
      <c r="G6" s="5" t="s">
        <v>127</v>
      </c>
      <c r="H6">
        <v>0</v>
      </c>
      <c r="J6" s="1" t="s">
        <v>252</v>
      </c>
    </row>
    <row r="7" spans="1:10">
      <c r="A7" s="5" t="s">
        <v>39</v>
      </c>
      <c r="B7" s="2">
        <v>11</v>
      </c>
      <c r="C7" s="5" t="s">
        <v>38</v>
      </c>
      <c r="D7" s="2">
        <v>0</v>
      </c>
      <c r="E7" s="6" t="s">
        <v>111</v>
      </c>
      <c r="F7" s="5">
        <v>75</v>
      </c>
      <c r="G7" s="5" t="s">
        <v>128</v>
      </c>
      <c r="H7">
        <v>0</v>
      </c>
      <c r="J7" s="6"/>
    </row>
    <row r="8" spans="1:10">
      <c r="A8" s="5" t="s">
        <v>37</v>
      </c>
      <c r="B8" s="2">
        <v>0</v>
      </c>
      <c r="C8" s="5" t="s">
        <v>36</v>
      </c>
      <c r="D8" s="2">
        <v>0</v>
      </c>
      <c r="E8" s="5" t="s">
        <v>15</v>
      </c>
      <c r="F8" s="5" t="s">
        <v>246</v>
      </c>
      <c r="G8" s="5" t="s">
        <v>129</v>
      </c>
      <c r="H8">
        <v>0</v>
      </c>
      <c r="J8" s="6"/>
    </row>
    <row r="9" spans="1:10">
      <c r="A9" s="5" t="s">
        <v>35</v>
      </c>
      <c r="B9" s="2">
        <v>0</v>
      </c>
      <c r="C9" s="5" t="s">
        <v>34</v>
      </c>
      <c r="D9" s="2">
        <v>0</v>
      </c>
      <c r="E9" s="5" t="s">
        <v>13</v>
      </c>
      <c r="F9" s="5" t="s">
        <v>247</v>
      </c>
      <c r="G9" s="5" t="s">
        <v>130</v>
      </c>
      <c r="H9">
        <v>0</v>
      </c>
      <c r="J9" s="6"/>
    </row>
    <row r="10" spans="1:10">
      <c r="A10" s="5" t="s">
        <v>33</v>
      </c>
      <c r="B10" s="5">
        <f>ROUNDUP((B8+B5+B7+B9)/2,0)</f>
        <v>15</v>
      </c>
      <c r="C10" s="5" t="s">
        <v>32</v>
      </c>
      <c r="D10" s="2">
        <v>25</v>
      </c>
      <c r="E10" s="5" t="s">
        <v>11</v>
      </c>
      <c r="F10" s="5"/>
      <c r="G10" s="5" t="s">
        <v>131</v>
      </c>
      <c r="H10">
        <v>0</v>
      </c>
      <c r="J10" s="6"/>
    </row>
    <row r="11" spans="1:10">
      <c r="A11" s="5" t="s">
        <v>31</v>
      </c>
      <c r="B11" s="5">
        <v>9</v>
      </c>
      <c r="C11" s="5" t="s">
        <v>30</v>
      </c>
      <c r="D11" s="2">
        <v>40</v>
      </c>
      <c r="E11" s="5" t="s">
        <v>73</v>
      </c>
      <c r="F11" s="5">
        <v>0</v>
      </c>
      <c r="G11" t="s">
        <v>132</v>
      </c>
      <c r="H11">
        <v>0</v>
      </c>
      <c r="J11" s="6"/>
    </row>
    <row r="12" spans="1:10">
      <c r="A12" s="5" t="s">
        <v>17</v>
      </c>
      <c r="B12" s="5" t="s">
        <v>147</v>
      </c>
      <c r="C12" s="5" t="s">
        <v>404</v>
      </c>
      <c r="D12" s="2">
        <v>0</v>
      </c>
      <c r="E12" t="s">
        <v>149</v>
      </c>
      <c r="F12" s="5">
        <v>30</v>
      </c>
      <c r="G12" t="s">
        <v>133</v>
      </c>
      <c r="H12">
        <v>0</v>
      </c>
      <c r="J12" s="6"/>
    </row>
    <row r="13" spans="1:10">
      <c r="A13" s="5" t="s">
        <v>4</v>
      </c>
      <c r="B13" s="5">
        <f>ROUNDUP((B7+B5)/2,0)</f>
        <v>15</v>
      </c>
      <c r="C13" s="5" t="s">
        <v>25</v>
      </c>
      <c r="D13" s="2">
        <v>0</v>
      </c>
      <c r="E13" t="s">
        <v>150</v>
      </c>
      <c r="F13" s="5">
        <v>25</v>
      </c>
      <c r="G13" t="s">
        <v>134</v>
      </c>
      <c r="H13">
        <v>0</v>
      </c>
      <c r="J13" s="6"/>
    </row>
    <row r="14" spans="1:10">
      <c r="A14" s="5" t="s">
        <v>2</v>
      </c>
      <c r="B14" s="5">
        <f>ROUNDUP((B6+B6+B4)/3,0)</f>
        <v>5</v>
      </c>
      <c r="C14" s="5" t="s">
        <v>24</v>
      </c>
      <c r="D14" s="2">
        <v>0</v>
      </c>
      <c r="E14" t="s">
        <v>151</v>
      </c>
      <c r="F14" s="5">
        <v>0</v>
      </c>
      <c r="G14" t="s">
        <v>135</v>
      </c>
      <c r="H14">
        <v>0</v>
      </c>
      <c r="J14" s="6"/>
    </row>
    <row r="15" spans="1:10">
      <c r="A15" s="5" t="s">
        <v>1</v>
      </c>
      <c r="B15" s="5">
        <f>ROUNDUP((B5+B4+B5)/3,0)</f>
        <v>13</v>
      </c>
      <c r="C15" s="5" t="s">
        <v>23</v>
      </c>
      <c r="D15" s="2">
        <v>0</v>
      </c>
      <c r="E15" t="s">
        <v>148</v>
      </c>
      <c r="F15" s="5">
        <v>20</v>
      </c>
      <c r="G15" t="s">
        <v>136</v>
      </c>
      <c r="H15">
        <v>0</v>
      </c>
      <c r="J15" s="6"/>
    </row>
    <row r="16" spans="1:10">
      <c r="A16" s="5" t="s">
        <v>0</v>
      </c>
      <c r="B16" s="5">
        <f>B8+B9</f>
        <v>0</v>
      </c>
      <c r="C16" s="5" t="s">
        <v>22</v>
      </c>
      <c r="D16" s="2">
        <v>0</v>
      </c>
      <c r="E16" s="5" t="s">
        <v>113</v>
      </c>
      <c r="F16" s="5">
        <v>0</v>
      </c>
      <c r="G16" t="s">
        <v>137</v>
      </c>
      <c r="H16">
        <v>0</v>
      </c>
      <c r="J16" s="6"/>
    </row>
    <row r="17" spans="1:10">
      <c r="A17" s="5" t="s">
        <v>29</v>
      </c>
      <c r="B17" s="5">
        <v>1000</v>
      </c>
      <c r="C17" s="5" t="s">
        <v>21</v>
      </c>
      <c r="D17" s="2">
        <v>15</v>
      </c>
      <c r="E17" s="5" t="s">
        <v>114</v>
      </c>
      <c r="F17" s="5">
        <v>0.8</v>
      </c>
      <c r="G17" t="s">
        <v>138</v>
      </c>
      <c r="H17">
        <v>0</v>
      </c>
      <c r="J17" s="6"/>
    </row>
    <row r="18" spans="1:10">
      <c r="A18" s="5" t="s">
        <v>27</v>
      </c>
      <c r="B18" s="5">
        <v>80</v>
      </c>
      <c r="C18" s="5" t="s">
        <v>20</v>
      </c>
      <c r="D18" s="2">
        <v>28</v>
      </c>
      <c r="E18" s="5" t="s">
        <v>115</v>
      </c>
      <c r="F18" s="5">
        <v>0</v>
      </c>
      <c r="G18" t="s">
        <v>139</v>
      </c>
      <c r="H18">
        <v>0</v>
      </c>
      <c r="J18" s="6"/>
    </row>
    <row r="19" spans="1:10">
      <c r="A19" s="5" t="s">
        <v>60</v>
      </c>
      <c r="B19" s="1">
        <v>200</v>
      </c>
      <c r="C19" s="5" t="s">
        <v>19</v>
      </c>
      <c r="D19" s="2">
        <v>5</v>
      </c>
      <c r="E19" s="5" t="s">
        <v>116</v>
      </c>
      <c r="F19" s="5">
        <v>0</v>
      </c>
      <c r="G19" t="s">
        <v>140</v>
      </c>
      <c r="H19">
        <v>0</v>
      </c>
      <c r="J19" s="6"/>
    </row>
    <row r="20" spans="1:10">
      <c r="A20" s="5" t="s">
        <v>61</v>
      </c>
      <c r="B20" s="1">
        <v>400</v>
      </c>
      <c r="C20" s="5" t="s">
        <v>18</v>
      </c>
      <c r="D20" s="2">
        <v>30</v>
      </c>
      <c r="E20" s="5" t="s">
        <v>117</v>
      </c>
      <c r="F20" s="5">
        <v>0</v>
      </c>
      <c r="G20" t="s">
        <v>141</v>
      </c>
      <c r="H20" t="s">
        <v>304</v>
      </c>
      <c r="J20" s="6"/>
    </row>
    <row r="21" spans="1:10">
      <c r="A21" s="5" t="s">
        <v>64</v>
      </c>
      <c r="B21" s="1">
        <v>300</v>
      </c>
      <c r="C21" s="5" t="s">
        <v>16</v>
      </c>
      <c r="D21" s="2">
        <v>0</v>
      </c>
      <c r="E21" s="5" t="s">
        <v>118</v>
      </c>
      <c r="F21" s="5">
        <v>0</v>
      </c>
      <c r="G21" t="s">
        <v>142</v>
      </c>
      <c r="H21" t="s">
        <v>304</v>
      </c>
      <c r="J21" s="6"/>
    </row>
    <row r="22" spans="1:10">
      <c r="A22" s="5" t="s">
        <v>67</v>
      </c>
      <c r="B22" s="1">
        <v>300</v>
      </c>
      <c r="C22" s="5" t="s">
        <v>14</v>
      </c>
      <c r="D22" s="2">
        <v>0</v>
      </c>
      <c r="E22" s="5" t="s">
        <v>6</v>
      </c>
      <c r="F22" s="5" t="s">
        <v>253</v>
      </c>
      <c r="G22" t="s">
        <v>143</v>
      </c>
      <c r="H22" t="s">
        <v>304</v>
      </c>
      <c r="J22" s="6"/>
    </row>
    <row r="23" spans="1:10">
      <c r="A23" s="5" t="s">
        <v>62</v>
      </c>
      <c r="B23" s="1">
        <v>400</v>
      </c>
      <c r="C23" s="5" t="s">
        <v>12</v>
      </c>
      <c r="D23" s="2">
        <v>0</v>
      </c>
      <c r="E23" s="5" t="s">
        <v>5</v>
      </c>
      <c r="F23" s="5">
        <v>2</v>
      </c>
      <c r="G23" t="s">
        <v>144</v>
      </c>
      <c r="H23" t="s">
        <v>304</v>
      </c>
      <c r="J23" s="6"/>
    </row>
    <row r="24" spans="1:10">
      <c r="A24" s="5" t="s">
        <v>63</v>
      </c>
      <c r="B24" s="1">
        <v>400</v>
      </c>
      <c r="C24" s="5" t="s">
        <v>10</v>
      </c>
      <c r="D24" s="2">
        <v>0</v>
      </c>
      <c r="E24" s="5" t="s">
        <v>3</v>
      </c>
      <c r="F24" s="5">
        <v>2</v>
      </c>
      <c r="G24" t="s">
        <v>145</v>
      </c>
      <c r="H24" t="s">
        <v>304</v>
      </c>
      <c r="J24" s="6"/>
    </row>
    <row r="25" spans="1:10">
      <c r="A25" s="5" t="s">
        <v>120</v>
      </c>
      <c r="B25" s="5">
        <v>0</v>
      </c>
      <c r="C25" s="5" t="s">
        <v>9</v>
      </c>
      <c r="D25" s="2">
        <v>0</v>
      </c>
      <c r="E25" s="5" t="s">
        <v>112</v>
      </c>
      <c r="F25" s="5" t="s">
        <v>266</v>
      </c>
      <c r="G25" s="13" t="s">
        <v>379</v>
      </c>
      <c r="H25" s="13" t="s">
        <v>389</v>
      </c>
      <c r="I25" s="5"/>
      <c r="J25" s="6"/>
    </row>
    <row r="26" spans="1:10">
      <c r="A26" t="s">
        <v>152</v>
      </c>
      <c r="B26" s="5">
        <v>0</v>
      </c>
      <c r="C26" s="5" t="s">
        <v>7</v>
      </c>
      <c r="D26" s="2">
        <v>40</v>
      </c>
      <c r="E26" s="5" t="s">
        <v>119</v>
      </c>
      <c r="F26" s="5"/>
      <c r="G26" s="5"/>
      <c r="H26" s="5"/>
      <c r="I26" s="5"/>
      <c r="J26" s="6"/>
    </row>
    <row r="27" spans="1:10">
      <c r="A27" t="s">
        <v>153</v>
      </c>
      <c r="B27">
        <v>1</v>
      </c>
      <c r="E27" t="s">
        <v>154</v>
      </c>
      <c r="F27" s="5">
        <v>14</v>
      </c>
      <c r="G27" s="5"/>
      <c r="H27" s="5"/>
      <c r="I27" s="5"/>
      <c r="J27" s="6"/>
    </row>
    <row r="28" spans="1:10">
      <c r="A28" t="s">
        <v>155</v>
      </c>
      <c r="B28">
        <v>450</v>
      </c>
      <c r="E28" t="s">
        <v>302</v>
      </c>
      <c r="F28" t="s">
        <v>303</v>
      </c>
      <c r="J28" s="6"/>
    </row>
    <row r="29" spans="1:10">
      <c r="A29" t="s">
        <v>156</v>
      </c>
      <c r="B29">
        <v>9</v>
      </c>
      <c r="J29" s="6"/>
    </row>
    <row r="30" spans="1:10">
      <c r="A30" t="s">
        <v>157</v>
      </c>
      <c r="B30">
        <v>100</v>
      </c>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B17" sqref="B17"/>
    </sheetView>
  </sheetViews>
  <sheetFormatPr baseColWidth="10" defaultRowHeight="14" x14ac:dyDescent="0"/>
  <sheetData>
    <row r="1" spans="1:9">
      <c r="A1" s="5" t="s">
        <v>53</v>
      </c>
      <c r="B1" s="5" t="s">
        <v>52</v>
      </c>
      <c r="C1" s="5" t="s">
        <v>51</v>
      </c>
      <c r="D1" s="5" t="s">
        <v>50</v>
      </c>
      <c r="E1" s="5" t="s">
        <v>65</v>
      </c>
      <c r="F1" s="5" t="s">
        <v>66</v>
      </c>
      <c r="G1" s="5" t="s">
        <v>121</v>
      </c>
      <c r="H1" s="5" t="s">
        <v>122</v>
      </c>
      <c r="I1" s="5" t="s">
        <v>262</v>
      </c>
    </row>
    <row r="2" spans="1:9">
      <c r="A2" s="5" t="s">
        <v>49</v>
      </c>
      <c r="B2" s="5">
        <v>14</v>
      </c>
      <c r="C2" s="5" t="s">
        <v>48</v>
      </c>
      <c r="D2" s="5">
        <v>0</v>
      </c>
      <c r="E2" s="6" t="s">
        <v>26</v>
      </c>
      <c r="F2" s="5">
        <v>0</v>
      </c>
      <c r="G2" s="5" t="s">
        <v>123</v>
      </c>
      <c r="H2">
        <v>8</v>
      </c>
    </row>
    <row r="3" spans="1:9">
      <c r="A3" s="5" t="s">
        <v>47</v>
      </c>
      <c r="B3" s="5">
        <v>9</v>
      </c>
      <c r="C3" s="5" t="s">
        <v>46</v>
      </c>
      <c r="D3" s="5">
        <v>36</v>
      </c>
      <c r="E3" s="6" t="s">
        <v>107</v>
      </c>
      <c r="F3" s="5">
        <v>0</v>
      </c>
      <c r="G3" s="5" t="s">
        <v>124</v>
      </c>
      <c r="H3">
        <v>7</v>
      </c>
    </row>
    <row r="4" spans="1:9">
      <c r="A4" s="5" t="s">
        <v>45</v>
      </c>
      <c r="B4" s="5">
        <v>8</v>
      </c>
      <c r="C4" s="5" t="s">
        <v>44</v>
      </c>
      <c r="D4" s="5">
        <v>26</v>
      </c>
      <c r="E4" s="6" t="s">
        <v>108</v>
      </c>
      <c r="F4" s="5">
        <v>0</v>
      </c>
      <c r="G4" s="5" t="s">
        <v>125</v>
      </c>
      <c r="H4">
        <v>0</v>
      </c>
    </row>
    <row r="5" spans="1:9">
      <c r="A5" s="5" t="s">
        <v>43</v>
      </c>
      <c r="B5" s="5">
        <v>12</v>
      </c>
      <c r="C5" s="5" t="s">
        <v>42</v>
      </c>
      <c r="D5" s="5">
        <v>25</v>
      </c>
      <c r="E5" s="6" t="s">
        <v>109</v>
      </c>
      <c r="F5" s="5">
        <v>0</v>
      </c>
      <c r="G5" s="5" t="s">
        <v>126</v>
      </c>
      <c r="H5">
        <v>0</v>
      </c>
    </row>
    <row r="6" spans="1:9">
      <c r="A6" s="5" t="s">
        <v>41</v>
      </c>
      <c r="B6" s="5">
        <v>3</v>
      </c>
      <c r="C6" s="5" t="s">
        <v>40</v>
      </c>
      <c r="D6" s="5">
        <v>0</v>
      </c>
      <c r="E6" s="6" t="s">
        <v>110</v>
      </c>
      <c r="F6" s="5">
        <v>0</v>
      </c>
      <c r="G6" s="5" t="s">
        <v>127</v>
      </c>
      <c r="H6">
        <v>2</v>
      </c>
    </row>
    <row r="7" spans="1:9">
      <c r="A7" s="5" t="s">
        <v>39</v>
      </c>
      <c r="B7" s="5">
        <v>13</v>
      </c>
      <c r="C7" s="5" t="s">
        <v>38</v>
      </c>
      <c r="D7" s="5">
        <v>0</v>
      </c>
      <c r="E7" s="6" t="s">
        <v>111</v>
      </c>
      <c r="F7" s="5">
        <v>0</v>
      </c>
      <c r="G7" s="5" t="s">
        <v>128</v>
      </c>
      <c r="H7">
        <v>1</v>
      </c>
    </row>
    <row r="8" spans="1:9">
      <c r="A8" s="5" t="s">
        <v>37</v>
      </c>
      <c r="B8" s="5">
        <v>4</v>
      </c>
      <c r="C8" s="5" t="s">
        <v>36</v>
      </c>
      <c r="D8" s="5">
        <v>0</v>
      </c>
      <c r="E8" s="5" t="s">
        <v>15</v>
      </c>
      <c r="F8" s="5" t="s">
        <v>372</v>
      </c>
      <c r="G8" s="5" t="s">
        <v>129</v>
      </c>
      <c r="H8">
        <v>0</v>
      </c>
    </row>
    <row r="9" spans="1:9">
      <c r="A9" s="5" t="s">
        <v>35</v>
      </c>
      <c r="B9" s="5">
        <v>5</v>
      </c>
      <c r="C9" s="5" t="s">
        <v>34</v>
      </c>
      <c r="D9" s="5">
        <v>28</v>
      </c>
      <c r="E9" s="5" t="s">
        <v>13</v>
      </c>
      <c r="F9" s="5" t="s">
        <v>68</v>
      </c>
      <c r="G9" s="5" t="s">
        <v>130</v>
      </c>
      <c r="H9">
        <v>0</v>
      </c>
    </row>
    <row r="10" spans="1:9">
      <c r="A10" s="5" t="s">
        <v>33</v>
      </c>
      <c r="B10" s="5">
        <f>ROUNDUP((B8+B5+B7+B9)/2,0)</f>
        <v>17</v>
      </c>
      <c r="C10" s="5" t="s">
        <v>32</v>
      </c>
      <c r="D10" s="5">
        <v>0</v>
      </c>
      <c r="E10" s="5" t="s">
        <v>11</v>
      </c>
      <c r="F10" s="5"/>
      <c r="G10" s="5" t="s">
        <v>131</v>
      </c>
      <c r="H10">
        <v>0</v>
      </c>
    </row>
    <row r="11" spans="1:9">
      <c r="A11" s="5" t="s">
        <v>31</v>
      </c>
      <c r="B11" s="5">
        <v>0</v>
      </c>
      <c r="C11" s="5" t="s">
        <v>30</v>
      </c>
      <c r="D11" s="5">
        <v>26</v>
      </c>
      <c r="E11" s="5" t="s">
        <v>73</v>
      </c>
      <c r="F11" s="5">
        <v>0</v>
      </c>
      <c r="G11" t="s">
        <v>132</v>
      </c>
      <c r="H11">
        <v>5</v>
      </c>
    </row>
    <row r="12" spans="1:9">
      <c r="A12" s="5" t="s">
        <v>17</v>
      </c>
      <c r="B12" s="5" t="s">
        <v>147</v>
      </c>
      <c r="C12" s="5" t="s">
        <v>404</v>
      </c>
      <c r="D12" s="5">
        <v>0</v>
      </c>
      <c r="E12" t="s">
        <v>149</v>
      </c>
      <c r="F12" s="5">
        <v>32</v>
      </c>
      <c r="G12" t="s">
        <v>133</v>
      </c>
      <c r="H12">
        <v>6</v>
      </c>
    </row>
    <row r="13" spans="1:9">
      <c r="A13" s="5" t="s">
        <v>4</v>
      </c>
      <c r="B13" s="5">
        <f>ROUNDUP((B7+B5)/2,0)</f>
        <v>13</v>
      </c>
      <c r="C13" s="5" t="s">
        <v>25</v>
      </c>
      <c r="D13" s="5">
        <v>0</v>
      </c>
      <c r="E13" t="s">
        <v>150</v>
      </c>
      <c r="F13" s="5">
        <v>18</v>
      </c>
      <c r="G13" t="s">
        <v>134</v>
      </c>
      <c r="H13">
        <v>4</v>
      </c>
    </row>
    <row r="14" spans="1:9">
      <c r="A14" s="5" t="s">
        <v>2</v>
      </c>
      <c r="B14" s="5">
        <f>ROUNDUP((B6+B6+B4)/3,0)</f>
        <v>5</v>
      </c>
      <c r="C14" s="5" t="s">
        <v>24</v>
      </c>
      <c r="D14" s="5">
        <v>0</v>
      </c>
      <c r="E14" t="s">
        <v>151</v>
      </c>
      <c r="F14" s="5">
        <v>0</v>
      </c>
      <c r="G14" t="s">
        <v>135</v>
      </c>
      <c r="H14">
        <v>0</v>
      </c>
    </row>
    <row r="15" spans="1:9">
      <c r="A15" s="5" t="s">
        <v>1</v>
      </c>
      <c r="B15" s="5">
        <f>ROUNDUP((B5+B4+B5)/3,0)</f>
        <v>11</v>
      </c>
      <c r="C15" s="5" t="s">
        <v>23</v>
      </c>
      <c r="D15" s="5">
        <v>0</v>
      </c>
      <c r="E15" t="s">
        <v>148</v>
      </c>
      <c r="F15" s="5">
        <v>0</v>
      </c>
      <c r="G15" t="s">
        <v>136</v>
      </c>
      <c r="H15">
        <v>0</v>
      </c>
    </row>
    <row r="16" spans="1:9">
      <c r="A16" s="5" t="s">
        <v>0</v>
      </c>
      <c r="B16" s="5">
        <v>100</v>
      </c>
      <c r="C16" s="5" t="s">
        <v>22</v>
      </c>
      <c r="D16" s="5">
        <v>0</v>
      </c>
      <c r="E16" s="5" t="s">
        <v>113</v>
      </c>
      <c r="F16" s="5">
        <v>0</v>
      </c>
      <c r="G16" t="s">
        <v>137</v>
      </c>
      <c r="H16">
        <v>2</v>
      </c>
    </row>
    <row r="17" spans="1:8">
      <c r="A17" s="5" t="s">
        <v>29</v>
      </c>
      <c r="B17" s="5">
        <v>300</v>
      </c>
      <c r="C17" s="5" t="s">
        <v>21</v>
      </c>
      <c r="D17" s="5">
        <v>0</v>
      </c>
      <c r="E17" s="5" t="s">
        <v>114</v>
      </c>
      <c r="F17" s="5">
        <v>0</v>
      </c>
      <c r="G17" t="s">
        <v>138</v>
      </c>
      <c r="H17">
        <v>2</v>
      </c>
    </row>
    <row r="18" spans="1:8">
      <c r="A18" s="5" t="s">
        <v>27</v>
      </c>
      <c r="B18" s="5">
        <v>12</v>
      </c>
      <c r="C18" s="5" t="s">
        <v>20</v>
      </c>
      <c r="D18" s="5">
        <v>42</v>
      </c>
      <c r="E18" s="5" t="s">
        <v>115</v>
      </c>
      <c r="F18" s="5">
        <v>0</v>
      </c>
      <c r="G18" t="s">
        <v>139</v>
      </c>
      <c r="H18">
        <v>2</v>
      </c>
    </row>
    <row r="19" spans="1:8">
      <c r="A19" s="5" t="s">
        <v>60</v>
      </c>
      <c r="B19" s="5">
        <f>$B$17*0.2</f>
        <v>60</v>
      </c>
      <c r="C19" s="5" t="s">
        <v>19</v>
      </c>
      <c r="D19" s="5">
        <v>0</v>
      </c>
      <c r="E19" s="5" t="s">
        <v>116</v>
      </c>
      <c r="F19" s="5">
        <v>0</v>
      </c>
      <c r="G19" t="s">
        <v>140</v>
      </c>
      <c r="H19">
        <v>0</v>
      </c>
    </row>
    <row r="20" spans="1:8">
      <c r="A20" s="5" t="s">
        <v>61</v>
      </c>
      <c r="B20" s="5">
        <f>$B$17*0.7</f>
        <v>210</v>
      </c>
      <c r="C20" s="5" t="s">
        <v>18</v>
      </c>
      <c r="D20" s="5">
        <v>31</v>
      </c>
      <c r="E20" s="5" t="s">
        <v>117</v>
      </c>
      <c r="F20" s="5">
        <v>0</v>
      </c>
      <c r="G20" t="s">
        <v>141</v>
      </c>
      <c r="H20" t="s">
        <v>146</v>
      </c>
    </row>
    <row r="21" spans="1:8">
      <c r="A21" s="5" t="s">
        <v>64</v>
      </c>
      <c r="B21" s="5">
        <f>$B$17*0.2</f>
        <v>60</v>
      </c>
      <c r="C21" s="5" t="s">
        <v>16</v>
      </c>
      <c r="D21" s="5">
        <v>0</v>
      </c>
      <c r="E21" s="5" t="s">
        <v>118</v>
      </c>
      <c r="F21" s="5">
        <v>0</v>
      </c>
      <c r="G21" t="s">
        <v>142</v>
      </c>
      <c r="H21" t="s">
        <v>305</v>
      </c>
    </row>
    <row r="22" spans="1:8">
      <c r="A22" s="5" t="s">
        <v>67</v>
      </c>
      <c r="B22" s="5">
        <f>$B$17*0.2</f>
        <v>60</v>
      </c>
      <c r="C22" s="5" t="s">
        <v>14</v>
      </c>
      <c r="D22" s="5">
        <v>0</v>
      </c>
      <c r="E22" s="5" t="s">
        <v>6</v>
      </c>
      <c r="F22" s="5" t="s">
        <v>371</v>
      </c>
      <c r="G22" t="s">
        <v>143</v>
      </c>
      <c r="H22" t="s">
        <v>147</v>
      </c>
    </row>
    <row r="23" spans="1:8">
      <c r="A23" s="5" t="s">
        <v>62</v>
      </c>
      <c r="B23" s="5">
        <f>$B$17*0.25</f>
        <v>75</v>
      </c>
      <c r="C23" s="5" t="s">
        <v>12</v>
      </c>
      <c r="D23" s="5">
        <v>0</v>
      </c>
      <c r="E23" s="5" t="s">
        <v>5</v>
      </c>
      <c r="F23" s="5">
        <v>0</v>
      </c>
      <c r="G23" t="s">
        <v>144</v>
      </c>
      <c r="H23" t="s">
        <v>147</v>
      </c>
    </row>
    <row r="24" spans="1:8">
      <c r="A24" s="5" t="s">
        <v>63</v>
      </c>
      <c r="B24" s="5">
        <f>$B$17*0.25</f>
        <v>75</v>
      </c>
      <c r="C24" s="5" t="s">
        <v>10</v>
      </c>
      <c r="D24" s="5">
        <v>0</v>
      </c>
      <c r="E24" s="5" t="s">
        <v>3</v>
      </c>
      <c r="F24" s="5">
        <v>0</v>
      </c>
      <c r="G24" t="s">
        <v>145</v>
      </c>
      <c r="H24" t="s">
        <v>146</v>
      </c>
    </row>
    <row r="25" spans="1:8">
      <c r="A25" s="5" t="s">
        <v>120</v>
      </c>
      <c r="B25" s="5">
        <v>0</v>
      </c>
      <c r="C25" s="5" t="s">
        <v>9</v>
      </c>
      <c r="D25" s="5">
        <v>0</v>
      </c>
      <c r="E25" s="5" t="s">
        <v>112</v>
      </c>
      <c r="F25" s="5" t="s">
        <v>119</v>
      </c>
      <c r="G25" s="13" t="s">
        <v>379</v>
      </c>
      <c r="H25" s="13" t="s">
        <v>161</v>
      </c>
    </row>
    <row r="26" spans="1:8">
      <c r="A26" t="s">
        <v>152</v>
      </c>
      <c r="B26" s="6">
        <v>0</v>
      </c>
      <c r="C26" s="5" t="s">
        <v>7</v>
      </c>
      <c r="D26" s="5">
        <v>23</v>
      </c>
      <c r="E26" s="5" t="s">
        <v>119</v>
      </c>
      <c r="F26" s="5"/>
      <c r="G26" s="5"/>
      <c r="H26" s="5"/>
    </row>
    <row r="27" spans="1:8">
      <c r="A27" t="s">
        <v>153</v>
      </c>
      <c r="B27" s="6">
        <v>0</v>
      </c>
      <c r="E27" t="s">
        <v>154</v>
      </c>
      <c r="F27" s="5">
        <v>6</v>
      </c>
      <c r="G27" s="5"/>
      <c r="H27" s="5"/>
    </row>
    <row r="28" spans="1:8">
      <c r="A28" t="s">
        <v>155</v>
      </c>
      <c r="B28">
        <v>0</v>
      </c>
      <c r="E28" t="s">
        <v>302</v>
      </c>
      <c r="F28" t="s">
        <v>303</v>
      </c>
    </row>
    <row r="29" spans="1:8">
      <c r="A29" t="s">
        <v>156</v>
      </c>
      <c r="B29">
        <v>0</v>
      </c>
    </row>
    <row r="30" spans="1:8">
      <c r="A30" t="s">
        <v>157</v>
      </c>
      <c r="B30">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3" sqref="D13:D26"/>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7</v>
      </c>
      <c r="I2" s="6" t="s">
        <v>263</v>
      </c>
      <c r="J2" s="1" t="s">
        <v>158</v>
      </c>
    </row>
    <row r="3" spans="1:10" ht="14">
      <c r="A3" s="5" t="s">
        <v>47</v>
      </c>
      <c r="B3" s="5">
        <v>8</v>
      </c>
      <c r="C3" s="5" t="s">
        <v>46</v>
      </c>
      <c r="D3" s="5">
        <v>35</v>
      </c>
      <c r="E3" s="6" t="s">
        <v>107</v>
      </c>
      <c r="F3" s="5">
        <v>0</v>
      </c>
      <c r="G3" s="5" t="s">
        <v>124</v>
      </c>
      <c r="H3">
        <v>7</v>
      </c>
      <c r="I3" s="6" t="s">
        <v>264</v>
      </c>
      <c r="J3" s="1" t="s">
        <v>159</v>
      </c>
    </row>
    <row r="4" spans="1:10" ht="14">
      <c r="A4" s="5" t="s">
        <v>45</v>
      </c>
      <c r="B4" s="5">
        <v>3</v>
      </c>
      <c r="C4" s="5" t="s">
        <v>44</v>
      </c>
      <c r="D4" s="5">
        <v>40</v>
      </c>
      <c r="E4" s="6" t="s">
        <v>108</v>
      </c>
      <c r="F4" s="5">
        <v>0</v>
      </c>
      <c r="G4" s="5" t="s">
        <v>125</v>
      </c>
      <c r="H4">
        <v>7</v>
      </c>
      <c r="I4" s="6"/>
      <c r="J4" s="1" t="s">
        <v>160</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1</v>
      </c>
      <c r="I7" s="6"/>
    </row>
    <row r="8" spans="1:10" ht="14">
      <c r="A8" s="5" t="s">
        <v>37</v>
      </c>
      <c r="B8" s="5">
        <v>8</v>
      </c>
      <c r="C8" s="5" t="s">
        <v>36</v>
      </c>
      <c r="D8" s="5">
        <v>20</v>
      </c>
      <c r="E8" s="5" t="s">
        <v>15</v>
      </c>
      <c r="F8" s="5" t="s">
        <v>8</v>
      </c>
      <c r="G8" s="5" t="s">
        <v>129</v>
      </c>
      <c r="H8">
        <v>1</v>
      </c>
      <c r="I8" s="6"/>
    </row>
    <row r="9" spans="1:10" ht="14">
      <c r="A9" s="5" t="s">
        <v>35</v>
      </c>
      <c r="B9" s="5">
        <v>0</v>
      </c>
      <c r="C9" s="5" t="s">
        <v>34</v>
      </c>
      <c r="D9" s="5">
        <v>0</v>
      </c>
      <c r="E9" s="5" t="s">
        <v>13</v>
      </c>
      <c r="F9" s="5" t="s">
        <v>267</v>
      </c>
      <c r="G9" s="5" t="s">
        <v>130</v>
      </c>
      <c r="H9">
        <v>1</v>
      </c>
      <c r="I9" s="6"/>
    </row>
    <row r="10" spans="1:10" ht="14">
      <c r="A10" s="5" t="s">
        <v>33</v>
      </c>
      <c r="B10" s="5">
        <f>ROUNDUP((B8+B5+B7+B9)/2,0)</f>
        <v>14</v>
      </c>
      <c r="C10" s="5" t="s">
        <v>32</v>
      </c>
      <c r="D10" s="5">
        <v>10</v>
      </c>
      <c r="E10" s="5" t="s">
        <v>11</v>
      </c>
      <c r="F10" s="5"/>
      <c r="G10" s="5" t="s">
        <v>131</v>
      </c>
      <c r="H10">
        <v>3</v>
      </c>
      <c r="I10" s="6"/>
    </row>
    <row r="11" spans="1:10" ht="14">
      <c r="A11" s="5" t="s">
        <v>31</v>
      </c>
      <c r="B11" s="5">
        <v>9</v>
      </c>
      <c r="C11" s="5" t="s">
        <v>30</v>
      </c>
      <c r="D11" s="5">
        <v>40</v>
      </c>
      <c r="E11" s="5" t="s">
        <v>73</v>
      </c>
      <c r="F11" s="5">
        <v>0</v>
      </c>
      <c r="G11" t="s">
        <v>132</v>
      </c>
      <c r="H11">
        <v>4</v>
      </c>
      <c r="I11" s="6"/>
    </row>
    <row r="12" spans="1:10" ht="14">
      <c r="A12" s="5" t="s">
        <v>17</v>
      </c>
      <c r="B12" s="5" t="s">
        <v>147</v>
      </c>
      <c r="C12" s="5" t="s">
        <v>404</v>
      </c>
      <c r="D12" s="5">
        <v>0</v>
      </c>
      <c r="E12" t="s">
        <v>149</v>
      </c>
      <c r="F12" s="5">
        <v>30</v>
      </c>
      <c r="G12" t="s">
        <v>133</v>
      </c>
      <c r="H12">
        <v>3</v>
      </c>
    </row>
    <row r="13" spans="1:10" ht="14">
      <c r="A13" s="5" t="s">
        <v>4</v>
      </c>
      <c r="B13" s="5">
        <f>ROUNDUP((B7+B5)/2,0)</f>
        <v>10</v>
      </c>
      <c r="C13" s="5" t="s">
        <v>25</v>
      </c>
      <c r="D13" s="5">
        <v>0</v>
      </c>
      <c r="E13" t="s">
        <v>150</v>
      </c>
      <c r="F13" s="5">
        <v>20</v>
      </c>
      <c r="G13" t="s">
        <v>134</v>
      </c>
      <c r="H13">
        <v>5</v>
      </c>
    </row>
    <row r="14" spans="1:10" ht="14">
      <c r="A14" s="5" t="s">
        <v>2</v>
      </c>
      <c r="B14" s="5">
        <f>ROUNDUP((B6+B6+B4)/3,0)</f>
        <v>3</v>
      </c>
      <c r="C14" s="5" t="s">
        <v>24</v>
      </c>
      <c r="D14" s="5">
        <v>0</v>
      </c>
      <c r="E14" t="s">
        <v>151</v>
      </c>
      <c r="F14" s="5">
        <v>0</v>
      </c>
      <c r="G14" t="s">
        <v>135</v>
      </c>
      <c r="H14">
        <v>4</v>
      </c>
    </row>
    <row r="15" spans="1:10" ht="14">
      <c r="A15" s="5" t="s">
        <v>1</v>
      </c>
      <c r="B15" s="5">
        <f>ROUNDUP((B5+B4+B5)/3,0)</f>
        <v>9</v>
      </c>
      <c r="C15" s="5" t="s">
        <v>23</v>
      </c>
      <c r="D15" s="5">
        <v>0</v>
      </c>
      <c r="E15" t="s">
        <v>148</v>
      </c>
      <c r="F15" s="5">
        <v>0</v>
      </c>
      <c r="G15" t="s">
        <v>136</v>
      </c>
      <c r="H15">
        <v>1</v>
      </c>
    </row>
    <row r="16" spans="1:10" ht="14">
      <c r="A16" s="5" t="s">
        <v>0</v>
      </c>
      <c r="B16" s="5">
        <f>B8+B9</f>
        <v>8</v>
      </c>
      <c r="C16" s="5" t="s">
        <v>22</v>
      </c>
      <c r="D16" s="5">
        <v>0</v>
      </c>
      <c r="E16" s="5" t="s">
        <v>113</v>
      </c>
      <c r="F16" s="5">
        <v>0</v>
      </c>
      <c r="G16" t="s">
        <v>137</v>
      </c>
      <c r="H16">
        <v>1</v>
      </c>
    </row>
    <row r="17" spans="1:9" ht="14">
      <c r="A17" s="5" t="s">
        <v>29</v>
      </c>
      <c r="B17" s="5">
        <v>450</v>
      </c>
      <c r="C17" s="5" t="s">
        <v>21</v>
      </c>
      <c r="D17" s="5">
        <v>0</v>
      </c>
      <c r="E17" s="5" t="s">
        <v>114</v>
      </c>
      <c r="F17" s="5">
        <v>0</v>
      </c>
      <c r="G17" t="s">
        <v>138</v>
      </c>
      <c r="H17">
        <v>1</v>
      </c>
      <c r="I17" s="6"/>
    </row>
    <row r="18" spans="1:9" ht="14">
      <c r="A18" s="5" t="s">
        <v>27</v>
      </c>
      <c r="B18" s="5">
        <v>50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1</v>
      </c>
      <c r="I19" s="6"/>
    </row>
    <row r="20" spans="1:9" ht="14">
      <c r="A20" s="5" t="s">
        <v>61</v>
      </c>
      <c r="B20" s="5">
        <v>300</v>
      </c>
      <c r="C20" s="5" t="s">
        <v>18</v>
      </c>
      <c r="D20" s="5">
        <v>15</v>
      </c>
      <c r="E20" s="5" t="s">
        <v>117</v>
      </c>
      <c r="F20" s="5">
        <v>0</v>
      </c>
      <c r="G20" t="s">
        <v>141</v>
      </c>
      <c r="H20" t="s">
        <v>146</v>
      </c>
      <c r="I20" s="6"/>
    </row>
    <row r="21" spans="1:9" ht="15.75" customHeight="1">
      <c r="A21" s="5" t="s">
        <v>64</v>
      </c>
      <c r="B21" s="5">
        <v>35</v>
      </c>
      <c r="C21" s="5" t="s">
        <v>16</v>
      </c>
      <c r="D21" s="5">
        <v>0</v>
      </c>
      <c r="E21" s="5" t="s">
        <v>118</v>
      </c>
      <c r="F21" s="5">
        <v>0</v>
      </c>
      <c r="G21" t="s">
        <v>142</v>
      </c>
      <c r="H21" t="s">
        <v>305</v>
      </c>
      <c r="I21" s="6"/>
    </row>
    <row r="22" spans="1:9" ht="15.75" customHeight="1">
      <c r="A22" s="5" t="s">
        <v>67</v>
      </c>
      <c r="B22" s="5">
        <v>35</v>
      </c>
      <c r="C22" s="5" t="s">
        <v>14</v>
      </c>
      <c r="D22" s="5">
        <v>0</v>
      </c>
      <c r="E22" s="5" t="s">
        <v>6</v>
      </c>
      <c r="F22" s="5" t="s">
        <v>161</v>
      </c>
      <c r="G22" t="s">
        <v>143</v>
      </c>
      <c r="H22" t="s">
        <v>147</v>
      </c>
      <c r="I22" s="6"/>
    </row>
    <row r="23" spans="1:9" ht="15.75" customHeight="1">
      <c r="A23" s="5" t="s">
        <v>62</v>
      </c>
      <c r="B23" s="5">
        <v>20</v>
      </c>
      <c r="C23" s="5" t="s">
        <v>12</v>
      </c>
      <c r="D23" s="5">
        <v>0</v>
      </c>
      <c r="E23" s="5" t="s">
        <v>5</v>
      </c>
      <c r="F23" s="5">
        <v>2</v>
      </c>
      <c r="G23" t="s">
        <v>144</v>
      </c>
      <c r="H23" t="s">
        <v>147</v>
      </c>
      <c r="I23" s="6"/>
    </row>
    <row r="24" spans="1:9" ht="15.75" customHeight="1">
      <c r="A24" s="5" t="s">
        <v>63</v>
      </c>
      <c r="B24" s="5">
        <v>20</v>
      </c>
      <c r="C24" s="5" t="s">
        <v>10</v>
      </c>
      <c r="D24" s="5">
        <v>0</v>
      </c>
      <c r="E24" s="5" t="s">
        <v>3</v>
      </c>
      <c r="F24" s="5">
        <v>4</v>
      </c>
      <c r="G24" t="s">
        <v>145</v>
      </c>
      <c r="H24" t="s">
        <v>147</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16</v>
      </c>
      <c r="C2" s="5" t="s">
        <v>48</v>
      </c>
      <c r="D2" s="5">
        <v>0</v>
      </c>
      <c r="E2" s="6" t="s">
        <v>26</v>
      </c>
      <c r="F2" s="5">
        <v>0</v>
      </c>
      <c r="G2" s="5" t="s">
        <v>123</v>
      </c>
      <c r="H2">
        <v>6</v>
      </c>
      <c r="I2" s="6"/>
      <c r="J2" s="1" t="s">
        <v>158</v>
      </c>
    </row>
    <row r="3" spans="1:10">
      <c r="A3" s="5" t="s">
        <v>47</v>
      </c>
      <c r="B3" s="5">
        <v>6</v>
      </c>
      <c r="C3" s="5" t="s">
        <v>46</v>
      </c>
      <c r="D3" s="5">
        <v>50</v>
      </c>
      <c r="E3" s="6" t="s">
        <v>107</v>
      </c>
      <c r="F3" s="5">
        <v>0</v>
      </c>
      <c r="G3" s="5" t="s">
        <v>124</v>
      </c>
      <c r="H3">
        <v>0</v>
      </c>
      <c r="I3" s="6"/>
      <c r="J3" s="1" t="s">
        <v>106</v>
      </c>
    </row>
    <row r="4" spans="1:10">
      <c r="A4" s="5" t="s">
        <v>45</v>
      </c>
      <c r="B4" s="5">
        <v>1</v>
      </c>
      <c r="C4" s="5" t="s">
        <v>44</v>
      </c>
      <c r="D4" s="5">
        <v>60</v>
      </c>
      <c r="E4" s="6" t="s">
        <v>108</v>
      </c>
      <c r="F4" s="5">
        <v>0</v>
      </c>
      <c r="G4" s="5" t="s">
        <v>125</v>
      </c>
      <c r="H4">
        <v>0</v>
      </c>
      <c r="I4" s="6"/>
      <c r="J4" s="1" t="s">
        <v>376</v>
      </c>
    </row>
    <row r="5" spans="1:10">
      <c r="A5" s="5" t="s">
        <v>43</v>
      </c>
      <c r="B5" s="5">
        <v>14</v>
      </c>
      <c r="C5" s="5" t="s">
        <v>42</v>
      </c>
      <c r="D5" s="5">
        <v>0</v>
      </c>
      <c r="E5" s="6" t="s">
        <v>109</v>
      </c>
      <c r="F5" s="5">
        <v>0</v>
      </c>
      <c r="G5" s="5" t="s">
        <v>126</v>
      </c>
      <c r="H5">
        <v>0</v>
      </c>
      <c r="I5" s="6"/>
      <c r="J5" s="1" t="s">
        <v>377</v>
      </c>
    </row>
    <row r="6" spans="1:10">
      <c r="A6" s="5" t="s">
        <v>41</v>
      </c>
      <c r="B6" s="5">
        <v>2</v>
      </c>
      <c r="C6" s="5" t="s">
        <v>40</v>
      </c>
      <c r="D6" s="5">
        <v>0</v>
      </c>
      <c r="E6" s="6" t="s">
        <v>110</v>
      </c>
      <c r="F6" s="5">
        <v>0</v>
      </c>
      <c r="G6" s="5" t="s">
        <v>127</v>
      </c>
      <c r="H6">
        <v>1</v>
      </c>
      <c r="I6" s="6"/>
      <c r="J6" s="1"/>
    </row>
    <row r="7" spans="1:10">
      <c r="A7" s="5" t="s">
        <v>39</v>
      </c>
      <c r="B7" s="5">
        <v>9</v>
      </c>
      <c r="C7" s="5" t="s">
        <v>38</v>
      </c>
      <c r="D7" s="5">
        <v>0</v>
      </c>
      <c r="E7" s="6" t="s">
        <v>111</v>
      </c>
      <c r="F7" s="5">
        <v>0</v>
      </c>
      <c r="G7" s="5" t="s">
        <v>128</v>
      </c>
      <c r="H7">
        <v>0</v>
      </c>
      <c r="I7" s="6"/>
      <c r="J7" s="1"/>
    </row>
    <row r="8" spans="1:10">
      <c r="A8" s="5" t="s">
        <v>37</v>
      </c>
      <c r="B8" s="5">
        <v>8</v>
      </c>
      <c r="C8" s="5" t="s">
        <v>36</v>
      </c>
      <c r="D8" s="5">
        <v>30</v>
      </c>
      <c r="E8" s="5" t="s">
        <v>15</v>
      </c>
      <c r="F8" s="5" t="s">
        <v>309</v>
      </c>
      <c r="G8" s="5" t="s">
        <v>129</v>
      </c>
      <c r="H8">
        <v>0</v>
      </c>
      <c r="I8" s="6"/>
      <c r="J8" s="1"/>
    </row>
    <row r="9" spans="1:10">
      <c r="A9" s="5" t="s">
        <v>35</v>
      </c>
      <c r="B9" s="5">
        <v>0</v>
      </c>
      <c r="C9" s="5" t="s">
        <v>34</v>
      </c>
      <c r="D9" s="5">
        <v>0</v>
      </c>
      <c r="E9" s="5" t="s">
        <v>13</v>
      </c>
      <c r="F9" s="5" t="s">
        <v>267</v>
      </c>
      <c r="G9" s="5" t="s">
        <v>130</v>
      </c>
      <c r="H9">
        <v>0</v>
      </c>
      <c r="I9" s="6"/>
      <c r="J9" s="1"/>
    </row>
    <row r="10" spans="1:10">
      <c r="A10" s="5" t="s">
        <v>33</v>
      </c>
      <c r="B10" s="5">
        <f>ROUNDUP((B8+B5+B7+B9)/2,0)</f>
        <v>16</v>
      </c>
      <c r="C10" s="5" t="s">
        <v>32</v>
      </c>
      <c r="D10" s="5">
        <v>5</v>
      </c>
      <c r="E10" s="5" t="s">
        <v>11</v>
      </c>
      <c r="F10" s="5"/>
      <c r="G10" s="5" t="s">
        <v>131</v>
      </c>
      <c r="H10">
        <v>5</v>
      </c>
      <c r="I10" s="6"/>
      <c r="J10" s="1"/>
    </row>
    <row r="11" spans="1:10">
      <c r="A11" s="5" t="s">
        <v>31</v>
      </c>
      <c r="B11" s="5">
        <v>9</v>
      </c>
      <c r="C11" s="5" t="s">
        <v>30</v>
      </c>
      <c r="D11" s="5">
        <v>10</v>
      </c>
      <c r="E11" s="5" t="s">
        <v>73</v>
      </c>
      <c r="F11" s="5">
        <v>0</v>
      </c>
      <c r="G11" t="s">
        <v>132</v>
      </c>
      <c r="H11">
        <v>5</v>
      </c>
      <c r="I11" s="6"/>
      <c r="J11" s="1"/>
    </row>
    <row r="12" spans="1:10">
      <c r="A12" s="5" t="s">
        <v>17</v>
      </c>
      <c r="B12" s="5" t="s">
        <v>306</v>
      </c>
      <c r="C12" s="5" t="s">
        <v>404</v>
      </c>
      <c r="D12" s="5">
        <v>0</v>
      </c>
      <c r="E12" t="s">
        <v>149</v>
      </c>
      <c r="F12" s="5">
        <v>40</v>
      </c>
      <c r="G12" t="s">
        <v>133</v>
      </c>
      <c r="H12">
        <v>6</v>
      </c>
      <c r="I12" s="6"/>
      <c r="J12" s="1"/>
    </row>
    <row r="13" spans="1:10">
      <c r="A13" s="5" t="s">
        <v>4</v>
      </c>
      <c r="B13" s="5">
        <f>ROUNDUP((B7+B5)/2,0)</f>
        <v>12</v>
      </c>
      <c r="C13" s="5" t="s">
        <v>25</v>
      </c>
      <c r="D13" s="5">
        <v>0</v>
      </c>
      <c r="E13" t="s">
        <v>150</v>
      </c>
      <c r="F13" s="5">
        <v>20</v>
      </c>
      <c r="G13" t="s">
        <v>134</v>
      </c>
      <c r="H13">
        <v>6</v>
      </c>
      <c r="I13" s="6"/>
      <c r="J13" s="1"/>
    </row>
    <row r="14" spans="1:10">
      <c r="A14" s="5" t="s">
        <v>2</v>
      </c>
      <c r="B14" s="5">
        <f>ROUNDUP((B6+B6+B4)/3,0)</f>
        <v>2</v>
      </c>
      <c r="C14" s="5" t="s">
        <v>24</v>
      </c>
      <c r="D14" s="5">
        <v>0</v>
      </c>
      <c r="E14" t="s">
        <v>151</v>
      </c>
      <c r="F14" s="5">
        <v>0</v>
      </c>
      <c r="G14" t="s">
        <v>135</v>
      </c>
      <c r="H14">
        <v>7</v>
      </c>
      <c r="I14" s="6"/>
      <c r="J14" s="1"/>
    </row>
    <row r="15" spans="1:10">
      <c r="A15" s="5" t="s">
        <v>1</v>
      </c>
      <c r="B15" s="5">
        <f>ROUNDUP((B5+B4+B5)/3,0)</f>
        <v>10</v>
      </c>
      <c r="C15" s="5" t="s">
        <v>23</v>
      </c>
      <c r="D15" s="5">
        <v>0</v>
      </c>
      <c r="E15" t="s">
        <v>148</v>
      </c>
      <c r="F15" s="5">
        <v>0</v>
      </c>
      <c r="G15" t="s">
        <v>136</v>
      </c>
      <c r="H15">
        <v>1</v>
      </c>
      <c r="I15" s="6"/>
      <c r="J15" s="1"/>
    </row>
    <row r="16" spans="1:10">
      <c r="A16" s="5" t="s">
        <v>0</v>
      </c>
      <c r="B16" s="5">
        <f>B8+B9</f>
        <v>8</v>
      </c>
      <c r="C16" s="5" t="s">
        <v>22</v>
      </c>
      <c r="D16" s="5">
        <v>0</v>
      </c>
      <c r="E16" s="5" t="s">
        <v>113</v>
      </c>
      <c r="F16" s="5">
        <v>0.3</v>
      </c>
      <c r="G16" t="s">
        <v>137</v>
      </c>
      <c r="H16">
        <v>2</v>
      </c>
      <c r="I16" s="6"/>
      <c r="J16" s="1"/>
    </row>
    <row r="17" spans="1:10">
      <c r="A17" s="5" t="s">
        <v>29</v>
      </c>
      <c r="B17" s="5">
        <v>850</v>
      </c>
      <c r="C17" s="5" t="s">
        <v>21</v>
      </c>
      <c r="D17" s="5">
        <v>0</v>
      </c>
      <c r="E17" s="5" t="s">
        <v>114</v>
      </c>
      <c r="F17" s="5">
        <v>0</v>
      </c>
      <c r="G17" t="s">
        <v>138</v>
      </c>
      <c r="H17">
        <v>1</v>
      </c>
      <c r="I17" s="6"/>
      <c r="J17" s="1"/>
    </row>
    <row r="18" spans="1:10">
      <c r="A18" s="5" t="s">
        <v>27</v>
      </c>
      <c r="B18" s="5">
        <v>100</v>
      </c>
      <c r="C18" s="5" t="s">
        <v>20</v>
      </c>
      <c r="D18" s="5">
        <v>25</v>
      </c>
      <c r="E18" s="5" t="s">
        <v>115</v>
      </c>
      <c r="F18" s="5">
        <v>0</v>
      </c>
      <c r="G18" t="s">
        <v>139</v>
      </c>
      <c r="H18">
        <v>1</v>
      </c>
      <c r="I18" s="6"/>
      <c r="J18" s="1"/>
    </row>
    <row r="19" spans="1:10">
      <c r="A19" s="5" t="s">
        <v>60</v>
      </c>
      <c r="B19" s="5">
        <f>$B$17*0.2</f>
        <v>170</v>
      </c>
      <c r="C19" s="5" t="s">
        <v>19</v>
      </c>
      <c r="D19" s="5">
        <v>13</v>
      </c>
      <c r="E19" s="5" t="s">
        <v>116</v>
      </c>
      <c r="F19" s="5">
        <v>0</v>
      </c>
      <c r="G19" t="s">
        <v>140</v>
      </c>
      <c r="H19">
        <v>1</v>
      </c>
      <c r="I19" s="6"/>
      <c r="J19" s="1"/>
    </row>
    <row r="20" spans="1:10">
      <c r="A20" s="5" t="s">
        <v>61</v>
      </c>
      <c r="B20" s="5">
        <f>$B$17*0.7</f>
        <v>595</v>
      </c>
      <c r="C20" s="5" t="s">
        <v>18</v>
      </c>
      <c r="D20" s="5">
        <v>16</v>
      </c>
      <c r="E20" s="5" t="s">
        <v>117</v>
      </c>
      <c r="F20" s="5">
        <v>0</v>
      </c>
      <c r="G20" t="s">
        <v>141</v>
      </c>
      <c r="H20" t="s">
        <v>146</v>
      </c>
      <c r="I20" s="6"/>
      <c r="J20" s="1"/>
    </row>
    <row r="21" spans="1:10">
      <c r="A21" s="5" t="s">
        <v>64</v>
      </c>
      <c r="B21" s="5">
        <f t="shared" ref="B21:B22" si="0">$B$17*0.2</f>
        <v>170</v>
      </c>
      <c r="C21" s="5" t="s">
        <v>16</v>
      </c>
      <c r="D21" s="5">
        <v>0</v>
      </c>
      <c r="E21" s="5" t="s">
        <v>118</v>
      </c>
      <c r="F21" s="5">
        <v>0</v>
      </c>
      <c r="G21" t="s">
        <v>142</v>
      </c>
      <c r="H21" t="s">
        <v>146</v>
      </c>
      <c r="I21" s="6"/>
      <c r="J21" s="1"/>
    </row>
    <row r="22" spans="1:10">
      <c r="A22" s="5" t="s">
        <v>67</v>
      </c>
      <c r="B22" s="5">
        <f t="shared" si="0"/>
        <v>170</v>
      </c>
      <c r="C22" s="5" t="s">
        <v>14</v>
      </c>
      <c r="D22" s="5">
        <v>0</v>
      </c>
      <c r="E22" s="5" t="s">
        <v>6</v>
      </c>
      <c r="F22" s="5" t="s">
        <v>161</v>
      </c>
      <c r="G22" t="s">
        <v>143</v>
      </c>
      <c r="H22" t="s">
        <v>146</v>
      </c>
      <c r="I22" s="6"/>
      <c r="J22" s="1"/>
    </row>
    <row r="23" spans="1:10">
      <c r="A23" s="5" t="s">
        <v>62</v>
      </c>
      <c r="B23" s="5">
        <f>$B$17*0.25</f>
        <v>212.5</v>
      </c>
      <c r="C23" s="5" t="s">
        <v>12</v>
      </c>
      <c r="D23" s="5">
        <v>0</v>
      </c>
      <c r="E23" s="5" t="s">
        <v>5</v>
      </c>
      <c r="F23" s="5">
        <v>2</v>
      </c>
      <c r="G23" t="s">
        <v>144</v>
      </c>
      <c r="H23" t="s">
        <v>146</v>
      </c>
      <c r="I23" s="6"/>
      <c r="J23" s="1"/>
    </row>
    <row r="24" spans="1:10">
      <c r="A24" s="5" t="s">
        <v>63</v>
      </c>
      <c r="B24" s="5">
        <f>$B$17*0.25</f>
        <v>212.5</v>
      </c>
      <c r="C24" s="5" t="s">
        <v>10</v>
      </c>
      <c r="D24" s="5">
        <v>0</v>
      </c>
      <c r="E24" s="5" t="s">
        <v>3</v>
      </c>
      <c r="F24" s="5">
        <v>4</v>
      </c>
      <c r="G24" t="s">
        <v>145</v>
      </c>
      <c r="H24" t="s">
        <v>146</v>
      </c>
      <c r="I24" s="6"/>
      <c r="J24" s="1"/>
    </row>
    <row r="25" spans="1:10">
      <c r="A25" s="5" t="s">
        <v>120</v>
      </c>
      <c r="B25" s="5">
        <v>0</v>
      </c>
      <c r="C25" s="5" t="s">
        <v>9</v>
      </c>
      <c r="D25" s="5">
        <v>0</v>
      </c>
      <c r="E25" s="5" t="s">
        <v>112</v>
      </c>
      <c r="F25" s="5" t="s">
        <v>268</v>
      </c>
      <c r="G25" s="13" t="s">
        <v>379</v>
      </c>
      <c r="H25" s="13" t="s">
        <v>161</v>
      </c>
      <c r="I25" s="6"/>
      <c r="J25" s="1"/>
    </row>
    <row r="26" spans="1:10">
      <c r="A26" t="s">
        <v>152</v>
      </c>
      <c r="B26" s="5">
        <v>0</v>
      </c>
      <c r="C26" s="5" t="s">
        <v>7</v>
      </c>
      <c r="D26" s="5">
        <v>25</v>
      </c>
      <c r="E26" s="5" t="s">
        <v>119</v>
      </c>
      <c r="F26" s="5"/>
      <c r="G26" s="5"/>
      <c r="H26" s="5"/>
      <c r="I26" s="6"/>
      <c r="J26" s="1"/>
    </row>
    <row r="27" spans="1:10">
      <c r="A27" t="s">
        <v>153</v>
      </c>
      <c r="B27">
        <v>1</v>
      </c>
      <c r="E27" t="s">
        <v>154</v>
      </c>
      <c r="F27" s="5">
        <v>13</v>
      </c>
      <c r="G27" s="5"/>
      <c r="H27" s="5"/>
      <c r="I27" s="6"/>
      <c r="J27" s="1"/>
    </row>
    <row r="28" spans="1:10">
      <c r="A28" t="s">
        <v>155</v>
      </c>
      <c r="B28">
        <v>60</v>
      </c>
      <c r="E28" t="s">
        <v>302</v>
      </c>
      <c r="F28" t="s">
        <v>305</v>
      </c>
      <c r="I28" s="6"/>
      <c r="J28" s="1"/>
    </row>
    <row r="29" spans="1:10">
      <c r="A29" t="s">
        <v>156</v>
      </c>
      <c r="B29">
        <v>4</v>
      </c>
      <c r="I29" s="6"/>
      <c r="J29" s="1"/>
    </row>
    <row r="30" spans="1:10">
      <c r="A30" t="s">
        <v>157</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8" sqref="B18"/>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1</v>
      </c>
      <c r="C2" s="5" t="s">
        <v>48</v>
      </c>
      <c r="D2" s="2">
        <v>0</v>
      </c>
      <c r="E2" s="6" t="s">
        <v>26</v>
      </c>
      <c r="F2" s="5">
        <v>50</v>
      </c>
      <c r="G2" s="5" t="s">
        <v>123</v>
      </c>
      <c r="H2">
        <v>0</v>
      </c>
      <c r="I2" t="s">
        <v>348</v>
      </c>
      <c r="J2" s="1" t="s">
        <v>349</v>
      </c>
    </row>
    <row r="3" spans="1:10">
      <c r="A3" s="5" t="s">
        <v>47</v>
      </c>
      <c r="B3" s="2">
        <v>1</v>
      </c>
      <c r="C3" s="5" t="s">
        <v>46</v>
      </c>
      <c r="D3" s="2">
        <v>1</v>
      </c>
      <c r="E3" s="6" t="s">
        <v>107</v>
      </c>
      <c r="F3" s="5">
        <v>10</v>
      </c>
      <c r="G3" s="5" t="s">
        <v>124</v>
      </c>
      <c r="H3">
        <v>0</v>
      </c>
      <c r="J3" s="1" t="s">
        <v>350</v>
      </c>
    </row>
    <row r="4" spans="1:10">
      <c r="A4" s="5" t="s">
        <v>45</v>
      </c>
      <c r="B4" s="2">
        <v>1</v>
      </c>
      <c r="C4" s="5" t="s">
        <v>44</v>
      </c>
      <c r="D4" s="2">
        <v>1</v>
      </c>
      <c r="E4" s="6" t="s">
        <v>108</v>
      </c>
      <c r="F4" s="5">
        <v>10</v>
      </c>
      <c r="G4" s="5" t="s">
        <v>125</v>
      </c>
      <c r="H4">
        <v>0</v>
      </c>
      <c r="J4" s="1" t="s">
        <v>351</v>
      </c>
    </row>
    <row r="5" spans="1:10">
      <c r="A5" s="5" t="s">
        <v>43</v>
      </c>
      <c r="B5" s="2">
        <v>1</v>
      </c>
      <c r="C5" s="5" t="s">
        <v>42</v>
      </c>
      <c r="D5" s="2">
        <v>1</v>
      </c>
      <c r="E5" s="6" t="s">
        <v>109</v>
      </c>
      <c r="F5" s="5">
        <v>10</v>
      </c>
      <c r="G5" s="5" t="s">
        <v>126</v>
      </c>
      <c r="H5">
        <v>0</v>
      </c>
      <c r="J5" s="1" t="s">
        <v>352</v>
      </c>
    </row>
    <row r="6" spans="1:10">
      <c r="A6" s="5" t="s">
        <v>41</v>
      </c>
      <c r="B6" s="2">
        <v>5</v>
      </c>
      <c r="C6" s="5" t="s">
        <v>40</v>
      </c>
      <c r="D6" s="2">
        <v>0</v>
      </c>
      <c r="E6" s="6" t="s">
        <v>110</v>
      </c>
      <c r="F6" s="5">
        <v>10</v>
      </c>
      <c r="G6" s="5" t="s">
        <v>127</v>
      </c>
      <c r="H6">
        <v>0</v>
      </c>
      <c r="J6" s="1"/>
    </row>
    <row r="7" spans="1:10">
      <c r="A7" s="5" t="s">
        <v>39</v>
      </c>
      <c r="B7" s="2">
        <v>16</v>
      </c>
      <c r="C7" s="5" t="s">
        <v>38</v>
      </c>
      <c r="D7" s="2">
        <v>1</v>
      </c>
      <c r="E7" s="6" t="s">
        <v>111</v>
      </c>
      <c r="F7" s="5">
        <v>10</v>
      </c>
      <c r="G7" s="5" t="s">
        <v>128</v>
      </c>
      <c r="H7">
        <v>0</v>
      </c>
      <c r="J7" s="1"/>
    </row>
    <row r="8" spans="1:10">
      <c r="A8" s="5" t="s">
        <v>37</v>
      </c>
      <c r="B8" s="2">
        <v>5</v>
      </c>
      <c r="C8" s="5" t="s">
        <v>36</v>
      </c>
      <c r="D8" s="2">
        <v>2</v>
      </c>
      <c r="E8" s="5" t="s">
        <v>15</v>
      </c>
      <c r="F8" s="5" t="s">
        <v>353</v>
      </c>
      <c r="G8" s="5" t="s">
        <v>129</v>
      </c>
      <c r="H8">
        <v>0</v>
      </c>
      <c r="J8" s="1"/>
    </row>
    <row r="9" spans="1:10">
      <c r="A9" s="5" t="s">
        <v>35</v>
      </c>
      <c r="B9" s="2">
        <v>5</v>
      </c>
      <c r="C9" s="5" t="s">
        <v>34</v>
      </c>
      <c r="D9" s="2">
        <v>1</v>
      </c>
      <c r="E9" s="5" t="s">
        <v>13</v>
      </c>
      <c r="F9" s="5"/>
      <c r="G9" s="5" t="s">
        <v>130</v>
      </c>
      <c r="H9">
        <v>0</v>
      </c>
      <c r="J9" s="6"/>
    </row>
    <row r="10" spans="1:10">
      <c r="A10" s="5" t="s">
        <v>33</v>
      </c>
      <c r="B10" s="5">
        <f>ROUNDUP((B8+B5+B7+B9)/2,0)</f>
        <v>14</v>
      </c>
      <c r="C10" s="5" t="s">
        <v>32</v>
      </c>
      <c r="D10" s="2">
        <v>1</v>
      </c>
      <c r="E10" s="5" t="s">
        <v>11</v>
      </c>
      <c r="F10" s="5"/>
      <c r="G10" s="5" t="s">
        <v>131</v>
      </c>
      <c r="H10">
        <v>0</v>
      </c>
      <c r="J10" s="6"/>
    </row>
    <row r="11" spans="1:10">
      <c r="A11" s="5" t="s">
        <v>31</v>
      </c>
      <c r="B11" s="5">
        <v>9</v>
      </c>
      <c r="C11" s="5" t="s">
        <v>30</v>
      </c>
      <c r="D11" s="2">
        <v>66</v>
      </c>
      <c r="E11" s="5" t="s">
        <v>73</v>
      </c>
      <c r="F11" s="5">
        <v>0</v>
      </c>
      <c r="G11" t="s">
        <v>132</v>
      </c>
      <c r="H11">
        <v>0</v>
      </c>
      <c r="J11" s="6"/>
    </row>
    <row r="12" spans="1:10">
      <c r="A12" s="5" t="s">
        <v>17</v>
      </c>
      <c r="B12" s="5" t="s">
        <v>147</v>
      </c>
      <c r="C12" s="5" t="s">
        <v>404</v>
      </c>
      <c r="D12" s="2">
        <v>1</v>
      </c>
      <c r="E12" t="s">
        <v>149</v>
      </c>
      <c r="F12" s="5">
        <v>1</v>
      </c>
      <c r="G12" t="s">
        <v>133</v>
      </c>
      <c r="H12">
        <v>0</v>
      </c>
      <c r="J12" s="6"/>
    </row>
    <row r="13" spans="1:10">
      <c r="A13" s="5" t="s">
        <v>4</v>
      </c>
      <c r="B13" s="5">
        <f>ROUNDUP((B7+B5)/2,0)</f>
        <v>9</v>
      </c>
      <c r="C13" s="5" t="s">
        <v>25</v>
      </c>
      <c r="D13" s="2">
        <v>1</v>
      </c>
      <c r="E13" t="s">
        <v>150</v>
      </c>
      <c r="F13" s="5"/>
      <c r="G13" t="s">
        <v>134</v>
      </c>
      <c r="H13">
        <v>0</v>
      </c>
      <c r="J13" s="6"/>
    </row>
    <row r="14" spans="1:10">
      <c r="A14" s="5" t="s">
        <v>2</v>
      </c>
      <c r="B14" s="5">
        <f>ROUNDUP((B6+B6+B4)/3,0)</f>
        <v>4</v>
      </c>
      <c r="C14" s="5" t="s">
        <v>24</v>
      </c>
      <c r="D14" s="2">
        <v>1</v>
      </c>
      <c r="E14" t="s">
        <v>151</v>
      </c>
      <c r="F14" s="5">
        <v>0</v>
      </c>
      <c r="G14" t="s">
        <v>135</v>
      </c>
      <c r="H14">
        <v>0</v>
      </c>
      <c r="J14" s="6"/>
    </row>
    <row r="15" spans="1:10">
      <c r="A15" s="5" t="s">
        <v>1</v>
      </c>
      <c r="B15" s="5">
        <f>ROUNDUP((B5+B4+B5)/3,0)</f>
        <v>1</v>
      </c>
      <c r="C15" s="5" t="s">
        <v>23</v>
      </c>
      <c r="D15" s="2">
        <v>1</v>
      </c>
      <c r="E15" t="s">
        <v>148</v>
      </c>
      <c r="F15" s="5">
        <v>0</v>
      </c>
      <c r="G15" t="s">
        <v>136</v>
      </c>
      <c r="H15">
        <v>0</v>
      </c>
      <c r="J15" s="6"/>
    </row>
    <row r="16" spans="1:10">
      <c r="A16" s="5" t="s">
        <v>0</v>
      </c>
      <c r="B16" s="5">
        <f>B8+B9</f>
        <v>10</v>
      </c>
      <c r="C16" s="5" t="s">
        <v>22</v>
      </c>
      <c r="D16" s="2">
        <v>1</v>
      </c>
      <c r="E16" s="5" t="s">
        <v>113</v>
      </c>
      <c r="F16" s="5">
        <v>0</v>
      </c>
      <c r="G16" t="s">
        <v>137</v>
      </c>
      <c r="H16">
        <v>0</v>
      </c>
      <c r="J16" s="6"/>
    </row>
    <row r="17" spans="1:10">
      <c r="A17" s="5" t="s">
        <v>29</v>
      </c>
      <c r="B17" s="5">
        <v>4700</v>
      </c>
      <c r="C17" s="5" t="s">
        <v>21</v>
      </c>
      <c r="D17" s="2">
        <v>1</v>
      </c>
      <c r="E17" s="5" t="s">
        <v>114</v>
      </c>
      <c r="F17" s="5">
        <v>0.15</v>
      </c>
      <c r="G17" t="s">
        <v>138</v>
      </c>
      <c r="H17">
        <v>0</v>
      </c>
      <c r="J17" s="6"/>
    </row>
    <row r="18" spans="1:10">
      <c r="A18" s="5" t="s">
        <v>27</v>
      </c>
      <c r="B18" s="5">
        <v>4</v>
      </c>
      <c r="C18" s="5" t="s">
        <v>20</v>
      </c>
      <c r="D18" s="2">
        <v>1</v>
      </c>
      <c r="E18" s="5" t="s">
        <v>115</v>
      </c>
      <c r="F18" s="5">
        <v>0</v>
      </c>
      <c r="G18" t="s">
        <v>139</v>
      </c>
      <c r="H18">
        <v>0</v>
      </c>
      <c r="J18" s="6"/>
    </row>
    <row r="19" spans="1:10">
      <c r="A19" s="5" t="s">
        <v>60</v>
      </c>
      <c r="B19" s="5">
        <v>4700</v>
      </c>
      <c r="C19" s="5" t="s">
        <v>19</v>
      </c>
      <c r="D19" s="2">
        <v>1</v>
      </c>
      <c r="E19" s="5" t="s">
        <v>116</v>
      </c>
      <c r="F19" s="5">
        <v>0</v>
      </c>
      <c r="G19" t="s">
        <v>140</v>
      </c>
      <c r="H19">
        <v>0</v>
      </c>
      <c r="J19" s="6"/>
    </row>
    <row r="20" spans="1:10">
      <c r="A20" s="5" t="s">
        <v>61</v>
      </c>
      <c r="B20" s="5">
        <v>4700</v>
      </c>
      <c r="C20" s="5" t="s">
        <v>18</v>
      </c>
      <c r="D20" s="2">
        <v>1</v>
      </c>
      <c r="E20" s="5" t="s">
        <v>117</v>
      </c>
      <c r="F20" s="5">
        <v>0</v>
      </c>
      <c r="G20" t="s">
        <v>141</v>
      </c>
      <c r="H20" t="s">
        <v>304</v>
      </c>
      <c r="J20" s="6"/>
    </row>
    <row r="21" spans="1:10">
      <c r="A21" s="5" t="s">
        <v>64</v>
      </c>
      <c r="B21" s="5">
        <v>4700</v>
      </c>
      <c r="C21" s="5" t="s">
        <v>16</v>
      </c>
      <c r="D21" s="2">
        <v>1</v>
      </c>
      <c r="E21" s="5" t="s">
        <v>118</v>
      </c>
      <c r="F21" s="5">
        <v>0</v>
      </c>
      <c r="G21" t="s">
        <v>142</v>
      </c>
      <c r="H21" t="s">
        <v>304</v>
      </c>
      <c r="J21" s="6"/>
    </row>
    <row r="22" spans="1:10">
      <c r="A22" s="5" t="s">
        <v>67</v>
      </c>
      <c r="B22" s="5">
        <v>4700</v>
      </c>
      <c r="C22" s="5" t="s">
        <v>14</v>
      </c>
      <c r="D22" s="2">
        <v>1</v>
      </c>
      <c r="E22" s="5" t="s">
        <v>6</v>
      </c>
      <c r="F22" s="5" t="s">
        <v>321</v>
      </c>
      <c r="G22" t="s">
        <v>143</v>
      </c>
      <c r="H22" t="s">
        <v>304</v>
      </c>
      <c r="J22" s="6"/>
    </row>
    <row r="23" spans="1:10">
      <c r="A23" s="5" t="s">
        <v>62</v>
      </c>
      <c r="B23" s="5">
        <v>4700</v>
      </c>
      <c r="C23" s="5" t="s">
        <v>12</v>
      </c>
      <c r="D23" s="2">
        <v>1</v>
      </c>
      <c r="E23" s="5" t="s">
        <v>5</v>
      </c>
      <c r="F23" s="5">
        <v>2</v>
      </c>
      <c r="G23" t="s">
        <v>144</v>
      </c>
      <c r="H23" t="s">
        <v>304</v>
      </c>
      <c r="J23" s="6"/>
    </row>
    <row r="24" spans="1:10">
      <c r="A24" s="5" t="s">
        <v>63</v>
      </c>
      <c r="B24" s="5">
        <v>4700</v>
      </c>
      <c r="C24" s="5" t="s">
        <v>10</v>
      </c>
      <c r="D24" s="2">
        <v>1</v>
      </c>
      <c r="E24" s="5" t="s">
        <v>3</v>
      </c>
      <c r="F24" s="5">
        <v>2</v>
      </c>
      <c r="G24" t="s">
        <v>145</v>
      </c>
      <c r="H24" t="s">
        <v>304</v>
      </c>
      <c r="J24" s="6"/>
    </row>
    <row r="25" spans="1:10">
      <c r="A25" s="5" t="s">
        <v>120</v>
      </c>
      <c r="B25" s="5">
        <v>0</v>
      </c>
      <c r="C25" s="5" t="s">
        <v>9</v>
      </c>
      <c r="D25" s="2">
        <v>2</v>
      </c>
      <c r="E25" s="5" t="s">
        <v>112</v>
      </c>
      <c r="F25" s="5" t="s">
        <v>266</v>
      </c>
      <c r="G25" s="5" t="s">
        <v>379</v>
      </c>
      <c r="H25" s="5" t="s">
        <v>338</v>
      </c>
      <c r="I25" s="5"/>
      <c r="J25" s="6"/>
    </row>
    <row r="26" spans="1:10">
      <c r="A26" t="s">
        <v>152</v>
      </c>
      <c r="B26" s="5">
        <v>0</v>
      </c>
      <c r="C26" s="5" t="s">
        <v>7</v>
      </c>
      <c r="D26" s="2">
        <v>68</v>
      </c>
      <c r="E26" s="5" t="s">
        <v>119</v>
      </c>
      <c r="F26" s="5"/>
      <c r="G26" s="5"/>
      <c r="H26" s="5"/>
      <c r="I26" s="5"/>
      <c r="J26" s="6"/>
    </row>
    <row r="27" spans="1:10">
      <c r="A27" t="s">
        <v>153</v>
      </c>
      <c r="B27">
        <v>1</v>
      </c>
      <c r="E27" t="s">
        <v>154</v>
      </c>
      <c r="F27" s="5">
        <v>13</v>
      </c>
      <c r="G27" s="5"/>
      <c r="H27" s="5"/>
      <c r="I27" s="5"/>
      <c r="J27" s="6"/>
    </row>
    <row r="28" spans="1:10">
      <c r="A28" t="s">
        <v>155</v>
      </c>
      <c r="B28">
        <v>2</v>
      </c>
      <c r="E28" t="s">
        <v>302</v>
      </c>
      <c r="F28" t="s">
        <v>303</v>
      </c>
      <c r="J28" s="6"/>
    </row>
    <row r="29" spans="1:10">
      <c r="A29" t="s">
        <v>156</v>
      </c>
      <c r="B29">
        <v>0</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16</v>
      </c>
      <c r="C2" s="5" t="s">
        <v>48</v>
      </c>
      <c r="D2" s="5">
        <v>0</v>
      </c>
      <c r="E2" s="6" t="s">
        <v>26</v>
      </c>
      <c r="F2" s="5">
        <v>0</v>
      </c>
      <c r="G2" s="5" t="s">
        <v>123</v>
      </c>
      <c r="H2">
        <v>0</v>
      </c>
      <c r="I2" s="6"/>
      <c r="J2" s="1" t="s">
        <v>158</v>
      </c>
    </row>
    <row r="3" spans="1:10">
      <c r="A3" s="5" t="s">
        <v>47</v>
      </c>
      <c r="B3" s="5">
        <v>6</v>
      </c>
      <c r="C3" s="5" t="s">
        <v>46</v>
      </c>
      <c r="D3" s="5">
        <v>40</v>
      </c>
      <c r="E3" s="6" t="s">
        <v>107</v>
      </c>
      <c r="F3" s="5">
        <v>0</v>
      </c>
      <c r="G3" s="5" t="s">
        <v>124</v>
      </c>
      <c r="H3">
        <v>0</v>
      </c>
      <c r="I3" s="6"/>
      <c r="J3" s="1" t="s">
        <v>106</v>
      </c>
    </row>
    <row r="4" spans="1:10">
      <c r="A4" s="5" t="s">
        <v>45</v>
      </c>
      <c r="B4" s="5">
        <v>1</v>
      </c>
      <c r="C4" s="5" t="s">
        <v>44</v>
      </c>
      <c r="D4" s="5">
        <v>40</v>
      </c>
      <c r="E4" s="6" t="s">
        <v>108</v>
      </c>
      <c r="F4" s="5">
        <v>0</v>
      </c>
      <c r="G4" s="5" t="s">
        <v>125</v>
      </c>
      <c r="H4">
        <v>0</v>
      </c>
      <c r="I4" s="6"/>
      <c r="J4" s="1" t="s">
        <v>162</v>
      </c>
    </row>
    <row r="5" spans="1:10">
      <c r="A5" s="5" t="s">
        <v>43</v>
      </c>
      <c r="B5" s="5">
        <v>14</v>
      </c>
      <c r="C5" s="5" t="s">
        <v>42</v>
      </c>
      <c r="D5" s="5">
        <v>0</v>
      </c>
      <c r="E5" s="6" t="s">
        <v>109</v>
      </c>
      <c r="F5" s="5">
        <v>0</v>
      </c>
      <c r="G5" s="5" t="s">
        <v>126</v>
      </c>
      <c r="H5">
        <v>0</v>
      </c>
      <c r="I5" s="6"/>
      <c r="J5" s="1"/>
    </row>
    <row r="6" spans="1:10">
      <c r="A6" s="5" t="s">
        <v>41</v>
      </c>
      <c r="B6" s="5">
        <v>2</v>
      </c>
      <c r="C6" s="5" t="s">
        <v>40</v>
      </c>
      <c r="D6" s="5">
        <v>0</v>
      </c>
      <c r="E6" s="6" t="s">
        <v>110</v>
      </c>
      <c r="F6" s="5">
        <v>0</v>
      </c>
      <c r="G6" s="5" t="s">
        <v>127</v>
      </c>
      <c r="H6">
        <v>1</v>
      </c>
      <c r="I6" s="6"/>
      <c r="J6" s="1"/>
    </row>
    <row r="7" spans="1:10">
      <c r="A7" s="5" t="s">
        <v>39</v>
      </c>
      <c r="B7" s="5">
        <v>9</v>
      </c>
      <c r="C7" s="5" t="s">
        <v>38</v>
      </c>
      <c r="D7" s="5">
        <v>0</v>
      </c>
      <c r="E7" s="6" t="s">
        <v>111</v>
      </c>
      <c r="F7" s="5">
        <v>0</v>
      </c>
      <c r="G7" s="5" t="s">
        <v>128</v>
      </c>
      <c r="H7">
        <v>0</v>
      </c>
      <c r="I7" s="6"/>
      <c r="J7" s="1"/>
    </row>
    <row r="8" spans="1:10">
      <c r="A8" s="5" t="s">
        <v>37</v>
      </c>
      <c r="B8" s="5">
        <v>8</v>
      </c>
      <c r="C8" s="5" t="s">
        <v>36</v>
      </c>
      <c r="D8" s="5">
        <v>20</v>
      </c>
      <c r="E8" s="5" t="s">
        <v>15</v>
      </c>
      <c r="F8" s="5" t="s">
        <v>8</v>
      </c>
      <c r="G8" s="5" t="s">
        <v>129</v>
      </c>
      <c r="H8">
        <v>0</v>
      </c>
      <c r="I8" s="6"/>
      <c r="J8" s="1"/>
    </row>
    <row r="9" spans="1:10">
      <c r="A9" s="5" t="s">
        <v>35</v>
      </c>
      <c r="B9" s="5">
        <v>0</v>
      </c>
      <c r="C9" s="5" t="s">
        <v>34</v>
      </c>
      <c r="D9" s="5">
        <v>0</v>
      </c>
      <c r="E9" s="5" t="s">
        <v>13</v>
      </c>
      <c r="F9" s="5" t="s">
        <v>267</v>
      </c>
      <c r="G9" s="5" t="s">
        <v>130</v>
      </c>
      <c r="H9">
        <v>0</v>
      </c>
      <c r="I9" s="6"/>
      <c r="J9" s="1"/>
    </row>
    <row r="10" spans="1:10">
      <c r="A10" s="5" t="s">
        <v>33</v>
      </c>
      <c r="B10" s="5">
        <f>ROUNDUP((B8+B5+B7+B9)/2,0)</f>
        <v>16</v>
      </c>
      <c r="C10" s="5" t="s">
        <v>32</v>
      </c>
      <c r="D10" s="5">
        <v>5</v>
      </c>
      <c r="E10" s="5" t="s">
        <v>11</v>
      </c>
      <c r="F10" s="5"/>
      <c r="G10" s="5" t="s">
        <v>131</v>
      </c>
      <c r="H10">
        <v>5</v>
      </c>
      <c r="I10" s="6"/>
      <c r="J10" s="1"/>
    </row>
    <row r="11" spans="1:10">
      <c r="A11" s="5" t="s">
        <v>31</v>
      </c>
      <c r="B11" s="5">
        <v>9</v>
      </c>
      <c r="C11" s="5" t="s">
        <v>30</v>
      </c>
      <c r="D11" s="5">
        <v>10</v>
      </c>
      <c r="E11" s="5" t="s">
        <v>73</v>
      </c>
      <c r="F11" s="5">
        <v>0</v>
      </c>
      <c r="G11" t="s">
        <v>132</v>
      </c>
      <c r="H11">
        <v>5</v>
      </c>
      <c r="I11" s="6"/>
      <c r="J11" s="1"/>
    </row>
    <row r="12" spans="1:10">
      <c r="A12" s="5" t="s">
        <v>17</v>
      </c>
      <c r="B12" s="5" t="s">
        <v>306</v>
      </c>
      <c r="C12" s="5" t="s">
        <v>404</v>
      </c>
      <c r="D12" s="5">
        <v>0</v>
      </c>
      <c r="E12" t="s">
        <v>149</v>
      </c>
      <c r="F12" s="5">
        <v>30</v>
      </c>
      <c r="G12" t="s">
        <v>133</v>
      </c>
      <c r="H12">
        <v>6</v>
      </c>
      <c r="I12" s="6"/>
      <c r="J12" s="1"/>
    </row>
    <row r="13" spans="1:10">
      <c r="A13" s="5" t="s">
        <v>4</v>
      </c>
      <c r="B13" s="5">
        <f>ROUNDUP((B7+B5)/2,0)</f>
        <v>12</v>
      </c>
      <c r="C13" s="5" t="s">
        <v>25</v>
      </c>
      <c r="D13" s="5">
        <v>0</v>
      </c>
      <c r="E13" t="s">
        <v>150</v>
      </c>
      <c r="F13" s="5">
        <v>20</v>
      </c>
      <c r="G13" t="s">
        <v>134</v>
      </c>
      <c r="H13">
        <v>6</v>
      </c>
      <c r="I13" s="6"/>
      <c r="J13" s="1"/>
    </row>
    <row r="14" spans="1:10">
      <c r="A14" s="5" t="s">
        <v>2</v>
      </c>
      <c r="B14" s="5">
        <f>ROUNDUP((B6+B6+B4)/3,0)</f>
        <v>2</v>
      </c>
      <c r="C14" s="5" t="s">
        <v>24</v>
      </c>
      <c r="D14" s="5">
        <v>0</v>
      </c>
      <c r="E14" t="s">
        <v>151</v>
      </c>
      <c r="F14" s="5">
        <v>0</v>
      </c>
      <c r="G14" t="s">
        <v>135</v>
      </c>
      <c r="H14">
        <v>7</v>
      </c>
      <c r="I14" s="6"/>
      <c r="J14" s="1"/>
    </row>
    <row r="15" spans="1:10">
      <c r="A15" s="5" t="s">
        <v>1</v>
      </c>
      <c r="B15" s="5">
        <f>ROUNDUP((B5+B4+B5)/3,0)</f>
        <v>10</v>
      </c>
      <c r="C15" s="5" t="s">
        <v>23</v>
      </c>
      <c r="D15" s="5">
        <v>0</v>
      </c>
      <c r="E15" t="s">
        <v>148</v>
      </c>
      <c r="F15" s="5">
        <v>0</v>
      </c>
      <c r="G15" t="s">
        <v>136</v>
      </c>
      <c r="H15">
        <v>1</v>
      </c>
      <c r="I15" s="6"/>
      <c r="J15" s="1"/>
    </row>
    <row r="16" spans="1:10">
      <c r="A16" s="5" t="s">
        <v>0</v>
      </c>
      <c r="B16" s="5">
        <f>B8+B9</f>
        <v>8</v>
      </c>
      <c r="C16" s="5" t="s">
        <v>22</v>
      </c>
      <c r="D16" s="5">
        <v>0</v>
      </c>
      <c r="E16" s="5" t="s">
        <v>113</v>
      </c>
      <c r="F16" s="5">
        <v>0</v>
      </c>
      <c r="G16" t="s">
        <v>137</v>
      </c>
      <c r="H16">
        <v>2</v>
      </c>
      <c r="I16" s="6"/>
      <c r="J16" s="1"/>
    </row>
    <row r="17" spans="1:10">
      <c r="A17" s="5" t="s">
        <v>29</v>
      </c>
      <c r="B17" s="5">
        <v>700</v>
      </c>
      <c r="C17" s="5" t="s">
        <v>21</v>
      </c>
      <c r="D17" s="5">
        <v>0</v>
      </c>
      <c r="E17" s="5" t="s">
        <v>114</v>
      </c>
      <c r="F17" s="5">
        <v>0</v>
      </c>
      <c r="G17" t="s">
        <v>138</v>
      </c>
      <c r="H17">
        <v>1</v>
      </c>
      <c r="I17" s="6"/>
      <c r="J17" s="1"/>
    </row>
    <row r="18" spans="1:10">
      <c r="A18" s="5" t="s">
        <v>27</v>
      </c>
      <c r="B18" s="5">
        <v>100</v>
      </c>
      <c r="C18" s="5" t="s">
        <v>20</v>
      </c>
      <c r="D18" s="5">
        <v>25</v>
      </c>
      <c r="E18" s="5" t="s">
        <v>115</v>
      </c>
      <c r="F18" s="5">
        <v>0</v>
      </c>
      <c r="G18" t="s">
        <v>139</v>
      </c>
      <c r="H18">
        <v>1</v>
      </c>
      <c r="I18" s="6"/>
      <c r="J18" s="1"/>
    </row>
    <row r="19" spans="1:10">
      <c r="A19" s="5" t="s">
        <v>60</v>
      </c>
      <c r="B19" s="5">
        <v>80</v>
      </c>
      <c r="C19" s="5" t="s">
        <v>19</v>
      </c>
      <c r="D19" s="5">
        <v>13</v>
      </c>
      <c r="E19" s="5" t="s">
        <v>116</v>
      </c>
      <c r="F19" s="5">
        <v>0</v>
      </c>
      <c r="G19" t="s">
        <v>140</v>
      </c>
      <c r="H19">
        <v>1</v>
      </c>
      <c r="I19" s="6"/>
      <c r="J19" s="1"/>
    </row>
    <row r="20" spans="1:10">
      <c r="A20" s="5" t="s">
        <v>61</v>
      </c>
      <c r="B20" s="5">
        <v>300</v>
      </c>
      <c r="C20" s="5" t="s">
        <v>18</v>
      </c>
      <c r="D20" s="5">
        <v>16</v>
      </c>
      <c r="E20" s="5" t="s">
        <v>117</v>
      </c>
      <c r="F20" s="5">
        <v>0</v>
      </c>
      <c r="G20" t="s">
        <v>141</v>
      </c>
      <c r="H20" t="s">
        <v>306</v>
      </c>
      <c r="I20" s="6"/>
      <c r="J20" s="1"/>
    </row>
    <row r="21" spans="1:10">
      <c r="A21" s="5" t="s">
        <v>64</v>
      </c>
      <c r="B21" s="5">
        <v>35</v>
      </c>
      <c r="C21" s="5" t="s">
        <v>16</v>
      </c>
      <c r="D21" s="5">
        <v>0</v>
      </c>
      <c r="E21" s="5" t="s">
        <v>118</v>
      </c>
      <c r="F21" s="5">
        <v>0</v>
      </c>
      <c r="G21" t="s">
        <v>142</v>
      </c>
      <c r="H21" t="s">
        <v>306</v>
      </c>
      <c r="I21" s="6"/>
      <c r="J21" s="1"/>
    </row>
    <row r="22" spans="1:10">
      <c r="A22" s="5" t="s">
        <v>67</v>
      </c>
      <c r="B22" s="5">
        <v>35</v>
      </c>
      <c r="C22" s="5" t="s">
        <v>14</v>
      </c>
      <c r="D22" s="5">
        <v>0</v>
      </c>
      <c r="E22" s="5" t="s">
        <v>6</v>
      </c>
      <c r="F22" s="5" t="s">
        <v>161</v>
      </c>
      <c r="G22" t="s">
        <v>143</v>
      </c>
      <c r="H22" t="s">
        <v>306</v>
      </c>
      <c r="I22" s="6"/>
      <c r="J22" s="1"/>
    </row>
    <row r="23" spans="1:10">
      <c r="A23" s="5" t="s">
        <v>62</v>
      </c>
      <c r="B23" s="5">
        <v>20</v>
      </c>
      <c r="C23" s="5" t="s">
        <v>12</v>
      </c>
      <c r="D23" s="5">
        <v>0</v>
      </c>
      <c r="E23" s="5" t="s">
        <v>5</v>
      </c>
      <c r="F23" s="5">
        <v>2</v>
      </c>
      <c r="G23" t="s">
        <v>144</v>
      </c>
      <c r="H23" t="s">
        <v>306</v>
      </c>
      <c r="I23" s="6"/>
      <c r="J23" s="1"/>
    </row>
    <row r="24" spans="1:10">
      <c r="A24" s="5" t="s">
        <v>63</v>
      </c>
      <c r="B24" s="5">
        <v>20</v>
      </c>
      <c r="C24" s="5" t="s">
        <v>10</v>
      </c>
      <c r="D24" s="5">
        <v>0</v>
      </c>
      <c r="E24" s="5" t="s">
        <v>3</v>
      </c>
      <c r="F24" s="5">
        <v>4</v>
      </c>
      <c r="G24" t="s">
        <v>145</v>
      </c>
      <c r="H24" t="s">
        <v>306</v>
      </c>
      <c r="I24" s="6"/>
      <c r="J24" s="1"/>
    </row>
    <row r="25" spans="1:10">
      <c r="A25" s="5" t="s">
        <v>120</v>
      </c>
      <c r="B25" s="5">
        <v>0</v>
      </c>
      <c r="C25" s="5" t="s">
        <v>9</v>
      </c>
      <c r="D25" s="5">
        <v>0</v>
      </c>
      <c r="E25" s="5" t="s">
        <v>112</v>
      </c>
      <c r="F25" s="5" t="s">
        <v>268</v>
      </c>
      <c r="G25" s="13" t="s">
        <v>379</v>
      </c>
      <c r="H25" s="13" t="s">
        <v>161</v>
      </c>
      <c r="I25" s="6"/>
      <c r="J25" s="1"/>
    </row>
    <row r="26" spans="1:10">
      <c r="A26" t="s">
        <v>152</v>
      </c>
      <c r="B26" s="5">
        <v>0</v>
      </c>
      <c r="C26" s="5" t="s">
        <v>7</v>
      </c>
      <c r="D26" s="5">
        <v>25</v>
      </c>
      <c r="E26" s="5" t="s">
        <v>119</v>
      </c>
      <c r="F26" s="5"/>
      <c r="G26" s="5"/>
      <c r="H26" s="5"/>
      <c r="I26" s="6"/>
      <c r="J26" s="1"/>
    </row>
    <row r="27" spans="1:10">
      <c r="A27" t="s">
        <v>153</v>
      </c>
      <c r="B27">
        <v>1</v>
      </c>
      <c r="E27" t="s">
        <v>154</v>
      </c>
      <c r="F27" s="5">
        <v>13</v>
      </c>
      <c r="G27" s="5"/>
      <c r="H27" s="5"/>
      <c r="I27" s="6"/>
      <c r="J27" s="1"/>
    </row>
    <row r="28" spans="1:10">
      <c r="A28" t="s">
        <v>155</v>
      </c>
      <c r="B28">
        <v>60</v>
      </c>
      <c r="E28" t="s">
        <v>302</v>
      </c>
      <c r="F28" t="s">
        <v>305</v>
      </c>
      <c r="I28" s="6"/>
      <c r="J28" s="1"/>
    </row>
    <row r="29" spans="1:10">
      <c r="A29" t="s">
        <v>156</v>
      </c>
      <c r="B29">
        <v>4</v>
      </c>
      <c r="I29" s="6"/>
      <c r="J29" s="1"/>
    </row>
    <row r="30" spans="1:10">
      <c r="A30" t="s">
        <v>157</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3" sqref="D13:D26"/>
    </sheetView>
  </sheetViews>
  <sheetFormatPr baseColWidth="10" defaultColWidth="14" defaultRowHeight="15" customHeight="1" x14ac:dyDescent="0"/>
  <cols>
    <col min="1"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0</v>
      </c>
      <c r="I2" s="6"/>
      <c r="J2" s="1" t="s">
        <v>158</v>
      </c>
    </row>
    <row r="3" spans="1:10" ht="14">
      <c r="A3" s="5" t="s">
        <v>47</v>
      </c>
      <c r="B3" s="5">
        <v>8</v>
      </c>
      <c r="C3" s="5" t="s">
        <v>46</v>
      </c>
      <c r="D3" s="5">
        <v>35</v>
      </c>
      <c r="E3" s="6" t="s">
        <v>107</v>
      </c>
      <c r="F3" s="5">
        <v>0</v>
      </c>
      <c r="G3" s="5" t="s">
        <v>124</v>
      </c>
      <c r="H3">
        <v>0</v>
      </c>
      <c r="I3" s="6"/>
      <c r="J3" s="1" t="s">
        <v>106</v>
      </c>
    </row>
    <row r="4" spans="1:10" ht="14">
      <c r="A4" s="5" t="s">
        <v>45</v>
      </c>
      <c r="B4" s="5">
        <v>3</v>
      </c>
      <c r="C4" s="5" t="s">
        <v>44</v>
      </c>
      <c r="D4" s="5">
        <v>40</v>
      </c>
      <c r="E4" s="6" t="s">
        <v>108</v>
      </c>
      <c r="F4" s="5">
        <v>0</v>
      </c>
      <c r="G4" s="5" t="s">
        <v>125</v>
      </c>
      <c r="H4">
        <v>0</v>
      </c>
      <c r="I4" s="6"/>
      <c r="J4" s="1" t="s">
        <v>162</v>
      </c>
    </row>
    <row r="5" spans="1:10" ht="14">
      <c r="A5" s="5" t="s">
        <v>43</v>
      </c>
      <c r="B5" s="5">
        <v>11</v>
      </c>
      <c r="C5" s="5" t="s">
        <v>42</v>
      </c>
      <c r="D5" s="5">
        <v>0</v>
      </c>
      <c r="E5" s="6" t="s">
        <v>109</v>
      </c>
      <c r="F5" s="5">
        <v>0</v>
      </c>
      <c r="G5" s="5" t="s">
        <v>126</v>
      </c>
      <c r="H5">
        <v>0</v>
      </c>
      <c r="I5" s="6"/>
      <c r="J5" s="1" t="s">
        <v>163</v>
      </c>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0</v>
      </c>
      <c r="I7" s="6"/>
    </row>
    <row r="8" spans="1:10" ht="14">
      <c r="A8" s="5" t="s">
        <v>37</v>
      </c>
      <c r="B8" s="5">
        <v>8</v>
      </c>
      <c r="C8" s="5" t="s">
        <v>36</v>
      </c>
      <c r="D8" s="5">
        <v>20</v>
      </c>
      <c r="E8" s="5" t="s">
        <v>15</v>
      </c>
      <c r="F8" s="5" t="s">
        <v>8</v>
      </c>
      <c r="G8" s="5" t="s">
        <v>129</v>
      </c>
      <c r="H8">
        <v>0</v>
      </c>
      <c r="I8" s="6"/>
    </row>
    <row r="9" spans="1:10" ht="14">
      <c r="A9" s="5" t="s">
        <v>35</v>
      </c>
      <c r="B9" s="5">
        <v>0</v>
      </c>
      <c r="C9" s="5" t="s">
        <v>34</v>
      </c>
      <c r="D9" s="5">
        <v>0</v>
      </c>
      <c r="E9" s="5" t="s">
        <v>13</v>
      </c>
      <c r="F9" s="5" t="s">
        <v>267</v>
      </c>
      <c r="G9" s="5" t="s">
        <v>130</v>
      </c>
      <c r="H9">
        <v>0</v>
      </c>
      <c r="I9" s="6"/>
    </row>
    <row r="10" spans="1:10" ht="14">
      <c r="A10" s="5" t="s">
        <v>33</v>
      </c>
      <c r="B10" s="5">
        <f>ROUNDUP((B8+B5+B7+B9)/2,0)</f>
        <v>14</v>
      </c>
      <c r="C10" s="5" t="s">
        <v>32</v>
      </c>
      <c r="D10" s="5">
        <v>10</v>
      </c>
      <c r="E10" s="5" t="s">
        <v>11</v>
      </c>
      <c r="F10" s="5"/>
      <c r="G10" s="5" t="s">
        <v>131</v>
      </c>
      <c r="H10">
        <v>0</v>
      </c>
      <c r="I10" s="6"/>
    </row>
    <row r="11" spans="1:10" ht="14">
      <c r="A11" s="5" t="s">
        <v>31</v>
      </c>
      <c r="B11" s="5">
        <v>9</v>
      </c>
      <c r="C11" s="5" t="s">
        <v>30</v>
      </c>
      <c r="D11" s="5">
        <v>35</v>
      </c>
      <c r="E11" s="5" t="s">
        <v>73</v>
      </c>
      <c r="F11" s="5">
        <v>0</v>
      </c>
      <c r="G11" t="s">
        <v>132</v>
      </c>
      <c r="H11">
        <v>5</v>
      </c>
      <c r="I11" s="6"/>
    </row>
    <row r="12" spans="1:10" ht="14">
      <c r="A12" s="5" t="s">
        <v>17</v>
      </c>
      <c r="B12" s="5" t="s">
        <v>147</v>
      </c>
      <c r="C12" s="5" t="s">
        <v>404</v>
      </c>
      <c r="D12" s="5">
        <v>0</v>
      </c>
      <c r="E12" t="s">
        <v>149</v>
      </c>
      <c r="F12" s="5">
        <v>30</v>
      </c>
      <c r="G12" t="s">
        <v>133</v>
      </c>
      <c r="H12">
        <v>4</v>
      </c>
      <c r="I12" s="6"/>
    </row>
    <row r="13" spans="1:10" ht="14">
      <c r="A13" s="5" t="s">
        <v>4</v>
      </c>
      <c r="B13" s="5">
        <f>ROUNDUP((B7+B5)/2,0)</f>
        <v>10</v>
      </c>
      <c r="C13" s="5" t="s">
        <v>25</v>
      </c>
      <c r="D13" s="5">
        <v>0</v>
      </c>
      <c r="E13" t="s">
        <v>150</v>
      </c>
      <c r="F13" s="5">
        <v>20</v>
      </c>
      <c r="G13" t="s">
        <v>134</v>
      </c>
      <c r="H13">
        <v>0</v>
      </c>
      <c r="I13" s="6"/>
    </row>
    <row r="14" spans="1:10" ht="14">
      <c r="A14" s="5" t="s">
        <v>2</v>
      </c>
      <c r="B14" s="5">
        <f>ROUNDUP((B6+B6+B4)/3,0)</f>
        <v>3</v>
      </c>
      <c r="C14" s="5" t="s">
        <v>24</v>
      </c>
      <c r="D14" s="5">
        <v>0</v>
      </c>
      <c r="E14" t="s">
        <v>151</v>
      </c>
      <c r="F14" s="5">
        <v>0</v>
      </c>
      <c r="G14" t="s">
        <v>135</v>
      </c>
      <c r="H14">
        <v>0</v>
      </c>
      <c r="I14" s="6"/>
    </row>
    <row r="15" spans="1:10" ht="14">
      <c r="A15" s="5" t="s">
        <v>1</v>
      </c>
      <c r="B15" s="5">
        <f>ROUNDUP((B5+B4+B5)/3,0)</f>
        <v>9</v>
      </c>
      <c r="C15" s="5" t="s">
        <v>23</v>
      </c>
      <c r="D15" s="5">
        <v>0</v>
      </c>
      <c r="E15" t="s">
        <v>148</v>
      </c>
      <c r="F15" s="5">
        <v>0</v>
      </c>
      <c r="G15" t="s">
        <v>136</v>
      </c>
      <c r="H15">
        <v>0</v>
      </c>
      <c r="I15" s="6"/>
    </row>
    <row r="16" spans="1:10" ht="14">
      <c r="A16" s="5" t="s">
        <v>0</v>
      </c>
      <c r="B16" s="5">
        <f>B8+B9</f>
        <v>8</v>
      </c>
      <c r="C16" s="5" t="s">
        <v>22</v>
      </c>
      <c r="D16" s="5">
        <v>0</v>
      </c>
      <c r="E16" s="5" t="s">
        <v>113</v>
      </c>
      <c r="F16" s="5">
        <v>0</v>
      </c>
      <c r="G16" t="s">
        <v>137</v>
      </c>
      <c r="H16">
        <v>1</v>
      </c>
      <c r="I16" s="6"/>
    </row>
    <row r="17" spans="1:9" ht="14">
      <c r="A17" s="5" t="s">
        <v>29</v>
      </c>
      <c r="B17" s="5">
        <v>400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0</v>
      </c>
      <c r="I18" s="6"/>
    </row>
    <row r="19" spans="1:9" ht="14">
      <c r="A19" s="5" t="s">
        <v>60</v>
      </c>
      <c r="B19" s="5">
        <v>80</v>
      </c>
      <c r="C19" s="5" t="s">
        <v>19</v>
      </c>
      <c r="D19" s="5">
        <v>13</v>
      </c>
      <c r="E19" s="5" t="s">
        <v>116</v>
      </c>
      <c r="F19" s="5">
        <v>0</v>
      </c>
      <c r="G19" t="s">
        <v>140</v>
      </c>
      <c r="H19">
        <v>0</v>
      </c>
      <c r="I19" s="6"/>
    </row>
    <row r="20" spans="1:9" ht="14">
      <c r="A20" s="5" t="s">
        <v>61</v>
      </c>
      <c r="B20" s="5">
        <v>300</v>
      </c>
      <c r="C20" s="5" t="s">
        <v>18</v>
      </c>
      <c r="D20" s="5">
        <v>15</v>
      </c>
      <c r="E20" s="5" t="s">
        <v>117</v>
      </c>
      <c r="F20" s="5">
        <v>0</v>
      </c>
      <c r="G20" t="s">
        <v>141</v>
      </c>
      <c r="H20" t="s">
        <v>146</v>
      </c>
      <c r="I20" s="6"/>
    </row>
    <row r="21" spans="1:9" ht="15.75" customHeight="1">
      <c r="A21" s="5" t="s">
        <v>64</v>
      </c>
      <c r="B21" s="5">
        <v>35</v>
      </c>
      <c r="C21" s="5" t="s">
        <v>16</v>
      </c>
      <c r="D21" s="5">
        <v>0</v>
      </c>
      <c r="E21" s="5" t="s">
        <v>118</v>
      </c>
      <c r="F21" s="5">
        <v>0</v>
      </c>
      <c r="G21" t="s">
        <v>142</v>
      </c>
      <c r="H21" t="s">
        <v>305</v>
      </c>
      <c r="I21" s="6"/>
    </row>
    <row r="22" spans="1:9" ht="15.75" customHeight="1">
      <c r="A22" s="5" t="s">
        <v>67</v>
      </c>
      <c r="B22" s="5">
        <v>35</v>
      </c>
      <c r="C22" s="5" t="s">
        <v>14</v>
      </c>
      <c r="D22" s="5">
        <v>0</v>
      </c>
      <c r="E22" s="5" t="s">
        <v>6</v>
      </c>
      <c r="F22" s="5" t="s">
        <v>161</v>
      </c>
      <c r="G22" t="s">
        <v>143</v>
      </c>
      <c r="H22" t="s">
        <v>147</v>
      </c>
      <c r="I22" s="6"/>
    </row>
    <row r="23" spans="1:9" ht="15.75" customHeight="1">
      <c r="A23" s="5" t="s">
        <v>62</v>
      </c>
      <c r="B23" s="5">
        <v>20</v>
      </c>
      <c r="C23" s="5" t="s">
        <v>12</v>
      </c>
      <c r="D23" s="5">
        <v>100</v>
      </c>
      <c r="E23" s="5" t="s">
        <v>5</v>
      </c>
      <c r="F23" s="5">
        <v>2</v>
      </c>
      <c r="G23" t="s">
        <v>144</v>
      </c>
      <c r="H23" t="s">
        <v>146</v>
      </c>
      <c r="I23" s="6"/>
    </row>
    <row r="24" spans="1:9" ht="15.75" customHeight="1">
      <c r="A24" s="5" t="s">
        <v>63</v>
      </c>
      <c r="B24" s="5">
        <v>20</v>
      </c>
      <c r="C24" s="5" t="s">
        <v>10</v>
      </c>
      <c r="D24" s="5">
        <v>0</v>
      </c>
      <c r="E24" s="5" t="s">
        <v>3</v>
      </c>
      <c r="F24" s="5">
        <v>4</v>
      </c>
      <c r="G24" t="s">
        <v>145</v>
      </c>
      <c r="H24" t="s">
        <v>146</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5</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4" sqref="D14:D26"/>
    </sheetView>
  </sheetViews>
  <sheetFormatPr baseColWidth="10" defaultColWidth="14" defaultRowHeight="15" customHeight="1" x14ac:dyDescent="0"/>
  <cols>
    <col min="1" max="4" width="10.1640625" style="1" customWidth="1"/>
    <col min="5" max="5" width="16.83203125" style="1" customWidth="1"/>
    <col min="6"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0</v>
      </c>
      <c r="I2" s="6"/>
      <c r="J2" s="1" t="s">
        <v>158</v>
      </c>
    </row>
    <row r="3" spans="1:10" ht="14">
      <c r="A3" s="5" t="s">
        <v>47</v>
      </c>
      <c r="B3" s="5">
        <v>7</v>
      </c>
      <c r="C3" s="5" t="s">
        <v>46</v>
      </c>
      <c r="D3" s="5">
        <v>35</v>
      </c>
      <c r="E3" s="6" t="s">
        <v>107</v>
      </c>
      <c r="F3" s="5">
        <v>0</v>
      </c>
      <c r="G3" s="5" t="s">
        <v>124</v>
      </c>
      <c r="H3">
        <v>0</v>
      </c>
      <c r="I3" s="6"/>
      <c r="J3" s="1" t="s">
        <v>159</v>
      </c>
    </row>
    <row r="4" spans="1:10" ht="14">
      <c r="A4" s="5" t="s">
        <v>45</v>
      </c>
      <c r="B4" s="5">
        <v>3</v>
      </c>
      <c r="C4" s="5" t="s">
        <v>44</v>
      </c>
      <c r="D4" s="5">
        <v>40</v>
      </c>
      <c r="E4" s="6" t="s">
        <v>108</v>
      </c>
      <c r="F4" s="5">
        <v>0</v>
      </c>
      <c r="G4" s="5" t="s">
        <v>125</v>
      </c>
      <c r="H4">
        <v>0</v>
      </c>
      <c r="I4" s="6"/>
      <c r="J4" s="1" t="s">
        <v>164</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0</v>
      </c>
      <c r="I7" s="6"/>
    </row>
    <row r="8" spans="1:10" ht="14">
      <c r="A8" s="5" t="s">
        <v>37</v>
      </c>
      <c r="B8" s="5">
        <v>8</v>
      </c>
      <c r="C8" s="5" t="s">
        <v>36</v>
      </c>
      <c r="D8" s="5">
        <v>20</v>
      </c>
      <c r="E8" s="5" t="s">
        <v>15</v>
      </c>
      <c r="F8" s="5" t="s">
        <v>273</v>
      </c>
      <c r="G8" s="5" t="s">
        <v>129</v>
      </c>
      <c r="H8">
        <v>0</v>
      </c>
      <c r="I8" s="6"/>
    </row>
    <row r="9" spans="1:10" ht="14">
      <c r="A9" s="5" t="s">
        <v>35</v>
      </c>
      <c r="B9" s="5">
        <v>0</v>
      </c>
      <c r="C9" s="5" t="s">
        <v>34</v>
      </c>
      <c r="D9" s="5">
        <v>0</v>
      </c>
      <c r="E9" s="5" t="s">
        <v>13</v>
      </c>
      <c r="F9" s="5" t="s">
        <v>267</v>
      </c>
      <c r="G9" s="5" t="s">
        <v>130</v>
      </c>
      <c r="H9">
        <v>0</v>
      </c>
      <c r="I9" s="6"/>
    </row>
    <row r="10" spans="1:10" ht="14">
      <c r="A10" s="5" t="s">
        <v>33</v>
      </c>
      <c r="B10" s="5">
        <f>ROUNDUP((B8+B5+B7+B9)/2,0)</f>
        <v>14</v>
      </c>
      <c r="C10" s="5" t="s">
        <v>32</v>
      </c>
      <c r="D10" s="5">
        <v>10</v>
      </c>
      <c r="E10" s="5" t="s">
        <v>11</v>
      </c>
      <c r="F10" s="5"/>
      <c r="G10" s="5" t="s">
        <v>131</v>
      </c>
      <c r="H10">
        <v>3</v>
      </c>
      <c r="I10" s="6"/>
    </row>
    <row r="11" spans="1:10" ht="14">
      <c r="A11" s="5" t="s">
        <v>31</v>
      </c>
      <c r="B11" s="5">
        <v>9</v>
      </c>
      <c r="C11" s="5" t="s">
        <v>30</v>
      </c>
      <c r="D11" s="5">
        <v>40</v>
      </c>
      <c r="E11" s="5" t="s">
        <v>73</v>
      </c>
      <c r="F11" s="5">
        <v>0</v>
      </c>
      <c r="G11" t="s">
        <v>132</v>
      </c>
      <c r="H11">
        <v>0</v>
      </c>
      <c r="I11" s="6"/>
    </row>
    <row r="12" spans="1:10" ht="14">
      <c r="A12" s="5" t="s">
        <v>17</v>
      </c>
      <c r="B12" s="5" t="s">
        <v>305</v>
      </c>
      <c r="C12" s="5" t="s">
        <v>404</v>
      </c>
      <c r="D12" s="5">
        <v>0</v>
      </c>
      <c r="E12" t="s">
        <v>149</v>
      </c>
      <c r="F12" s="5">
        <v>30</v>
      </c>
      <c r="G12" t="s">
        <v>133</v>
      </c>
      <c r="H12">
        <v>0</v>
      </c>
      <c r="I12" s="6"/>
    </row>
    <row r="13" spans="1:10" ht="14">
      <c r="A13" s="5" t="s">
        <v>4</v>
      </c>
      <c r="B13" s="5">
        <f>ROUNDUP((B7+B5)/2,0)</f>
        <v>10</v>
      </c>
      <c r="C13" s="5" t="s">
        <v>25</v>
      </c>
      <c r="D13" s="5">
        <v>0</v>
      </c>
      <c r="E13" t="s">
        <v>150</v>
      </c>
      <c r="F13" s="5">
        <v>20</v>
      </c>
      <c r="G13" t="s">
        <v>134</v>
      </c>
      <c r="H13">
        <v>4</v>
      </c>
      <c r="I13" s="6"/>
    </row>
    <row r="14" spans="1:10" ht="14">
      <c r="A14" s="5" t="s">
        <v>2</v>
      </c>
      <c r="B14" s="5">
        <f>ROUNDUP((B6+B6+B4)/3,0)</f>
        <v>3</v>
      </c>
      <c r="C14" s="5" t="s">
        <v>24</v>
      </c>
      <c r="D14" s="5">
        <v>0</v>
      </c>
      <c r="E14" t="s">
        <v>151</v>
      </c>
      <c r="F14" s="5">
        <v>0</v>
      </c>
      <c r="G14" t="s">
        <v>135</v>
      </c>
      <c r="H14">
        <v>0</v>
      </c>
      <c r="I14" s="6"/>
    </row>
    <row r="15" spans="1:10" ht="14">
      <c r="A15" s="5" t="s">
        <v>1</v>
      </c>
      <c r="B15" s="5">
        <f>ROUNDUP((B5+B4+B5)/3,0)</f>
        <v>9</v>
      </c>
      <c r="C15" s="5" t="s">
        <v>23</v>
      </c>
      <c r="D15" s="5">
        <v>0</v>
      </c>
      <c r="E15" t="s">
        <v>148</v>
      </c>
      <c r="F15" s="5">
        <v>0</v>
      </c>
      <c r="G15" t="s">
        <v>136</v>
      </c>
      <c r="H15">
        <v>1</v>
      </c>
      <c r="I15" s="6"/>
    </row>
    <row r="16" spans="1:10" ht="14">
      <c r="A16" s="5" t="s">
        <v>0</v>
      </c>
      <c r="B16" s="5">
        <f>B8+B9</f>
        <v>8</v>
      </c>
      <c r="C16" s="5" t="s">
        <v>22</v>
      </c>
      <c r="D16" s="5">
        <v>0</v>
      </c>
      <c r="E16" s="5" t="s">
        <v>113</v>
      </c>
      <c r="F16" s="5">
        <v>0</v>
      </c>
      <c r="G16" t="s">
        <v>137</v>
      </c>
      <c r="H16">
        <v>0</v>
      </c>
      <c r="I16" s="6"/>
    </row>
    <row r="17" spans="1:9" ht="14">
      <c r="A17" s="5" t="s">
        <v>29</v>
      </c>
      <c r="B17" s="5">
        <v>450</v>
      </c>
      <c r="C17" s="5" t="s">
        <v>21</v>
      </c>
      <c r="D17" s="5">
        <v>0</v>
      </c>
      <c r="E17" s="5" t="s">
        <v>114</v>
      </c>
      <c r="F17" s="5">
        <v>0</v>
      </c>
      <c r="G17" t="s">
        <v>138</v>
      </c>
      <c r="H17">
        <v>0</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0</v>
      </c>
      <c r="I19" s="6"/>
    </row>
    <row r="20" spans="1:9" ht="14">
      <c r="A20" s="5" t="s">
        <v>61</v>
      </c>
      <c r="B20" s="5">
        <v>300</v>
      </c>
      <c r="C20" s="5" t="s">
        <v>18</v>
      </c>
      <c r="D20" s="5">
        <v>15</v>
      </c>
      <c r="E20" s="5" t="s">
        <v>117</v>
      </c>
      <c r="F20" s="5">
        <v>0</v>
      </c>
      <c r="G20" t="s">
        <v>141</v>
      </c>
      <c r="H20" t="s">
        <v>147</v>
      </c>
      <c r="I20" s="6"/>
    </row>
    <row r="21" spans="1:9" ht="15.75" customHeight="1">
      <c r="A21" s="5" t="s">
        <v>64</v>
      </c>
      <c r="B21" s="5">
        <v>35</v>
      </c>
      <c r="C21" s="5" t="s">
        <v>16</v>
      </c>
      <c r="D21" s="5">
        <v>0</v>
      </c>
      <c r="E21" s="5" t="s">
        <v>118</v>
      </c>
      <c r="F21" s="5">
        <v>0</v>
      </c>
      <c r="G21" t="s">
        <v>142</v>
      </c>
      <c r="H21" t="s">
        <v>147</v>
      </c>
      <c r="I21" s="6"/>
    </row>
    <row r="22" spans="1:9" ht="15.75" customHeight="1">
      <c r="A22" s="5" t="s">
        <v>67</v>
      </c>
      <c r="B22" s="5">
        <v>35</v>
      </c>
      <c r="C22" s="5" t="s">
        <v>14</v>
      </c>
      <c r="D22" s="5">
        <v>0</v>
      </c>
      <c r="E22" s="5" t="s">
        <v>6</v>
      </c>
      <c r="F22" s="5" t="s">
        <v>161</v>
      </c>
      <c r="G22" t="s">
        <v>143</v>
      </c>
      <c r="H22" t="s">
        <v>146</v>
      </c>
      <c r="I22" s="6"/>
    </row>
    <row r="23" spans="1:9" ht="15.75" customHeight="1">
      <c r="A23" s="5" t="s">
        <v>62</v>
      </c>
      <c r="B23" s="5">
        <v>5</v>
      </c>
      <c r="C23" s="5" t="s">
        <v>12</v>
      </c>
      <c r="D23" s="5">
        <v>0</v>
      </c>
      <c r="E23" s="5" t="s">
        <v>5</v>
      </c>
      <c r="F23" s="5">
        <v>2</v>
      </c>
      <c r="G23" t="s">
        <v>144</v>
      </c>
      <c r="H23" t="s">
        <v>305</v>
      </c>
      <c r="I23" s="6"/>
    </row>
    <row r="24" spans="1:9" ht="15.75" customHeight="1">
      <c r="A24" s="5" t="s">
        <v>63</v>
      </c>
      <c r="B24" s="5">
        <v>5</v>
      </c>
      <c r="C24" s="5" t="s">
        <v>10</v>
      </c>
      <c r="D24" s="5">
        <v>0</v>
      </c>
      <c r="E24" s="5" t="s">
        <v>3</v>
      </c>
      <c r="F24" s="5">
        <v>4</v>
      </c>
      <c r="G24" t="s">
        <v>145</v>
      </c>
      <c r="H24" t="s">
        <v>146</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12</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3" sqref="D13:D26"/>
    </sheetView>
  </sheetViews>
  <sheetFormatPr baseColWidth="10" defaultColWidth="14" defaultRowHeight="15" customHeight="1" x14ac:dyDescent="0"/>
  <cols>
    <col min="1" max="4" width="10.1640625" style="1" customWidth="1"/>
    <col min="5" max="5" width="11.33203125" style="1" bestFit="1" customWidth="1"/>
    <col min="6"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0</v>
      </c>
      <c r="I2" s="6"/>
      <c r="J2" s="1" t="s">
        <v>158</v>
      </c>
    </row>
    <row r="3" spans="1:10" ht="14">
      <c r="A3" s="5" t="s">
        <v>47</v>
      </c>
      <c r="B3" s="5">
        <v>7</v>
      </c>
      <c r="C3" s="5" t="s">
        <v>46</v>
      </c>
      <c r="D3" s="5">
        <v>35</v>
      </c>
      <c r="E3" s="6" t="s">
        <v>107</v>
      </c>
      <c r="F3" s="5">
        <v>0</v>
      </c>
      <c r="G3" s="5" t="s">
        <v>124</v>
      </c>
      <c r="H3">
        <v>0</v>
      </c>
      <c r="I3" s="6"/>
      <c r="J3" s="1" t="s">
        <v>159</v>
      </c>
    </row>
    <row r="4" spans="1:10" ht="14">
      <c r="A4" s="5" t="s">
        <v>45</v>
      </c>
      <c r="B4" s="5">
        <v>3</v>
      </c>
      <c r="C4" s="5" t="s">
        <v>44</v>
      </c>
      <c r="D4" s="5">
        <v>40</v>
      </c>
      <c r="E4" s="6" t="s">
        <v>108</v>
      </c>
      <c r="F4" s="5">
        <v>0</v>
      </c>
      <c r="G4" s="5" t="s">
        <v>125</v>
      </c>
      <c r="H4">
        <v>0</v>
      </c>
      <c r="I4" s="6"/>
      <c r="J4" s="1" t="s">
        <v>164</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0</v>
      </c>
      <c r="I7" s="6"/>
    </row>
    <row r="8" spans="1:10" ht="14">
      <c r="A8" s="5" t="s">
        <v>37</v>
      </c>
      <c r="B8" s="5">
        <v>8</v>
      </c>
      <c r="C8" s="5" t="s">
        <v>36</v>
      </c>
      <c r="D8" s="5">
        <v>20</v>
      </c>
      <c r="E8" s="5" t="s">
        <v>15</v>
      </c>
      <c r="F8" s="5" t="s">
        <v>172</v>
      </c>
      <c r="G8" s="5" t="s">
        <v>129</v>
      </c>
      <c r="H8">
        <v>0</v>
      </c>
      <c r="I8" s="6"/>
    </row>
    <row r="9" spans="1:10" ht="14">
      <c r="A9" s="5" t="s">
        <v>35</v>
      </c>
      <c r="B9" s="5">
        <v>0</v>
      </c>
      <c r="C9" s="5" t="s">
        <v>34</v>
      </c>
      <c r="D9" s="5">
        <v>0</v>
      </c>
      <c r="E9" s="5" t="s">
        <v>13</v>
      </c>
      <c r="F9" s="5" t="s">
        <v>267</v>
      </c>
      <c r="G9" s="5" t="s">
        <v>130</v>
      </c>
      <c r="H9">
        <v>0</v>
      </c>
      <c r="I9" s="6"/>
    </row>
    <row r="10" spans="1:10" ht="14">
      <c r="A10" s="5" t="s">
        <v>33</v>
      </c>
      <c r="B10" s="5">
        <f>ROUNDUP((B8+B5+B7+B9)/2,0)</f>
        <v>14</v>
      </c>
      <c r="C10" s="5" t="s">
        <v>32</v>
      </c>
      <c r="D10" s="5">
        <v>10</v>
      </c>
      <c r="E10" s="5" t="s">
        <v>11</v>
      </c>
      <c r="F10" s="5"/>
      <c r="G10" s="5" t="s">
        <v>131</v>
      </c>
      <c r="H10">
        <v>0</v>
      </c>
      <c r="I10" s="6"/>
    </row>
    <row r="11" spans="1:10" ht="14">
      <c r="A11" s="5" t="s">
        <v>31</v>
      </c>
      <c r="B11" s="5">
        <v>9</v>
      </c>
      <c r="C11" s="5" t="s">
        <v>30</v>
      </c>
      <c r="D11" s="5">
        <v>40</v>
      </c>
      <c r="E11" s="5" t="s">
        <v>73</v>
      </c>
      <c r="F11" s="5">
        <v>0</v>
      </c>
      <c r="G11" t="s">
        <v>132</v>
      </c>
      <c r="H11">
        <v>4</v>
      </c>
      <c r="I11" s="6"/>
    </row>
    <row r="12" spans="1:10" ht="14">
      <c r="A12" s="5" t="s">
        <v>17</v>
      </c>
      <c r="B12" s="5" t="s">
        <v>147</v>
      </c>
      <c r="C12" s="5" t="s">
        <v>404</v>
      </c>
      <c r="D12" s="5">
        <v>0</v>
      </c>
      <c r="E12" t="s">
        <v>149</v>
      </c>
      <c r="F12" s="5">
        <v>30</v>
      </c>
      <c r="G12" t="s">
        <v>133</v>
      </c>
      <c r="H12">
        <v>2</v>
      </c>
      <c r="I12" s="6"/>
    </row>
    <row r="13" spans="1:10" ht="14">
      <c r="A13" s="5" t="s">
        <v>4</v>
      </c>
      <c r="B13" s="5">
        <f>ROUNDUP((B7+B5)/2,0)</f>
        <v>10</v>
      </c>
      <c r="C13" s="5" t="s">
        <v>25</v>
      </c>
      <c r="D13" s="5">
        <v>0</v>
      </c>
      <c r="E13" t="s">
        <v>150</v>
      </c>
      <c r="F13" s="5">
        <v>20</v>
      </c>
      <c r="G13" t="s">
        <v>134</v>
      </c>
      <c r="H13">
        <v>5</v>
      </c>
      <c r="I13" s="6"/>
    </row>
    <row r="14" spans="1:10" ht="14">
      <c r="A14" s="5" t="s">
        <v>2</v>
      </c>
      <c r="B14" s="5">
        <f>ROUNDUP((B6+B6+B4)/3,0)</f>
        <v>3</v>
      </c>
      <c r="C14" s="5" t="s">
        <v>24</v>
      </c>
      <c r="D14" s="5">
        <v>0</v>
      </c>
      <c r="E14" t="s">
        <v>151</v>
      </c>
      <c r="F14" s="5">
        <v>0</v>
      </c>
      <c r="G14" t="s">
        <v>135</v>
      </c>
      <c r="H14">
        <v>0</v>
      </c>
      <c r="I14" s="6"/>
    </row>
    <row r="15" spans="1:10" ht="14">
      <c r="A15" s="5" t="s">
        <v>1</v>
      </c>
      <c r="B15" s="5">
        <f>ROUNDUP((B5+B4+B5)/3,0)</f>
        <v>9</v>
      </c>
      <c r="C15" s="5" t="s">
        <v>23</v>
      </c>
      <c r="D15" s="5">
        <v>0</v>
      </c>
      <c r="E15" t="s">
        <v>148</v>
      </c>
      <c r="F15" s="5">
        <v>0</v>
      </c>
      <c r="G15" t="s">
        <v>136</v>
      </c>
      <c r="H15">
        <v>0</v>
      </c>
      <c r="I15" s="6"/>
    </row>
    <row r="16" spans="1:10" ht="14">
      <c r="A16" s="5" t="s">
        <v>0</v>
      </c>
      <c r="B16" s="5">
        <f>B8+B9</f>
        <v>8</v>
      </c>
      <c r="C16" s="5" t="s">
        <v>22</v>
      </c>
      <c r="D16" s="5">
        <v>0</v>
      </c>
      <c r="E16" s="5" t="s">
        <v>113</v>
      </c>
      <c r="F16" s="5">
        <v>0</v>
      </c>
      <c r="G16" t="s">
        <v>137</v>
      </c>
      <c r="H16">
        <v>1</v>
      </c>
      <c r="I16" s="6"/>
    </row>
    <row r="17" spans="1:9" ht="14">
      <c r="A17" s="5" t="s">
        <v>29</v>
      </c>
      <c r="B17" s="5">
        <v>450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0</v>
      </c>
      <c r="I19" s="6"/>
    </row>
    <row r="20" spans="1:9" ht="14">
      <c r="A20" s="5" t="s">
        <v>61</v>
      </c>
      <c r="B20" s="5">
        <v>300</v>
      </c>
      <c r="C20" s="5" t="s">
        <v>18</v>
      </c>
      <c r="D20" s="5">
        <v>15</v>
      </c>
      <c r="E20" s="5" t="s">
        <v>117</v>
      </c>
      <c r="F20" s="5">
        <v>0</v>
      </c>
      <c r="G20" t="s">
        <v>141</v>
      </c>
      <c r="H20" t="s">
        <v>146</v>
      </c>
      <c r="I20" s="6"/>
    </row>
    <row r="21" spans="1:9" ht="15.75" customHeight="1">
      <c r="A21" s="5" t="s">
        <v>64</v>
      </c>
      <c r="B21" s="5">
        <v>15</v>
      </c>
      <c r="C21" s="5" t="s">
        <v>16</v>
      </c>
      <c r="D21" s="5">
        <v>0</v>
      </c>
      <c r="E21" s="5" t="s">
        <v>118</v>
      </c>
      <c r="F21" s="5">
        <v>0</v>
      </c>
      <c r="G21" t="s">
        <v>142</v>
      </c>
      <c r="H21" t="s">
        <v>305</v>
      </c>
      <c r="I21" s="6"/>
    </row>
    <row r="22" spans="1:9" ht="15.75" customHeight="1">
      <c r="A22" s="5" t="s">
        <v>67</v>
      </c>
      <c r="B22" s="5">
        <v>15</v>
      </c>
      <c r="C22" s="5" t="s">
        <v>14</v>
      </c>
      <c r="D22" s="5">
        <v>0</v>
      </c>
      <c r="E22" s="5" t="s">
        <v>6</v>
      </c>
      <c r="F22" s="5" t="s">
        <v>161</v>
      </c>
      <c r="G22" t="s">
        <v>143</v>
      </c>
      <c r="H22" t="s">
        <v>147</v>
      </c>
      <c r="I22" s="6"/>
    </row>
    <row r="23" spans="1:9" ht="15.75" customHeight="1">
      <c r="A23" s="5" t="s">
        <v>62</v>
      </c>
      <c r="B23" s="5">
        <v>20</v>
      </c>
      <c r="C23" s="5" t="s">
        <v>12</v>
      </c>
      <c r="D23" s="5">
        <v>0</v>
      </c>
      <c r="E23" s="5" t="s">
        <v>5</v>
      </c>
      <c r="F23" s="5">
        <v>2</v>
      </c>
      <c r="G23" t="s">
        <v>144</v>
      </c>
      <c r="H23" t="s">
        <v>305</v>
      </c>
      <c r="I23" s="6"/>
    </row>
    <row r="24" spans="1:9" ht="15.75" customHeight="1">
      <c r="A24" s="5" t="s">
        <v>63</v>
      </c>
      <c r="B24" s="5">
        <v>20</v>
      </c>
      <c r="C24" s="5" t="s">
        <v>10</v>
      </c>
      <c r="D24" s="5">
        <v>0</v>
      </c>
      <c r="E24" s="5" t="s">
        <v>3</v>
      </c>
      <c r="F24" s="5">
        <v>4</v>
      </c>
      <c r="G24" t="s">
        <v>145</v>
      </c>
      <c r="H24" t="s">
        <v>146</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F8" sqref="F8"/>
    </sheetView>
  </sheetViews>
  <sheetFormatPr baseColWidth="10" defaultColWidth="14" defaultRowHeight="15" customHeight="1" x14ac:dyDescent="0"/>
  <cols>
    <col min="1" max="4" width="10.1640625" style="1" customWidth="1"/>
    <col min="5" max="5" width="13" style="1" customWidth="1"/>
    <col min="6" max="6" width="19.1640625" style="1" customWidth="1"/>
    <col min="7"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14</v>
      </c>
      <c r="C2" s="5" t="s">
        <v>48</v>
      </c>
      <c r="D2" s="5">
        <v>0</v>
      </c>
      <c r="E2" s="6" t="s">
        <v>26</v>
      </c>
      <c r="F2" s="5">
        <v>0</v>
      </c>
      <c r="G2" s="5" t="s">
        <v>123</v>
      </c>
      <c r="H2">
        <v>0</v>
      </c>
      <c r="I2" s="6"/>
      <c r="J2" s="1" t="s">
        <v>158</v>
      </c>
    </row>
    <row r="3" spans="1:10" ht="14">
      <c r="A3" s="5" t="s">
        <v>47</v>
      </c>
      <c r="B3" s="5">
        <v>9</v>
      </c>
      <c r="C3" s="5" t="s">
        <v>46</v>
      </c>
      <c r="D3" s="5">
        <v>45</v>
      </c>
      <c r="E3" s="6" t="s">
        <v>107</v>
      </c>
      <c r="F3" s="5">
        <v>0</v>
      </c>
      <c r="G3" s="5" t="s">
        <v>124</v>
      </c>
      <c r="H3">
        <v>0</v>
      </c>
      <c r="I3" s="6"/>
      <c r="J3" s="1" t="s">
        <v>159</v>
      </c>
    </row>
    <row r="4" spans="1:10" ht="14">
      <c r="A4" s="5" t="s">
        <v>45</v>
      </c>
      <c r="B4" s="5">
        <v>3</v>
      </c>
      <c r="C4" s="5" t="s">
        <v>44</v>
      </c>
      <c r="D4" s="5">
        <v>40</v>
      </c>
      <c r="E4" s="6" t="s">
        <v>108</v>
      </c>
      <c r="F4" s="5">
        <v>0</v>
      </c>
      <c r="G4" s="5" t="s">
        <v>125</v>
      </c>
      <c r="H4">
        <v>0</v>
      </c>
      <c r="I4" s="6"/>
      <c r="J4" s="1" t="s">
        <v>160</v>
      </c>
    </row>
    <row r="5" spans="1:10" ht="14">
      <c r="A5" s="5" t="s">
        <v>43</v>
      </c>
      <c r="B5" s="5">
        <v>13</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10</v>
      </c>
      <c r="C7" s="5" t="s">
        <v>38</v>
      </c>
      <c r="D7" s="5">
        <v>0</v>
      </c>
      <c r="E7" s="6" t="s">
        <v>111</v>
      </c>
      <c r="F7" s="5">
        <v>0</v>
      </c>
      <c r="G7" s="5" t="s">
        <v>128</v>
      </c>
      <c r="H7">
        <v>0</v>
      </c>
      <c r="I7" s="6"/>
    </row>
    <row r="8" spans="1:10" ht="14">
      <c r="A8" s="5" t="s">
        <v>37</v>
      </c>
      <c r="B8" s="5">
        <v>8</v>
      </c>
      <c r="C8" s="5" t="s">
        <v>36</v>
      </c>
      <c r="D8" s="5">
        <v>20</v>
      </c>
      <c r="E8" s="5" t="s">
        <v>15</v>
      </c>
      <c r="F8" s="5" t="s">
        <v>378</v>
      </c>
      <c r="G8" s="5" t="s">
        <v>129</v>
      </c>
      <c r="H8">
        <v>0</v>
      </c>
      <c r="I8" s="6"/>
    </row>
    <row r="9" spans="1:10" ht="14">
      <c r="A9" s="5" t="s">
        <v>35</v>
      </c>
      <c r="B9" s="5">
        <v>0</v>
      </c>
      <c r="C9" s="5" t="s">
        <v>34</v>
      </c>
      <c r="D9" s="5">
        <v>0</v>
      </c>
      <c r="E9" s="5" t="s">
        <v>13</v>
      </c>
      <c r="F9" s="5" t="s">
        <v>267</v>
      </c>
      <c r="G9" s="5" t="s">
        <v>130</v>
      </c>
      <c r="H9">
        <v>0</v>
      </c>
      <c r="I9" s="6"/>
    </row>
    <row r="10" spans="1:10" ht="14">
      <c r="A10" s="5" t="s">
        <v>33</v>
      </c>
      <c r="B10" s="5">
        <f>ROUNDUP((B8+B5+B7+B9)/2,0)</f>
        <v>16</v>
      </c>
      <c r="C10" s="5" t="s">
        <v>32</v>
      </c>
      <c r="D10" s="5">
        <v>10</v>
      </c>
      <c r="E10" s="5" t="s">
        <v>11</v>
      </c>
      <c r="F10" s="5"/>
      <c r="G10" s="5" t="s">
        <v>131</v>
      </c>
      <c r="H10">
        <v>6</v>
      </c>
      <c r="I10" s="6"/>
    </row>
    <row r="11" spans="1:10" ht="14">
      <c r="A11" s="5" t="s">
        <v>31</v>
      </c>
      <c r="B11" s="5">
        <v>9</v>
      </c>
      <c r="C11" s="5" t="s">
        <v>30</v>
      </c>
      <c r="D11" s="5">
        <v>40</v>
      </c>
      <c r="E11" s="5" t="s">
        <v>73</v>
      </c>
      <c r="F11" s="5">
        <v>0</v>
      </c>
      <c r="G11" t="s">
        <v>132</v>
      </c>
      <c r="H11">
        <v>5</v>
      </c>
      <c r="I11" s="6"/>
    </row>
    <row r="12" spans="1:10" ht="14">
      <c r="A12" s="5" t="s">
        <v>17</v>
      </c>
      <c r="B12" s="5" t="s">
        <v>306</v>
      </c>
      <c r="C12" s="5" t="s">
        <v>404</v>
      </c>
      <c r="D12" s="5">
        <v>0</v>
      </c>
      <c r="E12" t="s">
        <v>149</v>
      </c>
      <c r="F12" s="5">
        <v>30</v>
      </c>
      <c r="G12" t="s">
        <v>133</v>
      </c>
      <c r="H12">
        <v>6</v>
      </c>
      <c r="I12" s="6"/>
    </row>
    <row r="13" spans="1:10" ht="14">
      <c r="A13" s="5" t="s">
        <v>4</v>
      </c>
      <c r="B13" s="5">
        <f>ROUNDUP((B7+B5)/2,0)</f>
        <v>12</v>
      </c>
      <c r="C13" s="5" t="s">
        <v>25</v>
      </c>
      <c r="D13" s="5">
        <v>0</v>
      </c>
      <c r="E13" t="s">
        <v>150</v>
      </c>
      <c r="F13" s="5">
        <v>20</v>
      </c>
      <c r="G13" t="s">
        <v>134</v>
      </c>
      <c r="H13">
        <v>7</v>
      </c>
      <c r="I13" s="6"/>
    </row>
    <row r="14" spans="1:10" ht="14">
      <c r="A14" s="5" t="s">
        <v>2</v>
      </c>
      <c r="B14" s="5">
        <f>ROUNDUP((B6+B6+B4)/3,0)</f>
        <v>3</v>
      </c>
      <c r="C14" s="5" t="s">
        <v>24</v>
      </c>
      <c r="D14" s="5">
        <v>0</v>
      </c>
      <c r="E14" t="s">
        <v>151</v>
      </c>
      <c r="F14" s="5">
        <v>0</v>
      </c>
      <c r="G14" t="s">
        <v>135</v>
      </c>
      <c r="H14">
        <v>6</v>
      </c>
      <c r="I14" s="6"/>
    </row>
    <row r="15" spans="1:10" ht="14">
      <c r="A15" s="5" t="s">
        <v>1</v>
      </c>
      <c r="B15" s="5">
        <f>ROUNDUP((B5+B4+B5)/3,0)</f>
        <v>10</v>
      </c>
      <c r="C15" s="5" t="s">
        <v>23</v>
      </c>
      <c r="D15" s="5">
        <v>0</v>
      </c>
      <c r="E15" t="s">
        <v>148</v>
      </c>
      <c r="F15" s="5">
        <v>0</v>
      </c>
      <c r="G15" t="s">
        <v>136</v>
      </c>
      <c r="H15">
        <v>1</v>
      </c>
      <c r="I15" s="6"/>
    </row>
    <row r="16" spans="1:10" ht="14">
      <c r="A16" s="5" t="s">
        <v>0</v>
      </c>
      <c r="B16" s="5">
        <f>B8+B9</f>
        <v>8</v>
      </c>
      <c r="C16" s="5" t="s">
        <v>22</v>
      </c>
      <c r="D16" s="5">
        <v>0</v>
      </c>
      <c r="E16" s="5" t="s">
        <v>113</v>
      </c>
      <c r="F16" s="5">
        <v>0</v>
      </c>
      <c r="G16" t="s">
        <v>137</v>
      </c>
      <c r="H16">
        <v>1</v>
      </c>
      <c r="I16" s="6"/>
    </row>
    <row r="17" spans="1:9" ht="14">
      <c r="A17" s="5" t="s">
        <v>29</v>
      </c>
      <c r="B17" s="5">
        <v>450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1</v>
      </c>
      <c r="I19" s="6"/>
    </row>
    <row r="20" spans="1:9" ht="14">
      <c r="A20" s="5" t="s">
        <v>61</v>
      </c>
      <c r="B20" s="5">
        <v>300</v>
      </c>
      <c r="C20" s="5" t="s">
        <v>18</v>
      </c>
      <c r="D20" s="5">
        <v>15</v>
      </c>
      <c r="E20" s="5" t="s">
        <v>117</v>
      </c>
      <c r="F20" s="5">
        <v>0</v>
      </c>
      <c r="G20" t="s">
        <v>141</v>
      </c>
      <c r="H20" t="s">
        <v>306</v>
      </c>
      <c r="I20" s="6"/>
    </row>
    <row r="21" spans="1:9" ht="15.75" customHeight="1">
      <c r="A21" s="5" t="s">
        <v>64</v>
      </c>
      <c r="B21" s="5">
        <v>35</v>
      </c>
      <c r="C21" s="5" t="s">
        <v>16</v>
      </c>
      <c r="D21" s="5">
        <v>0</v>
      </c>
      <c r="E21" s="5" t="s">
        <v>118</v>
      </c>
      <c r="F21" s="5">
        <v>0</v>
      </c>
      <c r="G21" t="s">
        <v>142</v>
      </c>
      <c r="H21" t="s">
        <v>306</v>
      </c>
      <c r="I21" s="6"/>
    </row>
    <row r="22" spans="1:9" ht="15.75" customHeight="1">
      <c r="A22" s="5" t="s">
        <v>67</v>
      </c>
      <c r="B22" s="5">
        <v>35</v>
      </c>
      <c r="C22" s="5" t="s">
        <v>14</v>
      </c>
      <c r="D22" s="5">
        <v>0</v>
      </c>
      <c r="E22" s="5" t="s">
        <v>6</v>
      </c>
      <c r="F22" s="5" t="s">
        <v>161</v>
      </c>
      <c r="G22" t="s">
        <v>143</v>
      </c>
      <c r="H22" t="s">
        <v>306</v>
      </c>
      <c r="I22" s="6"/>
    </row>
    <row r="23" spans="1:9" ht="15.75" customHeight="1">
      <c r="A23" s="5" t="s">
        <v>62</v>
      </c>
      <c r="B23" s="5">
        <v>20</v>
      </c>
      <c r="C23" s="5" t="s">
        <v>12</v>
      </c>
      <c r="D23" s="5">
        <v>0</v>
      </c>
      <c r="E23" s="5" t="s">
        <v>5</v>
      </c>
      <c r="F23" s="5">
        <v>2</v>
      </c>
      <c r="G23" t="s">
        <v>144</v>
      </c>
      <c r="H23" t="s">
        <v>306</v>
      </c>
      <c r="I23" s="6"/>
    </row>
    <row r="24" spans="1:9" ht="15.75" customHeight="1">
      <c r="A24" s="5" t="s">
        <v>63</v>
      </c>
      <c r="B24" s="5">
        <v>20</v>
      </c>
      <c r="C24" s="5" t="s">
        <v>10</v>
      </c>
      <c r="D24" s="5">
        <v>0</v>
      </c>
      <c r="E24" s="5" t="s">
        <v>3</v>
      </c>
      <c r="F24" s="5">
        <v>4</v>
      </c>
      <c r="G24" t="s">
        <v>145</v>
      </c>
      <c r="H24" t="s">
        <v>306</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3" sqref="D13:D26"/>
    </sheetView>
  </sheetViews>
  <sheetFormatPr baseColWidth="10" defaultColWidth="14" defaultRowHeight="13" x14ac:dyDescent="0"/>
  <cols>
    <col min="1" max="4" width="10.1640625" style="1" customWidth="1"/>
    <col min="5" max="5" width="11.83203125" style="1" customWidth="1"/>
    <col min="6"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14</v>
      </c>
      <c r="C2" s="5" t="s">
        <v>48</v>
      </c>
      <c r="D2" s="5">
        <v>0</v>
      </c>
      <c r="E2" s="6" t="s">
        <v>26</v>
      </c>
      <c r="F2" s="5">
        <v>0</v>
      </c>
      <c r="G2" s="5" t="s">
        <v>123</v>
      </c>
      <c r="H2">
        <v>0</v>
      </c>
      <c r="I2" s="6"/>
      <c r="J2" s="1" t="s">
        <v>158</v>
      </c>
    </row>
    <row r="3" spans="1:10" ht="14">
      <c r="A3" s="5" t="s">
        <v>47</v>
      </c>
      <c r="B3" s="5">
        <v>9</v>
      </c>
      <c r="C3" s="5" t="s">
        <v>46</v>
      </c>
      <c r="D3" s="5">
        <v>45</v>
      </c>
      <c r="E3" s="6" t="s">
        <v>107</v>
      </c>
      <c r="F3" s="5">
        <v>0</v>
      </c>
      <c r="G3" s="5" t="s">
        <v>124</v>
      </c>
      <c r="H3">
        <v>0</v>
      </c>
      <c r="I3" s="6"/>
      <c r="J3" s="1" t="s">
        <v>159</v>
      </c>
    </row>
    <row r="4" spans="1:10" ht="14">
      <c r="A4" s="5" t="s">
        <v>45</v>
      </c>
      <c r="B4" s="5">
        <v>3</v>
      </c>
      <c r="C4" s="5" t="s">
        <v>44</v>
      </c>
      <c r="D4" s="5">
        <v>40</v>
      </c>
      <c r="E4" s="6" t="s">
        <v>108</v>
      </c>
      <c r="F4" s="5">
        <v>0</v>
      </c>
      <c r="G4" s="5" t="s">
        <v>125</v>
      </c>
      <c r="H4">
        <v>0</v>
      </c>
      <c r="I4" s="6"/>
      <c r="J4" s="1" t="s">
        <v>165</v>
      </c>
    </row>
    <row r="5" spans="1:10" ht="14">
      <c r="A5" s="5" t="s">
        <v>43</v>
      </c>
      <c r="B5" s="5">
        <v>13</v>
      </c>
      <c r="C5" s="5" t="s">
        <v>42</v>
      </c>
      <c r="D5" s="5">
        <v>0</v>
      </c>
      <c r="E5" s="6" t="s">
        <v>109</v>
      </c>
      <c r="F5" s="5">
        <v>0</v>
      </c>
      <c r="G5" s="5" t="s">
        <v>126</v>
      </c>
      <c r="H5">
        <v>0</v>
      </c>
      <c r="I5" s="6"/>
      <c r="J5" s="1" t="s">
        <v>160</v>
      </c>
    </row>
    <row r="6" spans="1:10" ht="14">
      <c r="A6" s="5" t="s">
        <v>41</v>
      </c>
      <c r="B6" s="5">
        <v>2</v>
      </c>
      <c r="C6" s="5" t="s">
        <v>40</v>
      </c>
      <c r="D6" s="5">
        <v>0</v>
      </c>
      <c r="E6" s="6" t="s">
        <v>110</v>
      </c>
      <c r="F6" s="5">
        <v>0</v>
      </c>
      <c r="G6" s="5" t="s">
        <v>127</v>
      </c>
      <c r="H6">
        <v>1</v>
      </c>
      <c r="I6" s="6"/>
    </row>
    <row r="7" spans="1:10" ht="14">
      <c r="A7" s="5" t="s">
        <v>39</v>
      </c>
      <c r="B7" s="5">
        <v>10</v>
      </c>
      <c r="C7" s="5" t="s">
        <v>38</v>
      </c>
      <c r="D7" s="5">
        <v>0</v>
      </c>
      <c r="E7" s="6" t="s">
        <v>111</v>
      </c>
      <c r="F7" s="5">
        <v>0</v>
      </c>
      <c r="G7" s="5" t="s">
        <v>128</v>
      </c>
      <c r="H7">
        <v>0</v>
      </c>
      <c r="I7" s="6"/>
    </row>
    <row r="8" spans="1:10" ht="14">
      <c r="A8" s="5" t="s">
        <v>37</v>
      </c>
      <c r="B8" s="5">
        <v>8</v>
      </c>
      <c r="C8" s="5" t="s">
        <v>36</v>
      </c>
      <c r="D8" s="5">
        <v>20</v>
      </c>
      <c r="E8" s="5" t="s">
        <v>15</v>
      </c>
      <c r="F8" s="5" t="s">
        <v>8</v>
      </c>
      <c r="G8" s="5" t="s">
        <v>129</v>
      </c>
      <c r="H8">
        <v>0</v>
      </c>
      <c r="I8" s="6"/>
    </row>
    <row r="9" spans="1:10" ht="14">
      <c r="A9" s="5" t="s">
        <v>35</v>
      </c>
      <c r="B9" s="5">
        <v>0</v>
      </c>
      <c r="C9" s="5" t="s">
        <v>34</v>
      </c>
      <c r="D9" s="5">
        <v>0</v>
      </c>
      <c r="E9" s="5" t="s">
        <v>13</v>
      </c>
      <c r="F9" s="5" t="s">
        <v>267</v>
      </c>
      <c r="G9" s="5" t="s">
        <v>130</v>
      </c>
      <c r="H9">
        <v>0</v>
      </c>
      <c r="I9" s="6"/>
    </row>
    <row r="10" spans="1:10" ht="14">
      <c r="A10" s="5" t="s">
        <v>33</v>
      </c>
      <c r="B10" s="5">
        <f>ROUNDUP((B8+B5+B7+B9)/2,0)</f>
        <v>16</v>
      </c>
      <c r="C10" s="5" t="s">
        <v>32</v>
      </c>
      <c r="D10" s="5">
        <v>20</v>
      </c>
      <c r="E10" s="5" t="s">
        <v>11</v>
      </c>
      <c r="F10" s="5"/>
      <c r="G10" s="5" t="s">
        <v>131</v>
      </c>
      <c r="H10">
        <v>5</v>
      </c>
      <c r="I10" s="6"/>
    </row>
    <row r="11" spans="1:10" ht="14">
      <c r="A11" s="5" t="s">
        <v>31</v>
      </c>
      <c r="B11" s="5">
        <v>9</v>
      </c>
      <c r="C11" s="5" t="s">
        <v>30</v>
      </c>
      <c r="D11" s="5">
        <v>40</v>
      </c>
      <c r="E11" s="5" t="s">
        <v>73</v>
      </c>
      <c r="F11" s="5">
        <v>0</v>
      </c>
      <c r="G11" t="s">
        <v>132</v>
      </c>
      <c r="H11">
        <v>6</v>
      </c>
      <c r="I11" s="6"/>
    </row>
    <row r="12" spans="1:10" ht="14">
      <c r="A12" s="5" t="s">
        <v>17</v>
      </c>
      <c r="B12" s="5" t="s">
        <v>305</v>
      </c>
      <c r="C12" s="5" t="s">
        <v>404</v>
      </c>
      <c r="D12" s="5">
        <v>0</v>
      </c>
      <c r="E12" t="s">
        <v>149</v>
      </c>
      <c r="F12" s="5">
        <v>30</v>
      </c>
      <c r="G12" t="s">
        <v>133</v>
      </c>
      <c r="H12">
        <v>7</v>
      </c>
      <c r="I12" s="6"/>
    </row>
    <row r="13" spans="1:10" ht="14">
      <c r="A13" s="5" t="s">
        <v>4</v>
      </c>
      <c r="B13" s="5">
        <f>ROUNDUP((B7+B5)/2,0)</f>
        <v>12</v>
      </c>
      <c r="C13" s="5" t="s">
        <v>25</v>
      </c>
      <c r="D13" s="5">
        <v>0</v>
      </c>
      <c r="E13" t="s">
        <v>150</v>
      </c>
      <c r="F13" s="5">
        <v>20</v>
      </c>
      <c r="G13" t="s">
        <v>134</v>
      </c>
      <c r="H13">
        <v>5</v>
      </c>
      <c r="I13" s="6"/>
    </row>
    <row r="14" spans="1:10" ht="14">
      <c r="A14" s="5" t="s">
        <v>2</v>
      </c>
      <c r="B14" s="5">
        <f>ROUNDUP((B6+B6+B4)/3,0)</f>
        <v>3</v>
      </c>
      <c r="C14" s="5" t="s">
        <v>24</v>
      </c>
      <c r="D14" s="5">
        <v>0</v>
      </c>
      <c r="E14" t="s">
        <v>151</v>
      </c>
      <c r="F14" s="5">
        <v>0</v>
      </c>
      <c r="G14" t="s">
        <v>135</v>
      </c>
      <c r="H14">
        <v>6</v>
      </c>
      <c r="I14" s="6"/>
    </row>
    <row r="15" spans="1:10" ht="14">
      <c r="A15" s="5" t="s">
        <v>1</v>
      </c>
      <c r="B15" s="5">
        <f>ROUNDUP((B5+B4+B5)/3,0)</f>
        <v>10</v>
      </c>
      <c r="C15" s="5" t="s">
        <v>23</v>
      </c>
      <c r="D15" s="5">
        <v>0</v>
      </c>
      <c r="E15" t="s">
        <v>148</v>
      </c>
      <c r="F15" s="5">
        <v>0</v>
      </c>
      <c r="G15" t="s">
        <v>136</v>
      </c>
      <c r="H15">
        <v>1</v>
      </c>
      <c r="I15" s="6"/>
    </row>
    <row r="16" spans="1:10" ht="14">
      <c r="A16" s="5" t="s">
        <v>0</v>
      </c>
      <c r="B16" s="5">
        <f>B8+B9</f>
        <v>8</v>
      </c>
      <c r="C16" s="5" t="s">
        <v>22</v>
      </c>
      <c r="D16" s="5">
        <v>0</v>
      </c>
      <c r="E16" s="5" t="s">
        <v>113</v>
      </c>
      <c r="F16" s="5">
        <v>0</v>
      </c>
      <c r="G16" t="s">
        <v>137</v>
      </c>
      <c r="H16">
        <v>1</v>
      </c>
      <c r="I16" s="6"/>
    </row>
    <row r="17" spans="1:9" ht="14">
      <c r="A17" s="5" t="s">
        <v>29</v>
      </c>
      <c r="B17" s="5">
        <v>500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20</v>
      </c>
      <c r="E19" s="5" t="s">
        <v>116</v>
      </c>
      <c r="F19" s="5">
        <v>0</v>
      </c>
      <c r="G19" t="s">
        <v>140</v>
      </c>
      <c r="H19">
        <v>1</v>
      </c>
      <c r="I19" s="6"/>
    </row>
    <row r="20" spans="1:9" ht="14">
      <c r="A20" s="5" t="s">
        <v>61</v>
      </c>
      <c r="B20" s="5">
        <v>300</v>
      </c>
      <c r="C20" s="5" t="s">
        <v>18</v>
      </c>
      <c r="D20" s="5">
        <v>25</v>
      </c>
      <c r="E20" s="5" t="s">
        <v>117</v>
      </c>
      <c r="F20" s="5">
        <v>0</v>
      </c>
      <c r="G20" t="s">
        <v>141</v>
      </c>
      <c r="H20" t="s">
        <v>305</v>
      </c>
      <c r="I20" s="6"/>
    </row>
    <row r="21" spans="1:9" ht="15.75" customHeight="1">
      <c r="A21" s="5" t="s">
        <v>64</v>
      </c>
      <c r="B21" s="5">
        <v>40</v>
      </c>
      <c r="C21" s="5" t="s">
        <v>16</v>
      </c>
      <c r="D21" s="5">
        <v>0</v>
      </c>
      <c r="E21" s="5" t="s">
        <v>118</v>
      </c>
      <c r="F21" s="5">
        <v>0</v>
      </c>
      <c r="G21" t="s">
        <v>142</v>
      </c>
      <c r="H21" t="s">
        <v>305</v>
      </c>
      <c r="I21" s="6"/>
    </row>
    <row r="22" spans="1:9" ht="15.75" customHeight="1">
      <c r="A22" s="5" t="s">
        <v>67</v>
      </c>
      <c r="B22" s="5">
        <v>40</v>
      </c>
      <c r="C22" s="5" t="s">
        <v>14</v>
      </c>
      <c r="D22" s="5">
        <v>0</v>
      </c>
      <c r="E22" s="5" t="s">
        <v>6</v>
      </c>
      <c r="F22" s="5" t="s">
        <v>161</v>
      </c>
      <c r="G22" t="s">
        <v>143</v>
      </c>
      <c r="H22" t="s">
        <v>305</v>
      </c>
      <c r="I22" s="6"/>
    </row>
    <row r="23" spans="1:9" ht="15.75" customHeight="1">
      <c r="A23" s="5" t="s">
        <v>62</v>
      </c>
      <c r="B23" s="5">
        <v>25</v>
      </c>
      <c r="C23" s="5" t="s">
        <v>12</v>
      </c>
      <c r="D23" s="5">
        <v>0</v>
      </c>
      <c r="E23" s="5" t="s">
        <v>5</v>
      </c>
      <c r="F23" s="5">
        <v>2</v>
      </c>
      <c r="G23" t="s">
        <v>144</v>
      </c>
      <c r="H23" t="s">
        <v>305</v>
      </c>
      <c r="I23" s="6"/>
    </row>
    <row r="24" spans="1:9" ht="15.75" customHeight="1">
      <c r="A24" s="5" t="s">
        <v>63</v>
      </c>
      <c r="B24" s="5">
        <v>25</v>
      </c>
      <c r="C24" s="5" t="s">
        <v>10</v>
      </c>
      <c r="D24" s="5">
        <v>0</v>
      </c>
      <c r="E24" s="5" t="s">
        <v>3</v>
      </c>
      <c r="F24" s="5">
        <v>4</v>
      </c>
      <c r="G24" t="s">
        <v>145</v>
      </c>
      <c r="H24" t="s">
        <v>305</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35</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D13" sqref="D13:D26"/>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7</v>
      </c>
      <c r="I2" s="6" t="s">
        <v>263</v>
      </c>
      <c r="J2" s="1" t="s">
        <v>158</v>
      </c>
    </row>
    <row r="3" spans="1:10" ht="14">
      <c r="A3" s="5" t="s">
        <v>47</v>
      </c>
      <c r="B3" s="5">
        <v>8</v>
      </c>
      <c r="C3" s="5" t="s">
        <v>46</v>
      </c>
      <c r="D3" s="5">
        <v>35</v>
      </c>
      <c r="E3" s="6" t="s">
        <v>107</v>
      </c>
      <c r="F3" s="5">
        <v>0</v>
      </c>
      <c r="G3" s="5" t="s">
        <v>124</v>
      </c>
      <c r="H3">
        <v>7</v>
      </c>
      <c r="I3" s="6" t="s">
        <v>264</v>
      </c>
      <c r="J3" s="1" t="s">
        <v>159</v>
      </c>
    </row>
    <row r="4" spans="1:10" ht="14">
      <c r="A4" s="5" t="s">
        <v>45</v>
      </c>
      <c r="B4" s="5">
        <v>3</v>
      </c>
      <c r="C4" s="5" t="s">
        <v>44</v>
      </c>
      <c r="D4" s="5">
        <v>40</v>
      </c>
      <c r="E4" s="6" t="s">
        <v>108</v>
      </c>
      <c r="F4" s="5">
        <v>0</v>
      </c>
      <c r="G4" s="5" t="s">
        <v>125</v>
      </c>
      <c r="H4">
        <v>7</v>
      </c>
      <c r="I4" s="6"/>
      <c r="J4" s="1" t="s">
        <v>160</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1</v>
      </c>
      <c r="I7" s="6"/>
    </row>
    <row r="8" spans="1:10" ht="14">
      <c r="A8" s="5" t="s">
        <v>37</v>
      </c>
      <c r="B8" s="5">
        <v>8</v>
      </c>
      <c r="C8" s="5" t="s">
        <v>36</v>
      </c>
      <c r="D8" s="5">
        <v>20</v>
      </c>
      <c r="E8" s="5" t="s">
        <v>15</v>
      </c>
      <c r="F8" s="5" t="s">
        <v>8</v>
      </c>
      <c r="G8" s="5" t="s">
        <v>129</v>
      </c>
      <c r="H8">
        <v>1</v>
      </c>
      <c r="I8" s="6"/>
    </row>
    <row r="9" spans="1:10" ht="14">
      <c r="A9" s="5" t="s">
        <v>35</v>
      </c>
      <c r="B9" s="5">
        <v>0</v>
      </c>
      <c r="C9" s="5" t="s">
        <v>34</v>
      </c>
      <c r="D9" s="5">
        <v>0</v>
      </c>
      <c r="E9" s="5" t="s">
        <v>13</v>
      </c>
      <c r="F9" s="5" t="s">
        <v>267</v>
      </c>
      <c r="G9" s="5" t="s">
        <v>130</v>
      </c>
      <c r="H9">
        <v>1</v>
      </c>
      <c r="I9" s="6"/>
    </row>
    <row r="10" spans="1:10" ht="14">
      <c r="A10" s="5" t="s">
        <v>33</v>
      </c>
      <c r="B10" s="5">
        <f>ROUNDUP((B8+B5+B7+B9)/2,0)</f>
        <v>14</v>
      </c>
      <c r="C10" s="5" t="s">
        <v>32</v>
      </c>
      <c r="D10" s="5">
        <v>10</v>
      </c>
      <c r="E10" s="5" t="s">
        <v>11</v>
      </c>
      <c r="F10" s="5"/>
      <c r="G10" s="5" t="s">
        <v>131</v>
      </c>
      <c r="H10">
        <v>3</v>
      </c>
      <c r="I10" s="6"/>
    </row>
    <row r="11" spans="1:10" ht="14">
      <c r="A11" s="5" t="s">
        <v>31</v>
      </c>
      <c r="B11" s="5">
        <v>9</v>
      </c>
      <c r="C11" s="5" t="s">
        <v>30</v>
      </c>
      <c r="D11" s="5">
        <v>40</v>
      </c>
      <c r="E11" s="5" t="s">
        <v>73</v>
      </c>
      <c r="F11" s="5">
        <v>0</v>
      </c>
      <c r="G11" t="s">
        <v>132</v>
      </c>
      <c r="H11">
        <v>4</v>
      </c>
      <c r="I11" s="6"/>
    </row>
    <row r="12" spans="1:10" ht="14">
      <c r="A12" s="5" t="s">
        <v>17</v>
      </c>
      <c r="B12" s="5" t="s">
        <v>147</v>
      </c>
      <c r="C12" s="5" t="s">
        <v>404</v>
      </c>
      <c r="D12" s="5">
        <v>0</v>
      </c>
      <c r="E12" t="s">
        <v>149</v>
      </c>
      <c r="F12" s="5">
        <v>30</v>
      </c>
      <c r="G12" t="s">
        <v>133</v>
      </c>
      <c r="H12">
        <v>3</v>
      </c>
    </row>
    <row r="13" spans="1:10" ht="14">
      <c r="A13" s="5" t="s">
        <v>4</v>
      </c>
      <c r="B13" s="5">
        <f>ROUNDUP((B7+B5)/2,0)</f>
        <v>10</v>
      </c>
      <c r="C13" s="5" t="s">
        <v>25</v>
      </c>
      <c r="D13" s="5">
        <v>0</v>
      </c>
      <c r="E13" t="s">
        <v>150</v>
      </c>
      <c r="F13" s="5">
        <v>20</v>
      </c>
      <c r="G13" t="s">
        <v>134</v>
      </c>
      <c r="H13">
        <v>5</v>
      </c>
    </row>
    <row r="14" spans="1:10" ht="14">
      <c r="A14" s="5" t="s">
        <v>2</v>
      </c>
      <c r="B14" s="5">
        <f>ROUNDUP((B6+B6+B4)/3,0)</f>
        <v>3</v>
      </c>
      <c r="C14" s="5" t="s">
        <v>24</v>
      </c>
      <c r="D14" s="5">
        <v>0</v>
      </c>
      <c r="E14" t="s">
        <v>151</v>
      </c>
      <c r="F14" s="5">
        <v>0</v>
      </c>
      <c r="G14" t="s">
        <v>135</v>
      </c>
      <c r="H14">
        <v>4</v>
      </c>
    </row>
    <row r="15" spans="1:10" ht="14">
      <c r="A15" s="5" t="s">
        <v>1</v>
      </c>
      <c r="B15" s="5">
        <f>ROUNDUP((B5+B4+B5)/3,0)</f>
        <v>9</v>
      </c>
      <c r="C15" s="5" t="s">
        <v>23</v>
      </c>
      <c r="D15" s="5">
        <v>0</v>
      </c>
      <c r="E15" t="s">
        <v>148</v>
      </c>
      <c r="F15" s="5">
        <v>0</v>
      </c>
      <c r="G15" t="s">
        <v>136</v>
      </c>
      <c r="H15">
        <v>1</v>
      </c>
    </row>
    <row r="16" spans="1:10" ht="14">
      <c r="A16" s="5" t="s">
        <v>0</v>
      </c>
      <c r="B16" s="5">
        <f>B8+B9</f>
        <v>8</v>
      </c>
      <c r="C16" s="5" t="s">
        <v>22</v>
      </c>
      <c r="D16" s="5">
        <v>0</v>
      </c>
      <c r="E16" s="5" t="s">
        <v>113</v>
      </c>
      <c r="F16" s="5">
        <v>0</v>
      </c>
      <c r="G16" t="s">
        <v>137</v>
      </c>
      <c r="H16">
        <v>1</v>
      </c>
    </row>
    <row r="17" spans="1:9" ht="14">
      <c r="A17" s="5" t="s">
        <v>29</v>
      </c>
      <c r="B17" s="5">
        <v>450</v>
      </c>
      <c r="C17" s="5" t="s">
        <v>21</v>
      </c>
      <c r="D17" s="5">
        <v>0</v>
      </c>
      <c r="E17" s="5" t="s">
        <v>114</v>
      </c>
      <c r="F17" s="5">
        <v>0</v>
      </c>
      <c r="G17" t="s">
        <v>138</v>
      </c>
      <c r="H17">
        <v>1</v>
      </c>
      <c r="I17" s="6"/>
    </row>
    <row r="18" spans="1:9" ht="14">
      <c r="A18" s="5" t="s">
        <v>27</v>
      </c>
      <c r="B18" s="5">
        <v>50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1</v>
      </c>
      <c r="I19" s="6"/>
    </row>
    <row r="20" spans="1:9" ht="14">
      <c r="A20" s="5" t="s">
        <v>61</v>
      </c>
      <c r="B20" s="5">
        <v>300</v>
      </c>
      <c r="C20" s="5" t="s">
        <v>18</v>
      </c>
      <c r="D20" s="5">
        <v>15</v>
      </c>
      <c r="E20" s="5" t="s">
        <v>117</v>
      </c>
      <c r="F20" s="5">
        <v>0</v>
      </c>
      <c r="G20" t="s">
        <v>141</v>
      </c>
      <c r="H20" t="s">
        <v>304</v>
      </c>
      <c r="I20" s="6"/>
    </row>
    <row r="21" spans="1:9" ht="15.75" customHeight="1">
      <c r="A21" s="5" t="s">
        <v>64</v>
      </c>
      <c r="B21" s="5">
        <v>35</v>
      </c>
      <c r="C21" s="5" t="s">
        <v>16</v>
      </c>
      <c r="D21" s="5">
        <v>0</v>
      </c>
      <c r="E21" s="5" t="s">
        <v>118</v>
      </c>
      <c r="F21" s="5">
        <v>0</v>
      </c>
      <c r="G21" t="s">
        <v>142</v>
      </c>
      <c r="H21" t="s">
        <v>304</v>
      </c>
      <c r="I21" s="6"/>
    </row>
    <row r="22" spans="1:9" ht="15.75" customHeight="1">
      <c r="A22" s="5" t="s">
        <v>67</v>
      </c>
      <c r="B22" s="5">
        <v>35</v>
      </c>
      <c r="C22" s="5" t="s">
        <v>14</v>
      </c>
      <c r="D22" s="5">
        <v>0</v>
      </c>
      <c r="E22" s="5" t="s">
        <v>6</v>
      </c>
      <c r="F22" s="5" t="s">
        <v>161</v>
      </c>
      <c r="G22" t="s">
        <v>143</v>
      </c>
      <c r="H22" t="s">
        <v>304</v>
      </c>
      <c r="I22" s="6"/>
    </row>
    <row r="23" spans="1:9" ht="15.75" customHeight="1">
      <c r="A23" s="5" t="s">
        <v>62</v>
      </c>
      <c r="B23" s="5">
        <v>20</v>
      </c>
      <c r="C23" s="5" t="s">
        <v>12</v>
      </c>
      <c r="D23" s="5">
        <v>0</v>
      </c>
      <c r="E23" s="5" t="s">
        <v>5</v>
      </c>
      <c r="F23" s="5">
        <v>2</v>
      </c>
      <c r="G23" t="s">
        <v>144</v>
      </c>
      <c r="H23" t="s">
        <v>304</v>
      </c>
      <c r="I23" s="6"/>
    </row>
    <row r="24" spans="1:9" ht="15.75" customHeight="1">
      <c r="A24" s="5" t="s">
        <v>63</v>
      </c>
      <c r="B24" s="5">
        <v>20</v>
      </c>
      <c r="C24" s="5" t="s">
        <v>10</v>
      </c>
      <c r="D24" s="5">
        <v>0</v>
      </c>
      <c r="E24" s="5" t="s">
        <v>3</v>
      </c>
      <c r="F24" s="5">
        <v>4</v>
      </c>
      <c r="G24" t="s">
        <v>145</v>
      </c>
      <c r="H24" t="s">
        <v>304</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9" sqref="F9"/>
    </sheetView>
  </sheetViews>
  <sheetFormatPr baseColWidth="10" defaultColWidth="11.33203125" defaultRowHeight="14" x14ac:dyDescent="0"/>
  <cols>
    <col min="6" max="6" width="19.332031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5">
        <v>16</v>
      </c>
      <c r="C2" s="5" t="s">
        <v>48</v>
      </c>
      <c r="D2" s="5">
        <v>0</v>
      </c>
      <c r="E2" s="6" t="s">
        <v>26</v>
      </c>
      <c r="F2" s="5">
        <v>0</v>
      </c>
      <c r="G2" s="5" t="s">
        <v>123</v>
      </c>
      <c r="H2">
        <v>0</v>
      </c>
      <c r="I2" s="6"/>
      <c r="J2" s="7" t="s">
        <v>42</v>
      </c>
    </row>
    <row r="3" spans="1:10">
      <c r="A3" s="5" t="s">
        <v>47</v>
      </c>
      <c r="B3" s="5">
        <v>10</v>
      </c>
      <c r="C3" s="5" t="s">
        <v>46</v>
      </c>
      <c r="D3" s="5">
        <v>50</v>
      </c>
      <c r="E3" s="6" t="s">
        <v>107</v>
      </c>
      <c r="F3" s="5">
        <v>0</v>
      </c>
      <c r="G3" s="5" t="s">
        <v>124</v>
      </c>
      <c r="H3">
        <v>0</v>
      </c>
      <c r="I3" s="6"/>
      <c r="J3" s="1" t="s">
        <v>158</v>
      </c>
    </row>
    <row r="4" spans="1:10">
      <c r="A4" s="5" t="s">
        <v>45</v>
      </c>
      <c r="B4" s="5">
        <v>6</v>
      </c>
      <c r="C4" s="5" t="s">
        <v>44</v>
      </c>
      <c r="D4" s="5">
        <v>40</v>
      </c>
      <c r="E4" s="6" t="s">
        <v>108</v>
      </c>
      <c r="F4" s="5">
        <v>0</v>
      </c>
      <c r="G4" s="5" t="s">
        <v>125</v>
      </c>
      <c r="H4">
        <v>0</v>
      </c>
      <c r="I4" s="6"/>
      <c r="J4" s="1" t="s">
        <v>166</v>
      </c>
    </row>
    <row r="5" spans="1:10">
      <c r="A5" s="5" t="s">
        <v>43</v>
      </c>
      <c r="B5" s="5">
        <v>14</v>
      </c>
      <c r="C5" s="5" t="s">
        <v>42</v>
      </c>
      <c r="D5" s="5">
        <v>45</v>
      </c>
      <c r="E5" s="6" t="s">
        <v>109</v>
      </c>
      <c r="F5" s="5">
        <v>0</v>
      </c>
      <c r="G5" s="5" t="s">
        <v>126</v>
      </c>
      <c r="H5">
        <v>0</v>
      </c>
      <c r="I5" s="6"/>
      <c r="J5" t="s">
        <v>326</v>
      </c>
    </row>
    <row r="6" spans="1:10">
      <c r="A6" s="5" t="s">
        <v>41</v>
      </c>
      <c r="B6" s="5">
        <v>6</v>
      </c>
      <c r="C6" s="5" t="s">
        <v>40</v>
      </c>
      <c r="D6" s="5">
        <v>0</v>
      </c>
      <c r="E6" s="6" t="s">
        <v>110</v>
      </c>
      <c r="F6" s="5">
        <v>0</v>
      </c>
      <c r="G6" s="5" t="s">
        <v>127</v>
      </c>
      <c r="H6">
        <v>0</v>
      </c>
      <c r="I6" s="6"/>
      <c r="J6" s="1"/>
    </row>
    <row r="7" spans="1:10">
      <c r="A7" s="5" t="s">
        <v>39</v>
      </c>
      <c r="B7" s="5">
        <v>9</v>
      </c>
      <c r="C7" s="5" t="s">
        <v>38</v>
      </c>
      <c r="D7" s="5">
        <v>0</v>
      </c>
      <c r="E7" s="6" t="s">
        <v>111</v>
      </c>
      <c r="F7" s="5">
        <v>0</v>
      </c>
      <c r="G7" s="5" t="s">
        <v>128</v>
      </c>
      <c r="H7">
        <v>0</v>
      </c>
      <c r="I7" s="6"/>
      <c r="J7" s="1"/>
    </row>
    <row r="8" spans="1:10">
      <c r="A8" s="5" t="s">
        <v>37</v>
      </c>
      <c r="B8" s="5">
        <v>9</v>
      </c>
      <c r="C8" s="5" t="s">
        <v>36</v>
      </c>
      <c r="D8" s="5">
        <v>20</v>
      </c>
      <c r="E8" s="5" t="s">
        <v>15</v>
      </c>
      <c r="F8" s="5" t="s">
        <v>8</v>
      </c>
      <c r="G8" s="5" t="s">
        <v>129</v>
      </c>
      <c r="H8">
        <v>0</v>
      </c>
      <c r="I8" s="6"/>
      <c r="J8" s="1"/>
    </row>
    <row r="9" spans="1:10">
      <c r="A9" s="5" t="s">
        <v>35</v>
      </c>
      <c r="B9" s="5">
        <v>0</v>
      </c>
      <c r="C9" s="5" t="s">
        <v>34</v>
      </c>
      <c r="D9" s="5">
        <v>0</v>
      </c>
      <c r="E9" s="5" t="s">
        <v>13</v>
      </c>
      <c r="F9" s="5" t="s">
        <v>267</v>
      </c>
      <c r="G9" s="5" t="s">
        <v>130</v>
      </c>
      <c r="H9">
        <v>0</v>
      </c>
      <c r="I9" s="6"/>
      <c r="J9" s="1"/>
    </row>
    <row r="10" spans="1:10">
      <c r="A10" s="5" t="s">
        <v>33</v>
      </c>
      <c r="B10" s="5">
        <f>ROUNDUP((B8+B5+B7+B9)/2,0)</f>
        <v>16</v>
      </c>
      <c r="C10" s="5" t="s">
        <v>32</v>
      </c>
      <c r="D10" s="5">
        <v>10</v>
      </c>
      <c r="E10" s="5" t="s">
        <v>11</v>
      </c>
      <c r="F10" s="5"/>
      <c r="G10" s="5" t="s">
        <v>131</v>
      </c>
      <c r="H10">
        <v>7</v>
      </c>
      <c r="I10" s="6"/>
      <c r="J10" s="1"/>
    </row>
    <row r="11" spans="1:10">
      <c r="A11" s="5" t="s">
        <v>31</v>
      </c>
      <c r="B11" s="5">
        <v>9</v>
      </c>
      <c r="C11" s="5" t="s">
        <v>30</v>
      </c>
      <c r="D11" s="5">
        <v>15</v>
      </c>
      <c r="E11" s="5" t="s">
        <v>73</v>
      </c>
      <c r="F11" s="5" t="s">
        <v>167</v>
      </c>
      <c r="G11" t="s">
        <v>132</v>
      </c>
      <c r="H11">
        <v>6</v>
      </c>
      <c r="I11" s="6"/>
      <c r="J11" s="1"/>
    </row>
    <row r="12" spans="1:10">
      <c r="A12" s="5" t="s">
        <v>17</v>
      </c>
      <c r="B12" s="5" t="s">
        <v>306</v>
      </c>
      <c r="C12" s="5" t="s">
        <v>404</v>
      </c>
      <c r="D12" s="5">
        <v>0</v>
      </c>
      <c r="E12" t="s">
        <v>149</v>
      </c>
      <c r="F12" s="5">
        <v>42</v>
      </c>
      <c r="G12" t="s">
        <v>133</v>
      </c>
      <c r="H12">
        <v>7</v>
      </c>
      <c r="I12" s="6"/>
      <c r="J12" s="1"/>
    </row>
    <row r="13" spans="1:10">
      <c r="A13" s="5" t="s">
        <v>4</v>
      </c>
      <c r="B13" s="5">
        <f>ROUNDUP((B7+B5)/2,0)</f>
        <v>12</v>
      </c>
      <c r="C13" s="5" t="s">
        <v>25</v>
      </c>
      <c r="D13" s="5">
        <v>0</v>
      </c>
      <c r="E13" t="s">
        <v>150</v>
      </c>
      <c r="F13" s="5">
        <v>20</v>
      </c>
      <c r="G13" t="s">
        <v>134</v>
      </c>
      <c r="H13">
        <v>7</v>
      </c>
      <c r="I13" s="6"/>
      <c r="J13" s="1"/>
    </row>
    <row r="14" spans="1:10">
      <c r="A14" s="5" t="s">
        <v>2</v>
      </c>
      <c r="B14" s="5">
        <f>ROUNDUP((B6+B6+B4)/3,0)</f>
        <v>6</v>
      </c>
      <c r="C14" s="5" t="s">
        <v>24</v>
      </c>
      <c r="D14" s="5">
        <v>0</v>
      </c>
      <c r="E14" t="s">
        <v>151</v>
      </c>
      <c r="F14" s="5">
        <v>0</v>
      </c>
      <c r="G14" t="s">
        <v>135</v>
      </c>
      <c r="H14">
        <v>6</v>
      </c>
      <c r="I14" s="6"/>
      <c r="J14" s="1"/>
    </row>
    <row r="15" spans="1:10">
      <c r="A15" s="5" t="s">
        <v>1</v>
      </c>
      <c r="B15" s="5">
        <f>ROUNDUP((B5+B4+B5)/3,0)</f>
        <v>12</v>
      </c>
      <c r="C15" s="5" t="s">
        <v>23</v>
      </c>
      <c r="D15" s="5">
        <v>0</v>
      </c>
      <c r="E15" t="s">
        <v>148</v>
      </c>
      <c r="F15" s="5">
        <v>28</v>
      </c>
      <c r="G15" t="s">
        <v>136</v>
      </c>
      <c r="H15">
        <v>1</v>
      </c>
      <c r="I15" s="6"/>
      <c r="J15" s="1"/>
    </row>
    <row r="16" spans="1:10">
      <c r="A16" s="5" t="s">
        <v>0</v>
      </c>
      <c r="B16" s="5">
        <f>B8+B9</f>
        <v>9</v>
      </c>
      <c r="C16" s="5" t="s">
        <v>22</v>
      </c>
      <c r="D16" s="5">
        <v>0</v>
      </c>
      <c r="E16" s="5" t="s">
        <v>113</v>
      </c>
      <c r="F16" s="5">
        <v>0</v>
      </c>
      <c r="G16" t="s">
        <v>137</v>
      </c>
      <c r="H16">
        <v>1</v>
      </c>
      <c r="I16" s="6"/>
      <c r="J16" s="1"/>
    </row>
    <row r="17" spans="1:10">
      <c r="A17" s="5" t="s">
        <v>29</v>
      </c>
      <c r="B17" s="5">
        <v>500</v>
      </c>
      <c r="C17" s="5" t="s">
        <v>21</v>
      </c>
      <c r="D17" s="5">
        <v>0</v>
      </c>
      <c r="E17" s="5" t="s">
        <v>114</v>
      </c>
      <c r="F17" s="5">
        <v>0</v>
      </c>
      <c r="G17" t="s">
        <v>138</v>
      </c>
      <c r="H17">
        <v>1</v>
      </c>
      <c r="I17" s="6"/>
      <c r="J17" s="1"/>
    </row>
    <row r="18" spans="1:10">
      <c r="A18" s="5" t="s">
        <v>27</v>
      </c>
      <c r="B18" s="5">
        <v>100</v>
      </c>
      <c r="C18" s="5" t="s">
        <v>20</v>
      </c>
      <c r="D18" s="5">
        <v>45</v>
      </c>
      <c r="E18" s="5" t="s">
        <v>115</v>
      </c>
      <c r="F18" s="5">
        <v>0</v>
      </c>
      <c r="G18" t="s">
        <v>139</v>
      </c>
      <c r="H18">
        <v>1</v>
      </c>
      <c r="I18" s="6"/>
      <c r="J18" s="1"/>
    </row>
    <row r="19" spans="1:10">
      <c r="A19" s="5" t="s">
        <v>60</v>
      </c>
      <c r="B19" s="5">
        <v>100</v>
      </c>
      <c r="C19" s="5" t="s">
        <v>19</v>
      </c>
      <c r="D19" s="5">
        <v>13</v>
      </c>
      <c r="E19" s="5" t="s">
        <v>116</v>
      </c>
      <c r="F19" s="5">
        <v>0</v>
      </c>
      <c r="G19" t="s">
        <v>140</v>
      </c>
      <c r="H19">
        <v>1</v>
      </c>
      <c r="I19" s="6"/>
      <c r="J19" s="1"/>
    </row>
    <row r="20" spans="1:10">
      <c r="A20" s="5" t="s">
        <v>61</v>
      </c>
      <c r="B20" s="5">
        <v>300</v>
      </c>
      <c r="C20" s="5" t="s">
        <v>18</v>
      </c>
      <c r="D20" s="5">
        <v>15</v>
      </c>
      <c r="E20" s="5" t="s">
        <v>117</v>
      </c>
      <c r="F20" s="5">
        <v>0</v>
      </c>
      <c r="G20" t="s">
        <v>141</v>
      </c>
      <c r="H20" t="s">
        <v>306</v>
      </c>
      <c r="I20" s="6"/>
      <c r="J20" s="1"/>
    </row>
    <row r="21" spans="1:10">
      <c r="A21" s="5" t="s">
        <v>64</v>
      </c>
      <c r="B21" s="5">
        <v>50</v>
      </c>
      <c r="C21" s="5" t="s">
        <v>16</v>
      </c>
      <c r="D21" s="5">
        <v>0</v>
      </c>
      <c r="E21" s="5" t="s">
        <v>118</v>
      </c>
      <c r="F21" s="5">
        <v>0</v>
      </c>
      <c r="G21" t="s">
        <v>142</v>
      </c>
      <c r="H21" t="s">
        <v>306</v>
      </c>
      <c r="I21" s="6"/>
      <c r="J21" s="1"/>
    </row>
    <row r="22" spans="1:10">
      <c r="A22" s="5" t="s">
        <v>67</v>
      </c>
      <c r="B22" s="5">
        <v>50</v>
      </c>
      <c r="C22" s="5" t="s">
        <v>14</v>
      </c>
      <c r="D22" s="5">
        <v>0</v>
      </c>
      <c r="E22" s="5" t="s">
        <v>6</v>
      </c>
      <c r="F22" s="5" t="s">
        <v>161</v>
      </c>
      <c r="G22" t="s">
        <v>143</v>
      </c>
      <c r="H22" t="s">
        <v>306</v>
      </c>
      <c r="I22" s="6"/>
      <c r="J22" s="1"/>
    </row>
    <row r="23" spans="1:10">
      <c r="A23" s="5" t="s">
        <v>62</v>
      </c>
      <c r="B23" s="5">
        <v>35</v>
      </c>
      <c r="C23" s="5" t="s">
        <v>12</v>
      </c>
      <c r="D23" s="5">
        <v>0</v>
      </c>
      <c r="E23" s="5" t="s">
        <v>5</v>
      </c>
      <c r="F23" s="5">
        <v>2</v>
      </c>
      <c r="G23" t="s">
        <v>144</v>
      </c>
      <c r="H23" t="s">
        <v>306</v>
      </c>
      <c r="I23" s="6"/>
      <c r="J23" s="1"/>
    </row>
    <row r="24" spans="1:10">
      <c r="A24" s="5" t="s">
        <v>63</v>
      </c>
      <c r="B24" s="5">
        <v>35</v>
      </c>
      <c r="C24" s="5" t="s">
        <v>10</v>
      </c>
      <c r="D24" s="5">
        <v>0</v>
      </c>
      <c r="E24" s="5" t="s">
        <v>3</v>
      </c>
      <c r="F24" s="5">
        <v>4</v>
      </c>
      <c r="G24" t="s">
        <v>145</v>
      </c>
      <c r="H24" t="s">
        <v>306</v>
      </c>
      <c r="I24" s="6"/>
      <c r="J24" s="1"/>
    </row>
    <row r="25" spans="1:10">
      <c r="A25" s="5" t="s">
        <v>120</v>
      </c>
      <c r="B25" s="5">
        <v>0</v>
      </c>
      <c r="C25" s="5" t="s">
        <v>9</v>
      </c>
      <c r="D25" s="5">
        <v>0</v>
      </c>
      <c r="E25" s="5" t="s">
        <v>112</v>
      </c>
      <c r="F25" s="5" t="s">
        <v>268</v>
      </c>
      <c r="G25" s="13" t="s">
        <v>379</v>
      </c>
      <c r="H25" s="13" t="s">
        <v>161</v>
      </c>
      <c r="I25" s="6"/>
      <c r="J25" s="1"/>
    </row>
    <row r="26" spans="1:10">
      <c r="A26" t="s">
        <v>152</v>
      </c>
      <c r="B26" s="5">
        <v>0</v>
      </c>
      <c r="C26" s="5" t="s">
        <v>7</v>
      </c>
      <c r="D26" s="5">
        <v>35</v>
      </c>
      <c r="E26" s="5" t="s">
        <v>119</v>
      </c>
      <c r="F26" s="5"/>
      <c r="G26" s="5"/>
      <c r="H26" s="5"/>
      <c r="I26" s="6"/>
      <c r="J26" s="1"/>
    </row>
    <row r="27" spans="1:10">
      <c r="A27" t="s">
        <v>153</v>
      </c>
      <c r="B27">
        <v>1</v>
      </c>
      <c r="E27" t="s">
        <v>154</v>
      </c>
      <c r="F27" s="5">
        <v>13</v>
      </c>
      <c r="G27" s="5"/>
      <c r="H27" s="5"/>
      <c r="I27" s="6"/>
      <c r="J27" s="1"/>
    </row>
    <row r="28" spans="1:10">
      <c r="A28" t="s">
        <v>155</v>
      </c>
      <c r="B28">
        <v>60</v>
      </c>
      <c r="E28" t="s">
        <v>302</v>
      </c>
      <c r="F28" t="s">
        <v>305</v>
      </c>
      <c r="I28" s="6"/>
      <c r="J28" s="1"/>
    </row>
    <row r="29" spans="1:10">
      <c r="A29" t="s">
        <v>156</v>
      </c>
      <c r="B29">
        <v>4</v>
      </c>
      <c r="I29" s="6"/>
      <c r="J29" s="1"/>
    </row>
    <row r="30" spans="1:10">
      <c r="A30" t="s">
        <v>157</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B19" sqref="B19"/>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7</v>
      </c>
      <c r="I2" s="6" t="s">
        <v>263</v>
      </c>
      <c r="J2" s="1" t="s">
        <v>158</v>
      </c>
    </row>
    <row r="3" spans="1:10" ht="14">
      <c r="A3" s="5" t="s">
        <v>47</v>
      </c>
      <c r="B3" s="5">
        <v>8</v>
      </c>
      <c r="C3" s="5" t="s">
        <v>46</v>
      </c>
      <c r="D3" s="5">
        <v>35</v>
      </c>
      <c r="E3" s="6" t="s">
        <v>107</v>
      </c>
      <c r="F3" s="5">
        <v>0</v>
      </c>
      <c r="G3" s="5" t="s">
        <v>124</v>
      </c>
      <c r="H3">
        <v>7</v>
      </c>
      <c r="I3" s="6" t="s">
        <v>264</v>
      </c>
      <c r="J3" s="1" t="s">
        <v>159</v>
      </c>
    </row>
    <row r="4" spans="1:10" ht="14">
      <c r="A4" s="5" t="s">
        <v>45</v>
      </c>
      <c r="B4" s="5">
        <v>3</v>
      </c>
      <c r="C4" s="5" t="s">
        <v>44</v>
      </c>
      <c r="D4" s="5">
        <v>40</v>
      </c>
      <c r="E4" s="6" t="s">
        <v>108</v>
      </c>
      <c r="F4" s="5">
        <v>0</v>
      </c>
      <c r="G4" s="5" t="s">
        <v>125</v>
      </c>
      <c r="H4">
        <v>7</v>
      </c>
      <c r="I4" s="6"/>
      <c r="J4" s="1" t="s">
        <v>160</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1</v>
      </c>
      <c r="I7" s="6"/>
    </row>
    <row r="8" spans="1:10" ht="14">
      <c r="A8" s="5" t="s">
        <v>37</v>
      </c>
      <c r="B8" s="5">
        <v>8</v>
      </c>
      <c r="C8" s="5" t="s">
        <v>36</v>
      </c>
      <c r="D8" s="5">
        <v>20</v>
      </c>
      <c r="E8" s="5" t="s">
        <v>15</v>
      </c>
      <c r="F8" s="5" t="s">
        <v>8</v>
      </c>
      <c r="G8" s="5" t="s">
        <v>129</v>
      </c>
      <c r="H8">
        <v>1</v>
      </c>
      <c r="I8" s="6"/>
    </row>
    <row r="9" spans="1:10" ht="14">
      <c r="A9" s="5" t="s">
        <v>35</v>
      </c>
      <c r="B9" s="5">
        <v>0</v>
      </c>
      <c r="C9" s="5" t="s">
        <v>34</v>
      </c>
      <c r="D9" s="5">
        <v>0</v>
      </c>
      <c r="E9" s="5" t="s">
        <v>13</v>
      </c>
      <c r="F9" s="5" t="s">
        <v>267</v>
      </c>
      <c r="G9" s="5" t="s">
        <v>130</v>
      </c>
      <c r="H9">
        <v>1</v>
      </c>
      <c r="I9" s="6"/>
    </row>
    <row r="10" spans="1:10" ht="14">
      <c r="A10" s="5" t="s">
        <v>33</v>
      </c>
      <c r="B10" s="5">
        <f>ROUNDUP((B8+B5+B7+B9)/2,0)</f>
        <v>14</v>
      </c>
      <c r="C10" s="5" t="s">
        <v>32</v>
      </c>
      <c r="D10" s="5">
        <v>10</v>
      </c>
      <c r="E10" s="5" t="s">
        <v>11</v>
      </c>
      <c r="F10" s="5"/>
      <c r="G10" s="5" t="s">
        <v>131</v>
      </c>
      <c r="H10">
        <v>3</v>
      </c>
      <c r="I10" s="6"/>
    </row>
    <row r="11" spans="1:10" ht="14">
      <c r="A11" s="5" t="s">
        <v>31</v>
      </c>
      <c r="B11" s="5">
        <v>9</v>
      </c>
      <c r="C11" s="5" t="s">
        <v>30</v>
      </c>
      <c r="D11" s="5">
        <v>40</v>
      </c>
      <c r="E11" s="5" t="s">
        <v>73</v>
      </c>
      <c r="F11" s="5">
        <v>0</v>
      </c>
      <c r="G11" t="s">
        <v>132</v>
      </c>
      <c r="H11">
        <v>4</v>
      </c>
      <c r="I11" s="6"/>
    </row>
    <row r="12" spans="1:10" ht="14">
      <c r="A12" s="5" t="s">
        <v>17</v>
      </c>
      <c r="B12" s="5" t="s">
        <v>147</v>
      </c>
      <c r="C12" s="5" t="s">
        <v>404</v>
      </c>
      <c r="D12" s="5">
        <v>0</v>
      </c>
      <c r="E12" t="s">
        <v>149</v>
      </c>
      <c r="F12" s="5">
        <v>30</v>
      </c>
      <c r="G12" t="s">
        <v>133</v>
      </c>
      <c r="H12">
        <v>3</v>
      </c>
    </row>
    <row r="13" spans="1:10" ht="14">
      <c r="A13" s="5" t="s">
        <v>4</v>
      </c>
      <c r="B13" s="5">
        <f>ROUNDUP((B7+B5)/2,0)</f>
        <v>10</v>
      </c>
      <c r="C13" s="5" t="s">
        <v>25</v>
      </c>
      <c r="D13" s="5">
        <v>0</v>
      </c>
      <c r="E13" t="s">
        <v>150</v>
      </c>
      <c r="F13" s="5">
        <v>20</v>
      </c>
      <c r="G13" t="s">
        <v>134</v>
      </c>
      <c r="H13">
        <v>5</v>
      </c>
    </row>
    <row r="14" spans="1:10" ht="14">
      <c r="A14" s="5" t="s">
        <v>2</v>
      </c>
      <c r="B14" s="5">
        <f>ROUNDUP((B6+B6+B4)/3,0)</f>
        <v>3</v>
      </c>
      <c r="C14" s="5" t="s">
        <v>24</v>
      </c>
      <c r="D14" s="5">
        <v>0</v>
      </c>
      <c r="E14" t="s">
        <v>151</v>
      </c>
      <c r="F14" s="5">
        <v>0</v>
      </c>
      <c r="G14" t="s">
        <v>135</v>
      </c>
      <c r="H14">
        <v>4</v>
      </c>
    </row>
    <row r="15" spans="1:10" ht="14">
      <c r="A15" s="5" t="s">
        <v>1</v>
      </c>
      <c r="B15" s="5">
        <f>ROUNDUP((B5+B4+B5)/3,0)</f>
        <v>9</v>
      </c>
      <c r="C15" s="5" t="s">
        <v>23</v>
      </c>
      <c r="D15" s="5">
        <v>0</v>
      </c>
      <c r="E15" t="s">
        <v>148</v>
      </c>
      <c r="F15" s="5">
        <v>0</v>
      </c>
      <c r="G15" t="s">
        <v>136</v>
      </c>
      <c r="H15">
        <v>1</v>
      </c>
    </row>
    <row r="16" spans="1:10" ht="14">
      <c r="A16" s="5" t="s">
        <v>0</v>
      </c>
      <c r="B16" s="5">
        <f>B8+B9</f>
        <v>8</v>
      </c>
      <c r="C16" s="5" t="s">
        <v>22</v>
      </c>
      <c r="D16" s="5">
        <v>0</v>
      </c>
      <c r="E16" s="5" t="s">
        <v>113</v>
      </c>
      <c r="F16" s="5">
        <v>0</v>
      </c>
      <c r="G16" t="s">
        <v>137</v>
      </c>
      <c r="H16">
        <v>1</v>
      </c>
    </row>
    <row r="17" spans="1:9" ht="14">
      <c r="A17" s="5" t="s">
        <v>29</v>
      </c>
      <c r="B17" s="5">
        <v>450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1</v>
      </c>
      <c r="I19" s="6"/>
    </row>
    <row r="20" spans="1:9" ht="14">
      <c r="A20" s="5" t="s">
        <v>61</v>
      </c>
      <c r="B20" s="5">
        <v>300</v>
      </c>
      <c r="C20" s="5" t="s">
        <v>18</v>
      </c>
      <c r="D20" s="5">
        <v>15</v>
      </c>
      <c r="E20" s="5" t="s">
        <v>117</v>
      </c>
      <c r="F20" s="5">
        <v>0</v>
      </c>
      <c r="G20" t="s">
        <v>141</v>
      </c>
      <c r="H20" t="s">
        <v>146</v>
      </c>
      <c r="I20" s="6"/>
    </row>
    <row r="21" spans="1:9" ht="15.75" customHeight="1">
      <c r="A21" s="5" t="s">
        <v>64</v>
      </c>
      <c r="B21" s="5">
        <v>35</v>
      </c>
      <c r="C21" s="5" t="s">
        <v>16</v>
      </c>
      <c r="D21" s="5">
        <v>0</v>
      </c>
      <c r="E21" s="5" t="s">
        <v>118</v>
      </c>
      <c r="F21" s="5">
        <v>0</v>
      </c>
      <c r="G21" t="s">
        <v>142</v>
      </c>
      <c r="H21" t="s">
        <v>305</v>
      </c>
      <c r="I21" s="6"/>
    </row>
    <row r="22" spans="1:9" ht="15.75" customHeight="1">
      <c r="A22" s="5" t="s">
        <v>67</v>
      </c>
      <c r="B22" s="5">
        <v>35</v>
      </c>
      <c r="C22" s="5" t="s">
        <v>14</v>
      </c>
      <c r="D22" s="5">
        <v>0</v>
      </c>
      <c r="E22" s="5" t="s">
        <v>6</v>
      </c>
      <c r="F22" s="5" t="s">
        <v>161</v>
      </c>
      <c r="G22" t="s">
        <v>143</v>
      </c>
      <c r="H22" t="s">
        <v>147</v>
      </c>
      <c r="I22" s="6"/>
    </row>
    <row r="23" spans="1:9" ht="15.75" customHeight="1">
      <c r="A23" s="5" t="s">
        <v>62</v>
      </c>
      <c r="B23" s="5">
        <v>20</v>
      </c>
      <c r="C23" s="5" t="s">
        <v>12</v>
      </c>
      <c r="D23" s="5">
        <v>0</v>
      </c>
      <c r="E23" s="5" t="s">
        <v>5</v>
      </c>
      <c r="F23" s="5">
        <v>2</v>
      </c>
      <c r="G23" t="s">
        <v>144</v>
      </c>
      <c r="H23" t="s">
        <v>147</v>
      </c>
      <c r="I23" s="6"/>
    </row>
    <row r="24" spans="1:9" ht="15.75" customHeight="1">
      <c r="A24" s="5" t="s">
        <v>63</v>
      </c>
      <c r="B24" s="5">
        <v>20</v>
      </c>
      <c r="C24" s="5" t="s">
        <v>10</v>
      </c>
      <c r="D24" s="5">
        <v>0</v>
      </c>
      <c r="E24" s="5" t="s">
        <v>3</v>
      </c>
      <c r="F24" s="5">
        <v>4</v>
      </c>
      <c r="G24" t="s">
        <v>145</v>
      </c>
      <c r="H24" t="s">
        <v>147</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B19" sqref="B19"/>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53</v>
      </c>
      <c r="B1" s="5" t="s">
        <v>52</v>
      </c>
      <c r="C1" s="5" t="s">
        <v>51</v>
      </c>
      <c r="D1" s="5" t="s">
        <v>50</v>
      </c>
      <c r="E1" s="5" t="s">
        <v>65</v>
      </c>
      <c r="F1" s="5" t="s">
        <v>66</v>
      </c>
      <c r="G1" s="5" t="s">
        <v>121</v>
      </c>
      <c r="H1" s="5" t="s">
        <v>122</v>
      </c>
      <c r="I1" s="5" t="s">
        <v>262</v>
      </c>
      <c r="J1" s="5" t="s">
        <v>80</v>
      </c>
    </row>
    <row r="2" spans="1:10" ht="14">
      <c r="A2" s="5" t="s">
        <v>49</v>
      </c>
      <c r="B2" s="5">
        <v>13</v>
      </c>
      <c r="C2" s="5" t="s">
        <v>48</v>
      </c>
      <c r="D2" s="5">
        <v>0</v>
      </c>
      <c r="E2" s="6" t="s">
        <v>26</v>
      </c>
      <c r="F2" s="5">
        <v>0</v>
      </c>
      <c r="G2" s="5" t="s">
        <v>123</v>
      </c>
      <c r="H2">
        <v>7</v>
      </c>
      <c r="I2" s="6" t="s">
        <v>263</v>
      </c>
      <c r="J2" s="1" t="s">
        <v>158</v>
      </c>
    </row>
    <row r="3" spans="1:10" ht="14">
      <c r="A3" s="5" t="s">
        <v>47</v>
      </c>
      <c r="B3" s="5">
        <v>8</v>
      </c>
      <c r="C3" s="5" t="s">
        <v>46</v>
      </c>
      <c r="D3" s="5">
        <v>35</v>
      </c>
      <c r="E3" s="6" t="s">
        <v>107</v>
      </c>
      <c r="F3" s="5">
        <v>0</v>
      </c>
      <c r="G3" s="5" t="s">
        <v>124</v>
      </c>
      <c r="H3">
        <v>7</v>
      </c>
      <c r="I3" s="6" t="s">
        <v>264</v>
      </c>
      <c r="J3" s="1" t="s">
        <v>159</v>
      </c>
    </row>
    <row r="4" spans="1:10" ht="14">
      <c r="A4" s="5" t="s">
        <v>45</v>
      </c>
      <c r="B4" s="5">
        <v>3</v>
      </c>
      <c r="C4" s="5" t="s">
        <v>44</v>
      </c>
      <c r="D4" s="5">
        <v>40</v>
      </c>
      <c r="E4" s="6" t="s">
        <v>108</v>
      </c>
      <c r="F4" s="5">
        <v>0</v>
      </c>
      <c r="G4" s="5" t="s">
        <v>125</v>
      </c>
      <c r="H4">
        <v>7</v>
      </c>
      <c r="I4" s="6"/>
      <c r="J4" s="1" t="s">
        <v>160</v>
      </c>
    </row>
    <row r="5" spans="1:10" ht="14">
      <c r="A5" s="5" t="s">
        <v>43</v>
      </c>
      <c r="B5" s="5">
        <v>11</v>
      </c>
      <c r="C5" s="5" t="s">
        <v>42</v>
      </c>
      <c r="D5" s="5">
        <v>0</v>
      </c>
      <c r="E5" s="6" t="s">
        <v>109</v>
      </c>
      <c r="F5" s="5">
        <v>0</v>
      </c>
      <c r="G5" s="5" t="s">
        <v>126</v>
      </c>
      <c r="H5">
        <v>0</v>
      </c>
      <c r="I5" s="6"/>
    </row>
    <row r="6" spans="1:10" ht="14">
      <c r="A6" s="5" t="s">
        <v>41</v>
      </c>
      <c r="B6" s="5">
        <v>2</v>
      </c>
      <c r="C6" s="5" t="s">
        <v>40</v>
      </c>
      <c r="D6" s="5">
        <v>0</v>
      </c>
      <c r="E6" s="6" t="s">
        <v>110</v>
      </c>
      <c r="F6" s="5">
        <v>0</v>
      </c>
      <c r="G6" s="5" t="s">
        <v>127</v>
      </c>
      <c r="H6">
        <v>1</v>
      </c>
      <c r="I6" s="6"/>
    </row>
    <row r="7" spans="1:10" ht="14">
      <c r="A7" s="5" t="s">
        <v>39</v>
      </c>
      <c r="B7" s="5">
        <v>8</v>
      </c>
      <c r="C7" s="5" t="s">
        <v>38</v>
      </c>
      <c r="D7" s="5">
        <v>0</v>
      </c>
      <c r="E7" s="6" t="s">
        <v>111</v>
      </c>
      <c r="F7" s="5">
        <v>0</v>
      </c>
      <c r="G7" s="5" t="s">
        <v>128</v>
      </c>
      <c r="H7">
        <v>1</v>
      </c>
      <c r="I7" s="6"/>
    </row>
    <row r="8" spans="1:10" ht="14">
      <c r="A8" s="5" t="s">
        <v>37</v>
      </c>
      <c r="B8" s="5">
        <v>8</v>
      </c>
      <c r="C8" s="5" t="s">
        <v>36</v>
      </c>
      <c r="D8" s="5">
        <v>20</v>
      </c>
      <c r="E8" s="5" t="s">
        <v>15</v>
      </c>
      <c r="F8" s="5" t="s">
        <v>8</v>
      </c>
      <c r="G8" s="5" t="s">
        <v>129</v>
      </c>
      <c r="H8">
        <v>1</v>
      </c>
      <c r="I8" s="6"/>
    </row>
    <row r="9" spans="1:10" ht="14">
      <c r="A9" s="5" t="s">
        <v>35</v>
      </c>
      <c r="B9" s="5">
        <v>0</v>
      </c>
      <c r="C9" s="5" t="s">
        <v>34</v>
      </c>
      <c r="D9" s="5">
        <v>0</v>
      </c>
      <c r="E9" s="5" t="s">
        <v>13</v>
      </c>
      <c r="F9" s="5" t="s">
        <v>267</v>
      </c>
      <c r="G9" s="5" t="s">
        <v>130</v>
      </c>
      <c r="H9">
        <v>1</v>
      </c>
      <c r="I9" s="6"/>
    </row>
    <row r="10" spans="1:10" ht="14">
      <c r="A10" s="5" t="s">
        <v>33</v>
      </c>
      <c r="B10" s="5">
        <f>ROUNDUP((B8+B5+B7+B9)/2,0)</f>
        <v>14</v>
      </c>
      <c r="C10" s="5" t="s">
        <v>32</v>
      </c>
      <c r="D10" s="5">
        <v>10</v>
      </c>
      <c r="E10" s="5" t="s">
        <v>11</v>
      </c>
      <c r="F10" s="5"/>
      <c r="G10" s="5" t="s">
        <v>131</v>
      </c>
      <c r="H10">
        <v>3</v>
      </c>
      <c r="I10" s="6"/>
    </row>
    <row r="11" spans="1:10" ht="14">
      <c r="A11" s="5" t="s">
        <v>31</v>
      </c>
      <c r="B11" s="5">
        <v>9</v>
      </c>
      <c r="C11" s="5" t="s">
        <v>30</v>
      </c>
      <c r="D11" s="5">
        <v>40</v>
      </c>
      <c r="E11" s="5" t="s">
        <v>73</v>
      </c>
      <c r="F11" s="5">
        <v>0</v>
      </c>
      <c r="G11" t="s">
        <v>132</v>
      </c>
      <c r="H11">
        <v>4</v>
      </c>
      <c r="I11" s="6"/>
    </row>
    <row r="12" spans="1:10" ht="14">
      <c r="A12" s="5" t="s">
        <v>17</v>
      </c>
      <c r="B12" s="5" t="s">
        <v>147</v>
      </c>
      <c r="C12" s="5" t="s">
        <v>404</v>
      </c>
      <c r="D12" s="5">
        <v>0</v>
      </c>
      <c r="E12" t="s">
        <v>149</v>
      </c>
      <c r="F12" s="5">
        <v>30</v>
      </c>
      <c r="G12" t="s">
        <v>133</v>
      </c>
      <c r="H12">
        <v>3</v>
      </c>
    </row>
    <row r="13" spans="1:10" ht="14">
      <c r="A13" s="5" t="s">
        <v>4</v>
      </c>
      <c r="B13" s="5">
        <f>ROUNDUP((B7+B5)/2,0)</f>
        <v>10</v>
      </c>
      <c r="C13" s="5" t="s">
        <v>25</v>
      </c>
      <c r="D13" s="5">
        <v>0</v>
      </c>
      <c r="E13" t="s">
        <v>150</v>
      </c>
      <c r="F13" s="5">
        <v>20</v>
      </c>
      <c r="G13" t="s">
        <v>134</v>
      </c>
      <c r="H13">
        <v>5</v>
      </c>
    </row>
    <row r="14" spans="1:10" ht="14">
      <c r="A14" s="5" t="s">
        <v>2</v>
      </c>
      <c r="B14" s="5">
        <f>ROUNDUP((B6+B6+B4)/3,0)</f>
        <v>3</v>
      </c>
      <c r="C14" s="5" t="s">
        <v>24</v>
      </c>
      <c r="D14" s="5">
        <v>0</v>
      </c>
      <c r="E14" t="s">
        <v>151</v>
      </c>
      <c r="F14" s="5">
        <v>0</v>
      </c>
      <c r="G14" t="s">
        <v>135</v>
      </c>
      <c r="H14">
        <v>4</v>
      </c>
    </row>
    <row r="15" spans="1:10" ht="14">
      <c r="A15" s="5" t="s">
        <v>1</v>
      </c>
      <c r="B15" s="5">
        <f>ROUNDUP((B5+B4+B5)/3,0)</f>
        <v>9</v>
      </c>
      <c r="C15" s="5" t="s">
        <v>23</v>
      </c>
      <c r="D15" s="5">
        <v>0</v>
      </c>
      <c r="E15" t="s">
        <v>148</v>
      </c>
      <c r="F15" s="5">
        <v>0</v>
      </c>
      <c r="G15" t="s">
        <v>136</v>
      </c>
      <c r="H15">
        <v>1</v>
      </c>
    </row>
    <row r="16" spans="1:10" ht="14">
      <c r="A16" s="5" t="s">
        <v>0</v>
      </c>
      <c r="B16" s="5">
        <f>B8+B9</f>
        <v>8</v>
      </c>
      <c r="C16" s="5" t="s">
        <v>22</v>
      </c>
      <c r="D16" s="5">
        <v>0</v>
      </c>
      <c r="E16" s="5" t="s">
        <v>113</v>
      </c>
      <c r="F16" s="5">
        <v>0</v>
      </c>
      <c r="G16" t="s">
        <v>137</v>
      </c>
      <c r="H16">
        <v>1</v>
      </c>
    </row>
    <row r="17" spans="1:9" ht="14">
      <c r="A17" s="5" t="s">
        <v>29</v>
      </c>
      <c r="B17" s="5">
        <v>450</v>
      </c>
      <c r="C17" s="5" t="s">
        <v>21</v>
      </c>
      <c r="D17" s="5">
        <v>0</v>
      </c>
      <c r="E17" s="5" t="s">
        <v>114</v>
      </c>
      <c r="F17" s="5">
        <v>0</v>
      </c>
      <c r="G17" t="s">
        <v>138</v>
      </c>
      <c r="H17">
        <v>1</v>
      </c>
      <c r="I17" s="6"/>
    </row>
    <row r="18" spans="1:9" ht="14">
      <c r="A18" s="5" t="s">
        <v>27</v>
      </c>
      <c r="B18" s="5">
        <v>100</v>
      </c>
      <c r="C18" s="5" t="s">
        <v>20</v>
      </c>
      <c r="D18" s="5">
        <v>25</v>
      </c>
      <c r="E18" s="5" t="s">
        <v>115</v>
      </c>
      <c r="F18" s="5">
        <v>0</v>
      </c>
      <c r="G18" t="s">
        <v>139</v>
      </c>
      <c r="H18">
        <v>1</v>
      </c>
      <c r="I18" s="6"/>
    </row>
    <row r="19" spans="1:9" ht="14">
      <c r="A19" s="5" t="s">
        <v>60</v>
      </c>
      <c r="B19" s="5">
        <v>80</v>
      </c>
      <c r="C19" s="5" t="s">
        <v>19</v>
      </c>
      <c r="D19" s="5">
        <v>13</v>
      </c>
      <c r="E19" s="5" t="s">
        <v>116</v>
      </c>
      <c r="F19" s="5">
        <v>0</v>
      </c>
      <c r="G19" t="s">
        <v>140</v>
      </c>
      <c r="H19">
        <v>1</v>
      </c>
      <c r="I19" s="6"/>
    </row>
    <row r="20" spans="1:9" ht="14">
      <c r="A20" s="5" t="s">
        <v>61</v>
      </c>
      <c r="B20" s="5">
        <v>300</v>
      </c>
      <c r="C20" s="5" t="s">
        <v>18</v>
      </c>
      <c r="D20" s="5">
        <v>15</v>
      </c>
      <c r="E20" s="5" t="s">
        <v>117</v>
      </c>
      <c r="F20" s="5">
        <v>0</v>
      </c>
      <c r="G20" t="s">
        <v>141</v>
      </c>
      <c r="H20" t="s">
        <v>146</v>
      </c>
      <c r="I20" s="6"/>
    </row>
    <row r="21" spans="1:9" ht="15.75" customHeight="1">
      <c r="A21" s="5" t="s">
        <v>64</v>
      </c>
      <c r="B21" s="5">
        <v>35</v>
      </c>
      <c r="C21" s="5" t="s">
        <v>16</v>
      </c>
      <c r="D21" s="5">
        <v>0</v>
      </c>
      <c r="E21" s="5" t="s">
        <v>118</v>
      </c>
      <c r="F21" s="5">
        <v>0</v>
      </c>
      <c r="G21" t="s">
        <v>142</v>
      </c>
      <c r="H21" t="s">
        <v>305</v>
      </c>
      <c r="I21" s="6"/>
    </row>
    <row r="22" spans="1:9" ht="15.75" customHeight="1">
      <c r="A22" s="5" t="s">
        <v>67</v>
      </c>
      <c r="B22" s="5">
        <v>35</v>
      </c>
      <c r="C22" s="5" t="s">
        <v>14</v>
      </c>
      <c r="D22" s="5">
        <v>0</v>
      </c>
      <c r="E22" s="5" t="s">
        <v>6</v>
      </c>
      <c r="F22" s="5" t="s">
        <v>161</v>
      </c>
      <c r="G22" t="s">
        <v>143</v>
      </c>
      <c r="H22" t="s">
        <v>147</v>
      </c>
      <c r="I22" s="6"/>
    </row>
    <row r="23" spans="1:9" ht="15.75" customHeight="1">
      <c r="A23" s="5" t="s">
        <v>62</v>
      </c>
      <c r="B23" s="5">
        <v>20</v>
      </c>
      <c r="C23" s="5" t="s">
        <v>12</v>
      </c>
      <c r="D23" s="5">
        <v>0</v>
      </c>
      <c r="E23" s="5" t="s">
        <v>5</v>
      </c>
      <c r="F23" s="5">
        <v>2</v>
      </c>
      <c r="G23" t="s">
        <v>144</v>
      </c>
      <c r="H23" t="s">
        <v>147</v>
      </c>
      <c r="I23" s="6"/>
    </row>
    <row r="24" spans="1:9" ht="15.75" customHeight="1">
      <c r="A24" s="5" t="s">
        <v>63</v>
      </c>
      <c r="B24" s="5">
        <v>20</v>
      </c>
      <c r="C24" s="5" t="s">
        <v>10</v>
      </c>
      <c r="D24" s="5">
        <v>0</v>
      </c>
      <c r="E24" s="5" t="s">
        <v>3</v>
      </c>
      <c r="F24" s="5">
        <v>4</v>
      </c>
      <c r="G24" t="s">
        <v>145</v>
      </c>
      <c r="H24" t="s">
        <v>147</v>
      </c>
      <c r="I24" s="6"/>
    </row>
    <row r="25" spans="1:9" ht="15.75" customHeight="1">
      <c r="A25" s="5" t="s">
        <v>120</v>
      </c>
      <c r="B25" s="5">
        <v>0</v>
      </c>
      <c r="C25" s="5" t="s">
        <v>9</v>
      </c>
      <c r="D25" s="5">
        <v>0</v>
      </c>
      <c r="E25" s="5" t="s">
        <v>112</v>
      </c>
      <c r="F25" s="5" t="s">
        <v>268</v>
      </c>
      <c r="G25" s="13" t="s">
        <v>379</v>
      </c>
      <c r="H25" s="13" t="s">
        <v>161</v>
      </c>
      <c r="I25" s="6"/>
    </row>
    <row r="26" spans="1:9" ht="15.75" customHeight="1">
      <c r="A26" t="s">
        <v>152</v>
      </c>
      <c r="B26" s="5">
        <v>0</v>
      </c>
      <c r="C26" s="5" t="s">
        <v>7</v>
      </c>
      <c r="D26" s="5">
        <v>30</v>
      </c>
      <c r="E26" s="5" t="s">
        <v>119</v>
      </c>
      <c r="F26" s="5"/>
      <c r="G26" s="5"/>
      <c r="H26" s="5"/>
      <c r="I26" s="6"/>
    </row>
    <row r="27" spans="1:9" ht="15.75" customHeight="1">
      <c r="A27" t="s">
        <v>153</v>
      </c>
      <c r="B27">
        <v>1</v>
      </c>
      <c r="C27"/>
      <c r="E27" t="s">
        <v>154</v>
      </c>
      <c r="F27" s="5">
        <v>13</v>
      </c>
      <c r="G27" s="5"/>
      <c r="H27" s="5"/>
      <c r="I27" s="6"/>
    </row>
    <row r="28" spans="1:9" ht="15.75" customHeight="1">
      <c r="A28" t="s">
        <v>155</v>
      </c>
      <c r="B28">
        <v>60</v>
      </c>
      <c r="C28"/>
      <c r="D28"/>
      <c r="E28" t="s">
        <v>302</v>
      </c>
      <c r="F28" t="s">
        <v>305</v>
      </c>
      <c r="G28"/>
      <c r="H28"/>
      <c r="I28" s="6"/>
    </row>
    <row r="29" spans="1:9" ht="15.75" customHeight="1">
      <c r="A29" t="s">
        <v>156</v>
      </c>
      <c r="B29">
        <v>4</v>
      </c>
      <c r="C29"/>
      <c r="D29"/>
      <c r="E29"/>
      <c r="F29"/>
      <c r="G29"/>
      <c r="H29"/>
      <c r="I29" s="6"/>
    </row>
    <row r="30" spans="1:9" ht="15.75" customHeight="1">
      <c r="A30" t="s">
        <v>157</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3</v>
      </c>
      <c r="C2" s="5" t="s">
        <v>48</v>
      </c>
      <c r="D2" s="2">
        <v>0</v>
      </c>
      <c r="E2" s="6" t="s">
        <v>26</v>
      </c>
      <c r="F2" s="5">
        <v>0</v>
      </c>
      <c r="G2" s="5" t="s">
        <v>123</v>
      </c>
      <c r="H2">
        <v>0</v>
      </c>
      <c r="J2" s="1" t="s">
        <v>354</v>
      </c>
    </row>
    <row r="3" spans="1:10">
      <c r="A3" s="5" t="s">
        <v>47</v>
      </c>
      <c r="B3" s="2">
        <v>9</v>
      </c>
      <c r="C3" s="5" t="s">
        <v>46</v>
      </c>
      <c r="D3" s="2">
        <v>42</v>
      </c>
      <c r="E3" s="6" t="s">
        <v>107</v>
      </c>
      <c r="F3" s="5">
        <v>0</v>
      </c>
      <c r="G3" s="5" t="s">
        <v>124</v>
      </c>
      <c r="H3">
        <v>0</v>
      </c>
      <c r="J3" s="1" t="s">
        <v>355</v>
      </c>
    </row>
    <row r="4" spans="1:10">
      <c r="A4" s="5" t="s">
        <v>45</v>
      </c>
      <c r="B4" s="2">
        <v>1</v>
      </c>
      <c r="C4" s="5" t="s">
        <v>44</v>
      </c>
      <c r="D4" s="2">
        <v>42</v>
      </c>
      <c r="E4" s="6" t="s">
        <v>108</v>
      </c>
      <c r="F4" s="5">
        <v>0</v>
      </c>
      <c r="G4" s="5" t="s">
        <v>125</v>
      </c>
      <c r="H4">
        <v>0</v>
      </c>
      <c r="J4" s="1" t="s">
        <v>356</v>
      </c>
    </row>
    <row r="5" spans="1:10">
      <c r="A5" s="5" t="s">
        <v>43</v>
      </c>
      <c r="B5" s="2">
        <v>7</v>
      </c>
      <c r="C5" s="5" t="s">
        <v>42</v>
      </c>
      <c r="D5" s="2">
        <v>1</v>
      </c>
      <c r="E5" s="6" t="s">
        <v>109</v>
      </c>
      <c r="F5" s="5">
        <v>0</v>
      </c>
      <c r="G5" s="5" t="s">
        <v>126</v>
      </c>
      <c r="H5">
        <v>0</v>
      </c>
      <c r="J5" s="1" t="s">
        <v>357</v>
      </c>
    </row>
    <row r="6" spans="1:10">
      <c r="A6" s="5" t="s">
        <v>41</v>
      </c>
      <c r="B6" s="2">
        <v>2</v>
      </c>
      <c r="C6" s="5" t="s">
        <v>40</v>
      </c>
      <c r="D6" s="2">
        <v>0</v>
      </c>
      <c r="E6" s="6" t="s">
        <v>110</v>
      </c>
      <c r="F6" s="5">
        <v>0</v>
      </c>
      <c r="G6" s="5" t="s">
        <v>127</v>
      </c>
      <c r="H6">
        <v>0</v>
      </c>
      <c r="J6" s="1" t="s">
        <v>358</v>
      </c>
    </row>
    <row r="7" spans="1:10">
      <c r="A7" s="5" t="s">
        <v>39</v>
      </c>
      <c r="B7" s="2">
        <v>13</v>
      </c>
      <c r="C7" s="5" t="s">
        <v>38</v>
      </c>
      <c r="D7" s="2">
        <v>1</v>
      </c>
      <c r="E7" s="6" t="s">
        <v>111</v>
      </c>
      <c r="F7" s="5">
        <v>0</v>
      </c>
      <c r="G7" s="5" t="s">
        <v>128</v>
      </c>
      <c r="H7">
        <v>0</v>
      </c>
      <c r="J7" s="1"/>
    </row>
    <row r="8" spans="1:10">
      <c r="A8" s="5" t="s">
        <v>37</v>
      </c>
      <c r="B8" s="2">
        <v>5</v>
      </c>
      <c r="C8" s="5" t="s">
        <v>36</v>
      </c>
      <c r="D8" s="2">
        <v>2</v>
      </c>
      <c r="E8" s="5" t="s">
        <v>15</v>
      </c>
      <c r="F8" s="5" t="s">
        <v>68</v>
      </c>
      <c r="G8" s="5" t="s">
        <v>129</v>
      </c>
      <c r="H8">
        <v>0</v>
      </c>
      <c r="J8" s="1"/>
    </row>
    <row r="9" spans="1:10">
      <c r="A9" s="5" t="s">
        <v>35</v>
      </c>
      <c r="B9" s="2">
        <v>5</v>
      </c>
      <c r="C9" s="5" t="s">
        <v>34</v>
      </c>
      <c r="D9" s="2">
        <v>34</v>
      </c>
      <c r="E9" s="5" t="s">
        <v>13</v>
      </c>
      <c r="F9" s="5"/>
      <c r="G9" s="5" t="s">
        <v>130</v>
      </c>
      <c r="H9">
        <v>0</v>
      </c>
      <c r="J9" s="6"/>
    </row>
    <row r="10" spans="1:10">
      <c r="A10" s="5" t="s">
        <v>33</v>
      </c>
      <c r="B10" s="5">
        <f>ROUNDUP((B8+B5+B7+B9)/2,0)</f>
        <v>15</v>
      </c>
      <c r="C10" s="5" t="s">
        <v>32</v>
      </c>
      <c r="D10" s="2">
        <v>14</v>
      </c>
      <c r="E10" s="5" t="s">
        <v>11</v>
      </c>
      <c r="F10" s="5"/>
      <c r="G10" s="5" t="s">
        <v>131</v>
      </c>
      <c r="H10">
        <v>0</v>
      </c>
      <c r="J10" s="6"/>
    </row>
    <row r="11" spans="1:10">
      <c r="A11" s="5" t="s">
        <v>31</v>
      </c>
      <c r="B11" s="5">
        <v>9</v>
      </c>
      <c r="C11" s="5" t="s">
        <v>30</v>
      </c>
      <c r="D11" s="2">
        <v>46</v>
      </c>
      <c r="E11" s="5" t="s">
        <v>73</v>
      </c>
      <c r="F11" s="5">
        <v>0</v>
      </c>
      <c r="G11" t="s">
        <v>132</v>
      </c>
      <c r="H11">
        <v>0</v>
      </c>
      <c r="J11" s="6"/>
    </row>
    <row r="12" spans="1:10">
      <c r="A12" s="5" t="s">
        <v>17</v>
      </c>
      <c r="B12" s="5" t="s">
        <v>147</v>
      </c>
      <c r="C12" s="5" t="s">
        <v>404</v>
      </c>
      <c r="D12" s="2">
        <v>1</v>
      </c>
      <c r="E12" t="s">
        <v>149</v>
      </c>
      <c r="F12" s="5">
        <v>20</v>
      </c>
      <c r="G12" t="s">
        <v>133</v>
      </c>
      <c r="H12">
        <v>0</v>
      </c>
      <c r="J12" s="6"/>
    </row>
    <row r="13" spans="1:10">
      <c r="A13" s="5" t="s">
        <v>4</v>
      </c>
      <c r="B13" s="5">
        <f>ROUNDUP((B7+B5)/2,0)</f>
        <v>10</v>
      </c>
      <c r="C13" s="5" t="s">
        <v>25</v>
      </c>
      <c r="D13" s="2">
        <v>1</v>
      </c>
      <c r="E13" t="s">
        <v>150</v>
      </c>
      <c r="F13" s="5">
        <v>0</v>
      </c>
      <c r="G13" t="s">
        <v>134</v>
      </c>
      <c r="H13">
        <v>0</v>
      </c>
      <c r="J13" s="6"/>
    </row>
    <row r="14" spans="1:10">
      <c r="A14" s="5" t="s">
        <v>2</v>
      </c>
      <c r="B14" s="5">
        <f>ROUNDUP((B6+B6+B4)/3,0)</f>
        <v>2</v>
      </c>
      <c r="C14" s="5" t="s">
        <v>24</v>
      </c>
      <c r="D14" s="2">
        <v>1</v>
      </c>
      <c r="E14" t="s">
        <v>151</v>
      </c>
      <c r="F14" s="5">
        <v>0</v>
      </c>
      <c r="G14" t="s">
        <v>135</v>
      </c>
      <c r="H14">
        <v>0</v>
      </c>
      <c r="J14" s="6"/>
    </row>
    <row r="15" spans="1:10">
      <c r="A15" s="5" t="s">
        <v>1</v>
      </c>
      <c r="B15" s="5">
        <f>ROUNDUP((B5+B4+B5)/3,0)</f>
        <v>5</v>
      </c>
      <c r="C15" s="5" t="s">
        <v>23</v>
      </c>
      <c r="D15" s="2">
        <v>1</v>
      </c>
      <c r="E15" t="s">
        <v>148</v>
      </c>
      <c r="F15" s="5">
        <v>0</v>
      </c>
      <c r="G15" t="s">
        <v>136</v>
      </c>
      <c r="H15">
        <v>0</v>
      </c>
      <c r="J15" s="6"/>
    </row>
    <row r="16" spans="1:10">
      <c r="A16" s="5" t="s">
        <v>0</v>
      </c>
      <c r="B16" s="5">
        <f>B8+B9</f>
        <v>10</v>
      </c>
      <c r="C16" s="5" t="s">
        <v>22</v>
      </c>
      <c r="D16" s="2">
        <v>1</v>
      </c>
      <c r="E16" s="5" t="s">
        <v>113</v>
      </c>
      <c r="F16" s="5">
        <v>0.1</v>
      </c>
      <c r="G16" t="s">
        <v>137</v>
      </c>
      <c r="H16">
        <v>0</v>
      </c>
      <c r="J16" s="6"/>
    </row>
    <row r="17" spans="1:10">
      <c r="A17" s="5" t="s">
        <v>29</v>
      </c>
      <c r="B17" s="5">
        <v>120</v>
      </c>
      <c r="C17" s="5" t="s">
        <v>21</v>
      </c>
      <c r="D17" s="2">
        <v>1</v>
      </c>
      <c r="E17" s="5" t="s">
        <v>114</v>
      </c>
      <c r="F17" s="5">
        <v>0</v>
      </c>
      <c r="G17" t="s">
        <v>138</v>
      </c>
      <c r="H17">
        <v>0</v>
      </c>
      <c r="J17" s="6"/>
    </row>
    <row r="18" spans="1:10">
      <c r="A18" s="5" t="s">
        <v>27</v>
      </c>
      <c r="B18" s="5">
        <v>12</v>
      </c>
      <c r="C18" s="5" t="s">
        <v>20</v>
      </c>
      <c r="D18" s="2">
        <v>26</v>
      </c>
      <c r="E18" s="5" t="s">
        <v>115</v>
      </c>
      <c r="F18" s="5">
        <v>0</v>
      </c>
      <c r="G18" t="s">
        <v>139</v>
      </c>
      <c r="H18">
        <v>0</v>
      </c>
      <c r="J18" s="6"/>
    </row>
    <row r="19" spans="1:10">
      <c r="A19" s="5" t="s">
        <v>60</v>
      </c>
      <c r="B19" s="1">
        <v>60</v>
      </c>
      <c r="C19" s="5" t="s">
        <v>19</v>
      </c>
      <c r="D19" s="2">
        <v>45</v>
      </c>
      <c r="E19" s="5" t="s">
        <v>116</v>
      </c>
      <c r="F19" s="5">
        <v>0</v>
      </c>
      <c r="G19" t="s">
        <v>140</v>
      </c>
      <c r="H19">
        <v>0</v>
      </c>
      <c r="J19" s="6"/>
    </row>
    <row r="20" spans="1:10">
      <c r="A20" s="5" t="s">
        <v>61</v>
      </c>
      <c r="B20" s="1">
        <v>80</v>
      </c>
      <c r="C20" s="5" t="s">
        <v>18</v>
      </c>
      <c r="D20" s="2">
        <v>16</v>
      </c>
      <c r="E20" s="5" t="s">
        <v>117</v>
      </c>
      <c r="F20" s="5">
        <v>0</v>
      </c>
      <c r="G20" t="s">
        <v>141</v>
      </c>
      <c r="H20" t="s">
        <v>304</v>
      </c>
      <c r="J20" s="6"/>
    </row>
    <row r="21" spans="1:10">
      <c r="A21" s="5" t="s">
        <v>64</v>
      </c>
      <c r="B21" s="1">
        <v>80</v>
      </c>
      <c r="C21" s="5" t="s">
        <v>16</v>
      </c>
      <c r="D21" s="2">
        <v>1</v>
      </c>
      <c r="E21" s="5" t="s">
        <v>118</v>
      </c>
      <c r="F21" s="5">
        <v>0</v>
      </c>
      <c r="G21" t="s">
        <v>142</v>
      </c>
      <c r="H21" t="s">
        <v>304</v>
      </c>
      <c r="J21" s="6"/>
    </row>
    <row r="22" spans="1:10">
      <c r="A22" s="5" t="s">
        <v>67</v>
      </c>
      <c r="B22" s="1">
        <v>80</v>
      </c>
      <c r="C22" s="5" t="s">
        <v>14</v>
      </c>
      <c r="D22" s="2">
        <v>1</v>
      </c>
      <c r="E22" s="5" t="s">
        <v>6</v>
      </c>
      <c r="F22" s="5" t="s">
        <v>321</v>
      </c>
      <c r="G22" t="s">
        <v>143</v>
      </c>
      <c r="H22" t="s">
        <v>304</v>
      </c>
      <c r="J22" s="6"/>
    </row>
    <row r="23" spans="1:10">
      <c r="A23" s="5" t="s">
        <v>62</v>
      </c>
      <c r="B23" s="1">
        <v>80</v>
      </c>
      <c r="C23" s="5" t="s">
        <v>12</v>
      </c>
      <c r="D23" s="2">
        <v>1</v>
      </c>
      <c r="E23" s="5" t="s">
        <v>5</v>
      </c>
      <c r="F23" s="5">
        <v>2</v>
      </c>
      <c r="G23" t="s">
        <v>144</v>
      </c>
      <c r="H23" t="s">
        <v>304</v>
      </c>
      <c r="J23" s="6"/>
    </row>
    <row r="24" spans="1:10">
      <c r="A24" s="5" t="s">
        <v>63</v>
      </c>
      <c r="B24" s="1">
        <v>80</v>
      </c>
      <c r="C24" s="5" t="s">
        <v>10</v>
      </c>
      <c r="D24" s="2">
        <v>2</v>
      </c>
      <c r="E24" s="5" t="s">
        <v>3</v>
      </c>
      <c r="F24" s="5">
        <v>2</v>
      </c>
      <c r="G24" t="s">
        <v>145</v>
      </c>
      <c r="H24" t="s">
        <v>304</v>
      </c>
      <c r="J24" s="6"/>
    </row>
    <row r="25" spans="1:10">
      <c r="A25" s="5" t="s">
        <v>120</v>
      </c>
      <c r="B25" s="5">
        <v>0</v>
      </c>
      <c r="C25" s="5" t="s">
        <v>9</v>
      </c>
      <c r="D25" s="2">
        <v>42</v>
      </c>
      <c r="E25" s="5" t="s">
        <v>112</v>
      </c>
      <c r="F25" s="5" t="s">
        <v>266</v>
      </c>
      <c r="G25" s="5" t="s">
        <v>379</v>
      </c>
      <c r="H25" s="5" t="s">
        <v>340</v>
      </c>
      <c r="I25" s="5"/>
      <c r="J25" s="6"/>
    </row>
    <row r="26" spans="1:10">
      <c r="A26" t="s">
        <v>152</v>
      </c>
      <c r="B26" s="5">
        <v>0</v>
      </c>
      <c r="C26" s="5" t="s">
        <v>7</v>
      </c>
      <c r="D26" s="2">
        <v>28</v>
      </c>
      <c r="E26" s="5" t="s">
        <v>119</v>
      </c>
      <c r="F26" s="5"/>
      <c r="G26" s="5"/>
      <c r="H26" s="5"/>
      <c r="I26" s="5"/>
      <c r="J26" s="6"/>
    </row>
    <row r="27" spans="1:10">
      <c r="A27" t="s">
        <v>153</v>
      </c>
      <c r="B27">
        <v>1</v>
      </c>
      <c r="E27" t="s">
        <v>154</v>
      </c>
      <c r="F27" s="5">
        <v>13</v>
      </c>
      <c r="G27" s="5"/>
      <c r="H27" s="5"/>
      <c r="I27" s="5"/>
      <c r="J27" s="6"/>
    </row>
    <row r="28" spans="1:10">
      <c r="A28" t="s">
        <v>155</v>
      </c>
      <c r="B28">
        <v>2</v>
      </c>
      <c r="E28" t="s">
        <v>302</v>
      </c>
      <c r="F28" t="s">
        <v>359</v>
      </c>
      <c r="J28" s="6"/>
    </row>
    <row r="29" spans="1:10">
      <c r="A29" t="s">
        <v>156</v>
      </c>
      <c r="B29">
        <v>2</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B19" sqref="B19"/>
    </sheetView>
  </sheetViews>
  <sheetFormatPr baseColWidth="10" defaultColWidth="11.33203125" defaultRowHeight="14" x14ac:dyDescent="0"/>
  <cols>
    <col min="6" max="6" width="18.1640625" customWidth="1"/>
  </cols>
  <sheetData>
    <row r="1" spans="1:12">
      <c r="A1" s="5" t="s">
        <v>53</v>
      </c>
      <c r="B1" s="5" t="s">
        <v>52</v>
      </c>
      <c r="C1" s="5" t="s">
        <v>51</v>
      </c>
      <c r="D1" s="5" t="s">
        <v>50</v>
      </c>
      <c r="E1" s="5" t="s">
        <v>65</v>
      </c>
      <c r="F1" s="5" t="s">
        <v>66</v>
      </c>
      <c r="G1" s="5" t="s">
        <v>121</v>
      </c>
      <c r="H1" s="5" t="s">
        <v>122</v>
      </c>
      <c r="I1" s="5" t="s">
        <v>262</v>
      </c>
      <c r="J1" s="5" t="s">
        <v>80</v>
      </c>
      <c r="K1" s="1"/>
      <c r="L1" s="1"/>
    </row>
    <row r="2" spans="1:12">
      <c r="A2" s="5" t="s">
        <v>49</v>
      </c>
      <c r="B2" s="5">
        <v>18</v>
      </c>
      <c r="C2" s="5" t="s">
        <v>48</v>
      </c>
      <c r="D2" s="5">
        <v>30</v>
      </c>
      <c r="E2" s="6" t="s">
        <v>26</v>
      </c>
      <c r="F2" s="5">
        <v>80</v>
      </c>
      <c r="G2" s="5" t="s">
        <v>123</v>
      </c>
      <c r="H2">
        <v>7</v>
      </c>
      <c r="I2" s="6"/>
      <c r="J2" s="1" t="s">
        <v>158</v>
      </c>
      <c r="K2" s="1"/>
      <c r="L2" s="1"/>
    </row>
    <row r="3" spans="1:12">
      <c r="A3" s="5" t="s">
        <v>47</v>
      </c>
      <c r="B3" s="5">
        <v>15</v>
      </c>
      <c r="C3" s="5" t="s">
        <v>46</v>
      </c>
      <c r="D3" s="5">
        <v>65</v>
      </c>
      <c r="E3" s="6" t="s">
        <v>107</v>
      </c>
      <c r="F3" s="5">
        <v>15</v>
      </c>
      <c r="G3" s="5" t="s">
        <v>124</v>
      </c>
      <c r="H3">
        <v>6</v>
      </c>
      <c r="I3" s="6"/>
      <c r="J3" s="1" t="s">
        <v>159</v>
      </c>
      <c r="K3" s="1"/>
      <c r="L3" s="1"/>
    </row>
    <row r="4" spans="1:12">
      <c r="A4" s="5" t="s">
        <v>45</v>
      </c>
      <c r="B4" s="5">
        <v>14</v>
      </c>
      <c r="C4" s="5" t="s">
        <v>44</v>
      </c>
      <c r="D4" s="5">
        <v>60</v>
      </c>
      <c r="E4" s="6" t="s">
        <v>108</v>
      </c>
      <c r="F4" s="5">
        <v>15</v>
      </c>
      <c r="G4" s="5" t="s">
        <v>125</v>
      </c>
      <c r="H4">
        <v>6</v>
      </c>
      <c r="I4" s="6"/>
      <c r="J4" s="1" t="s">
        <v>168</v>
      </c>
      <c r="K4" s="1"/>
      <c r="L4" s="1"/>
    </row>
    <row r="5" spans="1:12">
      <c r="A5" s="5" t="s">
        <v>43</v>
      </c>
      <c r="B5" s="5">
        <v>17</v>
      </c>
      <c r="C5" s="5" t="s">
        <v>42</v>
      </c>
      <c r="D5" s="5">
        <v>65</v>
      </c>
      <c r="E5" s="6" t="s">
        <v>109</v>
      </c>
      <c r="F5" s="5">
        <v>15</v>
      </c>
      <c r="G5" s="5" t="s">
        <v>126</v>
      </c>
      <c r="H5">
        <v>7</v>
      </c>
      <c r="I5" s="6"/>
      <c r="J5" s="1" t="s">
        <v>169</v>
      </c>
      <c r="K5" s="1"/>
      <c r="L5" s="1"/>
    </row>
    <row r="6" spans="1:12">
      <c r="A6" s="5" t="s">
        <v>41</v>
      </c>
      <c r="B6" s="5">
        <v>11</v>
      </c>
      <c r="C6" s="5" t="s">
        <v>40</v>
      </c>
      <c r="D6" s="5">
        <v>25</v>
      </c>
      <c r="E6" s="6" t="s">
        <v>110</v>
      </c>
      <c r="F6" s="5">
        <v>15</v>
      </c>
      <c r="G6" s="5" t="s">
        <v>127</v>
      </c>
      <c r="H6">
        <v>2</v>
      </c>
      <c r="I6" s="6"/>
      <c r="J6" s="1" t="s">
        <v>170</v>
      </c>
      <c r="K6" s="1"/>
      <c r="L6" s="1"/>
    </row>
    <row r="7" spans="1:12">
      <c r="A7" s="5" t="s">
        <v>39</v>
      </c>
      <c r="B7" s="5">
        <v>13</v>
      </c>
      <c r="C7" s="5" t="s">
        <v>38</v>
      </c>
      <c r="D7" s="5">
        <v>30</v>
      </c>
      <c r="E7" s="6" t="s">
        <v>111</v>
      </c>
      <c r="F7" s="5">
        <v>15</v>
      </c>
      <c r="G7" s="5" t="s">
        <v>128</v>
      </c>
      <c r="H7">
        <v>2</v>
      </c>
      <c r="I7" s="6"/>
      <c r="J7" s="1" t="s">
        <v>85</v>
      </c>
      <c r="K7" s="1"/>
      <c r="L7" s="1"/>
    </row>
    <row r="8" spans="1:12">
      <c r="A8" s="5" t="s">
        <v>37</v>
      </c>
      <c r="B8" s="5">
        <v>12</v>
      </c>
      <c r="C8" s="5" t="s">
        <v>36</v>
      </c>
      <c r="D8" s="5">
        <v>50</v>
      </c>
      <c r="E8" s="5" t="s">
        <v>15</v>
      </c>
      <c r="F8" s="5" t="s">
        <v>172</v>
      </c>
      <c r="G8" s="5" t="s">
        <v>129</v>
      </c>
      <c r="H8">
        <v>2</v>
      </c>
      <c r="I8" s="6"/>
      <c r="J8" s="1"/>
      <c r="K8" s="1"/>
      <c r="L8" s="1"/>
    </row>
    <row r="9" spans="1:12">
      <c r="A9" s="5" t="s">
        <v>35</v>
      </c>
      <c r="B9" s="5">
        <v>0</v>
      </c>
      <c r="C9" s="5" t="s">
        <v>34</v>
      </c>
      <c r="D9" s="5">
        <v>50</v>
      </c>
      <c r="E9" s="5" t="s">
        <v>13</v>
      </c>
      <c r="F9" s="5" t="s">
        <v>267</v>
      </c>
      <c r="G9" s="5" t="s">
        <v>130</v>
      </c>
      <c r="H9">
        <v>1</v>
      </c>
      <c r="I9" s="6"/>
      <c r="J9" s="1"/>
      <c r="K9" s="1"/>
      <c r="L9" s="1"/>
    </row>
    <row r="10" spans="1:12">
      <c r="A10" s="5" t="s">
        <v>33</v>
      </c>
      <c r="B10" s="5">
        <f>ROUNDUP((B8+B5+B7+B9)/2,0)</f>
        <v>21</v>
      </c>
      <c r="C10" s="5" t="s">
        <v>32</v>
      </c>
      <c r="D10" s="5">
        <v>25</v>
      </c>
      <c r="E10" s="5" t="s">
        <v>11</v>
      </c>
      <c r="F10" s="5" t="s">
        <v>172</v>
      </c>
      <c r="G10" s="5" t="s">
        <v>131</v>
      </c>
      <c r="H10">
        <v>6</v>
      </c>
      <c r="I10" s="6"/>
      <c r="J10" s="1"/>
      <c r="K10" s="1"/>
      <c r="L10" s="1"/>
    </row>
    <row r="11" spans="1:12">
      <c r="A11" s="5" t="s">
        <v>31</v>
      </c>
      <c r="B11" s="5">
        <v>9</v>
      </c>
      <c r="C11" s="5" t="s">
        <v>30</v>
      </c>
      <c r="D11" s="5">
        <v>25</v>
      </c>
      <c r="E11" s="5" t="s">
        <v>73</v>
      </c>
      <c r="F11" s="5" t="s">
        <v>167</v>
      </c>
      <c r="G11" t="s">
        <v>132</v>
      </c>
      <c r="H11">
        <v>7</v>
      </c>
      <c r="I11" s="6"/>
      <c r="J11" s="1"/>
      <c r="K11" s="1"/>
      <c r="L11" s="1"/>
    </row>
    <row r="12" spans="1:12">
      <c r="A12" s="5" t="s">
        <v>17</v>
      </c>
      <c r="B12" s="5" t="s">
        <v>306</v>
      </c>
      <c r="C12" s="5" t="s">
        <v>404</v>
      </c>
      <c r="D12" s="5">
        <v>10</v>
      </c>
      <c r="E12" t="s">
        <v>149</v>
      </c>
      <c r="F12" s="5">
        <v>42</v>
      </c>
      <c r="G12" t="s">
        <v>133</v>
      </c>
      <c r="H12">
        <v>6</v>
      </c>
      <c r="I12" s="6"/>
      <c r="J12" s="1"/>
      <c r="K12" s="1"/>
      <c r="L12" s="1"/>
    </row>
    <row r="13" spans="1:12">
      <c r="A13" s="5" t="s">
        <v>4</v>
      </c>
      <c r="B13" s="5">
        <f>ROUNDUP((B7+B5)/2,0)</f>
        <v>15</v>
      </c>
      <c r="C13" s="5" t="s">
        <v>25</v>
      </c>
      <c r="D13" s="5">
        <v>45</v>
      </c>
      <c r="E13" t="s">
        <v>150</v>
      </c>
      <c r="F13" s="5">
        <v>30</v>
      </c>
      <c r="G13" t="s">
        <v>134</v>
      </c>
      <c r="H13">
        <v>7</v>
      </c>
      <c r="I13" s="6"/>
      <c r="J13" s="1"/>
      <c r="K13" s="1"/>
      <c r="L13" s="1"/>
    </row>
    <row r="14" spans="1:12">
      <c r="A14" s="5" t="s">
        <v>2</v>
      </c>
      <c r="B14" s="5">
        <f>ROUNDUP((B6+B6+B4)/3,0)</f>
        <v>12</v>
      </c>
      <c r="C14" s="5" t="s">
        <v>24</v>
      </c>
      <c r="D14" s="5">
        <v>25</v>
      </c>
      <c r="E14" t="s">
        <v>151</v>
      </c>
      <c r="F14" s="5">
        <v>30</v>
      </c>
      <c r="G14" t="s">
        <v>135</v>
      </c>
      <c r="H14">
        <v>6</v>
      </c>
      <c r="I14" s="6"/>
      <c r="J14" s="1"/>
      <c r="K14" s="1"/>
      <c r="L14" s="1"/>
    </row>
    <row r="15" spans="1:12">
      <c r="A15" s="5" t="s">
        <v>1</v>
      </c>
      <c r="B15" s="5">
        <f>ROUNDUP((B5+B4+B5)/3,0)</f>
        <v>16</v>
      </c>
      <c r="C15" s="5" t="s">
        <v>23</v>
      </c>
      <c r="D15" s="5">
        <v>25</v>
      </c>
      <c r="E15" t="s">
        <v>148</v>
      </c>
      <c r="F15" s="5">
        <v>29</v>
      </c>
      <c r="G15" t="s">
        <v>136</v>
      </c>
      <c r="H15">
        <v>2</v>
      </c>
      <c r="I15" s="6"/>
      <c r="J15" s="1"/>
      <c r="K15" s="1"/>
      <c r="L15" s="1"/>
    </row>
    <row r="16" spans="1:12">
      <c r="A16" s="5" t="s">
        <v>0</v>
      </c>
      <c r="B16" s="5">
        <f>B8+B9</f>
        <v>12</v>
      </c>
      <c r="C16" s="5" t="s">
        <v>22</v>
      </c>
      <c r="D16" s="5">
        <v>15</v>
      </c>
      <c r="E16" s="5" t="s">
        <v>113</v>
      </c>
      <c r="F16" s="5">
        <v>0</v>
      </c>
      <c r="G16" t="s">
        <v>137</v>
      </c>
      <c r="H16">
        <v>1</v>
      </c>
      <c r="I16" s="6"/>
      <c r="J16" s="1"/>
      <c r="K16" s="1"/>
      <c r="L16" s="1"/>
    </row>
    <row r="17" spans="1:12">
      <c r="A17" s="5" t="s">
        <v>29</v>
      </c>
      <c r="B17" s="5">
        <v>550</v>
      </c>
      <c r="C17" s="5" t="s">
        <v>21</v>
      </c>
      <c r="D17" s="5">
        <v>15</v>
      </c>
      <c r="E17" s="5" t="s">
        <v>114</v>
      </c>
      <c r="F17" s="5">
        <v>0</v>
      </c>
      <c r="G17" t="s">
        <v>138</v>
      </c>
      <c r="H17">
        <v>1</v>
      </c>
      <c r="I17" s="6"/>
      <c r="J17" s="1"/>
      <c r="K17" s="1"/>
      <c r="L17" s="1"/>
    </row>
    <row r="18" spans="1:12">
      <c r="A18" s="5" t="s">
        <v>27</v>
      </c>
      <c r="B18" s="5">
        <v>30</v>
      </c>
      <c r="C18" s="5" t="s">
        <v>20</v>
      </c>
      <c r="D18" s="5">
        <v>65</v>
      </c>
      <c r="E18" s="5" t="s">
        <v>115</v>
      </c>
      <c r="F18" s="5">
        <v>50</v>
      </c>
      <c r="G18" t="s">
        <v>139</v>
      </c>
      <c r="H18">
        <v>1</v>
      </c>
      <c r="I18" s="6"/>
      <c r="J18" s="1"/>
      <c r="K18" s="1"/>
      <c r="L18" s="1"/>
    </row>
    <row r="19" spans="1:12">
      <c r="A19" s="5" t="s">
        <v>60</v>
      </c>
      <c r="B19" s="5">
        <v>120</v>
      </c>
      <c r="C19" s="5" t="s">
        <v>19</v>
      </c>
      <c r="D19" s="5">
        <v>10</v>
      </c>
      <c r="E19" s="5" t="s">
        <v>116</v>
      </c>
      <c r="F19" s="5">
        <v>0.4</v>
      </c>
      <c r="G19" t="s">
        <v>140</v>
      </c>
      <c r="H19">
        <v>1</v>
      </c>
      <c r="I19" s="6"/>
      <c r="J19" s="1"/>
      <c r="K19" s="1"/>
      <c r="L19" s="1"/>
    </row>
    <row r="20" spans="1:12">
      <c r="A20" s="5" t="s">
        <v>61</v>
      </c>
      <c r="B20" s="5">
        <v>300</v>
      </c>
      <c r="C20" s="5" t="s">
        <v>18</v>
      </c>
      <c r="D20" s="5">
        <v>50</v>
      </c>
      <c r="E20" s="5" t="s">
        <v>117</v>
      </c>
      <c r="F20" s="5">
        <v>0</v>
      </c>
      <c r="G20" t="s">
        <v>141</v>
      </c>
      <c r="H20" t="s">
        <v>306</v>
      </c>
      <c r="I20" s="6"/>
      <c r="J20" s="1"/>
      <c r="K20" s="1"/>
      <c r="L20" s="1"/>
    </row>
    <row r="21" spans="1:12">
      <c r="A21" s="5" t="s">
        <v>64</v>
      </c>
      <c r="B21" s="5">
        <v>60</v>
      </c>
      <c r="C21" s="5" t="s">
        <v>16</v>
      </c>
      <c r="D21" s="5">
        <v>10</v>
      </c>
      <c r="E21" s="5" t="s">
        <v>118</v>
      </c>
      <c r="F21" s="5">
        <v>0.15</v>
      </c>
      <c r="G21" t="s">
        <v>142</v>
      </c>
      <c r="H21" t="s">
        <v>306</v>
      </c>
      <c r="I21" s="6"/>
      <c r="J21" s="1"/>
      <c r="K21" s="1"/>
      <c r="L21" s="1"/>
    </row>
    <row r="22" spans="1:12">
      <c r="A22" s="5" t="s">
        <v>67</v>
      </c>
      <c r="B22" s="5">
        <v>60</v>
      </c>
      <c r="C22" s="5" t="s">
        <v>14</v>
      </c>
      <c r="D22" s="5">
        <v>10</v>
      </c>
      <c r="E22" s="5" t="s">
        <v>6</v>
      </c>
      <c r="F22" s="5" t="s">
        <v>161</v>
      </c>
      <c r="G22" t="s">
        <v>143</v>
      </c>
      <c r="H22" t="s">
        <v>306</v>
      </c>
      <c r="I22" s="6"/>
      <c r="J22" s="1"/>
      <c r="K22" s="1"/>
      <c r="L22" s="1"/>
    </row>
    <row r="23" spans="1:12">
      <c r="A23" s="5" t="s">
        <v>62</v>
      </c>
      <c r="B23" s="5">
        <v>50</v>
      </c>
      <c r="C23" s="5" t="s">
        <v>12</v>
      </c>
      <c r="D23" s="5">
        <v>10</v>
      </c>
      <c r="E23" s="5" t="s">
        <v>5</v>
      </c>
      <c r="F23" s="5">
        <v>3</v>
      </c>
      <c r="G23" t="s">
        <v>144</v>
      </c>
      <c r="H23" t="s">
        <v>306</v>
      </c>
      <c r="I23" s="6"/>
      <c r="J23" s="1"/>
      <c r="K23" s="1"/>
      <c r="L23" s="1"/>
    </row>
    <row r="24" spans="1:12">
      <c r="A24" s="5" t="s">
        <v>63</v>
      </c>
      <c r="B24" s="5">
        <v>50</v>
      </c>
      <c r="C24" s="5" t="s">
        <v>10</v>
      </c>
      <c r="D24" s="5">
        <v>0</v>
      </c>
      <c r="E24" s="5" t="s">
        <v>3</v>
      </c>
      <c r="F24" s="5">
        <v>2</v>
      </c>
      <c r="G24" t="s">
        <v>145</v>
      </c>
      <c r="H24" t="s">
        <v>306</v>
      </c>
      <c r="I24" s="6"/>
      <c r="J24" s="1"/>
      <c r="K24" s="1"/>
      <c r="L24" s="1"/>
    </row>
    <row r="25" spans="1:12">
      <c r="A25" s="5" t="s">
        <v>120</v>
      </c>
      <c r="B25" s="5">
        <v>0</v>
      </c>
      <c r="C25" s="5" t="s">
        <v>9</v>
      </c>
      <c r="D25" s="5">
        <v>35</v>
      </c>
      <c r="E25" s="5" t="s">
        <v>112</v>
      </c>
      <c r="F25" s="5" t="s">
        <v>268</v>
      </c>
      <c r="G25" s="13" t="s">
        <v>379</v>
      </c>
      <c r="H25" s="13" t="s">
        <v>161</v>
      </c>
      <c r="I25" s="6"/>
      <c r="J25" s="1"/>
      <c r="K25" s="1"/>
      <c r="L25" s="1"/>
    </row>
    <row r="26" spans="1:12">
      <c r="A26" t="s">
        <v>152</v>
      </c>
      <c r="B26" s="5">
        <v>0</v>
      </c>
      <c r="C26" s="5" t="s">
        <v>7</v>
      </c>
      <c r="D26" s="5">
        <v>40</v>
      </c>
      <c r="E26" s="5" t="s">
        <v>119</v>
      </c>
      <c r="F26" s="5"/>
      <c r="G26" s="5"/>
      <c r="H26" s="5"/>
      <c r="I26" s="6"/>
      <c r="J26" s="1"/>
      <c r="K26" s="1"/>
      <c r="L26" s="1"/>
    </row>
    <row r="27" spans="1:12">
      <c r="A27" t="s">
        <v>153</v>
      </c>
      <c r="B27">
        <v>1</v>
      </c>
      <c r="E27" t="s">
        <v>154</v>
      </c>
      <c r="F27" s="5">
        <v>13</v>
      </c>
      <c r="G27" s="5"/>
      <c r="H27" s="5"/>
      <c r="I27" s="6"/>
      <c r="J27" s="1"/>
      <c r="K27" s="1"/>
      <c r="L27" s="1"/>
    </row>
    <row r="28" spans="1:12">
      <c r="A28" t="s">
        <v>155</v>
      </c>
      <c r="B28">
        <v>60</v>
      </c>
      <c r="E28" t="s">
        <v>302</v>
      </c>
      <c r="F28" t="s">
        <v>305</v>
      </c>
      <c r="I28" s="6"/>
      <c r="J28" s="1"/>
      <c r="K28" s="1"/>
      <c r="L28" s="1"/>
    </row>
    <row r="29" spans="1:12">
      <c r="A29" t="s">
        <v>156</v>
      </c>
      <c r="B29">
        <v>4</v>
      </c>
      <c r="I29" s="6"/>
      <c r="J29" s="1"/>
      <c r="K29" s="1"/>
      <c r="L29" s="1"/>
    </row>
    <row r="30" spans="1:12">
      <c r="A30" t="s">
        <v>157</v>
      </c>
      <c r="B30">
        <v>100</v>
      </c>
      <c r="J30" s="1"/>
      <c r="K30" s="1"/>
      <c r="L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B18" sqref="B18"/>
    </sheetView>
  </sheetViews>
  <sheetFormatPr baseColWidth="10" defaultColWidth="11.33203125" defaultRowHeight="14" x14ac:dyDescent="0"/>
  <sheetData>
    <row r="1" spans="1:13">
      <c r="A1" s="5" t="s">
        <v>53</v>
      </c>
      <c r="B1" s="5" t="s">
        <v>52</v>
      </c>
      <c r="C1" s="5" t="s">
        <v>51</v>
      </c>
      <c r="D1" s="5" t="s">
        <v>50</v>
      </c>
      <c r="E1" s="5" t="s">
        <v>65</v>
      </c>
      <c r="F1" s="5" t="s">
        <v>66</v>
      </c>
      <c r="G1" s="5" t="s">
        <v>121</v>
      </c>
      <c r="H1" s="5" t="s">
        <v>122</v>
      </c>
      <c r="I1" s="5" t="s">
        <v>262</v>
      </c>
      <c r="J1" s="5" t="s">
        <v>80</v>
      </c>
      <c r="K1" s="1"/>
      <c r="L1" s="1"/>
      <c r="M1" s="1"/>
    </row>
    <row r="2" spans="1:13">
      <c r="A2" s="5" t="s">
        <v>49</v>
      </c>
      <c r="B2" s="5">
        <v>15</v>
      </c>
      <c r="C2" s="5" t="s">
        <v>48</v>
      </c>
      <c r="D2" s="5">
        <v>30</v>
      </c>
      <c r="E2" s="6" t="s">
        <v>26</v>
      </c>
      <c r="F2" s="5">
        <v>0</v>
      </c>
      <c r="G2" s="5" t="s">
        <v>123</v>
      </c>
      <c r="H2">
        <v>7</v>
      </c>
      <c r="I2" s="6"/>
      <c r="J2" s="1" t="s">
        <v>158</v>
      </c>
      <c r="K2" s="1"/>
      <c r="L2" s="1"/>
      <c r="M2" s="1"/>
    </row>
    <row r="3" spans="1:13">
      <c r="A3" s="5" t="s">
        <v>47</v>
      </c>
      <c r="B3" s="5">
        <v>15</v>
      </c>
      <c r="C3" s="5" t="s">
        <v>46</v>
      </c>
      <c r="D3" s="5">
        <v>50</v>
      </c>
      <c r="E3" s="6" t="s">
        <v>107</v>
      </c>
      <c r="F3" s="5">
        <v>0</v>
      </c>
      <c r="G3" s="5" t="s">
        <v>124</v>
      </c>
      <c r="H3">
        <v>7</v>
      </c>
      <c r="I3" s="6"/>
      <c r="J3" s="1"/>
      <c r="K3" s="1"/>
      <c r="L3" s="1"/>
      <c r="M3" s="1"/>
    </row>
    <row r="4" spans="1:13">
      <c r="A4" s="5" t="s">
        <v>45</v>
      </c>
      <c r="B4" s="5">
        <v>15</v>
      </c>
      <c r="C4" s="5" t="s">
        <v>44</v>
      </c>
      <c r="D4" s="5">
        <v>50</v>
      </c>
      <c r="E4" s="6" t="s">
        <v>108</v>
      </c>
      <c r="F4" s="5">
        <v>0</v>
      </c>
      <c r="G4" s="5" t="s">
        <v>125</v>
      </c>
      <c r="H4">
        <v>7</v>
      </c>
      <c r="I4" s="6"/>
      <c r="J4" s="1" t="s">
        <v>168</v>
      </c>
      <c r="K4" s="1"/>
      <c r="L4" s="1"/>
      <c r="M4" s="1"/>
    </row>
    <row r="5" spans="1:13">
      <c r="A5" s="5" t="s">
        <v>43</v>
      </c>
      <c r="B5" s="5">
        <v>15</v>
      </c>
      <c r="C5" s="5" t="s">
        <v>42</v>
      </c>
      <c r="D5" s="5">
        <v>50</v>
      </c>
      <c r="E5" s="6" t="s">
        <v>109</v>
      </c>
      <c r="F5" s="5">
        <v>0</v>
      </c>
      <c r="G5" s="5" t="s">
        <v>126</v>
      </c>
      <c r="H5">
        <v>0</v>
      </c>
      <c r="I5" s="6"/>
      <c r="J5" s="1" t="s">
        <v>169</v>
      </c>
      <c r="K5" s="1"/>
      <c r="L5" s="1"/>
      <c r="M5" s="1"/>
    </row>
    <row r="6" spans="1:13">
      <c r="A6" s="5" t="s">
        <v>41</v>
      </c>
      <c r="B6" s="5">
        <v>15</v>
      </c>
      <c r="C6" s="5" t="s">
        <v>40</v>
      </c>
      <c r="D6" s="5">
        <v>25</v>
      </c>
      <c r="E6" s="6" t="s">
        <v>110</v>
      </c>
      <c r="F6" s="5">
        <v>0</v>
      </c>
      <c r="G6" s="5" t="s">
        <v>127</v>
      </c>
      <c r="H6">
        <v>1</v>
      </c>
      <c r="I6" s="6"/>
      <c r="J6" s="1" t="s">
        <v>30</v>
      </c>
      <c r="K6" s="1"/>
      <c r="L6" s="1"/>
      <c r="M6" s="1"/>
    </row>
    <row r="7" spans="1:13">
      <c r="A7" s="5" t="s">
        <v>39</v>
      </c>
      <c r="B7" s="5">
        <v>15</v>
      </c>
      <c r="C7" s="5" t="s">
        <v>38</v>
      </c>
      <c r="D7" s="5">
        <v>50</v>
      </c>
      <c r="E7" s="6" t="s">
        <v>111</v>
      </c>
      <c r="F7" s="5">
        <v>0</v>
      </c>
      <c r="G7" s="5" t="s">
        <v>128</v>
      </c>
      <c r="H7">
        <v>1</v>
      </c>
      <c r="I7" s="6"/>
      <c r="J7" s="1" t="s">
        <v>170</v>
      </c>
      <c r="K7" s="1"/>
      <c r="L7" s="1"/>
      <c r="M7" s="1"/>
    </row>
    <row r="8" spans="1:13">
      <c r="A8" s="5" t="s">
        <v>37</v>
      </c>
      <c r="B8" s="5">
        <v>12</v>
      </c>
      <c r="C8" s="5" t="s">
        <v>36</v>
      </c>
      <c r="D8" s="5">
        <v>50</v>
      </c>
      <c r="E8" s="5" t="s">
        <v>15</v>
      </c>
      <c r="F8" s="5" t="s">
        <v>8</v>
      </c>
      <c r="G8" s="5" t="s">
        <v>129</v>
      </c>
      <c r="H8">
        <v>1</v>
      </c>
      <c r="I8" s="6"/>
      <c r="K8" s="1"/>
      <c r="L8" s="1"/>
      <c r="M8" s="1"/>
    </row>
    <row r="9" spans="1:13">
      <c r="A9" s="5" t="s">
        <v>35</v>
      </c>
      <c r="B9" s="5">
        <v>0</v>
      </c>
      <c r="C9" s="5" t="s">
        <v>34</v>
      </c>
      <c r="D9" s="5">
        <v>50</v>
      </c>
      <c r="E9" s="5" t="s">
        <v>13</v>
      </c>
      <c r="F9" s="5" t="s">
        <v>267</v>
      </c>
      <c r="G9" s="5" t="s">
        <v>130</v>
      </c>
      <c r="H9">
        <v>0</v>
      </c>
      <c r="I9" s="6"/>
      <c r="J9" s="1"/>
      <c r="K9" s="1"/>
      <c r="L9" s="1"/>
      <c r="M9" s="1"/>
    </row>
    <row r="10" spans="1:13">
      <c r="A10" s="5" t="s">
        <v>33</v>
      </c>
      <c r="B10" s="5">
        <f>ROUNDUP((B8+B5+B7+B9)/2,0)</f>
        <v>21</v>
      </c>
      <c r="C10" s="5" t="s">
        <v>32</v>
      </c>
      <c r="D10" s="5">
        <v>35</v>
      </c>
      <c r="E10" s="5" t="s">
        <v>11</v>
      </c>
      <c r="F10" s="5" t="s">
        <v>171</v>
      </c>
      <c r="G10" s="5" t="s">
        <v>131</v>
      </c>
      <c r="H10">
        <v>6</v>
      </c>
      <c r="I10" s="6"/>
      <c r="J10" s="1"/>
      <c r="K10" s="1"/>
      <c r="L10" s="1"/>
      <c r="M10" s="1"/>
    </row>
    <row r="11" spans="1:13">
      <c r="A11" s="5" t="s">
        <v>31</v>
      </c>
      <c r="B11" s="5">
        <v>9</v>
      </c>
      <c r="C11" s="5" t="s">
        <v>30</v>
      </c>
      <c r="D11" s="5">
        <v>40</v>
      </c>
      <c r="E11" s="5" t="s">
        <v>73</v>
      </c>
      <c r="F11" s="5">
        <v>0</v>
      </c>
      <c r="G11" t="s">
        <v>132</v>
      </c>
      <c r="H11">
        <v>5</v>
      </c>
      <c r="I11" s="6"/>
      <c r="J11" s="1"/>
      <c r="K11" s="1"/>
      <c r="L11" s="1"/>
      <c r="M11" s="1"/>
    </row>
    <row r="12" spans="1:13">
      <c r="A12" s="5" t="s">
        <v>17</v>
      </c>
      <c r="B12" s="5" t="s">
        <v>147</v>
      </c>
      <c r="C12" s="5" t="s">
        <v>404</v>
      </c>
      <c r="D12" s="5">
        <v>30</v>
      </c>
      <c r="E12" t="s">
        <v>149</v>
      </c>
      <c r="F12" s="5">
        <v>42</v>
      </c>
      <c r="G12" t="s">
        <v>133</v>
      </c>
      <c r="H12">
        <v>6</v>
      </c>
      <c r="I12" s="6"/>
      <c r="J12" s="1"/>
      <c r="K12" s="1"/>
      <c r="L12" s="1"/>
      <c r="M12" s="1"/>
    </row>
    <row r="13" spans="1:13">
      <c r="A13" s="5" t="s">
        <v>4</v>
      </c>
      <c r="B13" s="5">
        <f>ROUNDUP((B7+B5)/2,0)</f>
        <v>15</v>
      </c>
      <c r="C13" s="5" t="s">
        <v>25</v>
      </c>
      <c r="D13" s="5">
        <v>60</v>
      </c>
      <c r="E13" t="s">
        <v>150</v>
      </c>
      <c r="F13" s="5">
        <v>30</v>
      </c>
      <c r="G13" t="s">
        <v>134</v>
      </c>
      <c r="H13">
        <v>7</v>
      </c>
      <c r="I13" s="6"/>
      <c r="J13" s="1"/>
      <c r="K13" s="1"/>
      <c r="L13" s="1"/>
      <c r="M13" s="1"/>
    </row>
    <row r="14" spans="1:13">
      <c r="A14" s="5" t="s">
        <v>2</v>
      </c>
      <c r="B14" s="5">
        <f>ROUNDUP((B6+B6+B4)/3,0)</f>
        <v>15</v>
      </c>
      <c r="C14" s="5" t="s">
        <v>24</v>
      </c>
      <c r="D14" s="5">
        <v>60</v>
      </c>
      <c r="E14" t="s">
        <v>151</v>
      </c>
      <c r="F14" s="5">
        <v>30</v>
      </c>
      <c r="G14" t="s">
        <v>135</v>
      </c>
      <c r="H14">
        <v>6</v>
      </c>
      <c r="I14" s="6"/>
      <c r="J14" s="1"/>
      <c r="K14" s="1"/>
      <c r="L14" s="1"/>
      <c r="M14" s="1"/>
    </row>
    <row r="15" spans="1:13">
      <c r="A15" s="5" t="s">
        <v>1</v>
      </c>
      <c r="B15" s="5">
        <f>ROUNDUP((B5+B4+B5)/3,0)</f>
        <v>15</v>
      </c>
      <c r="C15" s="5" t="s">
        <v>23</v>
      </c>
      <c r="D15" s="5">
        <v>60</v>
      </c>
      <c r="E15" t="s">
        <v>148</v>
      </c>
      <c r="F15" s="5">
        <v>0</v>
      </c>
      <c r="G15" t="s">
        <v>136</v>
      </c>
      <c r="H15">
        <v>1</v>
      </c>
      <c r="I15" s="6"/>
      <c r="J15" s="1"/>
      <c r="K15" s="1"/>
      <c r="L15" s="1"/>
      <c r="M15" s="1"/>
    </row>
    <row r="16" spans="1:13">
      <c r="A16" s="5" t="s">
        <v>0</v>
      </c>
      <c r="B16" s="5">
        <f>B8+B9</f>
        <v>12</v>
      </c>
      <c r="C16" s="5" t="s">
        <v>22</v>
      </c>
      <c r="D16" s="5">
        <v>40</v>
      </c>
      <c r="E16" s="5" t="s">
        <v>113</v>
      </c>
      <c r="F16" s="5">
        <v>0</v>
      </c>
      <c r="G16" t="s">
        <v>137</v>
      </c>
      <c r="H16">
        <v>1</v>
      </c>
      <c r="I16" s="6"/>
      <c r="J16" s="1"/>
      <c r="K16" s="1"/>
      <c r="L16" s="1"/>
      <c r="M16" s="1"/>
    </row>
    <row r="17" spans="1:13">
      <c r="A17" s="5" t="s">
        <v>29</v>
      </c>
      <c r="B17" s="5">
        <v>450</v>
      </c>
      <c r="C17" s="5" t="s">
        <v>21</v>
      </c>
      <c r="D17" s="5">
        <v>55</v>
      </c>
      <c r="E17" s="5" t="s">
        <v>114</v>
      </c>
      <c r="F17" s="5">
        <v>0</v>
      </c>
      <c r="G17" t="s">
        <v>138</v>
      </c>
      <c r="H17">
        <v>1</v>
      </c>
      <c r="I17" s="6"/>
      <c r="J17" s="1"/>
      <c r="K17" s="1"/>
      <c r="L17" s="1"/>
      <c r="M17" s="1"/>
    </row>
    <row r="18" spans="1:13">
      <c r="A18" s="5" t="s">
        <v>27</v>
      </c>
      <c r="B18" s="5">
        <v>50</v>
      </c>
      <c r="C18" s="5" t="s">
        <v>20</v>
      </c>
      <c r="D18" s="5">
        <v>50</v>
      </c>
      <c r="E18" s="5" t="s">
        <v>115</v>
      </c>
      <c r="F18" s="5">
        <v>0</v>
      </c>
      <c r="G18" t="s">
        <v>139</v>
      </c>
      <c r="H18">
        <v>1</v>
      </c>
      <c r="I18" s="6"/>
      <c r="J18" s="1"/>
      <c r="K18" s="1"/>
      <c r="L18" s="1"/>
      <c r="M18" s="1"/>
    </row>
    <row r="19" spans="1:13">
      <c r="A19" s="5" t="s">
        <v>60</v>
      </c>
      <c r="B19" s="5">
        <v>120</v>
      </c>
      <c r="C19" s="5" t="s">
        <v>19</v>
      </c>
      <c r="D19" s="5">
        <v>30</v>
      </c>
      <c r="E19" s="5" t="s">
        <v>116</v>
      </c>
      <c r="F19" s="5">
        <v>0</v>
      </c>
      <c r="G19" t="s">
        <v>140</v>
      </c>
      <c r="H19">
        <v>1</v>
      </c>
      <c r="I19" s="6"/>
      <c r="J19" s="1"/>
      <c r="K19" s="1"/>
      <c r="L19" s="1"/>
      <c r="M19" s="1"/>
    </row>
    <row r="20" spans="1:13">
      <c r="A20" s="5" t="s">
        <v>61</v>
      </c>
      <c r="B20" s="5">
        <v>300</v>
      </c>
      <c r="C20" s="5" t="s">
        <v>18</v>
      </c>
      <c r="D20" s="5">
        <v>40</v>
      </c>
      <c r="E20" s="5" t="s">
        <v>117</v>
      </c>
      <c r="F20" s="5">
        <v>0</v>
      </c>
      <c r="G20" t="s">
        <v>141</v>
      </c>
      <c r="H20" t="s">
        <v>306</v>
      </c>
      <c r="I20" s="6"/>
      <c r="J20" s="1"/>
      <c r="K20" s="1"/>
      <c r="L20" s="1"/>
      <c r="M20" s="1"/>
    </row>
    <row r="21" spans="1:13">
      <c r="A21" s="5" t="s">
        <v>64</v>
      </c>
      <c r="B21" s="5">
        <v>60</v>
      </c>
      <c r="C21" s="5" t="s">
        <v>16</v>
      </c>
      <c r="D21" s="5">
        <v>25</v>
      </c>
      <c r="E21" s="5" t="s">
        <v>118</v>
      </c>
      <c r="F21" s="5">
        <v>0</v>
      </c>
      <c r="G21" t="s">
        <v>142</v>
      </c>
      <c r="H21" t="s">
        <v>305</v>
      </c>
      <c r="I21" s="6"/>
      <c r="J21" s="1"/>
      <c r="K21" s="1"/>
      <c r="L21" s="1"/>
      <c r="M21" s="1"/>
    </row>
    <row r="22" spans="1:13">
      <c r="A22" s="5" t="s">
        <v>67</v>
      </c>
      <c r="B22" s="5">
        <v>60</v>
      </c>
      <c r="C22" s="5" t="s">
        <v>14</v>
      </c>
      <c r="D22" s="5">
        <v>25</v>
      </c>
      <c r="E22" s="5" t="s">
        <v>6</v>
      </c>
      <c r="F22" s="5" t="s">
        <v>161</v>
      </c>
      <c r="G22" t="s">
        <v>143</v>
      </c>
      <c r="H22" t="s">
        <v>305</v>
      </c>
      <c r="I22" s="6"/>
      <c r="J22" s="1"/>
      <c r="K22" s="1"/>
      <c r="L22" s="1"/>
      <c r="M22" s="1"/>
    </row>
    <row r="23" spans="1:13">
      <c r="A23" s="5" t="s">
        <v>62</v>
      </c>
      <c r="B23" s="5">
        <v>50</v>
      </c>
      <c r="C23" s="5" t="s">
        <v>12</v>
      </c>
      <c r="D23" s="5">
        <v>35</v>
      </c>
      <c r="E23" s="5" t="s">
        <v>5</v>
      </c>
      <c r="F23" s="5">
        <v>3</v>
      </c>
      <c r="G23" t="s">
        <v>144</v>
      </c>
      <c r="H23" t="s">
        <v>306</v>
      </c>
      <c r="I23" s="6"/>
      <c r="J23" s="1"/>
      <c r="K23" s="1"/>
      <c r="L23" s="1"/>
      <c r="M23" s="1"/>
    </row>
    <row r="24" spans="1:13">
      <c r="A24" s="5" t="s">
        <v>63</v>
      </c>
      <c r="B24" s="5">
        <v>50</v>
      </c>
      <c r="C24" s="5" t="s">
        <v>10</v>
      </c>
      <c r="D24" s="5">
        <v>0</v>
      </c>
      <c r="E24" s="5" t="s">
        <v>3</v>
      </c>
      <c r="F24" s="5">
        <v>2</v>
      </c>
      <c r="G24" t="s">
        <v>145</v>
      </c>
      <c r="H24" t="s">
        <v>306</v>
      </c>
      <c r="I24" s="6"/>
      <c r="J24" s="1"/>
      <c r="K24" s="1"/>
      <c r="L24" s="1"/>
      <c r="M24" s="1"/>
    </row>
    <row r="25" spans="1:13">
      <c r="A25" s="5" t="s">
        <v>120</v>
      </c>
      <c r="B25" s="5">
        <v>0</v>
      </c>
      <c r="C25" s="5" t="s">
        <v>9</v>
      </c>
      <c r="D25" s="5">
        <v>35</v>
      </c>
      <c r="E25" s="5" t="s">
        <v>112</v>
      </c>
      <c r="F25" s="5" t="s">
        <v>268</v>
      </c>
      <c r="G25" s="13" t="s">
        <v>379</v>
      </c>
      <c r="H25" s="13" t="s">
        <v>161</v>
      </c>
      <c r="I25" s="6"/>
      <c r="J25" s="1"/>
      <c r="K25" s="1"/>
      <c r="L25" s="1"/>
      <c r="M25" s="1"/>
    </row>
    <row r="26" spans="1:13">
      <c r="A26" t="s">
        <v>152</v>
      </c>
      <c r="B26" s="5">
        <v>0</v>
      </c>
      <c r="C26" s="5" t="s">
        <v>7</v>
      </c>
      <c r="D26" s="5">
        <v>65</v>
      </c>
      <c r="E26" s="5" t="s">
        <v>119</v>
      </c>
      <c r="F26" s="5"/>
      <c r="G26" s="5"/>
      <c r="H26" s="5"/>
      <c r="I26" s="6"/>
      <c r="J26" s="1"/>
      <c r="K26" s="1"/>
      <c r="L26" s="1"/>
      <c r="M26" s="1"/>
    </row>
    <row r="27" spans="1:13">
      <c r="A27" t="s">
        <v>153</v>
      </c>
      <c r="B27">
        <v>1</v>
      </c>
      <c r="E27" t="s">
        <v>154</v>
      </c>
      <c r="F27" s="5">
        <v>13</v>
      </c>
      <c r="G27" s="5"/>
      <c r="H27" s="5"/>
      <c r="I27" s="6"/>
      <c r="J27" s="1"/>
      <c r="K27" s="1"/>
      <c r="L27" s="1"/>
      <c r="M27" s="1"/>
    </row>
    <row r="28" spans="1:13">
      <c r="A28" t="s">
        <v>155</v>
      </c>
      <c r="B28">
        <v>60</v>
      </c>
      <c r="E28" t="s">
        <v>302</v>
      </c>
      <c r="F28" t="s">
        <v>305</v>
      </c>
      <c r="I28" s="6"/>
      <c r="J28" s="1"/>
      <c r="K28" s="1"/>
      <c r="L28" s="1"/>
      <c r="M28" s="1"/>
    </row>
    <row r="29" spans="1:13">
      <c r="A29" t="s">
        <v>156</v>
      </c>
      <c r="B29">
        <v>4</v>
      </c>
      <c r="I29" s="6"/>
      <c r="J29" s="1"/>
      <c r="K29" s="1"/>
      <c r="L29" s="1"/>
      <c r="M29" s="1"/>
    </row>
    <row r="30" spans="1:13">
      <c r="A30" t="s">
        <v>157</v>
      </c>
      <c r="B30">
        <v>100</v>
      </c>
      <c r="J30" s="1"/>
      <c r="K30" s="1"/>
      <c r="L30" s="1"/>
      <c r="M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D13" sqref="D13:D26"/>
    </sheetView>
  </sheetViews>
  <sheetFormatPr baseColWidth="10" defaultColWidth="11.33203125" defaultRowHeight="14" x14ac:dyDescent="0"/>
  <sheetData>
    <row r="1" spans="1:11">
      <c r="A1" s="5" t="s">
        <v>53</v>
      </c>
      <c r="B1" s="5" t="s">
        <v>52</v>
      </c>
      <c r="C1" s="5" t="s">
        <v>51</v>
      </c>
      <c r="D1" s="5" t="s">
        <v>50</v>
      </c>
      <c r="E1" s="5" t="s">
        <v>65</v>
      </c>
      <c r="F1" s="5" t="s">
        <v>66</v>
      </c>
      <c r="G1" s="5" t="s">
        <v>121</v>
      </c>
      <c r="H1" s="5" t="s">
        <v>122</v>
      </c>
      <c r="I1" s="5" t="s">
        <v>262</v>
      </c>
      <c r="J1" s="5" t="s">
        <v>80</v>
      </c>
      <c r="K1" s="1"/>
    </row>
    <row r="2" spans="1:11">
      <c r="A2" s="5" t="s">
        <v>49</v>
      </c>
      <c r="B2" s="5">
        <v>32</v>
      </c>
      <c r="C2" s="5" t="s">
        <v>48</v>
      </c>
      <c r="D2" s="5">
        <v>40</v>
      </c>
      <c r="E2" s="6" t="s">
        <v>26</v>
      </c>
      <c r="F2" s="5"/>
      <c r="G2" s="5" t="s">
        <v>123</v>
      </c>
      <c r="H2">
        <v>14</v>
      </c>
      <c r="I2" s="6"/>
      <c r="J2" s="1" t="s">
        <v>158</v>
      </c>
      <c r="K2" s="1"/>
    </row>
    <row r="3" spans="1:11">
      <c r="A3" s="5" t="s">
        <v>47</v>
      </c>
      <c r="B3" s="5">
        <v>20</v>
      </c>
      <c r="C3" s="5" t="s">
        <v>46</v>
      </c>
      <c r="D3" s="5">
        <v>75</v>
      </c>
      <c r="E3" s="6" t="s">
        <v>107</v>
      </c>
      <c r="F3" s="5"/>
      <c r="G3" s="5" t="s">
        <v>124</v>
      </c>
      <c r="H3">
        <v>14</v>
      </c>
      <c r="I3" s="6"/>
      <c r="J3" s="1" t="s">
        <v>159</v>
      </c>
      <c r="K3" s="1"/>
    </row>
    <row r="4" spans="1:11">
      <c r="A4" s="5" t="s">
        <v>45</v>
      </c>
      <c r="B4" s="5">
        <v>20</v>
      </c>
      <c r="C4" s="5" t="s">
        <v>44</v>
      </c>
      <c r="D4" s="5">
        <v>65</v>
      </c>
      <c r="E4" s="6" t="s">
        <v>108</v>
      </c>
      <c r="F4" s="5"/>
      <c r="G4" s="5" t="s">
        <v>125</v>
      </c>
      <c r="H4">
        <v>14</v>
      </c>
      <c r="I4" s="6"/>
      <c r="J4" s="1" t="s">
        <v>168</v>
      </c>
      <c r="K4" s="1"/>
    </row>
    <row r="5" spans="1:11">
      <c r="A5" s="5" t="s">
        <v>43</v>
      </c>
      <c r="B5" s="5">
        <v>33</v>
      </c>
      <c r="C5" s="5" t="s">
        <v>42</v>
      </c>
      <c r="D5" s="5">
        <v>65</v>
      </c>
      <c r="E5" s="6" t="s">
        <v>109</v>
      </c>
      <c r="F5" s="5"/>
      <c r="G5" s="5" t="s">
        <v>126</v>
      </c>
      <c r="H5">
        <v>14</v>
      </c>
      <c r="I5" s="6"/>
      <c r="J5" s="1" t="s">
        <v>169</v>
      </c>
      <c r="K5" s="1"/>
    </row>
    <row r="6" spans="1:11">
      <c r="A6" s="5" t="s">
        <v>41</v>
      </c>
      <c r="B6" s="5">
        <v>20</v>
      </c>
      <c r="C6" s="5" t="s">
        <v>40</v>
      </c>
      <c r="D6" s="5">
        <v>25</v>
      </c>
      <c r="E6" s="6" t="s">
        <v>110</v>
      </c>
      <c r="F6" s="5"/>
      <c r="G6" s="5" t="s">
        <v>127</v>
      </c>
      <c r="H6">
        <v>3</v>
      </c>
      <c r="I6" s="6"/>
      <c r="J6" s="1" t="s">
        <v>170</v>
      </c>
      <c r="K6" s="1"/>
    </row>
    <row r="7" spans="1:11">
      <c r="A7" s="5" t="s">
        <v>39</v>
      </c>
      <c r="B7" s="5">
        <v>20</v>
      </c>
      <c r="C7" s="5" t="s">
        <v>38</v>
      </c>
      <c r="D7" s="5">
        <v>35</v>
      </c>
      <c r="E7" s="6" t="s">
        <v>111</v>
      </c>
      <c r="F7" s="5"/>
      <c r="G7" s="5" t="s">
        <v>128</v>
      </c>
      <c r="H7">
        <v>3</v>
      </c>
      <c r="I7" s="6"/>
      <c r="J7" s="1" t="s">
        <v>85</v>
      </c>
      <c r="K7" s="1"/>
    </row>
    <row r="8" spans="1:11">
      <c r="A8" s="5" t="s">
        <v>37</v>
      </c>
      <c r="B8" s="5">
        <v>13</v>
      </c>
      <c r="C8" s="5" t="s">
        <v>36</v>
      </c>
      <c r="D8" s="5">
        <v>55</v>
      </c>
      <c r="E8" s="5" t="s">
        <v>15</v>
      </c>
      <c r="F8" s="5" t="s">
        <v>273</v>
      </c>
      <c r="G8" s="5" t="s">
        <v>129</v>
      </c>
      <c r="H8">
        <v>3</v>
      </c>
      <c r="I8" s="6"/>
      <c r="J8" s="1"/>
      <c r="K8" s="1"/>
    </row>
    <row r="9" spans="1:11">
      <c r="A9" s="5" t="s">
        <v>35</v>
      </c>
      <c r="B9" s="5">
        <v>0</v>
      </c>
      <c r="C9" s="5" t="s">
        <v>34</v>
      </c>
      <c r="D9" s="5">
        <v>55</v>
      </c>
      <c r="E9" s="5" t="s">
        <v>13</v>
      </c>
      <c r="F9" s="5" t="s">
        <v>267</v>
      </c>
      <c r="G9" s="5" t="s">
        <v>130</v>
      </c>
      <c r="H9">
        <v>3</v>
      </c>
      <c r="I9" s="6"/>
      <c r="J9" s="1"/>
      <c r="K9" s="1"/>
    </row>
    <row r="10" spans="1:11">
      <c r="A10" s="5" t="s">
        <v>33</v>
      </c>
      <c r="B10" s="5">
        <f>ROUNDUP((B8+B5+B7+B9)/2,0)</f>
        <v>33</v>
      </c>
      <c r="C10" s="5" t="s">
        <v>32</v>
      </c>
      <c r="D10" s="5">
        <v>35</v>
      </c>
      <c r="E10" s="5" t="s">
        <v>11</v>
      </c>
      <c r="F10" s="5" t="s">
        <v>172</v>
      </c>
      <c r="G10" s="5" t="s">
        <v>131</v>
      </c>
      <c r="H10">
        <v>14</v>
      </c>
      <c r="I10" s="6"/>
      <c r="J10" s="1"/>
      <c r="K10" s="1"/>
    </row>
    <row r="11" spans="1:11">
      <c r="A11" s="5" t="s">
        <v>31</v>
      </c>
      <c r="B11" s="5">
        <v>9</v>
      </c>
      <c r="C11" s="5" t="s">
        <v>30</v>
      </c>
      <c r="D11" s="5">
        <v>35</v>
      </c>
      <c r="E11" s="5" t="s">
        <v>73</v>
      </c>
      <c r="F11" s="5" t="s">
        <v>167</v>
      </c>
      <c r="G11" t="s">
        <v>132</v>
      </c>
      <c r="H11">
        <v>14</v>
      </c>
      <c r="I11" s="6"/>
      <c r="J11" s="1"/>
      <c r="K11" s="1"/>
    </row>
    <row r="12" spans="1:11">
      <c r="A12" s="5" t="s">
        <v>17</v>
      </c>
      <c r="B12" s="5" t="s">
        <v>306</v>
      </c>
      <c r="C12" s="5" t="s">
        <v>404</v>
      </c>
      <c r="D12" s="5">
        <v>10</v>
      </c>
      <c r="E12" t="s">
        <v>149</v>
      </c>
      <c r="F12" s="5">
        <v>42</v>
      </c>
      <c r="G12" t="s">
        <v>133</v>
      </c>
      <c r="H12">
        <v>14</v>
      </c>
      <c r="I12" s="6"/>
      <c r="J12" s="1"/>
      <c r="K12" s="1"/>
    </row>
    <row r="13" spans="1:11">
      <c r="A13" s="5" t="s">
        <v>4</v>
      </c>
      <c r="B13" s="5">
        <f>ROUNDUP((B7+B5)/2,0)</f>
        <v>27</v>
      </c>
      <c r="C13" s="5" t="s">
        <v>25</v>
      </c>
      <c r="D13" s="5">
        <v>50</v>
      </c>
      <c r="E13" t="s">
        <v>150</v>
      </c>
      <c r="F13" s="5">
        <v>30</v>
      </c>
      <c r="G13" t="s">
        <v>134</v>
      </c>
      <c r="H13">
        <v>14</v>
      </c>
      <c r="I13" s="6"/>
      <c r="J13" s="1"/>
      <c r="K13" s="1"/>
    </row>
    <row r="14" spans="1:11">
      <c r="A14" s="5" t="s">
        <v>2</v>
      </c>
      <c r="B14" s="5">
        <f>ROUNDUP((B6+B6+B4)/3,0)</f>
        <v>20</v>
      </c>
      <c r="C14" s="5" t="s">
        <v>24</v>
      </c>
      <c r="D14" s="5">
        <v>50</v>
      </c>
      <c r="E14" t="s">
        <v>151</v>
      </c>
      <c r="F14" s="5">
        <v>30</v>
      </c>
      <c r="G14" t="s">
        <v>135</v>
      </c>
      <c r="H14">
        <v>14</v>
      </c>
      <c r="I14" s="6"/>
      <c r="J14" s="1"/>
      <c r="K14" s="1"/>
    </row>
    <row r="15" spans="1:11">
      <c r="A15" s="5" t="s">
        <v>1</v>
      </c>
      <c r="B15" s="5">
        <f>ROUNDUP((B5+B4+B5)/3,0)</f>
        <v>29</v>
      </c>
      <c r="C15" s="5" t="s">
        <v>23</v>
      </c>
      <c r="D15" s="5">
        <v>50</v>
      </c>
      <c r="E15" t="s">
        <v>148</v>
      </c>
      <c r="F15" s="5">
        <v>29</v>
      </c>
      <c r="G15" t="s">
        <v>136</v>
      </c>
      <c r="H15">
        <v>3</v>
      </c>
      <c r="I15" s="6"/>
      <c r="J15" s="1"/>
      <c r="K15" s="1"/>
    </row>
    <row r="16" spans="1:11">
      <c r="A16" s="5" t="s">
        <v>0</v>
      </c>
      <c r="B16" s="5">
        <f>B8+B9</f>
        <v>13</v>
      </c>
      <c r="C16" s="5" t="s">
        <v>22</v>
      </c>
      <c r="D16" s="5">
        <v>15</v>
      </c>
      <c r="E16" s="5" t="s">
        <v>113</v>
      </c>
      <c r="F16" s="5">
        <v>0</v>
      </c>
      <c r="G16" t="s">
        <v>137</v>
      </c>
      <c r="H16">
        <v>3</v>
      </c>
      <c r="I16" s="6"/>
      <c r="J16" s="1"/>
      <c r="K16" s="1"/>
    </row>
    <row r="17" spans="1:11">
      <c r="A17" s="5" t="s">
        <v>29</v>
      </c>
      <c r="B17" s="5">
        <v>1000</v>
      </c>
      <c r="C17" s="5" t="s">
        <v>21</v>
      </c>
      <c r="D17" s="5">
        <v>50</v>
      </c>
      <c r="E17" s="5" t="s">
        <v>114</v>
      </c>
      <c r="F17" s="5">
        <v>0</v>
      </c>
      <c r="G17" t="s">
        <v>138</v>
      </c>
      <c r="H17">
        <v>3</v>
      </c>
      <c r="I17" s="6"/>
      <c r="J17" s="1"/>
      <c r="K17" s="1"/>
    </row>
    <row r="18" spans="1:11">
      <c r="A18" s="5" t="s">
        <v>27</v>
      </c>
      <c r="B18" s="5">
        <v>70</v>
      </c>
      <c r="C18" s="5" t="s">
        <v>20</v>
      </c>
      <c r="D18" s="5">
        <v>75</v>
      </c>
      <c r="E18" s="5" t="s">
        <v>115</v>
      </c>
      <c r="F18" s="5">
        <v>50</v>
      </c>
      <c r="G18" t="s">
        <v>139</v>
      </c>
      <c r="H18">
        <v>3</v>
      </c>
      <c r="I18" s="6"/>
      <c r="J18" s="1"/>
      <c r="K18" s="1"/>
    </row>
    <row r="19" spans="1:11">
      <c r="A19" s="5" t="s">
        <v>60</v>
      </c>
      <c r="B19" s="5">
        <v>120</v>
      </c>
      <c r="C19" s="5" t="s">
        <v>19</v>
      </c>
      <c r="D19" s="5">
        <v>30</v>
      </c>
      <c r="E19" s="5" t="s">
        <v>116</v>
      </c>
      <c r="F19" s="5">
        <v>0.4</v>
      </c>
      <c r="G19" t="s">
        <v>140</v>
      </c>
      <c r="H19">
        <v>3</v>
      </c>
      <c r="I19" s="6"/>
      <c r="J19" s="1"/>
      <c r="K19" s="1"/>
    </row>
    <row r="20" spans="1:11">
      <c r="A20" s="5" t="s">
        <v>61</v>
      </c>
      <c r="B20" s="5">
        <v>300</v>
      </c>
      <c r="C20" s="5" t="s">
        <v>18</v>
      </c>
      <c r="D20" s="5">
        <v>60</v>
      </c>
      <c r="E20" s="5" t="s">
        <v>117</v>
      </c>
      <c r="F20" s="5">
        <v>0</v>
      </c>
      <c r="G20" t="s">
        <v>141</v>
      </c>
      <c r="H20" t="s">
        <v>306</v>
      </c>
      <c r="I20" s="6"/>
      <c r="J20" s="1"/>
      <c r="K20" s="1"/>
    </row>
    <row r="21" spans="1:11">
      <c r="A21" s="5" t="s">
        <v>64</v>
      </c>
      <c r="B21" s="5">
        <v>60</v>
      </c>
      <c r="C21" s="5" t="s">
        <v>16</v>
      </c>
      <c r="D21" s="5">
        <v>10</v>
      </c>
      <c r="E21" s="5" t="s">
        <v>118</v>
      </c>
      <c r="F21" s="5">
        <v>0.15</v>
      </c>
      <c r="G21" t="s">
        <v>142</v>
      </c>
      <c r="H21" t="s">
        <v>306</v>
      </c>
      <c r="I21" s="6"/>
      <c r="J21" s="1"/>
      <c r="K21" s="1"/>
    </row>
    <row r="22" spans="1:11">
      <c r="A22" s="5" t="s">
        <v>67</v>
      </c>
      <c r="B22" s="5">
        <v>60</v>
      </c>
      <c r="C22" s="5" t="s">
        <v>14</v>
      </c>
      <c r="D22" s="5">
        <v>10</v>
      </c>
      <c r="E22" s="5" t="s">
        <v>6</v>
      </c>
      <c r="F22" s="5" t="s">
        <v>161</v>
      </c>
      <c r="G22" t="s">
        <v>143</v>
      </c>
      <c r="H22" t="s">
        <v>306</v>
      </c>
      <c r="I22" s="6"/>
      <c r="J22" s="1"/>
      <c r="K22" s="1"/>
    </row>
    <row r="23" spans="1:11">
      <c r="A23" s="5" t="s">
        <v>62</v>
      </c>
      <c r="B23" s="5">
        <v>50</v>
      </c>
      <c r="C23" s="5" t="s">
        <v>12</v>
      </c>
      <c r="D23" s="5">
        <v>10</v>
      </c>
      <c r="E23" s="5" t="s">
        <v>5</v>
      </c>
      <c r="F23" s="5">
        <v>3</v>
      </c>
      <c r="G23" t="s">
        <v>144</v>
      </c>
      <c r="H23" t="s">
        <v>306</v>
      </c>
      <c r="I23" s="6"/>
      <c r="J23" s="1"/>
      <c r="K23" s="1"/>
    </row>
    <row r="24" spans="1:11">
      <c r="A24" s="5" t="s">
        <v>63</v>
      </c>
      <c r="B24" s="5">
        <v>50</v>
      </c>
      <c r="C24" s="5" t="s">
        <v>10</v>
      </c>
      <c r="D24" s="5">
        <v>0</v>
      </c>
      <c r="E24" s="5" t="s">
        <v>3</v>
      </c>
      <c r="F24" s="5">
        <v>2</v>
      </c>
      <c r="G24" t="s">
        <v>145</v>
      </c>
      <c r="H24" t="s">
        <v>306</v>
      </c>
      <c r="I24" s="6"/>
      <c r="J24" s="1"/>
      <c r="K24" s="1"/>
    </row>
    <row r="25" spans="1:11">
      <c r="A25" s="5" t="s">
        <v>120</v>
      </c>
      <c r="B25" s="5">
        <v>0</v>
      </c>
      <c r="C25" s="5" t="s">
        <v>9</v>
      </c>
      <c r="D25" s="5">
        <v>35</v>
      </c>
      <c r="E25" s="5" t="s">
        <v>112</v>
      </c>
      <c r="F25" s="5" t="s">
        <v>268</v>
      </c>
      <c r="G25" s="13" t="s">
        <v>379</v>
      </c>
      <c r="H25" s="13" t="s">
        <v>161</v>
      </c>
      <c r="I25" s="6"/>
      <c r="J25" s="1"/>
      <c r="K25" s="1"/>
    </row>
    <row r="26" spans="1:11">
      <c r="A26" t="s">
        <v>152</v>
      </c>
      <c r="B26" s="5">
        <v>0</v>
      </c>
      <c r="C26" s="5" t="s">
        <v>7</v>
      </c>
      <c r="D26" s="5">
        <v>60</v>
      </c>
      <c r="E26" s="5" t="s">
        <v>119</v>
      </c>
      <c r="F26" s="5"/>
      <c r="G26" s="5"/>
      <c r="H26" s="5"/>
      <c r="I26" s="6"/>
      <c r="J26" s="1"/>
      <c r="K26" s="1"/>
    </row>
    <row r="27" spans="1:11">
      <c r="A27" t="s">
        <v>153</v>
      </c>
      <c r="B27">
        <v>1</v>
      </c>
      <c r="E27" t="s">
        <v>154</v>
      </c>
      <c r="F27" s="5">
        <v>13</v>
      </c>
      <c r="G27" s="5"/>
      <c r="H27" s="5"/>
      <c r="I27" s="6"/>
      <c r="J27" s="1"/>
      <c r="K27" s="1"/>
    </row>
    <row r="28" spans="1:11">
      <c r="A28" t="s">
        <v>155</v>
      </c>
      <c r="B28">
        <v>60</v>
      </c>
      <c r="E28" t="s">
        <v>302</v>
      </c>
      <c r="F28" t="s">
        <v>305</v>
      </c>
      <c r="I28" s="6"/>
      <c r="J28" s="1"/>
      <c r="K28" s="1"/>
    </row>
    <row r="29" spans="1:11">
      <c r="A29" t="s">
        <v>156</v>
      </c>
      <c r="B29">
        <v>4</v>
      </c>
      <c r="I29" s="6"/>
      <c r="J29" s="1"/>
      <c r="K29" s="1"/>
    </row>
    <row r="30" spans="1:11">
      <c r="A30" t="s">
        <v>157</v>
      </c>
      <c r="B30">
        <v>100</v>
      </c>
      <c r="J30" s="1"/>
      <c r="K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D13" sqref="D13:D26"/>
    </sheetView>
  </sheetViews>
  <sheetFormatPr baseColWidth="10" defaultRowHeight="14" x14ac:dyDescent="0"/>
  <cols>
    <col min="5" max="5" width="14.33203125" customWidth="1"/>
  </cols>
  <sheetData>
    <row r="1" spans="1:9">
      <c r="A1" s="5" t="s">
        <v>53</v>
      </c>
      <c r="B1" s="5" t="s">
        <v>52</v>
      </c>
      <c r="C1" s="5" t="s">
        <v>51</v>
      </c>
      <c r="D1" s="5" t="s">
        <v>50</v>
      </c>
      <c r="E1" s="5" t="s">
        <v>65</v>
      </c>
      <c r="F1" s="5" t="s">
        <v>66</v>
      </c>
      <c r="G1" s="5" t="s">
        <v>121</v>
      </c>
      <c r="H1" s="5" t="s">
        <v>122</v>
      </c>
      <c r="I1" s="5" t="s">
        <v>262</v>
      </c>
    </row>
    <row r="2" spans="1:9">
      <c r="A2" s="5" t="s">
        <v>49</v>
      </c>
      <c r="B2" s="5">
        <v>28</v>
      </c>
      <c r="C2" s="5" t="s">
        <v>48</v>
      </c>
      <c r="D2" s="5">
        <v>20</v>
      </c>
      <c r="E2" s="6" t="s">
        <v>26</v>
      </c>
      <c r="F2" s="5">
        <v>70</v>
      </c>
      <c r="G2" s="5" t="s">
        <v>123</v>
      </c>
      <c r="H2">
        <v>0</v>
      </c>
      <c r="I2" s="6"/>
    </row>
    <row r="3" spans="1:9">
      <c r="A3" s="5" t="s">
        <v>47</v>
      </c>
      <c r="B3" s="5">
        <v>20</v>
      </c>
      <c r="C3" s="5" t="s">
        <v>46</v>
      </c>
      <c r="D3" s="5">
        <v>75</v>
      </c>
      <c r="E3" s="6" t="s">
        <v>107</v>
      </c>
      <c r="F3" s="5">
        <v>14</v>
      </c>
      <c r="G3" s="5" t="s">
        <v>124</v>
      </c>
      <c r="H3">
        <v>0</v>
      </c>
      <c r="I3" s="6"/>
    </row>
    <row r="4" spans="1:9">
      <c r="A4" s="5" t="s">
        <v>45</v>
      </c>
      <c r="B4" s="5">
        <v>8</v>
      </c>
      <c r="C4" s="5" t="s">
        <v>44</v>
      </c>
      <c r="D4" s="5">
        <v>65</v>
      </c>
      <c r="E4" s="6" t="s">
        <v>108</v>
      </c>
      <c r="F4" s="5">
        <v>14</v>
      </c>
      <c r="G4" s="5" t="s">
        <v>125</v>
      </c>
      <c r="H4">
        <v>0</v>
      </c>
      <c r="I4" s="6"/>
    </row>
    <row r="5" spans="1:9">
      <c r="A5" s="5" t="s">
        <v>43</v>
      </c>
      <c r="B5" s="5">
        <v>33</v>
      </c>
      <c r="C5" s="5" t="s">
        <v>42</v>
      </c>
      <c r="D5" s="5">
        <v>65</v>
      </c>
      <c r="E5" s="6" t="s">
        <v>109</v>
      </c>
      <c r="F5" s="5">
        <v>14</v>
      </c>
      <c r="G5" s="5" t="s">
        <v>126</v>
      </c>
      <c r="H5">
        <v>0</v>
      </c>
      <c r="I5" s="6"/>
    </row>
    <row r="6" spans="1:9">
      <c r="A6" s="5" t="s">
        <v>41</v>
      </c>
      <c r="B6" s="5">
        <v>8</v>
      </c>
      <c r="C6" s="5" t="s">
        <v>40</v>
      </c>
      <c r="D6" s="5">
        <v>20</v>
      </c>
      <c r="E6" s="6" t="s">
        <v>110</v>
      </c>
      <c r="F6" s="5">
        <v>14</v>
      </c>
      <c r="G6" s="5" t="s">
        <v>127</v>
      </c>
      <c r="H6">
        <v>0</v>
      </c>
      <c r="I6" s="6"/>
    </row>
    <row r="7" spans="1:9">
      <c r="A7" s="5" t="s">
        <v>39</v>
      </c>
      <c r="B7" s="5">
        <v>18</v>
      </c>
      <c r="C7" s="5" t="s">
        <v>38</v>
      </c>
      <c r="D7" s="5">
        <v>20</v>
      </c>
      <c r="E7" s="6" t="s">
        <v>111</v>
      </c>
      <c r="F7" s="5">
        <v>14</v>
      </c>
      <c r="G7" s="5" t="s">
        <v>128</v>
      </c>
      <c r="H7">
        <v>0</v>
      </c>
      <c r="I7" s="6"/>
    </row>
    <row r="8" spans="1:9">
      <c r="A8" s="5" t="s">
        <v>37</v>
      </c>
      <c r="B8" s="5">
        <v>13</v>
      </c>
      <c r="C8" s="5" t="s">
        <v>36</v>
      </c>
      <c r="D8" s="5">
        <v>55</v>
      </c>
      <c r="E8" s="5" t="s">
        <v>15</v>
      </c>
      <c r="F8" s="11" t="s">
        <v>374</v>
      </c>
      <c r="G8" s="5" t="s">
        <v>129</v>
      </c>
      <c r="H8">
        <v>0</v>
      </c>
      <c r="I8" s="6"/>
    </row>
    <row r="9" spans="1:9">
      <c r="A9" s="5" t="s">
        <v>35</v>
      </c>
      <c r="B9" s="5">
        <v>0</v>
      </c>
      <c r="C9" s="5" t="s">
        <v>34</v>
      </c>
      <c r="D9" s="5">
        <v>55</v>
      </c>
      <c r="E9" s="5" t="s">
        <v>13</v>
      </c>
      <c r="F9" s="5"/>
      <c r="G9" s="5" t="s">
        <v>130</v>
      </c>
      <c r="H9">
        <v>0</v>
      </c>
      <c r="I9" s="6"/>
    </row>
    <row r="10" spans="1:9">
      <c r="A10" s="5" t="s">
        <v>33</v>
      </c>
      <c r="B10" s="5">
        <f>ROUNDUP((B8+B5+B7+B9)/2,0)</f>
        <v>32</v>
      </c>
      <c r="C10" s="5" t="s">
        <v>32</v>
      </c>
      <c r="D10" s="5">
        <v>40</v>
      </c>
      <c r="E10" s="5" t="s">
        <v>11</v>
      </c>
      <c r="F10" s="5"/>
      <c r="G10" s="5" t="s">
        <v>131</v>
      </c>
      <c r="H10">
        <v>0</v>
      </c>
      <c r="I10" s="6"/>
    </row>
    <row r="11" spans="1:9">
      <c r="A11" s="5" t="s">
        <v>31</v>
      </c>
      <c r="B11" s="5">
        <v>9</v>
      </c>
      <c r="C11" s="5" t="s">
        <v>30</v>
      </c>
      <c r="D11" s="5">
        <v>20</v>
      </c>
      <c r="E11" s="5" t="s">
        <v>73</v>
      </c>
      <c r="F11" s="5"/>
      <c r="G11" t="s">
        <v>132</v>
      </c>
      <c r="H11">
        <v>0</v>
      </c>
      <c r="I11" s="6"/>
    </row>
    <row r="12" spans="1:9">
      <c r="A12" s="5" t="s">
        <v>17</v>
      </c>
      <c r="B12" s="11" t="s">
        <v>147</v>
      </c>
      <c r="C12" s="5" t="s">
        <v>404</v>
      </c>
      <c r="D12" s="5">
        <v>20</v>
      </c>
      <c r="E12" t="s">
        <v>149</v>
      </c>
      <c r="F12" s="12">
        <v>55</v>
      </c>
      <c r="G12" t="s">
        <v>133</v>
      </c>
      <c r="H12">
        <v>0</v>
      </c>
      <c r="I12" s="6"/>
    </row>
    <row r="13" spans="1:9">
      <c r="A13" s="5" t="s">
        <v>4</v>
      </c>
      <c r="B13" s="5">
        <f>ROUNDUP((B7+B5)/2,0)</f>
        <v>26</v>
      </c>
      <c r="C13" s="5" t="s">
        <v>25</v>
      </c>
      <c r="D13" s="5">
        <v>20</v>
      </c>
      <c r="E13" t="s">
        <v>150</v>
      </c>
      <c r="F13" s="5">
        <v>0</v>
      </c>
      <c r="G13" t="s">
        <v>134</v>
      </c>
      <c r="H13">
        <v>0</v>
      </c>
      <c r="I13" s="6"/>
    </row>
    <row r="14" spans="1:9">
      <c r="A14" s="5" t="s">
        <v>2</v>
      </c>
      <c r="B14" s="5">
        <f>ROUNDUP((B6+B6+B4)/3,0)</f>
        <v>8</v>
      </c>
      <c r="C14" s="5" t="s">
        <v>24</v>
      </c>
      <c r="D14" s="5">
        <v>20</v>
      </c>
      <c r="E14" t="s">
        <v>151</v>
      </c>
      <c r="F14" s="5">
        <v>0</v>
      </c>
      <c r="G14" t="s">
        <v>135</v>
      </c>
      <c r="H14">
        <v>0</v>
      </c>
      <c r="I14" s="6"/>
    </row>
    <row r="15" spans="1:9">
      <c r="A15" s="5" t="s">
        <v>1</v>
      </c>
      <c r="B15" s="5">
        <f>ROUNDUP((B5+B4+B5)/3,0)</f>
        <v>25</v>
      </c>
      <c r="C15" s="5" t="s">
        <v>23</v>
      </c>
      <c r="D15" s="5">
        <v>20</v>
      </c>
      <c r="E15" t="s">
        <v>148</v>
      </c>
      <c r="F15" s="5">
        <v>0</v>
      </c>
      <c r="G15" t="s">
        <v>136</v>
      </c>
      <c r="H15">
        <v>0</v>
      </c>
      <c r="I15" s="6"/>
    </row>
    <row r="16" spans="1:9">
      <c r="A16" s="5" t="s">
        <v>0</v>
      </c>
      <c r="B16" s="5">
        <f>B8+B9</f>
        <v>13</v>
      </c>
      <c r="C16" s="5" t="s">
        <v>22</v>
      </c>
      <c r="D16" s="5">
        <v>20</v>
      </c>
      <c r="E16" s="5" t="s">
        <v>113</v>
      </c>
      <c r="F16" s="5">
        <v>0</v>
      </c>
      <c r="G16" t="s">
        <v>137</v>
      </c>
      <c r="H16">
        <v>0</v>
      </c>
      <c r="I16" s="6"/>
    </row>
    <row r="17" spans="1:9">
      <c r="A17" s="5" t="s">
        <v>29</v>
      </c>
      <c r="B17" s="5">
        <v>1800</v>
      </c>
      <c r="C17" s="5" t="s">
        <v>21</v>
      </c>
      <c r="D17" s="5">
        <v>50</v>
      </c>
      <c r="E17" s="5" t="s">
        <v>114</v>
      </c>
      <c r="F17" s="5">
        <v>0</v>
      </c>
      <c r="G17" t="s">
        <v>138</v>
      </c>
      <c r="H17">
        <v>0</v>
      </c>
      <c r="I17" s="6"/>
    </row>
    <row r="18" spans="1:9">
      <c r="A18" s="5" t="s">
        <v>27</v>
      </c>
      <c r="B18" s="5">
        <v>100</v>
      </c>
      <c r="C18" s="5" t="s">
        <v>20</v>
      </c>
      <c r="D18" s="5">
        <v>75</v>
      </c>
      <c r="E18" s="5" t="s">
        <v>115</v>
      </c>
      <c r="F18" s="5">
        <v>50</v>
      </c>
      <c r="G18" t="s">
        <v>139</v>
      </c>
      <c r="H18">
        <v>0</v>
      </c>
      <c r="I18" s="6"/>
    </row>
    <row r="19" spans="1:9">
      <c r="A19" s="5" t="s">
        <v>60</v>
      </c>
      <c r="B19" s="5">
        <v>120</v>
      </c>
      <c r="C19" s="5" t="s">
        <v>19</v>
      </c>
      <c r="D19" s="5">
        <v>30</v>
      </c>
      <c r="E19" s="5" t="s">
        <v>116</v>
      </c>
      <c r="F19" s="5">
        <v>0.4</v>
      </c>
      <c r="G19" t="s">
        <v>140</v>
      </c>
      <c r="H19">
        <v>0</v>
      </c>
      <c r="I19" s="6"/>
    </row>
    <row r="20" spans="1:9">
      <c r="A20" s="5" t="s">
        <v>61</v>
      </c>
      <c r="B20" s="5">
        <v>300</v>
      </c>
      <c r="C20" s="5" t="s">
        <v>18</v>
      </c>
      <c r="D20" s="5">
        <v>60</v>
      </c>
      <c r="E20" s="5" t="s">
        <v>117</v>
      </c>
      <c r="F20" s="5">
        <v>0</v>
      </c>
      <c r="G20" t="s">
        <v>141</v>
      </c>
      <c r="H20" t="s">
        <v>304</v>
      </c>
      <c r="I20" s="6"/>
    </row>
    <row r="21" spans="1:9">
      <c r="A21" s="5" t="s">
        <v>64</v>
      </c>
      <c r="B21" s="5">
        <v>60</v>
      </c>
      <c r="C21" s="5" t="s">
        <v>16</v>
      </c>
      <c r="D21" s="5">
        <v>10</v>
      </c>
      <c r="E21" s="5" t="s">
        <v>118</v>
      </c>
      <c r="F21" s="5">
        <v>0.15</v>
      </c>
      <c r="G21" t="s">
        <v>142</v>
      </c>
      <c r="H21" t="s">
        <v>304</v>
      </c>
      <c r="I21" s="6"/>
    </row>
    <row r="22" spans="1:9">
      <c r="A22" s="5" t="s">
        <v>67</v>
      </c>
      <c r="B22" s="5">
        <v>60</v>
      </c>
      <c r="C22" s="5" t="s">
        <v>14</v>
      </c>
      <c r="D22" s="5">
        <v>10</v>
      </c>
      <c r="E22" s="5" t="s">
        <v>6</v>
      </c>
      <c r="F22" s="11" t="s">
        <v>373</v>
      </c>
      <c r="G22" t="s">
        <v>143</v>
      </c>
      <c r="H22" t="s">
        <v>304</v>
      </c>
      <c r="I22" s="6"/>
    </row>
    <row r="23" spans="1:9">
      <c r="A23" s="5" t="s">
        <v>62</v>
      </c>
      <c r="B23" s="5">
        <v>50</v>
      </c>
      <c r="C23" s="5" t="s">
        <v>12</v>
      </c>
      <c r="D23" s="5">
        <v>10</v>
      </c>
      <c r="E23" s="5" t="s">
        <v>5</v>
      </c>
      <c r="F23" s="5">
        <v>3</v>
      </c>
      <c r="G23" t="s">
        <v>144</v>
      </c>
      <c r="H23" t="s">
        <v>304</v>
      </c>
      <c r="I23" s="6"/>
    </row>
    <row r="24" spans="1:9">
      <c r="A24" s="5" t="s">
        <v>63</v>
      </c>
      <c r="B24" s="5">
        <v>50</v>
      </c>
      <c r="C24" s="5" t="s">
        <v>10</v>
      </c>
      <c r="D24" s="5">
        <v>0</v>
      </c>
      <c r="E24" s="5" t="s">
        <v>3</v>
      </c>
      <c r="F24" s="5">
        <v>2</v>
      </c>
      <c r="G24" t="s">
        <v>145</v>
      </c>
      <c r="H24" t="s">
        <v>304</v>
      </c>
      <c r="I24" s="6"/>
    </row>
    <row r="25" spans="1:9">
      <c r="A25" s="5" t="s">
        <v>120</v>
      </c>
      <c r="B25" s="5">
        <v>0</v>
      </c>
      <c r="C25" s="5" t="s">
        <v>9</v>
      </c>
      <c r="D25" s="5">
        <v>50</v>
      </c>
      <c r="E25" s="5" t="s">
        <v>112</v>
      </c>
      <c r="F25" s="5" t="s">
        <v>266</v>
      </c>
      <c r="G25" s="13" t="s">
        <v>379</v>
      </c>
      <c r="H25" s="13" t="s">
        <v>161</v>
      </c>
      <c r="I25" s="6"/>
    </row>
    <row r="26" spans="1:9">
      <c r="A26" t="s">
        <v>152</v>
      </c>
      <c r="B26" s="5">
        <v>0</v>
      </c>
      <c r="C26" s="5" t="s">
        <v>7</v>
      </c>
      <c r="D26" s="5">
        <v>40</v>
      </c>
      <c r="E26" s="5" t="s">
        <v>119</v>
      </c>
      <c r="F26" s="5"/>
      <c r="G26" s="5"/>
      <c r="H26" s="5"/>
      <c r="I26" s="6"/>
    </row>
    <row r="27" spans="1:9">
      <c r="A27" t="s">
        <v>153</v>
      </c>
      <c r="B27">
        <v>1</v>
      </c>
      <c r="E27" t="s">
        <v>154</v>
      </c>
      <c r="F27" s="5">
        <v>13</v>
      </c>
      <c r="G27" s="5"/>
      <c r="H27" s="5"/>
      <c r="I27" s="6"/>
    </row>
    <row r="28" spans="1:9">
      <c r="A28" t="s">
        <v>155</v>
      </c>
      <c r="B28">
        <v>60</v>
      </c>
      <c r="E28" t="s">
        <v>302</v>
      </c>
      <c r="F28" t="s">
        <v>305</v>
      </c>
      <c r="I28" s="6"/>
    </row>
    <row r="29" spans="1:9">
      <c r="A29" t="s">
        <v>156</v>
      </c>
      <c r="B29">
        <v>4</v>
      </c>
      <c r="I29" s="6"/>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D13" sqref="D13:D26"/>
    </sheetView>
  </sheetViews>
  <sheetFormatPr baseColWidth="10" defaultRowHeight="14" x14ac:dyDescent="0"/>
  <cols>
    <col min="5" max="5" width="17.6640625" customWidth="1"/>
  </cols>
  <sheetData>
    <row r="1" spans="1:9">
      <c r="A1" s="5" t="s">
        <v>53</v>
      </c>
      <c r="B1" s="5" t="s">
        <v>52</v>
      </c>
      <c r="C1" s="5" t="s">
        <v>51</v>
      </c>
      <c r="D1" s="5" t="s">
        <v>50</v>
      </c>
      <c r="E1" s="5" t="s">
        <v>65</v>
      </c>
      <c r="F1" s="5" t="s">
        <v>66</v>
      </c>
      <c r="G1" s="5" t="s">
        <v>121</v>
      </c>
      <c r="H1" s="5" t="s">
        <v>122</v>
      </c>
      <c r="I1" s="5" t="s">
        <v>262</v>
      </c>
    </row>
    <row r="2" spans="1:9">
      <c r="A2" s="5" t="s">
        <v>49</v>
      </c>
      <c r="B2" s="2">
        <v>12</v>
      </c>
      <c r="C2" s="5" t="s">
        <v>48</v>
      </c>
      <c r="D2" s="2">
        <v>0</v>
      </c>
      <c r="E2" s="6" t="s">
        <v>26</v>
      </c>
      <c r="F2" s="5">
        <v>25</v>
      </c>
      <c r="G2" s="5" t="s">
        <v>123</v>
      </c>
      <c r="H2">
        <v>0</v>
      </c>
    </row>
    <row r="3" spans="1:9">
      <c r="A3" s="5" t="s">
        <v>47</v>
      </c>
      <c r="B3" s="2">
        <v>14</v>
      </c>
      <c r="C3" s="5" t="s">
        <v>46</v>
      </c>
      <c r="D3" s="2">
        <v>28</v>
      </c>
      <c r="E3" s="6" t="s">
        <v>107</v>
      </c>
      <c r="F3" s="5">
        <v>5</v>
      </c>
      <c r="G3" s="5" t="s">
        <v>124</v>
      </c>
      <c r="H3">
        <v>0</v>
      </c>
    </row>
    <row r="4" spans="1:9">
      <c r="A4" s="5" t="s">
        <v>45</v>
      </c>
      <c r="B4" s="2">
        <v>2</v>
      </c>
      <c r="C4" s="5" t="s">
        <v>44</v>
      </c>
      <c r="D4" s="2">
        <v>25</v>
      </c>
      <c r="E4" s="6" t="s">
        <v>108</v>
      </c>
      <c r="F4" s="5">
        <v>5</v>
      </c>
      <c r="G4" s="5" t="s">
        <v>125</v>
      </c>
      <c r="H4">
        <v>0</v>
      </c>
    </row>
    <row r="5" spans="1:9">
      <c r="A5" s="5" t="s">
        <v>43</v>
      </c>
      <c r="B5" s="2">
        <v>11</v>
      </c>
      <c r="C5" s="5" t="s">
        <v>42</v>
      </c>
      <c r="D5" s="2">
        <v>25</v>
      </c>
      <c r="E5" s="6" t="s">
        <v>109</v>
      </c>
      <c r="F5" s="5">
        <v>5</v>
      </c>
      <c r="G5" s="5" t="s">
        <v>126</v>
      </c>
      <c r="H5">
        <v>0</v>
      </c>
    </row>
    <row r="6" spans="1:9">
      <c r="A6" s="5" t="s">
        <v>41</v>
      </c>
      <c r="B6" s="2">
        <v>12</v>
      </c>
      <c r="C6" s="5" t="s">
        <v>40</v>
      </c>
      <c r="D6" s="2">
        <v>0</v>
      </c>
      <c r="E6" s="6" t="s">
        <v>110</v>
      </c>
      <c r="F6" s="5">
        <v>5</v>
      </c>
      <c r="G6" s="5" t="s">
        <v>127</v>
      </c>
      <c r="H6">
        <v>0</v>
      </c>
    </row>
    <row r="7" spans="1:9">
      <c r="A7" s="5" t="s">
        <v>39</v>
      </c>
      <c r="B7" s="2">
        <v>15</v>
      </c>
      <c r="C7" s="5" t="s">
        <v>38</v>
      </c>
      <c r="D7" s="2">
        <v>1</v>
      </c>
      <c r="E7" s="6" t="s">
        <v>111</v>
      </c>
      <c r="F7" s="5">
        <v>5</v>
      </c>
      <c r="G7" s="5" t="s">
        <v>128</v>
      </c>
      <c r="H7">
        <v>0</v>
      </c>
    </row>
    <row r="8" spans="1:9">
      <c r="A8" s="5" t="s">
        <v>37</v>
      </c>
      <c r="B8" s="2">
        <v>5</v>
      </c>
      <c r="C8" s="5" t="s">
        <v>36</v>
      </c>
      <c r="D8" s="2">
        <v>28</v>
      </c>
      <c r="E8" s="5" t="s">
        <v>15</v>
      </c>
      <c r="F8" s="11" t="s">
        <v>374</v>
      </c>
      <c r="G8" s="5" t="s">
        <v>129</v>
      </c>
      <c r="H8">
        <v>0</v>
      </c>
    </row>
    <row r="9" spans="1:9">
      <c r="A9" s="5" t="s">
        <v>35</v>
      </c>
      <c r="B9" s="2">
        <v>5</v>
      </c>
      <c r="C9" s="5" t="s">
        <v>34</v>
      </c>
      <c r="D9" s="2">
        <v>30</v>
      </c>
      <c r="E9" s="5" t="s">
        <v>13</v>
      </c>
      <c r="F9" s="5"/>
      <c r="G9" s="5" t="s">
        <v>130</v>
      </c>
      <c r="H9">
        <v>0</v>
      </c>
    </row>
    <row r="10" spans="1:9">
      <c r="A10" s="5" t="s">
        <v>33</v>
      </c>
      <c r="B10" s="5">
        <f>ROUNDUP((B8+B5+B7+B9)/2,0)</f>
        <v>18</v>
      </c>
      <c r="C10" s="5" t="s">
        <v>32</v>
      </c>
      <c r="D10" s="2">
        <v>24</v>
      </c>
      <c r="E10" s="5" t="s">
        <v>11</v>
      </c>
      <c r="F10" s="5"/>
      <c r="G10" s="5" t="s">
        <v>131</v>
      </c>
      <c r="H10">
        <v>0</v>
      </c>
    </row>
    <row r="11" spans="1:9">
      <c r="A11" s="5" t="s">
        <v>31</v>
      </c>
      <c r="B11" s="5">
        <v>9</v>
      </c>
      <c r="C11" s="5" t="s">
        <v>30</v>
      </c>
      <c r="D11" s="2">
        <v>40</v>
      </c>
      <c r="E11" s="5" t="s">
        <v>73</v>
      </c>
      <c r="F11" s="5">
        <v>0</v>
      </c>
      <c r="G11" t="s">
        <v>132</v>
      </c>
      <c r="H11">
        <v>0</v>
      </c>
    </row>
    <row r="12" spans="1:9">
      <c r="A12" s="5" t="s">
        <v>17</v>
      </c>
      <c r="B12" s="5" t="s">
        <v>147</v>
      </c>
      <c r="C12" s="5" t="s">
        <v>404</v>
      </c>
      <c r="D12" s="2">
        <v>1</v>
      </c>
      <c r="E12" t="s">
        <v>149</v>
      </c>
      <c r="F12" s="5">
        <v>20</v>
      </c>
      <c r="G12" t="s">
        <v>133</v>
      </c>
      <c r="H12">
        <v>0</v>
      </c>
    </row>
    <row r="13" spans="1:9">
      <c r="A13" s="5" t="s">
        <v>4</v>
      </c>
      <c r="B13" s="5">
        <f>ROUNDUP((B7+B5)/2,0)</f>
        <v>13</v>
      </c>
      <c r="C13" s="5" t="s">
        <v>25</v>
      </c>
      <c r="D13" s="2">
        <v>1</v>
      </c>
      <c r="E13" t="s">
        <v>150</v>
      </c>
      <c r="F13" s="5">
        <v>0</v>
      </c>
      <c r="G13" t="s">
        <v>134</v>
      </c>
      <c r="H13">
        <v>0</v>
      </c>
    </row>
    <row r="14" spans="1:9">
      <c r="A14" s="5" t="s">
        <v>2</v>
      </c>
      <c r="B14" s="5">
        <f>ROUNDUP((B6+B6+B4)/3,0)</f>
        <v>9</v>
      </c>
      <c r="C14" s="5" t="s">
        <v>24</v>
      </c>
      <c r="D14" s="2">
        <v>1</v>
      </c>
      <c r="E14" t="s">
        <v>151</v>
      </c>
      <c r="F14" s="5">
        <v>0</v>
      </c>
      <c r="G14" t="s">
        <v>135</v>
      </c>
      <c r="H14">
        <v>0</v>
      </c>
    </row>
    <row r="15" spans="1:9">
      <c r="A15" s="5" t="s">
        <v>1</v>
      </c>
      <c r="B15" s="5">
        <f>ROUNDUP((B5+B4+B5)/3,0)</f>
        <v>8</v>
      </c>
      <c r="C15" s="5" t="s">
        <v>23</v>
      </c>
      <c r="D15" s="2">
        <v>1</v>
      </c>
      <c r="E15" t="s">
        <v>148</v>
      </c>
      <c r="F15" s="5">
        <v>0</v>
      </c>
      <c r="G15" t="s">
        <v>136</v>
      </c>
      <c r="H15">
        <v>0</v>
      </c>
    </row>
    <row r="16" spans="1:9">
      <c r="A16" s="5" t="s">
        <v>0</v>
      </c>
      <c r="B16" s="5">
        <f>B8+B9</f>
        <v>10</v>
      </c>
      <c r="C16" s="5" t="s">
        <v>22</v>
      </c>
      <c r="D16" s="2">
        <v>1</v>
      </c>
      <c r="E16" s="5" t="s">
        <v>113</v>
      </c>
      <c r="F16" s="5">
        <v>0</v>
      </c>
      <c r="G16" t="s">
        <v>137</v>
      </c>
      <c r="H16">
        <v>0</v>
      </c>
    </row>
    <row r="17" spans="1:9">
      <c r="A17" s="5" t="s">
        <v>29</v>
      </c>
      <c r="B17" s="5">
        <v>400</v>
      </c>
      <c r="C17" s="5" t="s">
        <v>21</v>
      </c>
      <c r="D17" s="2">
        <v>1</v>
      </c>
      <c r="E17" s="5" t="s">
        <v>114</v>
      </c>
      <c r="F17" s="5">
        <v>0</v>
      </c>
      <c r="G17" t="s">
        <v>138</v>
      </c>
      <c r="H17">
        <v>0</v>
      </c>
    </row>
    <row r="18" spans="1:9">
      <c r="A18" s="5" t="s">
        <v>27</v>
      </c>
      <c r="B18" s="5">
        <v>22</v>
      </c>
      <c r="C18" s="5" t="s">
        <v>20</v>
      </c>
      <c r="D18" s="2">
        <v>21</v>
      </c>
      <c r="E18" s="5" t="s">
        <v>115</v>
      </c>
      <c r="F18" s="5">
        <v>0</v>
      </c>
      <c r="G18" t="s">
        <v>139</v>
      </c>
      <c r="H18">
        <v>0</v>
      </c>
    </row>
    <row r="19" spans="1:9">
      <c r="A19" s="5" t="s">
        <v>60</v>
      </c>
      <c r="B19" s="1">
        <v>300</v>
      </c>
      <c r="C19" s="5" t="s">
        <v>19</v>
      </c>
      <c r="D19" s="2">
        <v>20</v>
      </c>
      <c r="E19" s="5" t="s">
        <v>116</v>
      </c>
      <c r="F19" s="5">
        <v>0</v>
      </c>
      <c r="G19" t="s">
        <v>140</v>
      </c>
      <c r="H19">
        <v>0</v>
      </c>
    </row>
    <row r="20" spans="1:9">
      <c r="A20" s="5" t="s">
        <v>61</v>
      </c>
      <c r="B20" s="1">
        <v>300</v>
      </c>
      <c r="C20" s="5" t="s">
        <v>18</v>
      </c>
      <c r="D20" s="2">
        <v>28</v>
      </c>
      <c r="E20" s="5" t="s">
        <v>117</v>
      </c>
      <c r="F20" s="5">
        <v>0</v>
      </c>
      <c r="G20" t="s">
        <v>141</v>
      </c>
      <c r="H20" t="s">
        <v>304</v>
      </c>
    </row>
    <row r="21" spans="1:9">
      <c r="A21" s="5" t="s">
        <v>64</v>
      </c>
      <c r="B21" s="1">
        <v>300</v>
      </c>
      <c r="C21" s="5" t="s">
        <v>16</v>
      </c>
      <c r="D21" s="2">
        <v>1</v>
      </c>
      <c r="E21" s="5" t="s">
        <v>118</v>
      </c>
      <c r="F21" s="5">
        <v>0</v>
      </c>
      <c r="G21" t="s">
        <v>142</v>
      </c>
      <c r="H21" t="s">
        <v>304</v>
      </c>
    </row>
    <row r="22" spans="1:9">
      <c r="A22" s="5" t="s">
        <v>67</v>
      </c>
      <c r="B22" s="1">
        <v>300</v>
      </c>
      <c r="C22" s="5" t="s">
        <v>14</v>
      </c>
      <c r="D22" s="2">
        <v>1</v>
      </c>
      <c r="E22" s="5" t="s">
        <v>6</v>
      </c>
      <c r="F22" s="11" t="s">
        <v>375</v>
      </c>
      <c r="G22" t="s">
        <v>143</v>
      </c>
      <c r="H22" t="s">
        <v>304</v>
      </c>
    </row>
    <row r="23" spans="1:9">
      <c r="A23" s="5" t="s">
        <v>62</v>
      </c>
      <c r="B23" s="1">
        <v>300</v>
      </c>
      <c r="C23" s="5" t="s">
        <v>12</v>
      </c>
      <c r="D23" s="2">
        <v>1</v>
      </c>
      <c r="E23" s="5" t="s">
        <v>5</v>
      </c>
      <c r="F23" s="5">
        <v>2</v>
      </c>
      <c r="G23" t="s">
        <v>144</v>
      </c>
      <c r="H23" t="s">
        <v>304</v>
      </c>
    </row>
    <row r="24" spans="1:9">
      <c r="A24" s="5" t="s">
        <v>63</v>
      </c>
      <c r="B24" s="1">
        <v>300</v>
      </c>
      <c r="C24" s="5" t="s">
        <v>10</v>
      </c>
      <c r="D24" s="2">
        <v>10</v>
      </c>
      <c r="E24" s="5" t="s">
        <v>3</v>
      </c>
      <c r="F24" s="5">
        <v>2</v>
      </c>
      <c r="G24" t="s">
        <v>145</v>
      </c>
      <c r="H24" t="s">
        <v>304</v>
      </c>
    </row>
    <row r="25" spans="1:9">
      <c r="A25" s="5" t="s">
        <v>120</v>
      </c>
      <c r="B25" s="5">
        <v>0</v>
      </c>
      <c r="C25" s="5" t="s">
        <v>9</v>
      </c>
      <c r="D25" s="2">
        <v>32</v>
      </c>
      <c r="E25" s="5" t="s">
        <v>112</v>
      </c>
      <c r="F25" s="5" t="s">
        <v>266</v>
      </c>
      <c r="G25" s="13" t="s">
        <v>379</v>
      </c>
      <c r="H25" s="13" t="s">
        <v>161</v>
      </c>
      <c r="I25" s="5"/>
    </row>
    <row r="26" spans="1:9">
      <c r="A26" t="s">
        <v>152</v>
      </c>
      <c r="B26" s="5">
        <v>0</v>
      </c>
      <c r="C26" s="5" t="s">
        <v>7</v>
      </c>
      <c r="D26" s="2">
        <v>50</v>
      </c>
      <c r="E26" s="5" t="s">
        <v>119</v>
      </c>
      <c r="F26" s="5"/>
      <c r="G26" s="5"/>
      <c r="H26" s="5"/>
      <c r="I26" s="5"/>
    </row>
    <row r="27" spans="1:9">
      <c r="A27" t="s">
        <v>153</v>
      </c>
      <c r="B27">
        <v>1</v>
      </c>
      <c r="E27" t="s">
        <v>154</v>
      </c>
      <c r="F27" s="5">
        <v>13</v>
      </c>
      <c r="G27" s="5"/>
      <c r="H27" s="5"/>
      <c r="I27" s="5"/>
    </row>
    <row r="28" spans="1:9">
      <c r="A28" t="s">
        <v>155</v>
      </c>
      <c r="B28">
        <v>25</v>
      </c>
      <c r="E28" t="s">
        <v>302</v>
      </c>
      <c r="F28" t="s">
        <v>305</v>
      </c>
    </row>
    <row r="29" spans="1:9">
      <c r="A29" t="s">
        <v>156</v>
      </c>
      <c r="B29">
        <v>4</v>
      </c>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B19" sqref="B19"/>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16</v>
      </c>
      <c r="C2" s="5" t="s">
        <v>48</v>
      </c>
      <c r="D2" s="5">
        <v>0</v>
      </c>
      <c r="E2" s="6" t="s">
        <v>26</v>
      </c>
      <c r="F2" s="5">
        <v>70</v>
      </c>
      <c r="G2" s="5" t="s">
        <v>123</v>
      </c>
      <c r="H2">
        <v>0</v>
      </c>
      <c r="I2" s="6"/>
      <c r="J2" s="1"/>
    </row>
    <row r="3" spans="1:10">
      <c r="A3" s="5" t="s">
        <v>47</v>
      </c>
      <c r="B3" s="5">
        <v>6</v>
      </c>
      <c r="C3" s="5" t="s">
        <v>46</v>
      </c>
      <c r="D3" s="5">
        <v>40</v>
      </c>
      <c r="E3" s="6" t="s">
        <v>107</v>
      </c>
      <c r="F3" s="5">
        <v>0</v>
      </c>
      <c r="G3" s="5" t="s">
        <v>124</v>
      </c>
      <c r="H3">
        <v>0</v>
      </c>
      <c r="I3" s="6"/>
      <c r="J3" s="1" t="s">
        <v>106</v>
      </c>
    </row>
    <row r="4" spans="1:10">
      <c r="A4" s="5" t="s">
        <v>45</v>
      </c>
      <c r="B4" s="5">
        <v>1</v>
      </c>
      <c r="C4" s="5" t="s">
        <v>44</v>
      </c>
      <c r="D4" s="5">
        <v>40</v>
      </c>
      <c r="E4" s="6" t="s">
        <v>108</v>
      </c>
      <c r="F4" s="5">
        <v>0</v>
      </c>
      <c r="G4" s="5" t="s">
        <v>125</v>
      </c>
      <c r="H4">
        <v>0</v>
      </c>
      <c r="I4" s="6"/>
      <c r="J4" s="1"/>
    </row>
    <row r="5" spans="1:10">
      <c r="A5" s="5" t="s">
        <v>43</v>
      </c>
      <c r="B5" s="5">
        <v>14</v>
      </c>
      <c r="C5" s="5" t="s">
        <v>42</v>
      </c>
      <c r="D5" s="5">
        <v>0</v>
      </c>
      <c r="E5" s="6" t="s">
        <v>109</v>
      </c>
      <c r="F5" s="5">
        <v>0</v>
      </c>
      <c r="G5" s="5" t="s">
        <v>126</v>
      </c>
      <c r="H5">
        <v>0</v>
      </c>
      <c r="I5" s="6"/>
      <c r="J5" s="1"/>
    </row>
    <row r="6" spans="1:10">
      <c r="A6" s="5" t="s">
        <v>41</v>
      </c>
      <c r="B6" s="5">
        <v>2</v>
      </c>
      <c r="C6" s="5" t="s">
        <v>40</v>
      </c>
      <c r="D6" s="5">
        <v>0</v>
      </c>
      <c r="E6" s="6" t="s">
        <v>110</v>
      </c>
      <c r="F6" s="5">
        <v>0</v>
      </c>
      <c r="G6" s="5" t="s">
        <v>127</v>
      </c>
      <c r="H6">
        <v>0</v>
      </c>
      <c r="I6" s="6"/>
      <c r="J6" s="1"/>
    </row>
    <row r="7" spans="1:10">
      <c r="A7" s="5" t="s">
        <v>39</v>
      </c>
      <c r="B7" s="5">
        <v>12</v>
      </c>
      <c r="C7" s="5" t="s">
        <v>38</v>
      </c>
      <c r="D7" s="5">
        <v>0</v>
      </c>
      <c r="E7" s="6" t="s">
        <v>111</v>
      </c>
      <c r="F7" s="5">
        <v>0</v>
      </c>
      <c r="G7" s="5" t="s">
        <v>128</v>
      </c>
      <c r="H7">
        <v>0</v>
      </c>
      <c r="I7" s="6"/>
      <c r="J7" s="1"/>
    </row>
    <row r="8" spans="1:10">
      <c r="A8" s="5" t="s">
        <v>37</v>
      </c>
      <c r="B8" s="5">
        <v>8</v>
      </c>
      <c r="C8" s="5" t="s">
        <v>36</v>
      </c>
      <c r="D8" s="5">
        <v>20</v>
      </c>
      <c r="E8" s="5" t="s">
        <v>15</v>
      </c>
      <c r="F8" s="11" t="s">
        <v>180</v>
      </c>
      <c r="G8" s="5" t="s">
        <v>129</v>
      </c>
      <c r="H8">
        <v>0</v>
      </c>
      <c r="I8" s="6"/>
      <c r="J8" s="1"/>
    </row>
    <row r="9" spans="1:10">
      <c r="A9" s="5" t="s">
        <v>35</v>
      </c>
      <c r="B9" s="5">
        <v>0</v>
      </c>
      <c r="C9" s="5" t="s">
        <v>34</v>
      </c>
      <c r="D9" s="5">
        <v>0</v>
      </c>
      <c r="E9" s="5" t="s">
        <v>13</v>
      </c>
      <c r="F9" s="5"/>
      <c r="G9" s="5" t="s">
        <v>130</v>
      </c>
      <c r="H9">
        <v>0</v>
      </c>
      <c r="I9" s="6"/>
      <c r="J9" s="1"/>
    </row>
    <row r="10" spans="1:10">
      <c r="A10" s="5" t="s">
        <v>33</v>
      </c>
      <c r="B10" s="5">
        <f>ROUNDUP((B8+B5+B7+B9)/2,0)</f>
        <v>17</v>
      </c>
      <c r="C10" s="5" t="s">
        <v>32</v>
      </c>
      <c r="D10" s="5">
        <v>5</v>
      </c>
      <c r="E10" s="5" t="s">
        <v>11</v>
      </c>
      <c r="F10" s="5"/>
      <c r="G10" s="5" t="s">
        <v>131</v>
      </c>
      <c r="H10">
        <v>0</v>
      </c>
      <c r="I10" s="6"/>
      <c r="J10" s="1"/>
    </row>
    <row r="11" spans="1:10">
      <c r="A11" s="5" t="s">
        <v>31</v>
      </c>
      <c r="B11" s="5">
        <v>9</v>
      </c>
      <c r="C11" s="5" t="s">
        <v>30</v>
      </c>
      <c r="D11" s="5">
        <v>10</v>
      </c>
      <c r="E11" s="5" t="s">
        <v>73</v>
      </c>
      <c r="F11" s="5">
        <v>0</v>
      </c>
      <c r="G11" t="s">
        <v>132</v>
      </c>
      <c r="H11">
        <v>0</v>
      </c>
      <c r="I11" s="6"/>
      <c r="J11" s="1"/>
    </row>
    <row r="12" spans="1:10">
      <c r="A12" s="5" t="s">
        <v>17</v>
      </c>
      <c r="B12" s="5" t="s">
        <v>306</v>
      </c>
      <c r="C12" s="5" t="s">
        <v>404</v>
      </c>
      <c r="D12" s="5">
        <v>0</v>
      </c>
      <c r="E12" t="s">
        <v>149</v>
      </c>
      <c r="F12" s="5">
        <v>15</v>
      </c>
      <c r="G12" t="s">
        <v>133</v>
      </c>
      <c r="H12">
        <v>0</v>
      </c>
      <c r="I12" s="6"/>
      <c r="J12" s="1"/>
    </row>
    <row r="13" spans="1:10">
      <c r="A13" s="5" t="s">
        <v>4</v>
      </c>
      <c r="B13" s="5">
        <f>ROUNDUP((B7+B5)/2,0)</f>
        <v>13</v>
      </c>
      <c r="C13" s="5" t="s">
        <v>25</v>
      </c>
      <c r="D13" s="5">
        <v>0</v>
      </c>
      <c r="E13" t="s">
        <v>150</v>
      </c>
      <c r="F13" s="5">
        <v>0</v>
      </c>
      <c r="G13" t="s">
        <v>134</v>
      </c>
      <c r="H13">
        <v>0</v>
      </c>
      <c r="I13" s="6"/>
      <c r="J13" s="1"/>
    </row>
    <row r="14" spans="1:10">
      <c r="A14" s="5" t="s">
        <v>2</v>
      </c>
      <c r="B14" s="5">
        <f>ROUNDUP((B6+B6+B4)/3,0)</f>
        <v>2</v>
      </c>
      <c r="C14" s="5" t="s">
        <v>24</v>
      </c>
      <c r="D14" s="5">
        <v>0</v>
      </c>
      <c r="E14" t="s">
        <v>151</v>
      </c>
      <c r="F14" s="5">
        <v>0</v>
      </c>
      <c r="G14" t="s">
        <v>135</v>
      </c>
      <c r="H14">
        <v>0</v>
      </c>
      <c r="I14" s="6"/>
      <c r="J14" s="1"/>
    </row>
    <row r="15" spans="1:10">
      <c r="A15" s="5" t="s">
        <v>1</v>
      </c>
      <c r="B15" s="5">
        <f>ROUNDUP((B5+B4+B5)/3,0)</f>
        <v>10</v>
      </c>
      <c r="C15" s="5" t="s">
        <v>23</v>
      </c>
      <c r="D15" s="5">
        <v>0</v>
      </c>
      <c r="E15" t="s">
        <v>148</v>
      </c>
      <c r="F15" s="5">
        <v>0</v>
      </c>
      <c r="G15" t="s">
        <v>136</v>
      </c>
      <c r="H15">
        <v>0</v>
      </c>
      <c r="I15" s="6"/>
      <c r="J15" s="1"/>
    </row>
    <row r="16" spans="1:10">
      <c r="A16" s="5" t="s">
        <v>0</v>
      </c>
      <c r="B16" s="5">
        <f>B8+B9</f>
        <v>8</v>
      </c>
      <c r="C16" s="5" t="s">
        <v>22</v>
      </c>
      <c r="D16" s="5">
        <v>0</v>
      </c>
      <c r="E16" s="5" t="s">
        <v>113</v>
      </c>
      <c r="F16" s="5">
        <v>0.5</v>
      </c>
      <c r="G16" t="s">
        <v>137</v>
      </c>
      <c r="H16">
        <v>0</v>
      </c>
      <c r="I16" s="6"/>
      <c r="J16" s="1"/>
    </row>
    <row r="17" spans="1:10">
      <c r="A17" s="5" t="s">
        <v>29</v>
      </c>
      <c r="B17" s="5">
        <v>300</v>
      </c>
      <c r="C17" s="5" t="s">
        <v>21</v>
      </c>
      <c r="D17" s="5">
        <v>0</v>
      </c>
      <c r="E17" s="5" t="s">
        <v>114</v>
      </c>
      <c r="F17" s="5">
        <v>0</v>
      </c>
      <c r="G17" t="s">
        <v>138</v>
      </c>
      <c r="H17">
        <v>0</v>
      </c>
      <c r="I17" s="6"/>
      <c r="J17" s="1"/>
    </row>
    <row r="18" spans="1:10">
      <c r="A18" s="5" t="s">
        <v>27</v>
      </c>
      <c r="B18" s="5">
        <v>25</v>
      </c>
      <c r="C18" s="5" t="s">
        <v>20</v>
      </c>
      <c r="D18" s="5">
        <v>25</v>
      </c>
      <c r="E18" s="5" t="s">
        <v>115</v>
      </c>
      <c r="F18" s="5">
        <v>0</v>
      </c>
      <c r="G18" t="s">
        <v>139</v>
      </c>
      <c r="H18">
        <v>0</v>
      </c>
      <c r="I18" s="6"/>
      <c r="J18" s="1"/>
    </row>
    <row r="19" spans="1:10">
      <c r="A19" s="5" t="s">
        <v>60</v>
      </c>
      <c r="B19" s="5">
        <v>80</v>
      </c>
      <c r="C19" s="5" t="s">
        <v>19</v>
      </c>
      <c r="D19" s="5">
        <v>13</v>
      </c>
      <c r="E19" s="5" t="s">
        <v>116</v>
      </c>
      <c r="F19" s="5">
        <v>0</v>
      </c>
      <c r="G19" t="s">
        <v>140</v>
      </c>
      <c r="H19">
        <v>0</v>
      </c>
      <c r="I19" s="6"/>
      <c r="J19" s="1"/>
    </row>
    <row r="20" spans="1:10">
      <c r="A20" s="5" t="s">
        <v>61</v>
      </c>
      <c r="B20" s="5">
        <v>300</v>
      </c>
      <c r="C20" s="5" t="s">
        <v>18</v>
      </c>
      <c r="D20" s="5">
        <v>16</v>
      </c>
      <c r="E20" s="5" t="s">
        <v>117</v>
      </c>
      <c r="F20" s="5">
        <v>0</v>
      </c>
      <c r="G20" t="s">
        <v>141</v>
      </c>
      <c r="H20" t="s">
        <v>304</v>
      </c>
      <c r="I20" s="6"/>
      <c r="J20" s="1"/>
    </row>
    <row r="21" spans="1:10">
      <c r="A21" s="5" t="s">
        <v>64</v>
      </c>
      <c r="B21" s="5">
        <v>35</v>
      </c>
      <c r="C21" s="5" t="s">
        <v>16</v>
      </c>
      <c r="D21" s="5">
        <v>0</v>
      </c>
      <c r="E21" s="5" t="s">
        <v>118</v>
      </c>
      <c r="F21" s="5">
        <v>0</v>
      </c>
      <c r="G21" t="s">
        <v>142</v>
      </c>
      <c r="H21" t="s">
        <v>304</v>
      </c>
      <c r="I21" s="6"/>
      <c r="J21" s="1"/>
    </row>
    <row r="22" spans="1:10">
      <c r="A22" s="5" t="s">
        <v>67</v>
      </c>
      <c r="B22" s="5">
        <v>35</v>
      </c>
      <c r="C22" s="5" t="s">
        <v>14</v>
      </c>
      <c r="D22" s="5">
        <v>0</v>
      </c>
      <c r="E22" s="5" t="s">
        <v>6</v>
      </c>
      <c r="F22" s="5" t="s">
        <v>161</v>
      </c>
      <c r="G22" t="s">
        <v>143</v>
      </c>
      <c r="H22" t="s">
        <v>304</v>
      </c>
      <c r="I22" s="6"/>
      <c r="J22" s="1"/>
    </row>
    <row r="23" spans="1:10">
      <c r="A23" s="5" t="s">
        <v>62</v>
      </c>
      <c r="B23" s="5">
        <v>20</v>
      </c>
      <c r="C23" s="5" t="s">
        <v>12</v>
      </c>
      <c r="D23" s="5">
        <v>0</v>
      </c>
      <c r="E23" s="5" t="s">
        <v>5</v>
      </c>
      <c r="F23" s="5">
        <v>2</v>
      </c>
      <c r="G23" t="s">
        <v>144</v>
      </c>
      <c r="H23" t="s">
        <v>304</v>
      </c>
      <c r="I23" s="6"/>
      <c r="J23" s="1"/>
    </row>
    <row r="24" spans="1:10">
      <c r="A24" s="5" t="s">
        <v>63</v>
      </c>
      <c r="B24" s="5">
        <v>20</v>
      </c>
      <c r="C24" s="5" t="s">
        <v>10</v>
      </c>
      <c r="D24" s="5">
        <v>0</v>
      </c>
      <c r="E24" s="5" t="s">
        <v>3</v>
      </c>
      <c r="F24" s="5">
        <v>4</v>
      </c>
      <c r="G24" t="s">
        <v>145</v>
      </c>
      <c r="H24" t="s">
        <v>304</v>
      </c>
      <c r="I24" s="6"/>
      <c r="J24" s="1"/>
    </row>
    <row r="25" spans="1:10">
      <c r="A25" s="5" t="s">
        <v>120</v>
      </c>
      <c r="B25" s="5">
        <v>0</v>
      </c>
      <c r="C25" s="5" t="s">
        <v>9</v>
      </c>
      <c r="D25" s="5">
        <v>0</v>
      </c>
      <c r="E25" s="5" t="s">
        <v>112</v>
      </c>
      <c r="F25" s="5" t="s">
        <v>268</v>
      </c>
      <c r="G25" s="13" t="s">
        <v>379</v>
      </c>
      <c r="H25" s="13" t="s">
        <v>161</v>
      </c>
      <c r="I25" s="6"/>
      <c r="J25" s="1"/>
    </row>
    <row r="26" spans="1:10">
      <c r="A26" t="s">
        <v>152</v>
      </c>
      <c r="B26" s="5">
        <v>0</v>
      </c>
      <c r="C26" s="5" t="s">
        <v>7</v>
      </c>
      <c r="D26" s="5">
        <v>25</v>
      </c>
      <c r="E26" s="5" t="s">
        <v>119</v>
      </c>
      <c r="F26" s="5"/>
      <c r="G26" s="5"/>
      <c r="H26" s="5"/>
      <c r="I26" s="6"/>
      <c r="J26" s="1"/>
    </row>
    <row r="27" spans="1:10">
      <c r="A27" t="s">
        <v>153</v>
      </c>
      <c r="B27">
        <v>1</v>
      </c>
      <c r="E27" t="s">
        <v>154</v>
      </c>
      <c r="F27" s="5">
        <v>13</v>
      </c>
      <c r="G27" s="5"/>
      <c r="H27" s="5"/>
      <c r="I27" s="6"/>
      <c r="J27" s="1"/>
    </row>
    <row r="28" spans="1:10">
      <c r="A28" t="s">
        <v>155</v>
      </c>
      <c r="B28">
        <v>60</v>
      </c>
      <c r="E28" t="s">
        <v>302</v>
      </c>
      <c r="F28" t="s">
        <v>305</v>
      </c>
      <c r="I28" s="6"/>
      <c r="J28" s="1"/>
    </row>
    <row r="29" spans="1:10">
      <c r="A29" t="s">
        <v>156</v>
      </c>
      <c r="B29">
        <v>4</v>
      </c>
      <c r="I29" s="6"/>
      <c r="J29" s="1"/>
    </row>
  </sheetData>
  <pageMargins left="0.75" right="0.75" top="1" bottom="1" header="0.5" footer="0.5"/>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sqref="A1:I30"/>
    </sheetView>
  </sheetViews>
  <sheetFormatPr baseColWidth="10" defaultRowHeight="14" x14ac:dyDescent="0"/>
  <sheetData>
    <row r="1" spans="1:9">
      <c r="A1" s="5" t="s">
        <v>53</v>
      </c>
      <c r="B1" s="5" t="s">
        <v>52</v>
      </c>
      <c r="C1" s="5" t="s">
        <v>51</v>
      </c>
      <c r="D1" s="5" t="s">
        <v>50</v>
      </c>
      <c r="E1" s="5" t="s">
        <v>65</v>
      </c>
      <c r="F1" s="5" t="s">
        <v>66</v>
      </c>
      <c r="G1" s="5" t="s">
        <v>121</v>
      </c>
      <c r="H1" s="5" t="s">
        <v>122</v>
      </c>
      <c r="I1" s="5" t="s">
        <v>262</v>
      </c>
    </row>
    <row r="2" spans="1:9">
      <c r="A2" s="5" t="s">
        <v>49</v>
      </c>
      <c r="B2" s="2">
        <v>9</v>
      </c>
      <c r="C2" s="5" t="s">
        <v>48</v>
      </c>
      <c r="D2" s="2">
        <v>0</v>
      </c>
      <c r="E2" s="6" t="s">
        <v>26</v>
      </c>
      <c r="F2" s="5">
        <v>25</v>
      </c>
      <c r="G2" s="5" t="s">
        <v>123</v>
      </c>
      <c r="H2">
        <v>0</v>
      </c>
    </row>
    <row r="3" spans="1:9">
      <c r="A3" s="5" t="s">
        <v>47</v>
      </c>
      <c r="B3" s="2">
        <v>15</v>
      </c>
      <c r="C3" s="5" t="s">
        <v>46</v>
      </c>
      <c r="D3" s="2">
        <v>30</v>
      </c>
      <c r="E3" s="6" t="s">
        <v>107</v>
      </c>
      <c r="F3" s="5">
        <v>5</v>
      </c>
      <c r="G3" s="5" t="s">
        <v>124</v>
      </c>
      <c r="H3">
        <v>0</v>
      </c>
    </row>
    <row r="4" spans="1:9">
      <c r="A4" s="5" t="s">
        <v>45</v>
      </c>
      <c r="B4" s="2">
        <v>2</v>
      </c>
      <c r="C4" s="5" t="s">
        <v>44</v>
      </c>
      <c r="D4" s="2">
        <v>30</v>
      </c>
      <c r="E4" s="6" t="s">
        <v>108</v>
      </c>
      <c r="F4" s="5">
        <v>5</v>
      </c>
      <c r="G4" s="5" t="s">
        <v>125</v>
      </c>
      <c r="H4">
        <v>0</v>
      </c>
    </row>
    <row r="5" spans="1:9">
      <c r="A5" s="5" t="s">
        <v>43</v>
      </c>
      <c r="B5" s="2">
        <v>11</v>
      </c>
      <c r="C5" s="5" t="s">
        <v>42</v>
      </c>
      <c r="D5" s="2">
        <v>1</v>
      </c>
      <c r="E5" s="6" t="s">
        <v>109</v>
      </c>
      <c r="F5" s="5">
        <v>5</v>
      </c>
      <c r="G5" s="5" t="s">
        <v>126</v>
      </c>
      <c r="H5">
        <v>0</v>
      </c>
    </row>
    <row r="6" spans="1:9">
      <c r="A6" s="5" t="s">
        <v>41</v>
      </c>
      <c r="B6" s="2">
        <v>3</v>
      </c>
      <c r="C6" s="5" t="s">
        <v>40</v>
      </c>
      <c r="D6" s="2">
        <v>0</v>
      </c>
      <c r="E6" s="6" t="s">
        <v>110</v>
      </c>
      <c r="F6" s="5">
        <v>5</v>
      </c>
      <c r="G6" s="5" t="s">
        <v>127</v>
      </c>
      <c r="H6">
        <v>0</v>
      </c>
    </row>
    <row r="7" spans="1:9">
      <c r="A7" s="5" t="s">
        <v>39</v>
      </c>
      <c r="B7" s="2">
        <v>11</v>
      </c>
      <c r="C7" s="5" t="s">
        <v>38</v>
      </c>
      <c r="D7" s="2">
        <v>1</v>
      </c>
      <c r="E7" s="6" t="s">
        <v>111</v>
      </c>
      <c r="F7" s="5">
        <v>5</v>
      </c>
      <c r="G7" s="5" t="s">
        <v>128</v>
      </c>
      <c r="H7">
        <v>0</v>
      </c>
    </row>
    <row r="8" spans="1:9">
      <c r="A8" s="5" t="s">
        <v>37</v>
      </c>
      <c r="B8" s="2">
        <v>5</v>
      </c>
      <c r="C8" s="5" t="s">
        <v>36</v>
      </c>
      <c r="D8" s="2">
        <v>2</v>
      </c>
      <c r="E8" s="5" t="s">
        <v>15</v>
      </c>
      <c r="F8" s="5" t="s">
        <v>324</v>
      </c>
      <c r="G8" s="5" t="s">
        <v>129</v>
      </c>
      <c r="H8">
        <v>0</v>
      </c>
    </row>
    <row r="9" spans="1:9">
      <c r="A9" s="5" t="s">
        <v>35</v>
      </c>
      <c r="B9" s="2">
        <v>5</v>
      </c>
      <c r="C9" s="5" t="s">
        <v>34</v>
      </c>
      <c r="D9" s="2">
        <v>40</v>
      </c>
      <c r="E9" s="5" t="s">
        <v>13</v>
      </c>
      <c r="F9" s="5" t="s">
        <v>347</v>
      </c>
      <c r="G9" s="5" t="s">
        <v>130</v>
      </c>
      <c r="H9">
        <v>0</v>
      </c>
    </row>
    <row r="10" spans="1:9">
      <c r="A10" s="5" t="s">
        <v>33</v>
      </c>
      <c r="B10" s="5">
        <f>ROUNDUP((B8+B5+B7+B9)/2,0)</f>
        <v>16</v>
      </c>
      <c r="C10" s="5" t="s">
        <v>32</v>
      </c>
      <c r="D10" s="2">
        <v>17</v>
      </c>
      <c r="E10" s="5" t="s">
        <v>11</v>
      </c>
      <c r="F10" s="5"/>
      <c r="G10" s="5" t="s">
        <v>131</v>
      </c>
      <c r="H10">
        <v>0</v>
      </c>
    </row>
    <row r="11" spans="1:9">
      <c r="A11" s="5" t="s">
        <v>31</v>
      </c>
      <c r="B11" s="5">
        <v>9</v>
      </c>
      <c r="C11" s="5" t="s">
        <v>30</v>
      </c>
      <c r="D11" s="2">
        <v>14</v>
      </c>
      <c r="E11" s="5" t="s">
        <v>73</v>
      </c>
      <c r="F11" s="5">
        <v>0</v>
      </c>
      <c r="G11" t="s">
        <v>132</v>
      </c>
      <c r="H11">
        <v>0</v>
      </c>
    </row>
    <row r="12" spans="1:9">
      <c r="A12" s="5" t="s">
        <v>17</v>
      </c>
      <c r="B12" s="5" t="s">
        <v>147</v>
      </c>
      <c r="C12" s="5" t="s">
        <v>404</v>
      </c>
      <c r="D12" s="2">
        <v>1</v>
      </c>
      <c r="E12" t="s">
        <v>149</v>
      </c>
      <c r="F12" s="5">
        <v>16</v>
      </c>
      <c r="G12" t="s">
        <v>133</v>
      </c>
      <c r="H12">
        <v>0</v>
      </c>
    </row>
    <row r="13" spans="1:9">
      <c r="A13" s="5" t="s">
        <v>4</v>
      </c>
      <c r="B13" s="5">
        <f>ROUNDUP((B7+B5)/2,0)</f>
        <v>11</v>
      </c>
      <c r="C13" s="5" t="s">
        <v>25</v>
      </c>
      <c r="D13" s="2">
        <v>1</v>
      </c>
      <c r="E13" t="s">
        <v>150</v>
      </c>
      <c r="F13" s="5">
        <v>22</v>
      </c>
      <c r="G13" t="s">
        <v>134</v>
      </c>
      <c r="H13">
        <v>0</v>
      </c>
    </row>
    <row r="14" spans="1:9">
      <c r="A14" s="5" t="s">
        <v>2</v>
      </c>
      <c r="B14" s="5">
        <f>ROUNDUP((B6+B6+B4)/3,0)</f>
        <v>3</v>
      </c>
      <c r="C14" s="5" t="s">
        <v>24</v>
      </c>
      <c r="D14" s="2">
        <v>1</v>
      </c>
      <c r="E14" t="s">
        <v>151</v>
      </c>
      <c r="F14" s="5">
        <v>0</v>
      </c>
      <c r="G14" t="s">
        <v>135</v>
      </c>
      <c r="H14">
        <v>0</v>
      </c>
    </row>
    <row r="15" spans="1:9">
      <c r="A15" s="5" t="s">
        <v>1</v>
      </c>
      <c r="B15" s="5">
        <f>ROUNDUP((B5+B4+B5)/3,0)</f>
        <v>8</v>
      </c>
      <c r="C15" s="5" t="s">
        <v>23</v>
      </c>
      <c r="D15" s="2">
        <v>1</v>
      </c>
      <c r="E15" t="s">
        <v>148</v>
      </c>
      <c r="F15" s="5">
        <v>0</v>
      </c>
      <c r="G15" t="s">
        <v>136</v>
      </c>
      <c r="H15">
        <v>0</v>
      </c>
    </row>
    <row r="16" spans="1:9">
      <c r="A16" s="5" t="s">
        <v>0</v>
      </c>
      <c r="B16" s="5">
        <f>B8+B9</f>
        <v>10</v>
      </c>
      <c r="C16" s="5" t="s">
        <v>22</v>
      </c>
      <c r="D16" s="2">
        <v>1</v>
      </c>
      <c r="E16" s="5" t="s">
        <v>113</v>
      </c>
      <c r="F16" s="5">
        <v>0</v>
      </c>
      <c r="G16" t="s">
        <v>137</v>
      </c>
      <c r="H16">
        <v>0</v>
      </c>
    </row>
    <row r="17" spans="1:9">
      <c r="A17" s="5" t="s">
        <v>29</v>
      </c>
      <c r="B17" s="5">
        <v>150</v>
      </c>
      <c r="C17" s="5" t="s">
        <v>21</v>
      </c>
      <c r="D17" s="2">
        <v>1</v>
      </c>
      <c r="E17" s="5" t="s">
        <v>114</v>
      </c>
      <c r="F17" s="5">
        <v>0.15</v>
      </c>
      <c r="G17" t="s">
        <v>138</v>
      </c>
      <c r="H17">
        <v>0</v>
      </c>
    </row>
    <row r="18" spans="1:9">
      <c r="A18" s="5" t="s">
        <v>27</v>
      </c>
      <c r="B18" s="5">
        <v>15</v>
      </c>
      <c r="C18" s="5" t="s">
        <v>20</v>
      </c>
      <c r="D18" s="2">
        <v>21</v>
      </c>
      <c r="E18" s="5" t="s">
        <v>115</v>
      </c>
      <c r="F18" s="5">
        <v>0</v>
      </c>
      <c r="G18" t="s">
        <v>139</v>
      </c>
      <c r="H18">
        <v>0</v>
      </c>
    </row>
    <row r="19" spans="1:9">
      <c r="A19" s="5" t="s">
        <v>60</v>
      </c>
      <c r="B19" s="1">
        <v>300</v>
      </c>
      <c r="C19" s="5" t="s">
        <v>19</v>
      </c>
      <c r="D19" s="2">
        <v>15</v>
      </c>
      <c r="E19" s="5" t="s">
        <v>116</v>
      </c>
      <c r="F19" s="5">
        <v>0</v>
      </c>
      <c r="G19" t="s">
        <v>140</v>
      </c>
      <c r="H19">
        <v>0</v>
      </c>
    </row>
    <row r="20" spans="1:9">
      <c r="A20" s="5" t="s">
        <v>61</v>
      </c>
      <c r="B20" s="1">
        <v>300</v>
      </c>
      <c r="C20" s="5" t="s">
        <v>18</v>
      </c>
      <c r="D20" s="2">
        <v>50</v>
      </c>
      <c r="E20" s="5" t="s">
        <v>117</v>
      </c>
      <c r="F20" s="5">
        <v>0</v>
      </c>
      <c r="G20" t="s">
        <v>141</v>
      </c>
      <c r="H20" t="s">
        <v>304</v>
      </c>
    </row>
    <row r="21" spans="1:9">
      <c r="A21" s="5" t="s">
        <v>64</v>
      </c>
      <c r="B21" s="1">
        <v>300</v>
      </c>
      <c r="C21" s="5" t="s">
        <v>16</v>
      </c>
      <c r="D21" s="2">
        <v>1</v>
      </c>
      <c r="E21" s="5" t="s">
        <v>118</v>
      </c>
      <c r="F21" s="5">
        <v>0</v>
      </c>
      <c r="G21" t="s">
        <v>142</v>
      </c>
      <c r="H21" t="s">
        <v>304</v>
      </c>
    </row>
    <row r="22" spans="1:9">
      <c r="A22" s="5" t="s">
        <v>67</v>
      </c>
      <c r="B22" s="1">
        <v>300</v>
      </c>
      <c r="C22" s="5" t="s">
        <v>14</v>
      </c>
      <c r="D22" s="2">
        <v>1</v>
      </c>
      <c r="E22" s="5" t="s">
        <v>6</v>
      </c>
      <c r="F22" s="5" t="s">
        <v>321</v>
      </c>
      <c r="G22" t="s">
        <v>143</v>
      </c>
      <c r="H22" t="s">
        <v>304</v>
      </c>
    </row>
    <row r="23" spans="1:9">
      <c r="A23" s="5" t="s">
        <v>62</v>
      </c>
      <c r="B23" s="1">
        <v>300</v>
      </c>
      <c r="C23" s="5" t="s">
        <v>12</v>
      </c>
      <c r="D23" s="2">
        <v>1</v>
      </c>
      <c r="E23" s="5" t="s">
        <v>5</v>
      </c>
      <c r="F23" s="5">
        <v>2</v>
      </c>
      <c r="G23" t="s">
        <v>144</v>
      </c>
      <c r="H23" t="s">
        <v>304</v>
      </c>
    </row>
    <row r="24" spans="1:9">
      <c r="A24" s="5" t="s">
        <v>63</v>
      </c>
      <c r="B24" s="1">
        <v>300</v>
      </c>
      <c r="C24" s="5" t="s">
        <v>10</v>
      </c>
      <c r="D24" s="2">
        <v>10</v>
      </c>
      <c r="E24" s="5" t="s">
        <v>3</v>
      </c>
      <c r="F24" s="5">
        <v>2</v>
      </c>
      <c r="G24" t="s">
        <v>145</v>
      </c>
      <c r="H24" t="s">
        <v>304</v>
      </c>
    </row>
    <row r="25" spans="1:9">
      <c r="A25" s="5" t="s">
        <v>120</v>
      </c>
      <c r="B25" s="5">
        <v>0</v>
      </c>
      <c r="C25" s="5" t="s">
        <v>9</v>
      </c>
      <c r="D25" s="2">
        <v>42</v>
      </c>
      <c r="E25" s="5" t="s">
        <v>112</v>
      </c>
      <c r="F25" s="5" t="s">
        <v>266</v>
      </c>
      <c r="G25" s="5" t="s">
        <v>379</v>
      </c>
      <c r="H25" s="5" t="s">
        <v>336</v>
      </c>
      <c r="I25" s="5"/>
    </row>
    <row r="26" spans="1:9">
      <c r="A26" t="s">
        <v>152</v>
      </c>
      <c r="B26" s="5">
        <v>0</v>
      </c>
      <c r="C26" s="5" t="s">
        <v>7</v>
      </c>
      <c r="D26" s="2">
        <v>32</v>
      </c>
      <c r="E26" s="5" t="s">
        <v>119</v>
      </c>
      <c r="F26" s="5"/>
      <c r="G26" s="5"/>
      <c r="H26" s="5"/>
      <c r="I26" s="5"/>
    </row>
    <row r="27" spans="1:9">
      <c r="A27" t="s">
        <v>153</v>
      </c>
      <c r="B27">
        <v>1</v>
      </c>
      <c r="E27" t="s">
        <v>154</v>
      </c>
      <c r="F27" s="5">
        <v>13</v>
      </c>
      <c r="G27" s="5"/>
      <c r="H27" s="5"/>
      <c r="I27" s="5"/>
    </row>
    <row r="28" spans="1:9">
      <c r="A28" t="s">
        <v>155</v>
      </c>
      <c r="B28">
        <v>25</v>
      </c>
      <c r="E28" t="s">
        <v>302</v>
      </c>
      <c r="F28" t="s">
        <v>305</v>
      </c>
    </row>
    <row r="29" spans="1:9">
      <c r="A29" t="s">
        <v>156</v>
      </c>
      <c r="B29">
        <v>2</v>
      </c>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sqref="A1:I30"/>
    </sheetView>
  </sheetViews>
  <sheetFormatPr baseColWidth="10" defaultRowHeight="14" x14ac:dyDescent="0"/>
  <sheetData>
    <row r="1" spans="1:9">
      <c r="A1" s="5" t="s">
        <v>53</v>
      </c>
      <c r="B1" s="5" t="s">
        <v>52</v>
      </c>
      <c r="C1" s="5" t="s">
        <v>51</v>
      </c>
      <c r="D1" s="5" t="s">
        <v>50</v>
      </c>
      <c r="E1" s="5" t="s">
        <v>65</v>
      </c>
      <c r="F1" s="5" t="s">
        <v>66</v>
      </c>
      <c r="G1" s="5" t="s">
        <v>121</v>
      </c>
      <c r="H1" s="5" t="s">
        <v>122</v>
      </c>
      <c r="I1" s="5" t="s">
        <v>262</v>
      </c>
    </row>
    <row r="2" spans="1:9">
      <c r="A2" s="5" t="s">
        <v>49</v>
      </c>
      <c r="B2" s="5">
        <v>18</v>
      </c>
      <c r="C2" s="5" t="s">
        <v>48</v>
      </c>
      <c r="D2" s="5">
        <v>20</v>
      </c>
      <c r="E2" s="6" t="s">
        <v>26</v>
      </c>
      <c r="F2" s="5">
        <v>70</v>
      </c>
      <c r="G2" s="5" t="s">
        <v>123</v>
      </c>
      <c r="H2">
        <v>0</v>
      </c>
      <c r="I2" s="6"/>
    </row>
    <row r="3" spans="1:9">
      <c r="A3" s="5" t="s">
        <v>47</v>
      </c>
      <c r="B3" s="5">
        <v>25</v>
      </c>
      <c r="C3" s="5" t="s">
        <v>46</v>
      </c>
      <c r="D3" s="5">
        <v>50</v>
      </c>
      <c r="E3" s="6" t="s">
        <v>107</v>
      </c>
      <c r="F3" s="5">
        <v>14</v>
      </c>
      <c r="G3" s="5" t="s">
        <v>124</v>
      </c>
      <c r="H3">
        <v>0</v>
      </c>
      <c r="I3" s="6"/>
    </row>
    <row r="4" spans="1:9">
      <c r="A4" s="5" t="s">
        <v>45</v>
      </c>
      <c r="B4" s="5">
        <v>8</v>
      </c>
      <c r="C4" s="5" t="s">
        <v>44</v>
      </c>
      <c r="D4" s="5">
        <v>65</v>
      </c>
      <c r="E4" s="6" t="s">
        <v>108</v>
      </c>
      <c r="F4" s="5">
        <v>14</v>
      </c>
      <c r="G4" s="5" t="s">
        <v>125</v>
      </c>
      <c r="H4">
        <v>0</v>
      </c>
      <c r="I4" s="6"/>
    </row>
    <row r="5" spans="1:9">
      <c r="A5" s="5" t="s">
        <v>43</v>
      </c>
      <c r="B5" s="5">
        <v>18</v>
      </c>
      <c r="C5" s="5" t="s">
        <v>42</v>
      </c>
      <c r="D5" s="5">
        <v>20</v>
      </c>
      <c r="E5" s="6" t="s">
        <v>109</v>
      </c>
      <c r="F5" s="5">
        <v>14</v>
      </c>
      <c r="G5" s="5" t="s">
        <v>126</v>
      </c>
      <c r="H5">
        <v>0</v>
      </c>
      <c r="I5" s="6"/>
    </row>
    <row r="6" spans="1:9">
      <c r="A6" s="5" t="s">
        <v>41</v>
      </c>
      <c r="B6" s="5">
        <v>8</v>
      </c>
      <c r="C6" s="5" t="s">
        <v>40</v>
      </c>
      <c r="D6" s="5">
        <v>20</v>
      </c>
      <c r="E6" s="6" t="s">
        <v>110</v>
      </c>
      <c r="F6" s="5">
        <v>14</v>
      </c>
      <c r="G6" s="5" t="s">
        <v>127</v>
      </c>
      <c r="H6">
        <v>0</v>
      </c>
      <c r="I6" s="6"/>
    </row>
    <row r="7" spans="1:9">
      <c r="A7" s="5" t="s">
        <v>39</v>
      </c>
      <c r="B7" s="5">
        <v>18</v>
      </c>
      <c r="C7" s="5" t="s">
        <v>38</v>
      </c>
      <c r="D7" s="5">
        <v>20</v>
      </c>
      <c r="E7" s="6" t="s">
        <v>111</v>
      </c>
      <c r="F7" s="5">
        <v>14</v>
      </c>
      <c r="G7" s="5" t="s">
        <v>128</v>
      </c>
      <c r="H7">
        <v>0</v>
      </c>
      <c r="I7" s="6"/>
    </row>
    <row r="8" spans="1:9">
      <c r="A8" s="5" t="s">
        <v>37</v>
      </c>
      <c r="B8" s="5">
        <v>13</v>
      </c>
      <c r="C8" s="5" t="s">
        <v>36</v>
      </c>
      <c r="D8" s="5">
        <v>20</v>
      </c>
      <c r="E8" s="5" t="s">
        <v>15</v>
      </c>
      <c r="F8" s="11" t="s">
        <v>374</v>
      </c>
      <c r="G8" s="5" t="s">
        <v>129</v>
      </c>
      <c r="H8">
        <v>0</v>
      </c>
      <c r="I8" s="6"/>
    </row>
    <row r="9" spans="1:9">
      <c r="A9" s="5" t="s">
        <v>35</v>
      </c>
      <c r="B9" s="5">
        <v>0</v>
      </c>
      <c r="C9" s="5" t="s">
        <v>34</v>
      </c>
      <c r="D9" s="5">
        <v>50</v>
      </c>
      <c r="E9" s="5" t="s">
        <v>13</v>
      </c>
      <c r="F9" s="5"/>
      <c r="G9" s="5" t="s">
        <v>130</v>
      </c>
      <c r="H9">
        <v>0</v>
      </c>
      <c r="I9" s="6"/>
    </row>
    <row r="10" spans="1:9">
      <c r="A10" s="5" t="s">
        <v>33</v>
      </c>
      <c r="B10" s="5">
        <f>ROUNDUP((B8+B5+B7+B9)/2,0)</f>
        <v>25</v>
      </c>
      <c r="C10" s="5" t="s">
        <v>32</v>
      </c>
      <c r="D10" s="5">
        <v>40</v>
      </c>
      <c r="E10" s="5" t="s">
        <v>11</v>
      </c>
      <c r="F10" s="5"/>
      <c r="G10" s="5" t="s">
        <v>131</v>
      </c>
      <c r="H10">
        <v>0</v>
      </c>
      <c r="I10" s="6"/>
    </row>
    <row r="11" spans="1:9">
      <c r="A11" s="5" t="s">
        <v>31</v>
      </c>
      <c r="B11" s="5">
        <v>9</v>
      </c>
      <c r="C11" s="5" t="s">
        <v>30</v>
      </c>
      <c r="D11" s="5">
        <v>20</v>
      </c>
      <c r="E11" s="5" t="s">
        <v>73</v>
      </c>
      <c r="F11" s="5"/>
      <c r="G11" t="s">
        <v>132</v>
      </c>
      <c r="H11">
        <v>0</v>
      </c>
      <c r="I11" s="6"/>
    </row>
    <row r="12" spans="1:9">
      <c r="A12" s="5" t="s">
        <v>17</v>
      </c>
      <c r="B12" s="11" t="s">
        <v>147</v>
      </c>
      <c r="C12" s="5" t="s">
        <v>404</v>
      </c>
      <c r="D12" s="5">
        <v>20</v>
      </c>
      <c r="E12" t="s">
        <v>149</v>
      </c>
      <c r="F12" s="12">
        <v>55</v>
      </c>
      <c r="G12" t="s">
        <v>133</v>
      </c>
      <c r="H12">
        <v>0</v>
      </c>
      <c r="I12" s="6"/>
    </row>
    <row r="13" spans="1:9">
      <c r="A13" s="5" t="s">
        <v>4</v>
      </c>
      <c r="B13" s="5">
        <f>ROUNDUP((B7+B5)/2,0)</f>
        <v>18</v>
      </c>
      <c r="C13" s="5" t="s">
        <v>25</v>
      </c>
      <c r="D13" s="5">
        <v>20</v>
      </c>
      <c r="E13" t="s">
        <v>150</v>
      </c>
      <c r="F13" s="5">
        <v>0</v>
      </c>
      <c r="G13" t="s">
        <v>134</v>
      </c>
      <c r="H13">
        <v>0</v>
      </c>
      <c r="I13" s="6"/>
    </row>
    <row r="14" spans="1:9">
      <c r="A14" s="5" t="s">
        <v>2</v>
      </c>
      <c r="B14" s="5">
        <f>ROUNDUP((B6+B6+B4)/3,0)</f>
        <v>8</v>
      </c>
      <c r="C14" s="5" t="s">
        <v>24</v>
      </c>
      <c r="D14" s="5">
        <v>20</v>
      </c>
      <c r="E14" t="s">
        <v>151</v>
      </c>
      <c r="F14" s="5">
        <v>0</v>
      </c>
      <c r="G14" t="s">
        <v>135</v>
      </c>
      <c r="H14">
        <v>0</v>
      </c>
      <c r="I14" s="6"/>
    </row>
    <row r="15" spans="1:9">
      <c r="A15" s="5" t="s">
        <v>1</v>
      </c>
      <c r="B15" s="5">
        <f>ROUNDUP((B5+B4+B5)/3,0)</f>
        <v>15</v>
      </c>
      <c r="C15" s="5" t="s">
        <v>23</v>
      </c>
      <c r="D15" s="5">
        <v>20</v>
      </c>
      <c r="E15" t="s">
        <v>148</v>
      </c>
      <c r="F15" s="5">
        <v>0</v>
      </c>
      <c r="G15" t="s">
        <v>136</v>
      </c>
      <c r="H15">
        <v>0</v>
      </c>
      <c r="I15" s="6"/>
    </row>
    <row r="16" spans="1:9">
      <c r="A16" s="5" t="s">
        <v>0</v>
      </c>
      <c r="B16" s="5">
        <f>B8+B9</f>
        <v>13</v>
      </c>
      <c r="C16" s="5" t="s">
        <v>22</v>
      </c>
      <c r="D16" s="5">
        <v>20</v>
      </c>
      <c r="E16" s="5" t="s">
        <v>113</v>
      </c>
      <c r="F16" s="5">
        <v>0</v>
      </c>
      <c r="G16" t="s">
        <v>137</v>
      </c>
      <c r="H16">
        <v>0</v>
      </c>
      <c r="I16" s="6"/>
    </row>
    <row r="17" spans="1:9">
      <c r="A17" s="5" t="s">
        <v>29</v>
      </c>
      <c r="B17" s="5">
        <v>500</v>
      </c>
      <c r="C17" s="5" t="s">
        <v>21</v>
      </c>
      <c r="D17" s="5">
        <v>20</v>
      </c>
      <c r="E17" s="5" t="s">
        <v>114</v>
      </c>
      <c r="F17" s="5">
        <v>0</v>
      </c>
      <c r="G17" t="s">
        <v>138</v>
      </c>
      <c r="H17">
        <v>0</v>
      </c>
      <c r="I17" s="6"/>
    </row>
    <row r="18" spans="1:9">
      <c r="A18" s="5" t="s">
        <v>27</v>
      </c>
      <c r="B18" s="5">
        <v>35</v>
      </c>
      <c r="C18" s="5" t="s">
        <v>20</v>
      </c>
      <c r="D18" s="5">
        <v>40</v>
      </c>
      <c r="E18" s="5" t="s">
        <v>115</v>
      </c>
      <c r="F18" s="5">
        <v>50</v>
      </c>
      <c r="G18" t="s">
        <v>139</v>
      </c>
      <c r="H18">
        <v>0</v>
      </c>
      <c r="I18" s="6"/>
    </row>
    <row r="19" spans="1:9">
      <c r="A19" s="5" t="s">
        <v>60</v>
      </c>
      <c r="B19" s="5">
        <v>120</v>
      </c>
      <c r="C19" s="5" t="s">
        <v>19</v>
      </c>
      <c r="D19" s="5">
        <v>30</v>
      </c>
      <c r="E19" s="5" t="s">
        <v>116</v>
      </c>
      <c r="F19" s="5">
        <v>0.4</v>
      </c>
      <c r="G19" t="s">
        <v>140</v>
      </c>
      <c r="H19">
        <v>0</v>
      </c>
      <c r="I19" s="6"/>
    </row>
    <row r="20" spans="1:9">
      <c r="A20" s="5" t="s">
        <v>61</v>
      </c>
      <c r="B20" s="5">
        <v>300</v>
      </c>
      <c r="C20" s="5" t="s">
        <v>18</v>
      </c>
      <c r="D20" s="5">
        <v>50</v>
      </c>
      <c r="E20" s="5" t="s">
        <v>117</v>
      </c>
      <c r="F20" s="5">
        <v>0</v>
      </c>
      <c r="G20" t="s">
        <v>141</v>
      </c>
      <c r="H20" t="s">
        <v>304</v>
      </c>
      <c r="I20" s="6"/>
    </row>
    <row r="21" spans="1:9">
      <c r="A21" s="5" t="s">
        <v>64</v>
      </c>
      <c r="B21" s="5">
        <v>60</v>
      </c>
      <c r="C21" s="5" t="s">
        <v>16</v>
      </c>
      <c r="D21" s="5">
        <v>10</v>
      </c>
      <c r="E21" s="5" t="s">
        <v>118</v>
      </c>
      <c r="F21" s="5">
        <v>0.15</v>
      </c>
      <c r="G21" t="s">
        <v>142</v>
      </c>
      <c r="H21" t="s">
        <v>304</v>
      </c>
      <c r="I21" s="6"/>
    </row>
    <row r="22" spans="1:9">
      <c r="A22" s="5" t="s">
        <v>67</v>
      </c>
      <c r="B22" s="5">
        <v>60</v>
      </c>
      <c r="C22" s="5" t="s">
        <v>14</v>
      </c>
      <c r="D22" s="5">
        <v>10</v>
      </c>
      <c r="E22" s="5" t="s">
        <v>6</v>
      </c>
      <c r="F22" s="11" t="s">
        <v>373</v>
      </c>
      <c r="G22" t="s">
        <v>143</v>
      </c>
      <c r="H22" t="s">
        <v>304</v>
      </c>
      <c r="I22" s="6"/>
    </row>
    <row r="23" spans="1:9">
      <c r="A23" s="5" t="s">
        <v>62</v>
      </c>
      <c r="B23" s="5">
        <v>50</v>
      </c>
      <c r="C23" s="5" t="s">
        <v>12</v>
      </c>
      <c r="D23" s="5">
        <v>10</v>
      </c>
      <c r="E23" s="5" t="s">
        <v>5</v>
      </c>
      <c r="F23" s="5">
        <v>3</v>
      </c>
      <c r="G23" t="s">
        <v>144</v>
      </c>
      <c r="H23" t="s">
        <v>304</v>
      </c>
      <c r="I23" s="6"/>
    </row>
    <row r="24" spans="1:9">
      <c r="A24" s="5" t="s">
        <v>63</v>
      </c>
      <c r="B24" s="5">
        <v>50</v>
      </c>
      <c r="C24" s="5" t="s">
        <v>10</v>
      </c>
      <c r="D24" s="5">
        <v>0</v>
      </c>
      <c r="E24" s="5" t="s">
        <v>3</v>
      </c>
      <c r="F24" s="5">
        <v>2</v>
      </c>
      <c r="G24" t="s">
        <v>145</v>
      </c>
      <c r="H24" t="s">
        <v>304</v>
      </c>
      <c r="I24" s="6"/>
    </row>
    <row r="25" spans="1:9">
      <c r="A25" s="5" t="s">
        <v>120</v>
      </c>
      <c r="B25" s="5">
        <v>0</v>
      </c>
      <c r="C25" s="5" t="s">
        <v>9</v>
      </c>
      <c r="D25" s="5">
        <v>50</v>
      </c>
      <c r="E25" s="5" t="s">
        <v>112</v>
      </c>
      <c r="F25" s="5" t="s">
        <v>266</v>
      </c>
      <c r="G25" s="13" t="s">
        <v>379</v>
      </c>
      <c r="H25" s="13" t="s">
        <v>161</v>
      </c>
      <c r="I25" s="6"/>
    </row>
    <row r="26" spans="1:9">
      <c r="A26" t="s">
        <v>152</v>
      </c>
      <c r="B26" s="5">
        <v>0</v>
      </c>
      <c r="C26" s="5" t="s">
        <v>7</v>
      </c>
      <c r="D26" s="5">
        <v>30</v>
      </c>
      <c r="E26" s="5" t="s">
        <v>119</v>
      </c>
      <c r="F26" s="5"/>
      <c r="G26" s="5"/>
      <c r="H26" s="5"/>
      <c r="I26" s="6"/>
    </row>
    <row r="27" spans="1:9">
      <c r="A27" t="s">
        <v>153</v>
      </c>
      <c r="B27">
        <v>1</v>
      </c>
      <c r="E27" t="s">
        <v>154</v>
      </c>
      <c r="F27" s="5">
        <v>13</v>
      </c>
      <c r="G27" s="5"/>
      <c r="H27" s="5"/>
      <c r="I27" s="6"/>
    </row>
    <row r="28" spans="1:9">
      <c r="A28" t="s">
        <v>155</v>
      </c>
      <c r="B28">
        <v>60</v>
      </c>
      <c r="E28" t="s">
        <v>302</v>
      </c>
      <c r="F28" t="s">
        <v>305</v>
      </c>
      <c r="I28" s="6"/>
    </row>
    <row r="29" spans="1:9">
      <c r="A29" t="s">
        <v>156</v>
      </c>
      <c r="B29">
        <v>4</v>
      </c>
      <c r="I29" s="6"/>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C27" sqref="C27"/>
    </sheetView>
  </sheetViews>
  <sheetFormatPr baseColWidth="10" defaultRowHeight="14" x14ac:dyDescent="0"/>
  <sheetData>
    <row r="1" spans="1:9">
      <c r="A1" s="5" t="s">
        <v>53</v>
      </c>
      <c r="B1" s="5" t="s">
        <v>52</v>
      </c>
      <c r="C1" s="5" t="s">
        <v>51</v>
      </c>
      <c r="D1" s="5" t="s">
        <v>50</v>
      </c>
      <c r="E1" s="5" t="s">
        <v>65</v>
      </c>
      <c r="F1" s="5" t="s">
        <v>66</v>
      </c>
      <c r="G1" s="5" t="s">
        <v>121</v>
      </c>
      <c r="H1" s="5" t="s">
        <v>122</v>
      </c>
      <c r="I1" s="5" t="s">
        <v>262</v>
      </c>
    </row>
    <row r="2" spans="1:9">
      <c r="A2" s="5" t="s">
        <v>49</v>
      </c>
      <c r="B2" s="5">
        <v>26</v>
      </c>
      <c r="C2" s="5" t="s">
        <v>48</v>
      </c>
      <c r="D2" s="5">
        <v>20</v>
      </c>
      <c r="E2" s="6" t="s">
        <v>26</v>
      </c>
      <c r="F2" s="5">
        <v>70</v>
      </c>
      <c r="G2" s="5" t="s">
        <v>123</v>
      </c>
      <c r="H2">
        <v>0</v>
      </c>
      <c r="I2" s="6"/>
    </row>
    <row r="3" spans="1:9">
      <c r="A3" s="5" t="s">
        <v>47</v>
      </c>
      <c r="B3" s="5">
        <v>20</v>
      </c>
      <c r="C3" s="5" t="s">
        <v>46</v>
      </c>
      <c r="D3" s="5">
        <v>55</v>
      </c>
      <c r="E3" s="6" t="s">
        <v>107</v>
      </c>
      <c r="F3" s="5">
        <v>14</v>
      </c>
      <c r="G3" s="5" t="s">
        <v>124</v>
      </c>
      <c r="H3">
        <v>0</v>
      </c>
      <c r="I3" s="6"/>
    </row>
    <row r="4" spans="1:9">
      <c r="A4" s="5" t="s">
        <v>45</v>
      </c>
      <c r="B4" s="5">
        <v>8</v>
      </c>
      <c r="C4" s="5" t="s">
        <v>44</v>
      </c>
      <c r="D4" s="5">
        <v>65</v>
      </c>
      <c r="E4" s="6" t="s">
        <v>108</v>
      </c>
      <c r="F4" s="5">
        <v>14</v>
      </c>
      <c r="G4" s="5" t="s">
        <v>125</v>
      </c>
      <c r="H4">
        <v>0</v>
      </c>
      <c r="I4" s="6"/>
    </row>
    <row r="5" spans="1:9">
      <c r="A5" s="5" t="s">
        <v>43</v>
      </c>
      <c r="B5" s="5">
        <v>25</v>
      </c>
      <c r="C5" s="5" t="s">
        <v>42</v>
      </c>
      <c r="D5" s="5">
        <v>65</v>
      </c>
      <c r="E5" s="6" t="s">
        <v>109</v>
      </c>
      <c r="F5" s="5">
        <v>14</v>
      </c>
      <c r="G5" s="5" t="s">
        <v>126</v>
      </c>
      <c r="H5">
        <v>0</v>
      </c>
      <c r="I5" s="6"/>
    </row>
    <row r="6" spans="1:9">
      <c r="A6" s="5" t="s">
        <v>41</v>
      </c>
      <c r="B6" s="5">
        <v>8</v>
      </c>
      <c r="C6" s="5" t="s">
        <v>40</v>
      </c>
      <c r="D6" s="5">
        <v>20</v>
      </c>
      <c r="E6" s="6" t="s">
        <v>110</v>
      </c>
      <c r="F6" s="5">
        <v>14</v>
      </c>
      <c r="G6" s="5" t="s">
        <v>127</v>
      </c>
      <c r="H6">
        <v>0</v>
      </c>
      <c r="I6" s="6"/>
    </row>
    <row r="7" spans="1:9">
      <c r="A7" s="5" t="s">
        <v>39</v>
      </c>
      <c r="B7" s="5">
        <v>15</v>
      </c>
      <c r="C7" s="5" t="s">
        <v>38</v>
      </c>
      <c r="D7" s="5">
        <v>20</v>
      </c>
      <c r="E7" s="6" t="s">
        <v>111</v>
      </c>
      <c r="F7" s="5">
        <v>14</v>
      </c>
      <c r="G7" s="5" t="s">
        <v>128</v>
      </c>
      <c r="H7">
        <v>0</v>
      </c>
      <c r="I7" s="6"/>
    </row>
    <row r="8" spans="1:9">
      <c r="A8" s="5" t="s">
        <v>37</v>
      </c>
      <c r="B8" s="5">
        <v>13</v>
      </c>
      <c r="C8" s="5" t="s">
        <v>36</v>
      </c>
      <c r="D8" s="5">
        <v>55</v>
      </c>
      <c r="E8" s="5" t="s">
        <v>15</v>
      </c>
      <c r="F8" s="11" t="s">
        <v>374</v>
      </c>
      <c r="G8" s="5" t="s">
        <v>129</v>
      </c>
      <c r="H8">
        <v>0</v>
      </c>
      <c r="I8" s="6"/>
    </row>
    <row r="9" spans="1:9">
      <c r="A9" s="5" t="s">
        <v>35</v>
      </c>
      <c r="B9" s="5">
        <v>0</v>
      </c>
      <c r="C9" s="5" t="s">
        <v>34</v>
      </c>
      <c r="D9" s="5">
        <v>55</v>
      </c>
      <c r="E9" s="5" t="s">
        <v>13</v>
      </c>
      <c r="F9" s="5"/>
      <c r="G9" s="5" t="s">
        <v>130</v>
      </c>
      <c r="H9">
        <v>0</v>
      </c>
      <c r="I9" s="6"/>
    </row>
    <row r="10" spans="1:9">
      <c r="A10" s="5" t="s">
        <v>33</v>
      </c>
      <c r="B10" s="5">
        <f>ROUNDUP((B8+B5+B7+B9)/2,0)</f>
        <v>27</v>
      </c>
      <c r="C10" s="5" t="s">
        <v>32</v>
      </c>
      <c r="D10" s="5">
        <v>40</v>
      </c>
      <c r="E10" s="5" t="s">
        <v>11</v>
      </c>
      <c r="F10" s="5"/>
      <c r="G10" s="5" t="s">
        <v>131</v>
      </c>
      <c r="H10">
        <v>0</v>
      </c>
      <c r="I10" s="6"/>
    </row>
    <row r="11" spans="1:9">
      <c r="A11" s="5" t="s">
        <v>31</v>
      </c>
      <c r="B11" s="5">
        <v>9</v>
      </c>
      <c r="C11" s="5" t="s">
        <v>30</v>
      </c>
      <c r="D11" s="5">
        <v>20</v>
      </c>
      <c r="E11" s="5" t="s">
        <v>73</v>
      </c>
      <c r="F11" s="5"/>
      <c r="G11" t="s">
        <v>132</v>
      </c>
      <c r="H11">
        <v>0</v>
      </c>
      <c r="I11" s="6"/>
    </row>
    <row r="12" spans="1:9">
      <c r="A12" s="5" t="s">
        <v>17</v>
      </c>
      <c r="B12" s="11" t="s">
        <v>147</v>
      </c>
      <c r="C12" s="5" t="s">
        <v>404</v>
      </c>
      <c r="D12" s="5">
        <v>20</v>
      </c>
      <c r="E12" t="s">
        <v>149</v>
      </c>
      <c r="F12" s="12">
        <v>40</v>
      </c>
      <c r="G12" t="s">
        <v>133</v>
      </c>
      <c r="H12">
        <v>0</v>
      </c>
      <c r="I12" s="6"/>
    </row>
    <row r="13" spans="1:9">
      <c r="A13" s="5" t="s">
        <v>4</v>
      </c>
      <c r="B13" s="5">
        <f>ROUNDUP((B7+B5)/2,0)</f>
        <v>20</v>
      </c>
      <c r="C13" s="5" t="s">
        <v>25</v>
      </c>
      <c r="D13" s="5">
        <v>20</v>
      </c>
      <c r="E13" t="s">
        <v>150</v>
      </c>
      <c r="F13" s="5">
        <v>0</v>
      </c>
      <c r="G13" t="s">
        <v>134</v>
      </c>
      <c r="H13">
        <v>0</v>
      </c>
      <c r="I13" s="6"/>
    </row>
    <row r="14" spans="1:9">
      <c r="A14" s="5" t="s">
        <v>2</v>
      </c>
      <c r="B14" s="5">
        <f>ROUNDUP((B6+B6+B4)/3,0)</f>
        <v>8</v>
      </c>
      <c r="C14" s="5" t="s">
        <v>24</v>
      </c>
      <c r="D14" s="5">
        <v>20</v>
      </c>
      <c r="E14" t="s">
        <v>151</v>
      </c>
      <c r="F14" s="5">
        <v>0</v>
      </c>
      <c r="G14" t="s">
        <v>135</v>
      </c>
      <c r="H14">
        <v>0</v>
      </c>
      <c r="I14" s="6"/>
    </row>
    <row r="15" spans="1:9">
      <c r="A15" s="5" t="s">
        <v>1</v>
      </c>
      <c r="B15" s="5">
        <f>ROUNDUP((B5+B4+B5)/3,0)</f>
        <v>20</v>
      </c>
      <c r="C15" s="5" t="s">
        <v>23</v>
      </c>
      <c r="D15" s="5">
        <v>20</v>
      </c>
      <c r="E15" t="s">
        <v>148</v>
      </c>
      <c r="F15" s="5">
        <v>0</v>
      </c>
      <c r="G15" t="s">
        <v>136</v>
      </c>
      <c r="H15">
        <v>0</v>
      </c>
      <c r="I15" s="6"/>
    </row>
    <row r="16" spans="1:9">
      <c r="A16" s="5" t="s">
        <v>0</v>
      </c>
      <c r="B16" s="5">
        <f>B8+B9</f>
        <v>13</v>
      </c>
      <c r="C16" s="5" t="s">
        <v>22</v>
      </c>
      <c r="D16" s="5">
        <v>20</v>
      </c>
      <c r="E16" s="5" t="s">
        <v>113</v>
      </c>
      <c r="F16" s="5">
        <v>0</v>
      </c>
      <c r="G16" t="s">
        <v>137</v>
      </c>
      <c r="H16">
        <v>0</v>
      </c>
      <c r="I16" s="6"/>
    </row>
    <row r="17" spans="1:9">
      <c r="A17" s="5" t="s">
        <v>29</v>
      </c>
      <c r="B17" s="5">
        <v>1800</v>
      </c>
      <c r="C17" s="5" t="s">
        <v>21</v>
      </c>
      <c r="D17" s="5">
        <v>50</v>
      </c>
      <c r="E17" s="5" t="s">
        <v>114</v>
      </c>
      <c r="F17" s="5">
        <v>0</v>
      </c>
      <c r="G17" t="s">
        <v>138</v>
      </c>
      <c r="H17">
        <v>0</v>
      </c>
      <c r="I17" s="6"/>
    </row>
    <row r="18" spans="1:9">
      <c r="A18" s="5" t="s">
        <v>27</v>
      </c>
      <c r="B18" s="5">
        <v>120</v>
      </c>
      <c r="C18" s="5" t="s">
        <v>20</v>
      </c>
      <c r="D18" s="5">
        <v>75</v>
      </c>
      <c r="E18" s="5" t="s">
        <v>115</v>
      </c>
      <c r="F18" s="5">
        <v>50</v>
      </c>
      <c r="G18" t="s">
        <v>139</v>
      </c>
      <c r="H18">
        <v>0</v>
      </c>
      <c r="I18" s="6"/>
    </row>
    <row r="19" spans="1:9">
      <c r="A19" s="5" t="s">
        <v>60</v>
      </c>
      <c r="B19" s="5">
        <v>120</v>
      </c>
      <c r="C19" s="5" t="s">
        <v>19</v>
      </c>
      <c r="D19" s="5">
        <v>30</v>
      </c>
      <c r="E19" s="5" t="s">
        <v>116</v>
      </c>
      <c r="F19" s="5">
        <v>0.4</v>
      </c>
      <c r="G19" t="s">
        <v>140</v>
      </c>
      <c r="H19">
        <v>0</v>
      </c>
      <c r="I19" s="6"/>
    </row>
    <row r="20" spans="1:9">
      <c r="A20" s="5" t="s">
        <v>61</v>
      </c>
      <c r="B20" s="5">
        <v>300</v>
      </c>
      <c r="C20" s="5" t="s">
        <v>18</v>
      </c>
      <c r="D20" s="5">
        <v>60</v>
      </c>
      <c r="E20" s="5" t="s">
        <v>117</v>
      </c>
      <c r="F20" s="5">
        <v>0</v>
      </c>
      <c r="G20" t="s">
        <v>141</v>
      </c>
      <c r="H20" t="s">
        <v>304</v>
      </c>
      <c r="I20" s="6"/>
    </row>
    <row r="21" spans="1:9">
      <c r="A21" s="5" t="s">
        <v>64</v>
      </c>
      <c r="B21" s="5">
        <v>60</v>
      </c>
      <c r="C21" s="5" t="s">
        <v>16</v>
      </c>
      <c r="D21" s="5">
        <v>10</v>
      </c>
      <c r="E21" s="5" t="s">
        <v>118</v>
      </c>
      <c r="F21" s="5">
        <v>0.15</v>
      </c>
      <c r="G21" t="s">
        <v>142</v>
      </c>
      <c r="H21" t="s">
        <v>304</v>
      </c>
      <c r="I21" s="6"/>
    </row>
    <row r="22" spans="1:9">
      <c r="A22" s="5" t="s">
        <v>67</v>
      </c>
      <c r="B22" s="5">
        <v>60</v>
      </c>
      <c r="C22" s="5" t="s">
        <v>14</v>
      </c>
      <c r="D22" s="5">
        <v>10</v>
      </c>
      <c r="E22" s="5" t="s">
        <v>6</v>
      </c>
      <c r="F22" s="11" t="s">
        <v>373</v>
      </c>
      <c r="G22" t="s">
        <v>143</v>
      </c>
      <c r="H22" t="s">
        <v>304</v>
      </c>
      <c r="I22" s="6"/>
    </row>
    <row r="23" spans="1:9">
      <c r="A23" s="5" t="s">
        <v>62</v>
      </c>
      <c r="B23" s="5">
        <v>50</v>
      </c>
      <c r="C23" s="5" t="s">
        <v>12</v>
      </c>
      <c r="D23" s="5">
        <v>10</v>
      </c>
      <c r="E23" s="5" t="s">
        <v>5</v>
      </c>
      <c r="F23" s="5">
        <v>3</v>
      </c>
      <c r="G23" t="s">
        <v>144</v>
      </c>
      <c r="H23" t="s">
        <v>304</v>
      </c>
      <c r="I23" s="6"/>
    </row>
    <row r="24" spans="1:9">
      <c r="A24" s="5" t="s">
        <v>63</v>
      </c>
      <c r="B24" s="5">
        <v>50</v>
      </c>
      <c r="C24" s="5" t="s">
        <v>10</v>
      </c>
      <c r="D24" s="5">
        <v>0</v>
      </c>
      <c r="E24" s="5" t="s">
        <v>3</v>
      </c>
      <c r="F24" s="5">
        <v>2</v>
      </c>
      <c r="G24" t="s">
        <v>145</v>
      </c>
      <c r="H24" t="s">
        <v>304</v>
      </c>
      <c r="I24" s="6"/>
    </row>
    <row r="25" spans="1:9">
      <c r="A25" s="5" t="s">
        <v>120</v>
      </c>
      <c r="B25" s="5">
        <v>0</v>
      </c>
      <c r="C25" s="5" t="s">
        <v>9</v>
      </c>
      <c r="D25" s="5">
        <v>50</v>
      </c>
      <c r="E25" s="5" t="s">
        <v>112</v>
      </c>
      <c r="F25" s="5" t="s">
        <v>266</v>
      </c>
      <c r="G25" s="13" t="s">
        <v>379</v>
      </c>
      <c r="H25" s="13" t="s">
        <v>161</v>
      </c>
      <c r="I25" s="6"/>
    </row>
    <row r="26" spans="1:9">
      <c r="A26" t="s">
        <v>152</v>
      </c>
      <c r="B26" s="5">
        <v>0</v>
      </c>
      <c r="C26" s="5" t="s">
        <v>7</v>
      </c>
      <c r="D26" s="5">
        <v>40</v>
      </c>
      <c r="E26" s="5" t="s">
        <v>119</v>
      </c>
      <c r="F26" s="5"/>
      <c r="G26" s="5"/>
      <c r="H26" s="5"/>
      <c r="I26" s="6"/>
    </row>
    <row r="27" spans="1:9">
      <c r="A27" t="s">
        <v>153</v>
      </c>
      <c r="B27">
        <v>1</v>
      </c>
      <c r="E27" t="s">
        <v>154</v>
      </c>
      <c r="F27" s="5">
        <v>13</v>
      </c>
      <c r="G27" s="5"/>
      <c r="H27" s="5"/>
      <c r="I27" s="6"/>
    </row>
    <row r="28" spans="1:9">
      <c r="A28" t="s">
        <v>155</v>
      </c>
      <c r="B28">
        <v>60</v>
      </c>
      <c r="E28" t="s">
        <v>302</v>
      </c>
      <c r="F28" t="s">
        <v>305</v>
      </c>
      <c r="I28" s="6"/>
    </row>
    <row r="29" spans="1:9">
      <c r="A29" t="s">
        <v>156</v>
      </c>
      <c r="B29">
        <v>4</v>
      </c>
      <c r="I29" s="6"/>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election activeCell="B6" sqref="B6"/>
    </sheetView>
  </sheetViews>
  <sheetFormatPr baseColWidth="10" defaultRowHeight="14" x14ac:dyDescent="0"/>
  <sheetData>
    <row r="1" spans="1:9">
      <c r="A1" s="5" t="s">
        <v>53</v>
      </c>
      <c r="B1" s="5" t="s">
        <v>52</v>
      </c>
      <c r="C1" s="5" t="s">
        <v>51</v>
      </c>
      <c r="D1" s="5" t="s">
        <v>50</v>
      </c>
      <c r="E1" s="5" t="s">
        <v>65</v>
      </c>
      <c r="F1" s="5" t="s">
        <v>66</v>
      </c>
      <c r="G1" s="5" t="s">
        <v>121</v>
      </c>
      <c r="H1" s="5" t="s">
        <v>122</v>
      </c>
      <c r="I1" s="5" t="s">
        <v>262</v>
      </c>
    </row>
    <row r="2" spans="1:9">
      <c r="A2" s="5" t="s">
        <v>49</v>
      </c>
      <c r="B2" s="5">
        <v>14</v>
      </c>
      <c r="C2" s="5" t="s">
        <v>48</v>
      </c>
      <c r="D2" s="5">
        <v>20</v>
      </c>
      <c r="E2" s="6" t="s">
        <v>26</v>
      </c>
      <c r="F2" s="5">
        <v>30</v>
      </c>
      <c r="G2" s="5" t="s">
        <v>123</v>
      </c>
      <c r="H2">
        <v>0</v>
      </c>
      <c r="I2" s="6"/>
    </row>
    <row r="3" spans="1:9">
      <c r="A3" s="5" t="s">
        <v>47</v>
      </c>
      <c r="B3" s="5">
        <v>18</v>
      </c>
      <c r="C3" s="5" t="s">
        <v>46</v>
      </c>
      <c r="D3" s="5">
        <v>30</v>
      </c>
      <c r="E3" s="6" t="s">
        <v>107</v>
      </c>
      <c r="F3" s="5">
        <v>6</v>
      </c>
      <c r="G3" s="5" t="s">
        <v>124</v>
      </c>
      <c r="H3">
        <v>0</v>
      </c>
      <c r="I3" s="6"/>
    </row>
    <row r="4" spans="1:9">
      <c r="A4" s="5" t="s">
        <v>45</v>
      </c>
      <c r="B4" s="5">
        <v>8</v>
      </c>
      <c r="C4" s="5" t="s">
        <v>44</v>
      </c>
      <c r="D4" s="5">
        <v>40</v>
      </c>
      <c r="E4" s="6" t="s">
        <v>108</v>
      </c>
      <c r="F4" s="5">
        <v>6</v>
      </c>
      <c r="G4" s="5" t="s">
        <v>125</v>
      </c>
      <c r="H4">
        <v>0</v>
      </c>
      <c r="I4" s="6"/>
    </row>
    <row r="5" spans="1:9">
      <c r="A5" s="5" t="s">
        <v>43</v>
      </c>
      <c r="B5" s="5">
        <v>14</v>
      </c>
      <c r="C5" s="5" t="s">
        <v>42</v>
      </c>
      <c r="D5" s="5">
        <v>20</v>
      </c>
      <c r="E5" s="6" t="s">
        <v>109</v>
      </c>
      <c r="F5" s="5">
        <v>6</v>
      </c>
      <c r="G5" s="5" t="s">
        <v>126</v>
      </c>
      <c r="H5">
        <v>0</v>
      </c>
      <c r="I5" s="6"/>
    </row>
    <row r="6" spans="1:9">
      <c r="A6" s="5" t="s">
        <v>41</v>
      </c>
      <c r="B6" s="5">
        <v>8</v>
      </c>
      <c r="C6" s="5" t="s">
        <v>40</v>
      </c>
      <c r="D6" s="5">
        <v>20</v>
      </c>
      <c r="E6" s="6" t="s">
        <v>110</v>
      </c>
      <c r="F6" s="5">
        <v>6</v>
      </c>
      <c r="G6" s="5" t="s">
        <v>127</v>
      </c>
      <c r="H6">
        <v>0</v>
      </c>
      <c r="I6" s="6"/>
    </row>
    <row r="7" spans="1:9">
      <c r="A7" s="5" t="s">
        <v>39</v>
      </c>
      <c r="B7" s="5">
        <v>18</v>
      </c>
      <c r="C7" s="5" t="s">
        <v>38</v>
      </c>
      <c r="D7" s="5">
        <v>20</v>
      </c>
      <c r="E7" s="6" t="s">
        <v>111</v>
      </c>
      <c r="F7" s="5">
        <v>6</v>
      </c>
      <c r="G7" s="5" t="s">
        <v>128</v>
      </c>
      <c r="H7">
        <v>0</v>
      </c>
      <c r="I7" s="6"/>
    </row>
    <row r="8" spans="1:9">
      <c r="A8" s="5" t="s">
        <v>37</v>
      </c>
      <c r="B8" s="5">
        <v>13</v>
      </c>
      <c r="C8" s="5" t="s">
        <v>36</v>
      </c>
      <c r="D8" s="5">
        <v>20</v>
      </c>
      <c r="E8" s="5" t="s">
        <v>15</v>
      </c>
      <c r="F8" s="11" t="s">
        <v>374</v>
      </c>
      <c r="G8" s="5" t="s">
        <v>129</v>
      </c>
      <c r="H8">
        <v>0</v>
      </c>
      <c r="I8" s="6"/>
    </row>
    <row r="9" spans="1:9">
      <c r="A9" s="5" t="s">
        <v>35</v>
      </c>
      <c r="B9" s="5">
        <v>0</v>
      </c>
      <c r="C9" s="5" t="s">
        <v>34</v>
      </c>
      <c r="D9" s="5">
        <v>40</v>
      </c>
      <c r="E9" s="5" t="s">
        <v>13</v>
      </c>
      <c r="F9" s="5"/>
      <c r="G9" s="5" t="s">
        <v>130</v>
      </c>
      <c r="H9">
        <v>0</v>
      </c>
      <c r="I9" s="6"/>
    </row>
    <row r="10" spans="1:9">
      <c r="A10" s="5" t="s">
        <v>33</v>
      </c>
      <c r="B10" s="5">
        <f>ROUNDUP((B8+B5+B7+B9)/2,0)</f>
        <v>23</v>
      </c>
      <c r="C10" s="5" t="s">
        <v>32</v>
      </c>
      <c r="D10" s="5">
        <v>40</v>
      </c>
      <c r="E10" s="5" t="s">
        <v>11</v>
      </c>
      <c r="F10" s="5"/>
      <c r="G10" s="5" t="s">
        <v>131</v>
      </c>
      <c r="H10">
        <v>0</v>
      </c>
      <c r="I10" s="6"/>
    </row>
    <row r="11" spans="1:9">
      <c r="A11" s="5" t="s">
        <v>31</v>
      </c>
      <c r="B11" s="5">
        <v>9</v>
      </c>
      <c r="C11" s="5" t="s">
        <v>30</v>
      </c>
      <c r="D11" s="5">
        <v>20</v>
      </c>
      <c r="E11" s="5" t="s">
        <v>73</v>
      </c>
      <c r="F11" s="5"/>
      <c r="G11" t="s">
        <v>132</v>
      </c>
      <c r="H11">
        <v>0</v>
      </c>
      <c r="I11" s="6"/>
    </row>
    <row r="12" spans="1:9">
      <c r="A12" s="5" t="s">
        <v>17</v>
      </c>
      <c r="B12" s="11" t="s">
        <v>147</v>
      </c>
      <c r="C12" s="5" t="s">
        <v>404</v>
      </c>
      <c r="D12" s="5">
        <v>20</v>
      </c>
      <c r="E12" t="s">
        <v>149</v>
      </c>
      <c r="F12" s="12">
        <v>55</v>
      </c>
      <c r="G12" t="s">
        <v>133</v>
      </c>
      <c r="H12">
        <v>0</v>
      </c>
      <c r="I12" s="6"/>
    </row>
    <row r="13" spans="1:9">
      <c r="A13" s="5" t="s">
        <v>4</v>
      </c>
      <c r="B13" s="5">
        <f>ROUNDUP((B7+B5)/2,0)</f>
        <v>16</v>
      </c>
      <c r="C13" s="5" t="s">
        <v>25</v>
      </c>
      <c r="D13" s="5">
        <v>20</v>
      </c>
      <c r="E13" t="s">
        <v>150</v>
      </c>
      <c r="F13" s="5">
        <v>0</v>
      </c>
      <c r="G13" t="s">
        <v>134</v>
      </c>
      <c r="H13">
        <v>0</v>
      </c>
      <c r="I13" s="6"/>
    </row>
    <row r="14" spans="1:9">
      <c r="A14" s="5" t="s">
        <v>2</v>
      </c>
      <c r="B14" s="5">
        <f>ROUNDUP((B6+B6+B4)/3,0)</f>
        <v>8</v>
      </c>
      <c r="C14" s="5" t="s">
        <v>24</v>
      </c>
      <c r="D14" s="5">
        <v>20</v>
      </c>
      <c r="E14" t="s">
        <v>151</v>
      </c>
      <c r="F14" s="5">
        <v>0</v>
      </c>
      <c r="G14" t="s">
        <v>135</v>
      </c>
      <c r="H14">
        <v>0</v>
      </c>
      <c r="I14" s="6"/>
    </row>
    <row r="15" spans="1:9">
      <c r="A15" s="5" t="s">
        <v>1</v>
      </c>
      <c r="B15" s="5">
        <f>ROUNDUP((B5+B4+B5)/3,0)</f>
        <v>12</v>
      </c>
      <c r="C15" s="5" t="s">
        <v>23</v>
      </c>
      <c r="D15" s="5">
        <v>20</v>
      </c>
      <c r="E15" t="s">
        <v>148</v>
      </c>
      <c r="F15" s="5">
        <v>0</v>
      </c>
      <c r="G15" t="s">
        <v>136</v>
      </c>
      <c r="H15">
        <v>0</v>
      </c>
      <c r="I15" s="6"/>
    </row>
    <row r="16" spans="1:9">
      <c r="A16" s="5" t="s">
        <v>0</v>
      </c>
      <c r="B16" s="5">
        <f>B8+B9</f>
        <v>13</v>
      </c>
      <c r="C16" s="5" t="s">
        <v>22</v>
      </c>
      <c r="D16" s="5">
        <v>20</v>
      </c>
      <c r="E16" s="5" t="s">
        <v>113</v>
      </c>
      <c r="F16" s="5">
        <v>0</v>
      </c>
      <c r="G16" t="s">
        <v>137</v>
      </c>
      <c r="H16">
        <v>0</v>
      </c>
      <c r="I16" s="6"/>
    </row>
    <row r="17" spans="1:9">
      <c r="A17" s="5" t="s">
        <v>29</v>
      </c>
      <c r="B17" s="5">
        <v>400</v>
      </c>
      <c r="C17" s="5" t="s">
        <v>21</v>
      </c>
      <c r="D17" s="5">
        <v>20</v>
      </c>
      <c r="E17" s="5" t="s">
        <v>114</v>
      </c>
      <c r="F17" s="5">
        <v>0</v>
      </c>
      <c r="G17" t="s">
        <v>138</v>
      </c>
      <c r="H17">
        <v>0</v>
      </c>
      <c r="I17" s="6"/>
    </row>
    <row r="18" spans="1:9">
      <c r="A18" s="5" t="s">
        <v>27</v>
      </c>
      <c r="B18" s="5">
        <v>35</v>
      </c>
      <c r="C18" s="5" t="s">
        <v>20</v>
      </c>
      <c r="D18" s="5">
        <v>40</v>
      </c>
      <c r="E18" s="5" t="s">
        <v>115</v>
      </c>
      <c r="F18" s="5">
        <v>50</v>
      </c>
      <c r="G18" t="s">
        <v>139</v>
      </c>
      <c r="H18">
        <v>0</v>
      </c>
      <c r="I18" s="6"/>
    </row>
    <row r="19" spans="1:9">
      <c r="A19" s="5" t="s">
        <v>60</v>
      </c>
      <c r="B19" s="5">
        <v>120</v>
      </c>
      <c r="C19" s="5" t="s">
        <v>19</v>
      </c>
      <c r="D19" s="5">
        <v>30</v>
      </c>
      <c r="E19" s="5" t="s">
        <v>116</v>
      </c>
      <c r="F19" s="5">
        <v>0.4</v>
      </c>
      <c r="G19" t="s">
        <v>140</v>
      </c>
      <c r="H19">
        <v>0</v>
      </c>
      <c r="I19" s="6"/>
    </row>
    <row r="20" spans="1:9">
      <c r="A20" s="5" t="s">
        <v>61</v>
      </c>
      <c r="B20" s="5">
        <v>300</v>
      </c>
      <c r="C20" s="5" t="s">
        <v>18</v>
      </c>
      <c r="D20" s="5">
        <v>50</v>
      </c>
      <c r="E20" s="5" t="s">
        <v>117</v>
      </c>
      <c r="F20" s="5">
        <v>0</v>
      </c>
      <c r="G20" t="s">
        <v>141</v>
      </c>
      <c r="H20" t="s">
        <v>304</v>
      </c>
      <c r="I20" s="6"/>
    </row>
    <row r="21" spans="1:9">
      <c r="A21" s="5" t="s">
        <v>64</v>
      </c>
      <c r="B21" s="5">
        <v>60</v>
      </c>
      <c r="C21" s="5" t="s">
        <v>16</v>
      </c>
      <c r="D21" s="5">
        <v>10</v>
      </c>
      <c r="E21" s="5" t="s">
        <v>118</v>
      </c>
      <c r="F21" s="5">
        <v>0.15</v>
      </c>
      <c r="G21" t="s">
        <v>142</v>
      </c>
      <c r="H21" t="s">
        <v>304</v>
      </c>
      <c r="I21" s="6"/>
    </row>
    <row r="22" spans="1:9">
      <c r="A22" s="5" t="s">
        <v>67</v>
      </c>
      <c r="B22" s="5">
        <v>60</v>
      </c>
      <c r="C22" s="5" t="s">
        <v>14</v>
      </c>
      <c r="D22" s="5">
        <v>10</v>
      </c>
      <c r="E22" s="5" t="s">
        <v>6</v>
      </c>
      <c r="F22" s="11" t="s">
        <v>373</v>
      </c>
      <c r="G22" t="s">
        <v>143</v>
      </c>
      <c r="H22" t="s">
        <v>304</v>
      </c>
      <c r="I22" s="6"/>
    </row>
    <row r="23" spans="1:9">
      <c r="A23" s="5" t="s">
        <v>62</v>
      </c>
      <c r="B23" s="5">
        <v>50</v>
      </c>
      <c r="C23" s="5" t="s">
        <v>12</v>
      </c>
      <c r="D23" s="5">
        <v>10</v>
      </c>
      <c r="E23" s="5" t="s">
        <v>5</v>
      </c>
      <c r="F23" s="5">
        <v>3</v>
      </c>
      <c r="G23" t="s">
        <v>144</v>
      </c>
      <c r="H23" t="s">
        <v>304</v>
      </c>
      <c r="I23" s="6"/>
    </row>
    <row r="24" spans="1:9">
      <c r="A24" s="5" t="s">
        <v>63</v>
      </c>
      <c r="B24" s="5">
        <v>50</v>
      </c>
      <c r="C24" s="5" t="s">
        <v>10</v>
      </c>
      <c r="D24" s="5">
        <v>0</v>
      </c>
      <c r="E24" s="5" t="s">
        <v>3</v>
      </c>
      <c r="F24" s="5">
        <v>2</v>
      </c>
      <c r="G24" t="s">
        <v>145</v>
      </c>
      <c r="H24" t="s">
        <v>304</v>
      </c>
      <c r="I24" s="6"/>
    </row>
    <row r="25" spans="1:9">
      <c r="A25" s="5" t="s">
        <v>120</v>
      </c>
      <c r="B25" s="5">
        <v>0</v>
      </c>
      <c r="C25" s="5" t="s">
        <v>9</v>
      </c>
      <c r="D25" s="5">
        <v>50</v>
      </c>
      <c r="E25" s="5" t="s">
        <v>112</v>
      </c>
      <c r="F25" s="5" t="s">
        <v>266</v>
      </c>
      <c r="G25" s="13" t="s">
        <v>379</v>
      </c>
      <c r="H25" s="13" t="s">
        <v>161</v>
      </c>
      <c r="I25" s="6"/>
    </row>
    <row r="26" spans="1:9">
      <c r="A26" t="s">
        <v>152</v>
      </c>
      <c r="B26" s="5">
        <v>0</v>
      </c>
      <c r="C26" s="5" t="s">
        <v>7</v>
      </c>
      <c r="D26" s="5">
        <v>30</v>
      </c>
      <c r="E26" s="5" t="s">
        <v>119</v>
      </c>
      <c r="F26" s="5"/>
      <c r="G26" s="5"/>
      <c r="H26" s="5"/>
      <c r="I26" s="6"/>
    </row>
    <row r="27" spans="1:9">
      <c r="A27" t="s">
        <v>153</v>
      </c>
      <c r="B27">
        <v>1</v>
      </c>
      <c r="E27" t="s">
        <v>154</v>
      </c>
      <c r="F27" s="5">
        <v>13</v>
      </c>
      <c r="G27" s="5"/>
      <c r="H27" s="5"/>
      <c r="I27" s="6"/>
    </row>
    <row r="28" spans="1:9">
      <c r="A28" t="s">
        <v>155</v>
      </c>
      <c r="B28">
        <v>60</v>
      </c>
      <c r="E28" t="s">
        <v>302</v>
      </c>
      <c r="F28" t="s">
        <v>305</v>
      </c>
      <c r="I28" s="6"/>
    </row>
    <row r="29" spans="1:9">
      <c r="A29" t="s">
        <v>156</v>
      </c>
      <c r="B29">
        <v>4</v>
      </c>
      <c r="I29" s="6"/>
    </row>
    <row r="30" spans="1:9">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9" sqref="B19"/>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80</v>
      </c>
      <c r="C2" s="5" t="s">
        <v>48</v>
      </c>
      <c r="D2" s="2">
        <v>0</v>
      </c>
      <c r="E2" s="6" t="s">
        <v>26</v>
      </c>
      <c r="F2" s="5">
        <v>25</v>
      </c>
      <c r="G2" s="5" t="s">
        <v>123</v>
      </c>
      <c r="H2">
        <v>0</v>
      </c>
      <c r="J2" s="1" t="s">
        <v>325</v>
      </c>
    </row>
    <row r="3" spans="1:10">
      <c r="A3" s="5" t="s">
        <v>47</v>
      </c>
      <c r="B3" s="2">
        <v>19</v>
      </c>
      <c r="C3" s="5" t="s">
        <v>46</v>
      </c>
      <c r="D3" s="2">
        <v>40</v>
      </c>
      <c r="E3" s="6" t="s">
        <v>107</v>
      </c>
      <c r="F3" s="5">
        <v>5</v>
      </c>
      <c r="G3" s="5" t="s">
        <v>124</v>
      </c>
      <c r="H3">
        <v>0</v>
      </c>
      <c r="J3" s="1" t="s">
        <v>331</v>
      </c>
    </row>
    <row r="4" spans="1:10">
      <c r="A4" s="5" t="s">
        <v>45</v>
      </c>
      <c r="B4" s="2">
        <v>2</v>
      </c>
      <c r="C4" s="5" t="s">
        <v>44</v>
      </c>
      <c r="D4" s="2">
        <v>50</v>
      </c>
      <c r="E4" s="6" t="s">
        <v>108</v>
      </c>
      <c r="F4" s="5">
        <v>5</v>
      </c>
      <c r="G4" s="5" t="s">
        <v>125</v>
      </c>
      <c r="H4">
        <v>0</v>
      </c>
      <c r="J4" s="1" t="s">
        <v>332</v>
      </c>
    </row>
    <row r="5" spans="1:10">
      <c r="A5" s="5" t="s">
        <v>43</v>
      </c>
      <c r="B5" s="2">
        <v>75</v>
      </c>
      <c r="C5" s="5" t="s">
        <v>42</v>
      </c>
      <c r="D5" s="2">
        <v>20</v>
      </c>
      <c r="E5" s="6" t="s">
        <v>109</v>
      </c>
      <c r="F5" s="5">
        <v>5</v>
      </c>
      <c r="G5" s="5" t="s">
        <v>126</v>
      </c>
      <c r="H5">
        <v>0</v>
      </c>
      <c r="J5" s="1" t="s">
        <v>333</v>
      </c>
    </row>
    <row r="6" spans="1:10">
      <c r="A6" s="5" t="s">
        <v>41</v>
      </c>
      <c r="B6" s="2">
        <v>3</v>
      </c>
      <c r="C6" s="5" t="s">
        <v>40</v>
      </c>
      <c r="D6" s="2">
        <v>0</v>
      </c>
      <c r="E6" s="6" t="s">
        <v>110</v>
      </c>
      <c r="F6" s="5">
        <v>5</v>
      </c>
      <c r="G6" s="5" t="s">
        <v>127</v>
      </c>
      <c r="H6">
        <v>0</v>
      </c>
      <c r="J6" s="10"/>
    </row>
    <row r="7" spans="1:10">
      <c r="A7" s="5" t="s">
        <v>39</v>
      </c>
      <c r="B7" s="2">
        <v>18</v>
      </c>
      <c r="C7" s="5" t="s">
        <v>38</v>
      </c>
      <c r="D7" s="2">
        <v>1</v>
      </c>
      <c r="E7" s="6" t="s">
        <v>111</v>
      </c>
      <c r="F7" s="5">
        <v>5</v>
      </c>
      <c r="G7" s="5" t="s">
        <v>128</v>
      </c>
      <c r="H7">
        <v>0</v>
      </c>
      <c r="J7" s="10"/>
    </row>
    <row r="8" spans="1:10">
      <c r="A8" s="5" t="s">
        <v>37</v>
      </c>
      <c r="B8" s="2">
        <v>5</v>
      </c>
      <c r="C8" s="5" t="s">
        <v>36</v>
      </c>
      <c r="D8" s="2">
        <v>2</v>
      </c>
      <c r="E8" s="5" t="s">
        <v>15</v>
      </c>
      <c r="F8" s="5" t="s">
        <v>324</v>
      </c>
      <c r="G8" s="5" t="s">
        <v>129</v>
      </c>
      <c r="H8">
        <v>0</v>
      </c>
      <c r="J8" s="10"/>
    </row>
    <row r="9" spans="1:10">
      <c r="A9" s="5" t="s">
        <v>35</v>
      </c>
      <c r="B9" s="2">
        <v>5</v>
      </c>
      <c r="C9" s="5" t="s">
        <v>34</v>
      </c>
      <c r="D9" s="2">
        <v>22</v>
      </c>
      <c r="E9" s="5" t="s">
        <v>13</v>
      </c>
      <c r="F9" s="5" t="s">
        <v>68</v>
      </c>
      <c r="G9" s="5" t="s">
        <v>130</v>
      </c>
      <c r="H9">
        <v>0</v>
      </c>
      <c r="J9" s="6"/>
    </row>
    <row r="10" spans="1:10">
      <c r="A10" s="5" t="s">
        <v>33</v>
      </c>
      <c r="B10" s="5">
        <f>ROUNDUP((B8+B5+B7+B9)/2,0)</f>
        <v>52</v>
      </c>
      <c r="C10" s="5" t="s">
        <v>32</v>
      </c>
      <c r="D10" s="2">
        <v>20</v>
      </c>
      <c r="E10" s="5" t="s">
        <v>11</v>
      </c>
      <c r="F10" s="5"/>
      <c r="G10" s="5" t="s">
        <v>131</v>
      </c>
      <c r="H10">
        <v>0</v>
      </c>
      <c r="J10" s="6"/>
    </row>
    <row r="11" spans="1:10">
      <c r="A11" s="5" t="s">
        <v>31</v>
      </c>
      <c r="B11" s="5">
        <v>9</v>
      </c>
      <c r="C11" s="5" t="s">
        <v>30</v>
      </c>
      <c r="D11" s="2">
        <v>14</v>
      </c>
      <c r="E11" s="5" t="s">
        <v>73</v>
      </c>
      <c r="F11" s="5">
        <v>0</v>
      </c>
      <c r="G11" t="s">
        <v>132</v>
      </c>
      <c r="H11">
        <v>0</v>
      </c>
      <c r="J11" s="6"/>
    </row>
    <row r="12" spans="1:10">
      <c r="A12" s="5" t="s">
        <v>17</v>
      </c>
      <c r="B12" s="5" t="s">
        <v>305</v>
      </c>
      <c r="C12" s="5" t="s">
        <v>404</v>
      </c>
      <c r="D12" s="2">
        <v>1</v>
      </c>
      <c r="E12" t="s">
        <v>149</v>
      </c>
      <c r="F12" s="5">
        <v>70</v>
      </c>
      <c r="G12" t="s">
        <v>133</v>
      </c>
      <c r="H12">
        <v>0</v>
      </c>
      <c r="J12" s="6"/>
    </row>
    <row r="13" spans="1:10">
      <c r="A13" s="5" t="s">
        <v>4</v>
      </c>
      <c r="B13" s="5">
        <f>ROUNDUP((B7+B5)/2,0)</f>
        <v>47</v>
      </c>
      <c r="C13" s="5" t="s">
        <v>25</v>
      </c>
      <c r="D13" s="2">
        <v>1</v>
      </c>
      <c r="E13" t="s">
        <v>150</v>
      </c>
      <c r="F13" s="5">
        <v>180</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51</v>
      </c>
      <c r="C15" s="5" t="s">
        <v>23</v>
      </c>
      <c r="D15" s="2">
        <v>1</v>
      </c>
      <c r="E15" t="s">
        <v>148</v>
      </c>
      <c r="F15" s="5">
        <v>0</v>
      </c>
      <c r="G15" t="s">
        <v>136</v>
      </c>
      <c r="H15">
        <v>0</v>
      </c>
      <c r="J15" s="6"/>
    </row>
    <row r="16" spans="1:10">
      <c r="A16" s="5" t="s">
        <v>0</v>
      </c>
      <c r="B16" s="5">
        <f>B8+B9</f>
        <v>10</v>
      </c>
      <c r="C16" s="5" t="s">
        <v>22</v>
      </c>
      <c r="D16" s="2">
        <v>1</v>
      </c>
      <c r="E16" s="5" t="s">
        <v>113</v>
      </c>
      <c r="F16" s="5">
        <v>0</v>
      </c>
      <c r="G16" t="s">
        <v>137</v>
      </c>
      <c r="H16">
        <v>0</v>
      </c>
      <c r="J16" s="6"/>
    </row>
    <row r="17" spans="1:10">
      <c r="A17" s="5" t="s">
        <v>29</v>
      </c>
      <c r="B17" s="5">
        <v>10000</v>
      </c>
      <c r="C17" s="5" t="s">
        <v>21</v>
      </c>
      <c r="D17" s="2">
        <v>1</v>
      </c>
      <c r="E17" s="5" t="s">
        <v>114</v>
      </c>
      <c r="F17" s="5">
        <v>0.85</v>
      </c>
      <c r="G17" t="s">
        <v>138</v>
      </c>
      <c r="H17">
        <v>0</v>
      </c>
      <c r="J17" s="6"/>
    </row>
    <row r="18" spans="1:10">
      <c r="A18" s="5" t="s">
        <v>27</v>
      </c>
      <c r="B18" s="5">
        <v>40</v>
      </c>
      <c r="C18" s="5" t="s">
        <v>20</v>
      </c>
      <c r="D18" s="2">
        <v>75</v>
      </c>
      <c r="E18" s="5" t="s">
        <v>115</v>
      </c>
      <c r="F18" s="5">
        <v>0</v>
      </c>
      <c r="G18" t="s">
        <v>139</v>
      </c>
      <c r="H18">
        <v>0</v>
      </c>
      <c r="J18" s="6"/>
    </row>
    <row r="19" spans="1:10">
      <c r="A19" s="5" t="s">
        <v>60</v>
      </c>
      <c r="B19" s="1">
        <v>2000</v>
      </c>
      <c r="C19" s="5" t="s">
        <v>19</v>
      </c>
      <c r="D19" s="2">
        <v>99</v>
      </c>
      <c r="E19" s="5" t="s">
        <v>116</v>
      </c>
      <c r="F19" s="5">
        <v>0</v>
      </c>
      <c r="G19" t="s">
        <v>140</v>
      </c>
      <c r="H19">
        <v>0</v>
      </c>
      <c r="J19" s="6"/>
    </row>
    <row r="20" spans="1:10">
      <c r="A20" s="5" t="s">
        <v>61</v>
      </c>
      <c r="B20" s="1">
        <v>10000</v>
      </c>
      <c r="C20" s="5" t="s">
        <v>18</v>
      </c>
      <c r="D20" s="2">
        <v>21</v>
      </c>
      <c r="E20" s="5" t="s">
        <v>117</v>
      </c>
      <c r="F20" s="5">
        <v>0</v>
      </c>
      <c r="G20" t="s">
        <v>141</v>
      </c>
      <c r="H20" t="s">
        <v>304</v>
      </c>
      <c r="J20" s="6"/>
    </row>
    <row r="21" spans="1:10">
      <c r="A21" s="5" t="s">
        <v>64</v>
      </c>
      <c r="B21" s="1">
        <v>1000</v>
      </c>
      <c r="C21" s="5" t="s">
        <v>16</v>
      </c>
      <c r="D21" s="2">
        <v>1</v>
      </c>
      <c r="E21" s="5" t="s">
        <v>118</v>
      </c>
      <c r="F21" s="5">
        <v>0</v>
      </c>
      <c r="G21" t="s">
        <v>142</v>
      </c>
      <c r="H21" t="s">
        <v>304</v>
      </c>
      <c r="J21" s="6"/>
    </row>
    <row r="22" spans="1:10">
      <c r="A22" s="5" t="s">
        <v>67</v>
      </c>
      <c r="B22" s="1">
        <v>1000</v>
      </c>
      <c r="C22" s="5" t="s">
        <v>14</v>
      </c>
      <c r="D22" s="2">
        <v>1</v>
      </c>
      <c r="E22" s="5" t="s">
        <v>6</v>
      </c>
      <c r="F22" s="5" t="s">
        <v>321</v>
      </c>
      <c r="G22" t="s">
        <v>143</v>
      </c>
      <c r="H22" t="s">
        <v>304</v>
      </c>
      <c r="J22" s="6"/>
    </row>
    <row r="23" spans="1:10">
      <c r="A23" s="5" t="s">
        <v>62</v>
      </c>
      <c r="B23" s="1">
        <v>1000</v>
      </c>
      <c r="C23" s="5" t="s">
        <v>12</v>
      </c>
      <c r="D23" s="2">
        <v>1</v>
      </c>
      <c r="E23" s="5" t="s">
        <v>5</v>
      </c>
      <c r="F23" s="5">
        <v>2</v>
      </c>
      <c r="G23" t="s">
        <v>144</v>
      </c>
      <c r="H23" t="s">
        <v>304</v>
      </c>
      <c r="J23" s="6"/>
    </row>
    <row r="24" spans="1:10">
      <c r="A24" s="5" t="s">
        <v>63</v>
      </c>
      <c r="B24" s="1">
        <v>1000</v>
      </c>
      <c r="C24" s="5" t="s">
        <v>10</v>
      </c>
      <c r="D24" s="2">
        <v>10</v>
      </c>
      <c r="E24" s="5" t="s">
        <v>3</v>
      </c>
      <c r="F24" s="5">
        <v>2</v>
      </c>
      <c r="G24" t="s">
        <v>145</v>
      </c>
      <c r="H24" t="s">
        <v>304</v>
      </c>
      <c r="J24" s="6"/>
    </row>
    <row r="25" spans="1:10">
      <c r="A25" s="5" t="s">
        <v>120</v>
      </c>
      <c r="B25" s="5">
        <v>0</v>
      </c>
      <c r="C25" s="5" t="s">
        <v>9</v>
      </c>
      <c r="D25" s="2">
        <v>98</v>
      </c>
      <c r="E25" s="5" t="s">
        <v>112</v>
      </c>
      <c r="F25" s="5" t="s">
        <v>266</v>
      </c>
      <c r="G25" s="5" t="s">
        <v>379</v>
      </c>
      <c r="H25" s="5" t="s">
        <v>323</v>
      </c>
      <c r="I25" s="5"/>
      <c r="J25" s="6"/>
    </row>
    <row r="26" spans="1:10">
      <c r="A26" t="s">
        <v>152</v>
      </c>
      <c r="B26" s="5">
        <v>0</v>
      </c>
      <c r="C26" s="5" t="s">
        <v>7</v>
      </c>
      <c r="D26" s="2">
        <v>99</v>
      </c>
      <c r="E26" s="5" t="s">
        <v>119</v>
      </c>
      <c r="F26" s="5"/>
      <c r="G26" s="5"/>
      <c r="H26" s="5"/>
      <c r="I26" s="5"/>
      <c r="J26" s="6"/>
    </row>
    <row r="27" spans="1:10">
      <c r="A27" t="s">
        <v>153</v>
      </c>
      <c r="B27">
        <v>1</v>
      </c>
      <c r="E27" t="s">
        <v>154</v>
      </c>
      <c r="F27" s="5">
        <v>13</v>
      </c>
      <c r="G27" s="5"/>
      <c r="H27" s="5"/>
      <c r="I27" s="5"/>
      <c r="J27" s="6"/>
    </row>
    <row r="28" spans="1:10">
      <c r="A28" t="s">
        <v>155</v>
      </c>
      <c r="B28">
        <v>450</v>
      </c>
      <c r="E28" t="s">
        <v>302</v>
      </c>
      <c r="F28" t="s">
        <v>303</v>
      </c>
      <c r="J28" s="6"/>
    </row>
    <row r="29" spans="1:10">
      <c r="A29" t="s">
        <v>156</v>
      </c>
      <c r="B29">
        <v>4</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B4" sqref="B4"/>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16</v>
      </c>
      <c r="C2" s="5" t="s">
        <v>48</v>
      </c>
      <c r="D2" s="5">
        <v>0</v>
      </c>
      <c r="E2" s="6" t="s">
        <v>26</v>
      </c>
      <c r="F2" s="5">
        <v>0</v>
      </c>
      <c r="G2" s="5" t="s">
        <v>123</v>
      </c>
      <c r="H2">
        <v>0</v>
      </c>
      <c r="J2" s="6" t="s">
        <v>173</v>
      </c>
    </row>
    <row r="3" spans="1:10">
      <c r="A3" s="5" t="s">
        <v>47</v>
      </c>
      <c r="B3" s="5">
        <v>15</v>
      </c>
      <c r="C3" s="5" t="s">
        <v>46</v>
      </c>
      <c r="D3" s="5">
        <v>35</v>
      </c>
      <c r="E3" s="6" t="s">
        <v>107</v>
      </c>
      <c r="F3" s="5">
        <v>0</v>
      </c>
      <c r="G3" s="5" t="s">
        <v>124</v>
      </c>
      <c r="H3">
        <v>0</v>
      </c>
      <c r="J3" s="6"/>
    </row>
    <row r="4" spans="1:10">
      <c r="A4" s="5" t="s">
        <v>45</v>
      </c>
      <c r="B4" s="5">
        <v>4</v>
      </c>
      <c r="C4" s="5" t="s">
        <v>44</v>
      </c>
      <c r="D4" s="5">
        <v>35</v>
      </c>
      <c r="E4" s="6" t="s">
        <v>108</v>
      </c>
      <c r="F4" s="5">
        <v>0</v>
      </c>
      <c r="G4" s="5" t="s">
        <v>125</v>
      </c>
      <c r="H4">
        <v>0</v>
      </c>
      <c r="J4" s="6"/>
    </row>
    <row r="5" spans="1:10">
      <c r="A5" s="5" t="s">
        <v>43</v>
      </c>
      <c r="B5" s="5">
        <v>14</v>
      </c>
      <c r="C5" s="5" t="s">
        <v>42</v>
      </c>
      <c r="D5" s="5">
        <v>0</v>
      </c>
      <c r="E5" s="6" t="s">
        <v>109</v>
      </c>
      <c r="F5" s="5">
        <v>0</v>
      </c>
      <c r="G5" s="5" t="s">
        <v>126</v>
      </c>
      <c r="H5">
        <v>0</v>
      </c>
      <c r="J5" s="6"/>
    </row>
    <row r="6" spans="1:10">
      <c r="A6" s="5" t="s">
        <v>41</v>
      </c>
      <c r="B6" s="5">
        <v>8</v>
      </c>
      <c r="C6" s="5" t="s">
        <v>40</v>
      </c>
      <c r="D6" s="5">
        <v>0</v>
      </c>
      <c r="E6" s="6" t="s">
        <v>110</v>
      </c>
      <c r="F6" s="5">
        <v>0</v>
      </c>
      <c r="G6" s="5" t="s">
        <v>127</v>
      </c>
      <c r="H6">
        <v>0</v>
      </c>
      <c r="J6" s="6"/>
    </row>
    <row r="7" spans="1:10">
      <c r="A7" s="5" t="s">
        <v>39</v>
      </c>
      <c r="B7" s="5">
        <v>10</v>
      </c>
      <c r="C7" s="5" t="s">
        <v>38</v>
      </c>
      <c r="D7" s="5">
        <v>0</v>
      </c>
      <c r="E7" s="6" t="s">
        <v>111</v>
      </c>
      <c r="F7" s="5">
        <v>0</v>
      </c>
      <c r="G7" s="5" t="s">
        <v>128</v>
      </c>
      <c r="H7">
        <v>0</v>
      </c>
      <c r="J7" s="6"/>
    </row>
    <row r="8" spans="1:10">
      <c r="A8" s="5" t="s">
        <v>37</v>
      </c>
      <c r="B8" s="5">
        <v>5</v>
      </c>
      <c r="C8" s="5" t="s">
        <v>36</v>
      </c>
      <c r="D8" s="5">
        <v>0</v>
      </c>
      <c r="E8" s="5" t="s">
        <v>15</v>
      </c>
      <c r="F8" s="11" t="s">
        <v>374</v>
      </c>
      <c r="G8" s="5" t="s">
        <v>129</v>
      </c>
      <c r="H8">
        <v>0</v>
      </c>
      <c r="J8" s="6"/>
    </row>
    <row r="9" spans="1:10">
      <c r="A9" s="5" t="s">
        <v>35</v>
      </c>
      <c r="B9" s="5">
        <v>5</v>
      </c>
      <c r="C9" s="5" t="s">
        <v>34</v>
      </c>
      <c r="D9" s="5">
        <v>30</v>
      </c>
      <c r="E9" s="5" t="s">
        <v>13</v>
      </c>
      <c r="F9" s="5" t="s">
        <v>265</v>
      </c>
      <c r="G9" s="5" t="s">
        <v>130</v>
      </c>
      <c r="H9">
        <v>0</v>
      </c>
      <c r="J9" s="6"/>
    </row>
    <row r="10" spans="1:10">
      <c r="A10" s="5" t="s">
        <v>33</v>
      </c>
      <c r="B10" s="5">
        <f>ROUNDUP((B8+B5+B7+B9)/2,0)</f>
        <v>17</v>
      </c>
      <c r="C10" s="5" t="s">
        <v>32</v>
      </c>
      <c r="D10" s="5">
        <v>30</v>
      </c>
      <c r="E10" s="5" t="s">
        <v>11</v>
      </c>
      <c r="F10" s="5"/>
      <c r="G10" s="5" t="s">
        <v>131</v>
      </c>
      <c r="H10">
        <v>0</v>
      </c>
      <c r="J10" s="6"/>
    </row>
    <row r="11" spans="1:10">
      <c r="A11" s="5" t="s">
        <v>31</v>
      </c>
      <c r="B11" s="5">
        <v>9</v>
      </c>
      <c r="C11" s="5" t="s">
        <v>30</v>
      </c>
      <c r="D11" s="5">
        <v>30</v>
      </c>
      <c r="E11" s="5" t="s">
        <v>73</v>
      </c>
      <c r="F11" s="5">
        <v>0</v>
      </c>
      <c r="G11" t="s">
        <v>132</v>
      </c>
      <c r="H11">
        <v>0</v>
      </c>
      <c r="J11" s="6"/>
    </row>
    <row r="12" spans="1:10">
      <c r="A12" s="5" t="s">
        <v>17</v>
      </c>
      <c r="B12" s="5" t="s">
        <v>147</v>
      </c>
      <c r="C12" s="5" t="s">
        <v>404</v>
      </c>
      <c r="D12" s="5">
        <v>0</v>
      </c>
      <c r="E12" t="s">
        <v>149</v>
      </c>
      <c r="F12" s="5">
        <v>30</v>
      </c>
      <c r="G12" t="s">
        <v>133</v>
      </c>
      <c r="H12">
        <v>0</v>
      </c>
      <c r="J12" s="6"/>
    </row>
    <row r="13" spans="1:10">
      <c r="A13" s="5" t="s">
        <v>4</v>
      </c>
      <c r="B13" s="5">
        <f>ROUNDUP((B7+B5)/2,0)</f>
        <v>12</v>
      </c>
      <c r="C13" s="5" t="s">
        <v>25</v>
      </c>
      <c r="D13" s="5">
        <v>0</v>
      </c>
      <c r="E13" t="s">
        <v>150</v>
      </c>
      <c r="F13" s="5">
        <v>30</v>
      </c>
      <c r="G13" t="s">
        <v>134</v>
      </c>
      <c r="H13">
        <v>0</v>
      </c>
      <c r="J13" s="6"/>
    </row>
    <row r="14" spans="1:10">
      <c r="A14" s="5" t="s">
        <v>2</v>
      </c>
      <c r="B14" s="5">
        <f>ROUNDUP((B6+B6+B4)/3,0)</f>
        <v>7</v>
      </c>
      <c r="C14" s="5" t="s">
        <v>24</v>
      </c>
      <c r="D14" s="5">
        <v>0</v>
      </c>
      <c r="E14" t="s">
        <v>151</v>
      </c>
      <c r="F14" s="5">
        <v>0</v>
      </c>
      <c r="G14" t="s">
        <v>135</v>
      </c>
      <c r="H14">
        <v>0</v>
      </c>
      <c r="J14" s="6"/>
    </row>
    <row r="15" spans="1:10">
      <c r="A15" s="5" t="s">
        <v>1</v>
      </c>
      <c r="B15" s="5">
        <f>ROUNDUP((B5+B4+B5)/3,0)</f>
        <v>11</v>
      </c>
      <c r="C15" s="5" t="s">
        <v>23</v>
      </c>
      <c r="D15" s="5">
        <v>0</v>
      </c>
      <c r="E15" t="s">
        <v>148</v>
      </c>
      <c r="F15" s="5">
        <v>0</v>
      </c>
      <c r="G15" t="s">
        <v>136</v>
      </c>
      <c r="H15">
        <v>0</v>
      </c>
      <c r="J15" s="6"/>
    </row>
    <row r="16" spans="1:10">
      <c r="A16" s="5" t="s">
        <v>0</v>
      </c>
      <c r="B16" s="5">
        <f>B8+B9</f>
        <v>10</v>
      </c>
      <c r="C16" s="5" t="s">
        <v>22</v>
      </c>
      <c r="D16" s="5">
        <v>0</v>
      </c>
      <c r="E16" s="5" t="s">
        <v>113</v>
      </c>
      <c r="F16" s="5">
        <v>0</v>
      </c>
      <c r="G16" t="s">
        <v>137</v>
      </c>
      <c r="H16">
        <v>0</v>
      </c>
      <c r="J16" s="6"/>
    </row>
    <row r="17" spans="1:10">
      <c r="A17" s="5" t="s">
        <v>29</v>
      </c>
      <c r="B17" s="5">
        <v>350</v>
      </c>
      <c r="C17" s="5" t="s">
        <v>21</v>
      </c>
      <c r="D17" s="5">
        <v>0</v>
      </c>
      <c r="E17" s="5" t="s">
        <v>114</v>
      </c>
      <c r="F17" s="5">
        <v>0</v>
      </c>
      <c r="G17" t="s">
        <v>138</v>
      </c>
      <c r="H17">
        <v>0</v>
      </c>
      <c r="J17" s="6"/>
    </row>
    <row r="18" spans="1:10">
      <c r="A18" s="5" t="s">
        <v>27</v>
      </c>
      <c r="B18" s="5">
        <v>38</v>
      </c>
      <c r="C18" s="5" t="s">
        <v>20</v>
      </c>
      <c r="D18" s="5">
        <v>25</v>
      </c>
      <c r="E18" s="5" t="s">
        <v>115</v>
      </c>
      <c r="F18" s="5">
        <v>0</v>
      </c>
      <c r="G18" t="s">
        <v>139</v>
      </c>
      <c r="H18">
        <v>0</v>
      </c>
      <c r="J18" s="6"/>
    </row>
    <row r="19" spans="1:10">
      <c r="A19" s="5" t="s">
        <v>60</v>
      </c>
      <c r="B19" s="5">
        <v>90</v>
      </c>
      <c r="C19" s="5" t="s">
        <v>19</v>
      </c>
      <c r="D19" s="5">
        <v>0</v>
      </c>
      <c r="E19" s="5" t="s">
        <v>116</v>
      </c>
      <c r="F19" s="5">
        <v>0</v>
      </c>
      <c r="G19" t="s">
        <v>140</v>
      </c>
      <c r="H19">
        <v>0</v>
      </c>
      <c r="J19" s="6"/>
    </row>
    <row r="20" spans="1:10">
      <c r="A20" s="5" t="s">
        <v>61</v>
      </c>
      <c r="B20" s="5">
        <v>350</v>
      </c>
      <c r="C20" s="5" t="s">
        <v>18</v>
      </c>
      <c r="D20" s="5">
        <v>30</v>
      </c>
      <c r="E20" s="5" t="s">
        <v>117</v>
      </c>
      <c r="F20" s="5">
        <v>0</v>
      </c>
      <c r="G20" t="s">
        <v>141</v>
      </c>
      <c r="H20" t="s">
        <v>146</v>
      </c>
      <c r="J20" s="6"/>
    </row>
    <row r="21" spans="1:10">
      <c r="A21" s="5" t="s">
        <v>64</v>
      </c>
      <c r="B21" s="5">
        <v>80</v>
      </c>
      <c r="C21" s="5" t="s">
        <v>16</v>
      </c>
      <c r="D21" s="5">
        <v>0</v>
      </c>
      <c r="E21" s="5" t="s">
        <v>118</v>
      </c>
      <c r="F21" s="5">
        <v>0</v>
      </c>
      <c r="G21" t="s">
        <v>142</v>
      </c>
      <c r="H21" t="s">
        <v>146</v>
      </c>
      <c r="J21" s="6"/>
    </row>
    <row r="22" spans="1:10">
      <c r="A22" s="5" t="s">
        <v>67</v>
      </c>
      <c r="B22" s="5">
        <v>80</v>
      </c>
      <c r="C22" s="5" t="s">
        <v>14</v>
      </c>
      <c r="D22" s="5">
        <v>0</v>
      </c>
      <c r="E22" s="5" t="s">
        <v>6</v>
      </c>
      <c r="F22" s="5" t="s">
        <v>307</v>
      </c>
      <c r="G22" t="s">
        <v>143</v>
      </c>
      <c r="H22" t="s">
        <v>146</v>
      </c>
      <c r="J22" s="6"/>
    </row>
    <row r="23" spans="1:10">
      <c r="A23" s="5" t="s">
        <v>62</v>
      </c>
      <c r="B23" s="5">
        <v>100</v>
      </c>
      <c r="C23" s="5" t="s">
        <v>12</v>
      </c>
      <c r="D23" s="5">
        <v>0</v>
      </c>
      <c r="E23" s="5" t="s">
        <v>5</v>
      </c>
      <c r="F23" s="5">
        <v>2</v>
      </c>
      <c r="G23" t="s">
        <v>144</v>
      </c>
      <c r="H23" t="s">
        <v>146</v>
      </c>
      <c r="J23" s="6"/>
    </row>
    <row r="24" spans="1:10">
      <c r="A24" s="5" t="s">
        <v>63</v>
      </c>
      <c r="B24" s="5">
        <v>100</v>
      </c>
      <c r="C24" s="5" t="s">
        <v>10</v>
      </c>
      <c r="D24" s="5">
        <v>0</v>
      </c>
      <c r="E24" s="5" t="s">
        <v>3</v>
      </c>
      <c r="F24" s="5">
        <v>2</v>
      </c>
      <c r="G24" t="s">
        <v>145</v>
      </c>
      <c r="H24" t="s">
        <v>146</v>
      </c>
      <c r="J24" s="6"/>
    </row>
    <row r="25" spans="1:10">
      <c r="A25" s="5" t="s">
        <v>120</v>
      </c>
      <c r="B25" s="5">
        <v>0</v>
      </c>
      <c r="C25" s="5" t="s">
        <v>9</v>
      </c>
      <c r="D25" s="5">
        <v>0</v>
      </c>
      <c r="E25" s="5" t="s">
        <v>112</v>
      </c>
      <c r="F25" s="5" t="s">
        <v>268</v>
      </c>
      <c r="G25" s="5" t="s">
        <v>379</v>
      </c>
      <c r="H25" s="5" t="s">
        <v>86</v>
      </c>
      <c r="I25" s="5"/>
      <c r="J25" s="6"/>
    </row>
    <row r="26" spans="1:10">
      <c r="A26" t="s">
        <v>152</v>
      </c>
      <c r="B26" s="5">
        <v>0</v>
      </c>
      <c r="C26" s="5" t="s">
        <v>7</v>
      </c>
      <c r="D26" s="5">
        <v>25</v>
      </c>
      <c r="E26" s="5" t="s">
        <v>119</v>
      </c>
      <c r="F26" s="5"/>
      <c r="G26" s="5"/>
      <c r="H26" s="5"/>
      <c r="I26" s="5"/>
      <c r="J26" s="6"/>
    </row>
    <row r="27" spans="1:10">
      <c r="A27" t="s">
        <v>153</v>
      </c>
      <c r="B27">
        <v>1</v>
      </c>
      <c r="E27" t="s">
        <v>154</v>
      </c>
      <c r="F27" s="5">
        <v>9</v>
      </c>
      <c r="G27" s="5"/>
      <c r="H27" s="5"/>
      <c r="I27" s="5"/>
      <c r="J27" s="6"/>
    </row>
    <row r="28" spans="1:10">
      <c r="A28" t="s">
        <v>155</v>
      </c>
      <c r="B28">
        <v>60</v>
      </c>
      <c r="E28" t="s">
        <v>302</v>
      </c>
      <c r="F28" t="s">
        <v>303</v>
      </c>
      <c r="J28" s="6"/>
    </row>
    <row r="29" spans="1:10">
      <c r="A29" t="s">
        <v>156</v>
      </c>
      <c r="B29">
        <v>7</v>
      </c>
      <c r="J29" s="6"/>
    </row>
    <row r="30" spans="1:10">
      <c r="A30" t="s">
        <v>157</v>
      </c>
      <c r="B30">
        <v>100</v>
      </c>
    </row>
    <row r="31" spans="1:10">
      <c r="A31" s="5"/>
      <c r="B31" s="5"/>
      <c r="C31" s="1"/>
      <c r="D31" s="1"/>
      <c r="E31" s="1"/>
      <c r="F31" s="1"/>
      <c r="G31" s="1"/>
      <c r="H31" s="1"/>
      <c r="I31"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F8" sqref="F8"/>
    </sheetView>
  </sheetViews>
  <sheetFormatPr baseColWidth="10"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5">
        <v>16</v>
      </c>
      <c r="C2" s="5" t="s">
        <v>48</v>
      </c>
      <c r="D2" s="5">
        <v>0</v>
      </c>
      <c r="E2" s="6" t="s">
        <v>26</v>
      </c>
      <c r="F2" s="5">
        <v>30</v>
      </c>
      <c r="G2" s="5" t="s">
        <v>123</v>
      </c>
      <c r="H2">
        <v>0</v>
      </c>
      <c r="J2" s="6" t="s">
        <v>173</v>
      </c>
    </row>
    <row r="3" spans="1:10">
      <c r="A3" s="5" t="s">
        <v>47</v>
      </c>
      <c r="B3" s="5">
        <v>18</v>
      </c>
      <c r="C3" s="5" t="s">
        <v>46</v>
      </c>
      <c r="D3" s="5">
        <v>35</v>
      </c>
      <c r="E3" s="6" t="s">
        <v>107</v>
      </c>
      <c r="F3" s="5">
        <v>6</v>
      </c>
      <c r="G3" s="5" t="s">
        <v>124</v>
      </c>
      <c r="H3">
        <v>0</v>
      </c>
      <c r="J3" s="6"/>
    </row>
    <row r="4" spans="1:10">
      <c r="A4" s="5" t="s">
        <v>45</v>
      </c>
      <c r="B4" s="5">
        <v>4</v>
      </c>
      <c r="C4" s="5" t="s">
        <v>44</v>
      </c>
      <c r="D4" s="5">
        <v>35</v>
      </c>
      <c r="E4" s="6" t="s">
        <v>108</v>
      </c>
      <c r="F4" s="5">
        <v>6</v>
      </c>
      <c r="G4" s="5" t="s">
        <v>125</v>
      </c>
      <c r="H4">
        <v>0</v>
      </c>
      <c r="J4" s="6"/>
    </row>
    <row r="5" spans="1:10">
      <c r="A5" s="5" t="s">
        <v>43</v>
      </c>
      <c r="B5" s="5">
        <v>14</v>
      </c>
      <c r="C5" s="5" t="s">
        <v>42</v>
      </c>
      <c r="D5" s="5">
        <v>0</v>
      </c>
      <c r="E5" s="6" t="s">
        <v>109</v>
      </c>
      <c r="F5" s="5">
        <v>6</v>
      </c>
      <c r="G5" s="5" t="s">
        <v>126</v>
      </c>
      <c r="H5">
        <v>0</v>
      </c>
      <c r="J5" s="6"/>
    </row>
    <row r="6" spans="1:10">
      <c r="A6" s="5" t="s">
        <v>41</v>
      </c>
      <c r="B6" s="5">
        <v>8</v>
      </c>
      <c r="C6" s="5" t="s">
        <v>40</v>
      </c>
      <c r="D6" s="5">
        <v>0</v>
      </c>
      <c r="E6" s="6" t="s">
        <v>110</v>
      </c>
      <c r="F6" s="5">
        <v>6</v>
      </c>
      <c r="G6" s="5" t="s">
        <v>127</v>
      </c>
      <c r="H6">
        <v>0</v>
      </c>
      <c r="J6" s="6"/>
    </row>
    <row r="7" spans="1:10">
      <c r="A7" s="5" t="s">
        <v>39</v>
      </c>
      <c r="B7" s="5">
        <v>10</v>
      </c>
      <c r="C7" s="5" t="s">
        <v>38</v>
      </c>
      <c r="D7" s="5">
        <v>0</v>
      </c>
      <c r="E7" s="6" t="s">
        <v>111</v>
      </c>
      <c r="F7" s="5">
        <v>6</v>
      </c>
      <c r="G7" s="5" t="s">
        <v>128</v>
      </c>
      <c r="H7">
        <v>0</v>
      </c>
      <c r="J7" s="6"/>
    </row>
    <row r="8" spans="1:10">
      <c r="A8" s="5" t="s">
        <v>37</v>
      </c>
      <c r="B8" s="5">
        <v>5</v>
      </c>
      <c r="C8" s="5" t="s">
        <v>36</v>
      </c>
      <c r="D8" s="5">
        <v>0</v>
      </c>
      <c r="E8" s="5" t="s">
        <v>15</v>
      </c>
      <c r="F8" s="5" t="s">
        <v>174</v>
      </c>
      <c r="G8" s="5" t="s">
        <v>129</v>
      </c>
      <c r="H8">
        <v>0</v>
      </c>
      <c r="J8" s="6"/>
    </row>
    <row r="9" spans="1:10">
      <c r="A9" s="5" t="s">
        <v>35</v>
      </c>
      <c r="B9" s="5">
        <v>5</v>
      </c>
      <c r="C9" s="5" t="s">
        <v>34</v>
      </c>
      <c r="D9" s="5">
        <v>30</v>
      </c>
      <c r="E9" s="5" t="s">
        <v>13</v>
      </c>
      <c r="F9" s="5" t="s">
        <v>265</v>
      </c>
      <c r="G9" s="5" t="s">
        <v>130</v>
      </c>
      <c r="H9">
        <v>0</v>
      </c>
      <c r="J9" s="6"/>
    </row>
    <row r="10" spans="1:10">
      <c r="A10" s="5" t="s">
        <v>33</v>
      </c>
      <c r="B10" s="5">
        <f>ROUNDUP((B8+B5+B7+B9)/2,0)</f>
        <v>17</v>
      </c>
      <c r="C10" s="5" t="s">
        <v>32</v>
      </c>
      <c r="D10" s="5">
        <v>30</v>
      </c>
      <c r="E10" s="5" t="s">
        <v>11</v>
      </c>
      <c r="F10" s="5"/>
      <c r="G10" s="5" t="s">
        <v>131</v>
      </c>
      <c r="H10">
        <v>0</v>
      </c>
      <c r="J10" s="6"/>
    </row>
    <row r="11" spans="1:10">
      <c r="A11" s="5" t="s">
        <v>31</v>
      </c>
      <c r="B11" s="5">
        <v>9</v>
      </c>
      <c r="C11" s="5" t="s">
        <v>30</v>
      </c>
      <c r="D11" s="5">
        <v>30</v>
      </c>
      <c r="E11" s="5" t="s">
        <v>73</v>
      </c>
      <c r="F11" s="5">
        <v>0</v>
      </c>
      <c r="G11" t="s">
        <v>132</v>
      </c>
      <c r="H11">
        <v>0</v>
      </c>
      <c r="J11" s="6"/>
    </row>
    <row r="12" spans="1:10">
      <c r="A12" s="5" t="s">
        <v>17</v>
      </c>
      <c r="B12" s="5" t="s">
        <v>147</v>
      </c>
      <c r="C12" s="5" t="s">
        <v>404</v>
      </c>
      <c r="D12" s="5">
        <v>0</v>
      </c>
      <c r="E12" t="s">
        <v>149</v>
      </c>
      <c r="F12" s="5">
        <v>30</v>
      </c>
      <c r="G12" t="s">
        <v>133</v>
      </c>
      <c r="H12">
        <v>0</v>
      </c>
      <c r="J12" s="6"/>
    </row>
    <row r="13" spans="1:10">
      <c r="A13" s="5" t="s">
        <v>4</v>
      </c>
      <c r="B13" s="5">
        <f>ROUNDUP((B7+B5)/2,0)</f>
        <v>12</v>
      </c>
      <c r="C13" s="5" t="s">
        <v>25</v>
      </c>
      <c r="D13" s="5">
        <v>0</v>
      </c>
      <c r="E13" t="s">
        <v>150</v>
      </c>
      <c r="F13" s="5">
        <v>30</v>
      </c>
      <c r="G13" t="s">
        <v>134</v>
      </c>
      <c r="H13">
        <v>0</v>
      </c>
      <c r="J13" s="6"/>
    </row>
    <row r="14" spans="1:10">
      <c r="A14" s="5" t="s">
        <v>2</v>
      </c>
      <c r="B14" s="5">
        <f>ROUNDUP((B6+B6+B4)/3,0)</f>
        <v>7</v>
      </c>
      <c r="C14" s="5" t="s">
        <v>24</v>
      </c>
      <c r="D14" s="5">
        <v>0</v>
      </c>
      <c r="E14" t="s">
        <v>151</v>
      </c>
      <c r="F14" s="5">
        <v>0</v>
      </c>
      <c r="G14" t="s">
        <v>135</v>
      </c>
      <c r="H14">
        <v>0</v>
      </c>
      <c r="J14" s="6"/>
    </row>
    <row r="15" spans="1:10">
      <c r="A15" s="5" t="s">
        <v>1</v>
      </c>
      <c r="B15" s="5">
        <f>ROUNDUP((B5+B4+B5)/3,0)</f>
        <v>11</v>
      </c>
      <c r="C15" s="5" t="s">
        <v>23</v>
      </c>
      <c r="D15" s="5">
        <v>0</v>
      </c>
      <c r="E15" t="s">
        <v>148</v>
      </c>
      <c r="F15" s="5">
        <v>0</v>
      </c>
      <c r="G15" t="s">
        <v>136</v>
      </c>
      <c r="H15">
        <v>0</v>
      </c>
      <c r="J15" s="6"/>
    </row>
    <row r="16" spans="1:10">
      <c r="A16" s="5" t="s">
        <v>0</v>
      </c>
      <c r="B16" s="5">
        <f>B8+B9</f>
        <v>10</v>
      </c>
      <c r="C16" s="5" t="s">
        <v>22</v>
      </c>
      <c r="D16" s="5">
        <v>0</v>
      </c>
      <c r="E16" s="5" t="s">
        <v>113</v>
      </c>
      <c r="F16" s="5">
        <v>0</v>
      </c>
      <c r="G16" t="s">
        <v>137</v>
      </c>
      <c r="H16">
        <v>0</v>
      </c>
      <c r="J16" s="6"/>
    </row>
    <row r="17" spans="1:10">
      <c r="A17" s="5" t="s">
        <v>29</v>
      </c>
      <c r="B17" s="5">
        <v>350</v>
      </c>
      <c r="C17" s="5" t="s">
        <v>21</v>
      </c>
      <c r="D17" s="5">
        <v>0</v>
      </c>
      <c r="E17" s="5" t="s">
        <v>114</v>
      </c>
      <c r="F17" s="5">
        <v>0</v>
      </c>
      <c r="G17" t="s">
        <v>138</v>
      </c>
      <c r="H17">
        <v>0</v>
      </c>
      <c r="J17" s="6"/>
    </row>
    <row r="18" spans="1:10">
      <c r="A18" s="5" t="s">
        <v>27</v>
      </c>
      <c r="B18" s="5">
        <v>38</v>
      </c>
      <c r="C18" s="5" t="s">
        <v>20</v>
      </c>
      <c r="D18" s="5">
        <v>25</v>
      </c>
      <c r="E18" s="5" t="s">
        <v>115</v>
      </c>
      <c r="F18" s="5">
        <v>0</v>
      </c>
      <c r="G18" t="s">
        <v>139</v>
      </c>
      <c r="H18">
        <v>0</v>
      </c>
      <c r="J18" s="6"/>
    </row>
    <row r="19" spans="1:10">
      <c r="A19" s="5" t="s">
        <v>60</v>
      </c>
      <c r="B19" s="5">
        <v>90</v>
      </c>
      <c r="C19" s="5" t="s">
        <v>19</v>
      </c>
      <c r="D19" s="5">
        <v>0</v>
      </c>
      <c r="E19" s="5" t="s">
        <v>116</v>
      </c>
      <c r="F19" s="5">
        <v>0</v>
      </c>
      <c r="G19" t="s">
        <v>140</v>
      </c>
      <c r="H19">
        <v>0</v>
      </c>
      <c r="J19" s="6"/>
    </row>
    <row r="20" spans="1:10">
      <c r="A20" s="5" t="s">
        <v>61</v>
      </c>
      <c r="B20" s="5">
        <v>350</v>
      </c>
      <c r="C20" s="5" t="s">
        <v>18</v>
      </c>
      <c r="D20" s="5">
        <v>30</v>
      </c>
      <c r="E20" s="5" t="s">
        <v>117</v>
      </c>
      <c r="F20" s="5">
        <v>0</v>
      </c>
      <c r="G20" t="s">
        <v>141</v>
      </c>
      <c r="H20" t="s">
        <v>146</v>
      </c>
      <c r="J20" s="6"/>
    </row>
    <row r="21" spans="1:10">
      <c r="A21" s="5" t="s">
        <v>64</v>
      </c>
      <c r="B21" s="5">
        <v>80</v>
      </c>
      <c r="C21" s="5" t="s">
        <v>16</v>
      </c>
      <c r="D21" s="5">
        <v>0</v>
      </c>
      <c r="E21" s="5" t="s">
        <v>118</v>
      </c>
      <c r="F21" s="5">
        <v>0</v>
      </c>
      <c r="G21" t="s">
        <v>142</v>
      </c>
      <c r="H21" t="s">
        <v>146</v>
      </c>
      <c r="J21" s="6"/>
    </row>
    <row r="22" spans="1:10">
      <c r="A22" s="5" t="s">
        <v>67</v>
      </c>
      <c r="B22" s="5">
        <v>80</v>
      </c>
      <c r="C22" s="5" t="s">
        <v>14</v>
      </c>
      <c r="D22" s="5">
        <v>0</v>
      </c>
      <c r="E22" s="5" t="s">
        <v>6</v>
      </c>
      <c r="F22" s="5" t="s">
        <v>307</v>
      </c>
      <c r="G22" t="s">
        <v>143</v>
      </c>
      <c r="H22" t="s">
        <v>146</v>
      </c>
      <c r="J22" s="6"/>
    </row>
    <row r="23" spans="1:10">
      <c r="A23" s="5" t="s">
        <v>62</v>
      </c>
      <c r="B23" s="5">
        <v>100</v>
      </c>
      <c r="C23" s="5" t="s">
        <v>12</v>
      </c>
      <c r="D23" s="5">
        <v>0</v>
      </c>
      <c r="E23" s="5" t="s">
        <v>5</v>
      </c>
      <c r="F23" s="5">
        <v>2</v>
      </c>
      <c r="G23" t="s">
        <v>144</v>
      </c>
      <c r="H23" t="s">
        <v>146</v>
      </c>
      <c r="J23" s="6"/>
    </row>
    <row r="24" spans="1:10">
      <c r="A24" s="5" t="s">
        <v>63</v>
      </c>
      <c r="B24" s="5">
        <v>100</v>
      </c>
      <c r="C24" s="5" t="s">
        <v>10</v>
      </c>
      <c r="D24" s="5">
        <v>0</v>
      </c>
      <c r="E24" s="5" t="s">
        <v>3</v>
      </c>
      <c r="F24" s="5">
        <v>2</v>
      </c>
      <c r="G24" t="s">
        <v>145</v>
      </c>
      <c r="H24" t="s">
        <v>146</v>
      </c>
      <c r="J24" s="6"/>
    </row>
    <row r="25" spans="1:10">
      <c r="A25" s="5" t="s">
        <v>120</v>
      </c>
      <c r="B25" s="5">
        <v>0</v>
      </c>
      <c r="C25" s="5" t="s">
        <v>9</v>
      </c>
      <c r="D25" s="5">
        <v>0</v>
      </c>
      <c r="E25" s="5" t="s">
        <v>112</v>
      </c>
      <c r="F25" s="5" t="s">
        <v>268</v>
      </c>
      <c r="G25" s="5" t="s">
        <v>379</v>
      </c>
      <c r="H25" s="5" t="s">
        <v>86</v>
      </c>
      <c r="I25" s="5"/>
      <c r="J25" s="6"/>
    </row>
    <row r="26" spans="1:10">
      <c r="A26" t="s">
        <v>152</v>
      </c>
      <c r="B26" s="5">
        <v>0</v>
      </c>
      <c r="C26" s="5" t="s">
        <v>7</v>
      </c>
      <c r="D26" s="5">
        <v>25</v>
      </c>
      <c r="E26" s="5" t="s">
        <v>119</v>
      </c>
      <c r="F26" s="5"/>
      <c r="G26" s="5"/>
      <c r="H26" s="5"/>
      <c r="I26" s="5"/>
      <c r="J26" s="6"/>
    </row>
    <row r="27" spans="1:10">
      <c r="A27" t="s">
        <v>153</v>
      </c>
      <c r="B27">
        <v>1</v>
      </c>
      <c r="E27" t="s">
        <v>154</v>
      </c>
      <c r="F27" s="5">
        <v>9</v>
      </c>
      <c r="G27" s="5"/>
      <c r="H27" s="5"/>
      <c r="I27" s="5"/>
      <c r="J27" s="6"/>
    </row>
    <row r="28" spans="1:10">
      <c r="A28" t="s">
        <v>155</v>
      </c>
      <c r="B28">
        <v>60</v>
      </c>
      <c r="E28" t="s">
        <v>302</v>
      </c>
      <c r="F28" t="s">
        <v>303</v>
      </c>
      <c r="J28" s="6"/>
    </row>
    <row r="29" spans="1:10">
      <c r="A29" t="s">
        <v>156</v>
      </c>
      <c r="B29">
        <v>7</v>
      </c>
      <c r="J29" s="6"/>
    </row>
    <row r="30" spans="1:10">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32</v>
      </c>
      <c r="C2" s="5" t="s">
        <v>48</v>
      </c>
      <c r="D2" s="2">
        <v>0</v>
      </c>
      <c r="E2" s="6" t="s">
        <v>26</v>
      </c>
      <c r="F2" s="5">
        <v>40</v>
      </c>
      <c r="G2" s="5" t="s">
        <v>123</v>
      </c>
      <c r="H2">
        <v>0</v>
      </c>
      <c r="J2" s="1" t="s">
        <v>322</v>
      </c>
    </row>
    <row r="3" spans="1:10">
      <c r="A3" s="5" t="s">
        <v>47</v>
      </c>
      <c r="B3" s="2">
        <v>16</v>
      </c>
      <c r="C3" s="5" t="s">
        <v>46</v>
      </c>
      <c r="D3" s="2">
        <v>50</v>
      </c>
      <c r="E3" s="6" t="s">
        <v>107</v>
      </c>
      <c r="F3" s="5">
        <v>8</v>
      </c>
      <c r="G3" s="5" t="s">
        <v>124</v>
      </c>
      <c r="H3">
        <v>0</v>
      </c>
      <c r="J3" s="1"/>
    </row>
    <row r="4" spans="1:10">
      <c r="A4" s="5" t="s">
        <v>45</v>
      </c>
      <c r="B4" s="2">
        <v>2</v>
      </c>
      <c r="C4" s="5" t="s">
        <v>44</v>
      </c>
      <c r="D4" s="2">
        <v>50</v>
      </c>
      <c r="E4" s="6" t="s">
        <v>108</v>
      </c>
      <c r="F4" s="5">
        <v>8</v>
      </c>
      <c r="G4" s="5" t="s">
        <v>125</v>
      </c>
      <c r="H4">
        <v>0</v>
      </c>
      <c r="J4" s="1"/>
    </row>
    <row r="5" spans="1:10">
      <c r="A5" s="5" t="s">
        <v>43</v>
      </c>
      <c r="B5" s="2">
        <v>26</v>
      </c>
      <c r="C5" s="5" t="s">
        <v>42</v>
      </c>
      <c r="D5" s="2">
        <v>20</v>
      </c>
      <c r="E5" s="6" t="s">
        <v>109</v>
      </c>
      <c r="F5" s="5">
        <v>8</v>
      </c>
      <c r="G5" s="5" t="s">
        <v>126</v>
      </c>
      <c r="H5">
        <v>0</v>
      </c>
      <c r="J5" s="1"/>
    </row>
    <row r="6" spans="1:10">
      <c r="A6" s="5" t="s">
        <v>41</v>
      </c>
      <c r="B6" s="2">
        <v>3</v>
      </c>
      <c r="C6" s="5" t="s">
        <v>40</v>
      </c>
      <c r="D6" s="2">
        <v>0</v>
      </c>
      <c r="E6" s="6" t="s">
        <v>110</v>
      </c>
      <c r="F6" s="5">
        <v>8</v>
      </c>
      <c r="G6" s="5" t="s">
        <v>127</v>
      </c>
      <c r="H6">
        <v>0</v>
      </c>
      <c r="J6" s="10"/>
    </row>
    <row r="7" spans="1:10">
      <c r="A7" s="5" t="s">
        <v>39</v>
      </c>
      <c r="B7" s="2">
        <v>13</v>
      </c>
      <c r="C7" s="5" t="s">
        <v>38</v>
      </c>
      <c r="D7" s="2">
        <v>1</v>
      </c>
      <c r="E7" s="6" t="s">
        <v>111</v>
      </c>
      <c r="F7" s="5">
        <v>8</v>
      </c>
      <c r="G7" s="5" t="s">
        <v>128</v>
      </c>
      <c r="H7">
        <v>0</v>
      </c>
      <c r="J7" s="10"/>
    </row>
    <row r="8" spans="1:10">
      <c r="A8" s="5" t="s">
        <v>37</v>
      </c>
      <c r="B8" s="2">
        <v>5</v>
      </c>
      <c r="C8" s="5" t="s">
        <v>36</v>
      </c>
      <c r="D8" s="2">
        <v>2</v>
      </c>
      <c r="E8" s="5" t="s">
        <v>15</v>
      </c>
      <c r="F8" s="5" t="s">
        <v>68</v>
      </c>
      <c r="G8" s="5" t="s">
        <v>129</v>
      </c>
      <c r="H8">
        <v>0</v>
      </c>
      <c r="J8" s="10"/>
    </row>
    <row r="9" spans="1:10">
      <c r="A9" s="5" t="s">
        <v>35</v>
      </c>
      <c r="B9" s="2">
        <v>5</v>
      </c>
      <c r="C9" s="5" t="s">
        <v>34</v>
      </c>
      <c r="D9" s="2">
        <v>42</v>
      </c>
      <c r="E9" s="5" t="s">
        <v>13</v>
      </c>
      <c r="F9" s="5"/>
      <c r="G9" s="5" t="s">
        <v>130</v>
      </c>
      <c r="H9">
        <v>0</v>
      </c>
      <c r="J9" s="6"/>
    </row>
    <row r="10" spans="1:10">
      <c r="A10" s="5" t="s">
        <v>33</v>
      </c>
      <c r="B10" s="5">
        <f>ROUNDUP((B8+B5+B7+B9)/2,0)</f>
        <v>25</v>
      </c>
      <c r="C10" s="5" t="s">
        <v>32</v>
      </c>
      <c r="D10" s="2">
        <v>20</v>
      </c>
      <c r="E10" s="5" t="s">
        <v>11</v>
      </c>
      <c r="F10" s="5"/>
      <c r="G10" s="5" t="s">
        <v>131</v>
      </c>
      <c r="H10">
        <v>0</v>
      </c>
      <c r="J10" s="6"/>
    </row>
    <row r="11" spans="1:10">
      <c r="A11" s="5" t="s">
        <v>31</v>
      </c>
      <c r="B11" s="5">
        <v>9</v>
      </c>
      <c r="C11" s="5" t="s">
        <v>30</v>
      </c>
      <c r="D11" s="2">
        <v>64</v>
      </c>
      <c r="E11" s="5" t="s">
        <v>73</v>
      </c>
      <c r="F11" s="5">
        <v>0</v>
      </c>
      <c r="G11" t="s">
        <v>132</v>
      </c>
      <c r="H11">
        <v>0</v>
      </c>
      <c r="J11" s="6"/>
    </row>
    <row r="12" spans="1:10">
      <c r="A12" s="5" t="s">
        <v>17</v>
      </c>
      <c r="B12" s="5" t="s">
        <v>147</v>
      </c>
      <c r="C12" s="5" t="s">
        <v>404</v>
      </c>
      <c r="D12" s="2">
        <v>1</v>
      </c>
      <c r="E12" t="s">
        <v>149</v>
      </c>
      <c r="F12" s="5">
        <v>30</v>
      </c>
      <c r="G12" t="s">
        <v>133</v>
      </c>
      <c r="H12">
        <v>0</v>
      </c>
      <c r="J12" s="6"/>
    </row>
    <row r="13" spans="1:10">
      <c r="A13" s="5" t="s">
        <v>4</v>
      </c>
      <c r="B13" s="5">
        <f>ROUNDUP((B7+B5)/2,0)</f>
        <v>20</v>
      </c>
      <c r="C13" s="5" t="s">
        <v>25</v>
      </c>
      <c r="D13" s="2">
        <v>1</v>
      </c>
      <c r="E13" t="s">
        <v>150</v>
      </c>
      <c r="F13" s="5">
        <v>0</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18</v>
      </c>
      <c r="C15" s="5" t="s">
        <v>23</v>
      </c>
      <c r="D15" s="2">
        <v>20</v>
      </c>
      <c r="E15" t="s">
        <v>148</v>
      </c>
      <c r="F15" s="5">
        <v>0</v>
      </c>
      <c r="G15" t="s">
        <v>136</v>
      </c>
      <c r="H15">
        <v>0</v>
      </c>
      <c r="J15" s="6"/>
    </row>
    <row r="16" spans="1:10">
      <c r="A16" s="5" t="s">
        <v>0</v>
      </c>
      <c r="B16" s="5">
        <f>B8+B9</f>
        <v>10</v>
      </c>
      <c r="C16" s="5" t="s">
        <v>22</v>
      </c>
      <c r="D16" s="2">
        <v>1</v>
      </c>
      <c r="E16" s="5" t="s">
        <v>113</v>
      </c>
      <c r="F16" s="5">
        <v>0.1</v>
      </c>
      <c r="G16" t="s">
        <v>137</v>
      </c>
      <c r="H16">
        <v>0</v>
      </c>
      <c r="J16" s="6"/>
    </row>
    <row r="17" spans="1:10">
      <c r="A17" s="5" t="s">
        <v>29</v>
      </c>
      <c r="B17" s="5">
        <v>850</v>
      </c>
      <c r="C17" s="5" t="s">
        <v>21</v>
      </c>
      <c r="D17" s="2">
        <v>1</v>
      </c>
      <c r="E17" s="5" t="s">
        <v>114</v>
      </c>
      <c r="F17" s="5">
        <v>0</v>
      </c>
      <c r="G17" t="s">
        <v>138</v>
      </c>
      <c r="H17">
        <v>0</v>
      </c>
      <c r="J17" s="6"/>
    </row>
    <row r="18" spans="1:10">
      <c r="A18" s="5" t="s">
        <v>27</v>
      </c>
      <c r="B18" s="5">
        <v>32</v>
      </c>
      <c r="C18" s="5" t="s">
        <v>20</v>
      </c>
      <c r="D18" s="2">
        <v>45</v>
      </c>
      <c r="E18" s="5" t="s">
        <v>115</v>
      </c>
      <c r="F18" s="5">
        <v>0</v>
      </c>
      <c r="G18" t="s">
        <v>139</v>
      </c>
      <c r="H18">
        <v>0</v>
      </c>
      <c r="J18" s="6"/>
    </row>
    <row r="19" spans="1:10">
      <c r="A19" s="5" t="s">
        <v>60</v>
      </c>
      <c r="B19" s="1">
        <v>200</v>
      </c>
      <c r="C19" s="5" t="s">
        <v>19</v>
      </c>
      <c r="D19" s="2">
        <v>75</v>
      </c>
      <c r="E19" s="5" t="s">
        <v>116</v>
      </c>
      <c r="F19" s="5">
        <v>0</v>
      </c>
      <c r="G19" t="s">
        <v>140</v>
      </c>
      <c r="H19">
        <v>0</v>
      </c>
      <c r="J19" s="6"/>
    </row>
    <row r="20" spans="1:10">
      <c r="A20" s="5" t="s">
        <v>61</v>
      </c>
      <c r="B20" s="1">
        <v>600</v>
      </c>
      <c r="C20" s="5" t="s">
        <v>18</v>
      </c>
      <c r="D20" s="2">
        <v>35</v>
      </c>
      <c r="E20" s="5" t="s">
        <v>117</v>
      </c>
      <c r="F20" s="5">
        <v>0</v>
      </c>
      <c r="G20" t="s">
        <v>141</v>
      </c>
      <c r="H20" t="s">
        <v>304</v>
      </c>
      <c r="J20" s="6"/>
    </row>
    <row r="21" spans="1:10">
      <c r="A21" s="5" t="s">
        <v>64</v>
      </c>
      <c r="B21" s="1">
        <v>300</v>
      </c>
      <c r="C21" s="5" t="s">
        <v>16</v>
      </c>
      <c r="D21" s="2">
        <v>1</v>
      </c>
      <c r="E21" s="5" t="s">
        <v>118</v>
      </c>
      <c r="F21" s="5">
        <v>0</v>
      </c>
      <c r="G21" t="s">
        <v>142</v>
      </c>
      <c r="H21" t="s">
        <v>304</v>
      </c>
      <c r="J21" s="6"/>
    </row>
    <row r="22" spans="1:10">
      <c r="A22" s="5" t="s">
        <v>67</v>
      </c>
      <c r="B22" s="1">
        <v>300</v>
      </c>
      <c r="C22" s="5" t="s">
        <v>14</v>
      </c>
      <c r="D22" s="2">
        <v>1</v>
      </c>
      <c r="E22" s="5" t="s">
        <v>6</v>
      </c>
      <c r="F22" s="5" t="s">
        <v>321</v>
      </c>
      <c r="G22" t="s">
        <v>143</v>
      </c>
      <c r="H22" t="s">
        <v>304</v>
      </c>
      <c r="J22" s="6"/>
    </row>
    <row r="23" spans="1:10">
      <c r="A23" s="5" t="s">
        <v>62</v>
      </c>
      <c r="B23" s="1">
        <v>300</v>
      </c>
      <c r="C23" s="5" t="s">
        <v>12</v>
      </c>
      <c r="D23" s="2">
        <v>1</v>
      </c>
      <c r="E23" s="5" t="s">
        <v>5</v>
      </c>
      <c r="F23" s="5">
        <v>2</v>
      </c>
      <c r="G23" t="s">
        <v>144</v>
      </c>
      <c r="H23" t="s">
        <v>304</v>
      </c>
      <c r="J23" s="6"/>
    </row>
    <row r="24" spans="1:10">
      <c r="A24" s="5" t="s">
        <v>63</v>
      </c>
      <c r="B24" s="1">
        <v>300</v>
      </c>
      <c r="C24" s="5" t="s">
        <v>10</v>
      </c>
      <c r="D24" s="2">
        <v>10</v>
      </c>
      <c r="E24" s="5" t="s">
        <v>3</v>
      </c>
      <c r="F24" s="5">
        <v>2</v>
      </c>
      <c r="G24" t="s">
        <v>145</v>
      </c>
      <c r="H24" t="s">
        <v>304</v>
      </c>
      <c r="J24" s="6"/>
    </row>
    <row r="25" spans="1:10">
      <c r="A25" s="5" t="s">
        <v>120</v>
      </c>
      <c r="B25" s="5">
        <v>0</v>
      </c>
      <c r="C25" s="5" t="s">
        <v>9</v>
      </c>
      <c r="D25" s="2">
        <v>66</v>
      </c>
      <c r="E25" s="5" t="s">
        <v>112</v>
      </c>
      <c r="F25" s="5" t="s">
        <v>266</v>
      </c>
      <c r="G25" s="5" t="s">
        <v>379</v>
      </c>
      <c r="H25" s="5" t="s">
        <v>319</v>
      </c>
      <c r="I25" s="5"/>
      <c r="J25" s="6"/>
    </row>
    <row r="26" spans="1:10">
      <c r="A26" t="s">
        <v>152</v>
      </c>
      <c r="B26" s="5">
        <v>0</v>
      </c>
      <c r="C26" s="5" t="s">
        <v>7</v>
      </c>
      <c r="D26" s="2">
        <v>47</v>
      </c>
      <c r="E26" s="5" t="s">
        <v>119</v>
      </c>
      <c r="F26" s="5"/>
      <c r="G26" s="5"/>
      <c r="H26" s="5"/>
      <c r="I26" s="5"/>
      <c r="J26" s="6"/>
    </row>
    <row r="27" spans="1:10">
      <c r="A27" t="s">
        <v>153</v>
      </c>
      <c r="B27">
        <v>1</v>
      </c>
      <c r="E27" t="s">
        <v>154</v>
      </c>
      <c r="F27" s="5">
        <v>11</v>
      </c>
      <c r="G27" s="5"/>
      <c r="H27" s="5"/>
      <c r="I27" s="5"/>
      <c r="J27" s="6"/>
    </row>
    <row r="28" spans="1:10">
      <c r="A28" t="s">
        <v>155</v>
      </c>
      <c r="B28">
        <v>450</v>
      </c>
      <c r="E28" t="s">
        <v>302</v>
      </c>
      <c r="F28" t="s">
        <v>303</v>
      </c>
      <c r="J28" s="6"/>
    </row>
    <row r="29" spans="1:10">
      <c r="A29" t="s">
        <v>156</v>
      </c>
      <c r="B29">
        <v>1</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9" sqref="B19"/>
    </sheetView>
  </sheetViews>
  <sheetFormatPr baseColWidth="10" defaultColWidth="11.33203125" defaultRowHeight="14" x14ac:dyDescent="0"/>
  <cols>
    <col min="1" max="1" width="14.6640625" customWidth="1"/>
    <col min="5" max="5" width="16.83203125" customWidth="1"/>
    <col min="6" max="6" width="15.33203125" customWidth="1"/>
  </cols>
  <sheetData>
    <row r="1" spans="1:10">
      <c r="A1" s="5" t="s">
        <v>53</v>
      </c>
      <c r="B1" s="5" t="s">
        <v>52</v>
      </c>
      <c r="C1" s="5" t="s">
        <v>51</v>
      </c>
      <c r="D1" s="5" t="s">
        <v>50</v>
      </c>
      <c r="E1" s="5" t="s">
        <v>65</v>
      </c>
      <c r="F1" s="5" t="s">
        <v>66</v>
      </c>
      <c r="G1" s="5" t="s">
        <v>121</v>
      </c>
      <c r="H1" s="5" t="s">
        <v>122</v>
      </c>
      <c r="I1" s="5" t="s">
        <v>262</v>
      </c>
      <c r="J1" s="5" t="s">
        <v>80</v>
      </c>
    </row>
    <row r="2" spans="1:10">
      <c r="A2" s="5" t="s">
        <v>49</v>
      </c>
      <c r="B2" s="2">
        <v>23</v>
      </c>
      <c r="C2" s="5" t="s">
        <v>48</v>
      </c>
      <c r="D2" s="2">
        <v>0</v>
      </c>
      <c r="E2" s="6" t="s">
        <v>26</v>
      </c>
      <c r="F2" s="5">
        <v>100</v>
      </c>
      <c r="G2" s="5" t="s">
        <v>123</v>
      </c>
      <c r="H2">
        <v>100</v>
      </c>
      <c r="J2" s="1"/>
    </row>
    <row r="3" spans="1:10">
      <c r="A3" s="5" t="s">
        <v>47</v>
      </c>
      <c r="B3" s="2">
        <v>35</v>
      </c>
      <c r="C3" s="5" t="s">
        <v>46</v>
      </c>
      <c r="D3" s="2">
        <v>60</v>
      </c>
      <c r="E3" s="6" t="s">
        <v>107</v>
      </c>
      <c r="F3" s="5">
        <v>50</v>
      </c>
      <c r="G3" s="5" t="s">
        <v>124</v>
      </c>
      <c r="H3">
        <v>100</v>
      </c>
      <c r="J3" s="1" t="s">
        <v>313</v>
      </c>
    </row>
    <row r="4" spans="1:10">
      <c r="A4" s="5" t="s">
        <v>45</v>
      </c>
      <c r="B4" s="2">
        <v>1</v>
      </c>
      <c r="C4" s="5" t="s">
        <v>44</v>
      </c>
      <c r="D4" s="2">
        <v>50</v>
      </c>
      <c r="E4" s="6" t="s">
        <v>108</v>
      </c>
      <c r="F4" s="5">
        <v>50</v>
      </c>
      <c r="G4" s="5" t="s">
        <v>125</v>
      </c>
      <c r="H4">
        <v>0</v>
      </c>
      <c r="J4" s="1"/>
    </row>
    <row r="5" spans="1:10">
      <c r="A5" s="5" t="s">
        <v>43</v>
      </c>
      <c r="B5" s="2">
        <v>32</v>
      </c>
      <c r="C5" s="5" t="s">
        <v>42</v>
      </c>
      <c r="D5" s="2">
        <v>67</v>
      </c>
      <c r="E5" s="6" t="s">
        <v>109</v>
      </c>
      <c r="F5" s="5">
        <v>10</v>
      </c>
      <c r="G5" s="5" t="s">
        <v>126</v>
      </c>
      <c r="H5">
        <v>0</v>
      </c>
      <c r="J5" s="10"/>
    </row>
    <row r="6" spans="1:10">
      <c r="A6" s="5" t="s">
        <v>41</v>
      </c>
      <c r="B6" s="2">
        <v>4</v>
      </c>
      <c r="C6" s="5" t="s">
        <v>40</v>
      </c>
      <c r="D6" s="2">
        <v>0</v>
      </c>
      <c r="E6" s="6" t="s">
        <v>110</v>
      </c>
      <c r="F6" s="5">
        <v>10</v>
      </c>
      <c r="G6" s="5" t="s">
        <v>127</v>
      </c>
      <c r="H6">
        <v>1</v>
      </c>
      <c r="J6" s="10"/>
    </row>
    <row r="7" spans="1:10">
      <c r="A7" s="5" t="s">
        <v>39</v>
      </c>
      <c r="B7" s="2">
        <v>19</v>
      </c>
      <c r="C7" s="5" t="s">
        <v>38</v>
      </c>
      <c r="D7" s="2">
        <v>1</v>
      </c>
      <c r="E7" s="6" t="s">
        <v>111</v>
      </c>
      <c r="F7" s="5">
        <v>10</v>
      </c>
      <c r="G7" s="5" t="s">
        <v>128</v>
      </c>
      <c r="H7">
        <v>1</v>
      </c>
      <c r="J7" s="10"/>
    </row>
    <row r="8" spans="1:10">
      <c r="A8" s="5" t="s">
        <v>37</v>
      </c>
      <c r="B8" s="2">
        <v>5</v>
      </c>
      <c r="C8" s="5" t="s">
        <v>36</v>
      </c>
      <c r="D8" s="2">
        <v>2</v>
      </c>
      <c r="E8" s="5" t="s">
        <v>15</v>
      </c>
      <c r="F8" s="5" t="s">
        <v>328</v>
      </c>
      <c r="G8" s="5" t="s">
        <v>129</v>
      </c>
      <c r="H8">
        <v>0</v>
      </c>
      <c r="J8" s="10"/>
    </row>
    <row r="9" spans="1:10">
      <c r="A9" s="5" t="s">
        <v>35</v>
      </c>
      <c r="B9" s="2">
        <v>5</v>
      </c>
      <c r="C9" s="5" t="s">
        <v>34</v>
      </c>
      <c r="D9" s="2">
        <v>40</v>
      </c>
      <c r="E9" s="5" t="s">
        <v>13</v>
      </c>
      <c r="F9" s="5" t="s">
        <v>327</v>
      </c>
      <c r="G9" s="5" t="s">
        <v>130</v>
      </c>
      <c r="H9">
        <v>0</v>
      </c>
      <c r="J9" s="6"/>
    </row>
    <row r="10" spans="1:10">
      <c r="A10" s="5" t="s">
        <v>33</v>
      </c>
      <c r="B10" s="5">
        <f>ROUNDUP((B8+B5+B7+B9)/2,0)</f>
        <v>31</v>
      </c>
      <c r="C10" s="5" t="s">
        <v>32</v>
      </c>
      <c r="D10" s="2">
        <v>80</v>
      </c>
      <c r="E10" s="5" t="s">
        <v>11</v>
      </c>
      <c r="F10" s="5"/>
      <c r="G10" s="5" t="s">
        <v>131</v>
      </c>
      <c r="H10">
        <v>0</v>
      </c>
      <c r="J10" s="6"/>
    </row>
    <row r="11" spans="1:10">
      <c r="A11" s="5" t="s">
        <v>31</v>
      </c>
      <c r="B11" s="5">
        <v>9</v>
      </c>
      <c r="C11" s="5" t="s">
        <v>30</v>
      </c>
      <c r="D11" s="2">
        <v>30</v>
      </c>
      <c r="E11" s="5" t="s">
        <v>73</v>
      </c>
      <c r="F11" s="5">
        <v>0</v>
      </c>
      <c r="G11" t="s">
        <v>132</v>
      </c>
      <c r="H11">
        <v>0</v>
      </c>
      <c r="J11" s="6"/>
    </row>
    <row r="12" spans="1:10">
      <c r="A12" s="5" t="s">
        <v>17</v>
      </c>
      <c r="B12" s="5" t="s">
        <v>147</v>
      </c>
      <c r="C12" s="5" t="s">
        <v>404</v>
      </c>
      <c r="D12" s="2">
        <v>1</v>
      </c>
      <c r="E12" t="s">
        <v>149</v>
      </c>
      <c r="F12" s="5">
        <v>40</v>
      </c>
      <c r="G12" t="s">
        <v>133</v>
      </c>
      <c r="H12">
        <v>0</v>
      </c>
      <c r="J12" s="6"/>
    </row>
    <row r="13" spans="1:10">
      <c r="A13" s="5" t="s">
        <v>4</v>
      </c>
      <c r="B13" s="5">
        <f>ROUNDUP((B7+B5)/2,0)</f>
        <v>26</v>
      </c>
      <c r="C13" s="5" t="s">
        <v>25</v>
      </c>
      <c r="D13" s="2">
        <v>1</v>
      </c>
      <c r="E13" t="s">
        <v>150</v>
      </c>
      <c r="F13" s="5">
        <v>20</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22</v>
      </c>
      <c r="C15" s="5" t="s">
        <v>23</v>
      </c>
      <c r="D15" s="2">
        <v>10</v>
      </c>
      <c r="E15" t="s">
        <v>148</v>
      </c>
      <c r="F15" s="5">
        <v>0</v>
      </c>
      <c r="G15" t="s">
        <v>136</v>
      </c>
      <c r="H15">
        <v>0</v>
      </c>
      <c r="J15" s="6"/>
    </row>
    <row r="16" spans="1:10">
      <c r="A16" s="5" t="s">
        <v>0</v>
      </c>
      <c r="B16" s="5">
        <f>B8+B9</f>
        <v>10</v>
      </c>
      <c r="C16" s="5" t="s">
        <v>22</v>
      </c>
      <c r="D16" s="2">
        <v>1</v>
      </c>
      <c r="E16" s="5" t="s">
        <v>113</v>
      </c>
      <c r="F16" s="5">
        <v>0.4</v>
      </c>
      <c r="G16" t="s">
        <v>137</v>
      </c>
      <c r="H16">
        <v>0</v>
      </c>
      <c r="J16" s="6"/>
    </row>
    <row r="17" spans="1:10">
      <c r="A17" s="5" t="s">
        <v>29</v>
      </c>
      <c r="B17" s="5">
        <v>2000</v>
      </c>
      <c r="C17" s="5" t="s">
        <v>21</v>
      </c>
      <c r="D17" s="2">
        <v>1</v>
      </c>
      <c r="E17" s="5" t="s">
        <v>114</v>
      </c>
      <c r="F17" s="5">
        <v>0.9</v>
      </c>
      <c r="G17" t="s">
        <v>138</v>
      </c>
      <c r="H17">
        <v>0</v>
      </c>
      <c r="J17" s="6"/>
    </row>
    <row r="18" spans="1:10">
      <c r="A18" s="5" t="s">
        <v>27</v>
      </c>
      <c r="B18" s="5">
        <v>50</v>
      </c>
      <c r="C18" s="5" t="s">
        <v>20</v>
      </c>
      <c r="D18" s="2">
        <v>85</v>
      </c>
      <c r="E18" s="5" t="s">
        <v>115</v>
      </c>
      <c r="F18" s="5">
        <v>0</v>
      </c>
      <c r="G18" t="s">
        <v>139</v>
      </c>
      <c r="H18">
        <v>0</v>
      </c>
      <c r="J18" s="6"/>
    </row>
    <row r="19" spans="1:10">
      <c r="A19" s="5" t="s">
        <v>60</v>
      </c>
      <c r="B19" s="1">
        <v>1000</v>
      </c>
      <c r="C19" s="5" t="s">
        <v>19</v>
      </c>
      <c r="D19" s="2">
        <v>40</v>
      </c>
      <c r="E19" s="5" t="s">
        <v>116</v>
      </c>
      <c r="F19" s="5">
        <v>0.5</v>
      </c>
      <c r="G19" t="s">
        <v>140</v>
      </c>
      <c r="H19">
        <v>0</v>
      </c>
      <c r="J19" s="6"/>
    </row>
    <row r="20" spans="1:10">
      <c r="A20" s="5" t="s">
        <v>61</v>
      </c>
      <c r="B20" s="1">
        <v>1500</v>
      </c>
      <c r="C20" s="5" t="s">
        <v>18</v>
      </c>
      <c r="D20" s="2">
        <v>40</v>
      </c>
      <c r="E20" s="5" t="s">
        <v>117</v>
      </c>
      <c r="F20" s="5">
        <v>0</v>
      </c>
      <c r="G20" t="s">
        <v>141</v>
      </c>
      <c r="H20" t="s">
        <v>304</v>
      </c>
      <c r="J20" s="6"/>
    </row>
    <row r="21" spans="1:10">
      <c r="A21" s="5" t="s">
        <v>64</v>
      </c>
      <c r="B21" s="1">
        <v>200</v>
      </c>
      <c r="C21" s="5" t="s">
        <v>16</v>
      </c>
      <c r="D21" s="2">
        <v>1</v>
      </c>
      <c r="E21" s="5" t="s">
        <v>118</v>
      </c>
      <c r="F21" s="5">
        <v>0</v>
      </c>
      <c r="G21" t="s">
        <v>142</v>
      </c>
      <c r="H21" t="s">
        <v>304</v>
      </c>
      <c r="J21" s="6"/>
    </row>
    <row r="22" spans="1:10">
      <c r="A22" s="5" t="s">
        <v>67</v>
      </c>
      <c r="B22" s="1">
        <v>200</v>
      </c>
      <c r="C22" s="5" t="s">
        <v>14</v>
      </c>
      <c r="D22" s="2">
        <v>1</v>
      </c>
      <c r="E22" s="5" t="s">
        <v>6</v>
      </c>
      <c r="F22" s="5" t="s">
        <v>299</v>
      </c>
      <c r="G22" t="s">
        <v>143</v>
      </c>
      <c r="H22" t="s">
        <v>304</v>
      </c>
      <c r="J22" s="6"/>
    </row>
    <row r="23" spans="1:10">
      <c r="A23" s="5" t="s">
        <v>62</v>
      </c>
      <c r="B23" s="1">
        <v>200</v>
      </c>
      <c r="C23" s="5" t="s">
        <v>12</v>
      </c>
      <c r="D23" s="2">
        <v>1</v>
      </c>
      <c r="E23" s="5" t="s">
        <v>5</v>
      </c>
      <c r="F23" s="5">
        <v>2</v>
      </c>
      <c r="G23" t="s">
        <v>144</v>
      </c>
      <c r="H23" t="s">
        <v>304</v>
      </c>
      <c r="J23" s="6"/>
    </row>
    <row r="24" spans="1:10">
      <c r="A24" s="5" t="s">
        <v>63</v>
      </c>
      <c r="B24" s="1">
        <v>200</v>
      </c>
      <c r="C24" s="5" t="s">
        <v>10</v>
      </c>
      <c r="D24" s="2">
        <v>49</v>
      </c>
      <c r="E24" s="5" t="s">
        <v>3</v>
      </c>
      <c r="F24" s="5">
        <v>2</v>
      </c>
      <c r="G24" t="s">
        <v>145</v>
      </c>
      <c r="H24" t="s">
        <v>304</v>
      </c>
      <c r="J24" s="6"/>
    </row>
    <row r="25" spans="1:10">
      <c r="A25" s="5" t="s">
        <v>120</v>
      </c>
      <c r="B25" s="5">
        <v>0</v>
      </c>
      <c r="C25" s="5" t="s">
        <v>9</v>
      </c>
      <c r="D25" s="2">
        <v>66</v>
      </c>
      <c r="E25" s="5" t="s">
        <v>112</v>
      </c>
      <c r="F25" s="5" t="s">
        <v>268</v>
      </c>
      <c r="G25" s="5" t="s">
        <v>379</v>
      </c>
      <c r="H25" s="5" t="s">
        <v>382</v>
      </c>
      <c r="I25" s="5"/>
      <c r="J25" s="6"/>
    </row>
    <row r="26" spans="1:10">
      <c r="A26" t="s">
        <v>152</v>
      </c>
      <c r="B26" s="5">
        <v>0</v>
      </c>
      <c r="C26" s="5" t="s">
        <v>7</v>
      </c>
      <c r="D26" s="2">
        <v>29</v>
      </c>
      <c r="E26" s="5" t="s">
        <v>119</v>
      </c>
      <c r="F26" s="5"/>
      <c r="G26" s="5"/>
      <c r="H26" s="5"/>
      <c r="I26" s="5"/>
      <c r="J26" s="6"/>
    </row>
    <row r="27" spans="1:10">
      <c r="A27" t="s">
        <v>153</v>
      </c>
      <c r="B27">
        <v>1</v>
      </c>
      <c r="E27" t="s">
        <v>154</v>
      </c>
      <c r="F27" s="5">
        <v>13</v>
      </c>
      <c r="G27" s="5"/>
      <c r="H27" s="5"/>
      <c r="I27" s="5"/>
      <c r="J27" s="6"/>
    </row>
    <row r="28" spans="1:10">
      <c r="A28" t="s">
        <v>155</v>
      </c>
      <c r="B28">
        <v>10000</v>
      </c>
      <c r="E28" t="s">
        <v>302</v>
      </c>
      <c r="F28" t="s">
        <v>303</v>
      </c>
      <c r="J28" s="6"/>
    </row>
    <row r="29" spans="1:10">
      <c r="A29" t="s">
        <v>156</v>
      </c>
      <c r="B29">
        <v>5</v>
      </c>
      <c r="J29" s="6"/>
    </row>
    <row r="30" spans="1:10">
      <c r="A30" t="s">
        <v>157</v>
      </c>
      <c r="B30">
        <v>35</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3" sqref="D13:D26"/>
    </sheetView>
  </sheetViews>
  <sheetFormatPr baseColWidth="10" defaultColWidth="11.33203125" defaultRowHeight="14" x14ac:dyDescent="0"/>
  <sheetData>
    <row r="1" spans="1:10">
      <c r="A1" s="5" t="s">
        <v>53</v>
      </c>
      <c r="B1" s="5" t="s">
        <v>52</v>
      </c>
      <c r="C1" s="5" t="s">
        <v>51</v>
      </c>
      <c r="D1" s="5" t="s">
        <v>50</v>
      </c>
      <c r="E1" s="5" t="s">
        <v>65</v>
      </c>
      <c r="F1" s="5" t="s">
        <v>66</v>
      </c>
      <c r="G1" s="5" t="s">
        <v>121</v>
      </c>
      <c r="H1" s="5" t="s">
        <v>122</v>
      </c>
      <c r="I1" s="5" t="s">
        <v>262</v>
      </c>
      <c r="J1" s="5" t="s">
        <v>80</v>
      </c>
    </row>
    <row r="2" spans="1:10">
      <c r="A2" s="5" t="s">
        <v>49</v>
      </c>
      <c r="B2" s="2">
        <v>52</v>
      </c>
      <c r="C2" s="5" t="s">
        <v>48</v>
      </c>
      <c r="D2" s="2">
        <v>0</v>
      </c>
      <c r="E2" s="6" t="s">
        <v>26</v>
      </c>
      <c r="F2" s="5">
        <v>125</v>
      </c>
      <c r="G2" s="5" t="s">
        <v>123</v>
      </c>
      <c r="H2">
        <v>0</v>
      </c>
      <c r="J2" s="1" t="s">
        <v>312</v>
      </c>
    </row>
    <row r="3" spans="1:10">
      <c r="A3" s="5" t="s">
        <v>47</v>
      </c>
      <c r="B3" s="2">
        <v>10</v>
      </c>
      <c r="C3" s="5" t="s">
        <v>46</v>
      </c>
      <c r="D3" s="2">
        <v>60</v>
      </c>
      <c r="E3" s="6" t="s">
        <v>107</v>
      </c>
      <c r="F3" s="5">
        <v>25</v>
      </c>
      <c r="G3" s="5" t="s">
        <v>124</v>
      </c>
      <c r="H3">
        <v>0</v>
      </c>
      <c r="J3" s="1" t="s">
        <v>313</v>
      </c>
    </row>
    <row r="4" spans="1:10">
      <c r="A4" s="5" t="s">
        <v>45</v>
      </c>
      <c r="B4" s="2">
        <v>1</v>
      </c>
      <c r="C4" s="5" t="s">
        <v>44</v>
      </c>
      <c r="D4" s="2">
        <v>50</v>
      </c>
      <c r="E4" s="6" t="s">
        <v>108</v>
      </c>
      <c r="F4" s="5">
        <v>25</v>
      </c>
      <c r="G4" s="5" t="s">
        <v>125</v>
      </c>
      <c r="H4">
        <v>0</v>
      </c>
      <c r="J4" s="1" t="s">
        <v>314</v>
      </c>
    </row>
    <row r="5" spans="1:10">
      <c r="A5" s="5" t="s">
        <v>43</v>
      </c>
      <c r="B5" s="2">
        <v>53</v>
      </c>
      <c r="C5" s="5" t="s">
        <v>42</v>
      </c>
      <c r="D5" s="2">
        <v>67</v>
      </c>
      <c r="E5" s="6" t="s">
        <v>109</v>
      </c>
      <c r="F5" s="5">
        <v>25</v>
      </c>
      <c r="G5" s="5" t="s">
        <v>126</v>
      </c>
      <c r="H5">
        <v>0</v>
      </c>
      <c r="J5" s="10" t="s">
        <v>315</v>
      </c>
    </row>
    <row r="6" spans="1:10">
      <c r="A6" s="5" t="s">
        <v>41</v>
      </c>
      <c r="B6" s="2">
        <v>4</v>
      </c>
      <c r="C6" s="5" t="s">
        <v>40</v>
      </c>
      <c r="D6" s="2">
        <v>0</v>
      </c>
      <c r="E6" s="6" t="s">
        <v>110</v>
      </c>
      <c r="F6" s="5">
        <v>25</v>
      </c>
      <c r="G6" s="5" t="s">
        <v>127</v>
      </c>
      <c r="H6">
        <v>0</v>
      </c>
      <c r="J6" s="10" t="s">
        <v>316</v>
      </c>
    </row>
    <row r="7" spans="1:10">
      <c r="A7" s="5" t="s">
        <v>39</v>
      </c>
      <c r="B7" s="2">
        <v>19</v>
      </c>
      <c r="C7" s="5" t="s">
        <v>38</v>
      </c>
      <c r="D7" s="2">
        <v>1</v>
      </c>
      <c r="E7" s="6" t="s">
        <v>111</v>
      </c>
      <c r="F7" s="5">
        <v>25</v>
      </c>
      <c r="G7" s="5" t="s">
        <v>128</v>
      </c>
      <c r="H7">
        <v>0</v>
      </c>
      <c r="J7" s="10"/>
    </row>
    <row r="8" spans="1:10">
      <c r="A8" s="5" t="s">
        <v>37</v>
      </c>
      <c r="B8" s="2">
        <v>5</v>
      </c>
      <c r="C8" s="5" t="s">
        <v>36</v>
      </c>
      <c r="D8" s="2">
        <v>2</v>
      </c>
      <c r="E8" s="5" t="s">
        <v>15</v>
      </c>
      <c r="F8" s="5" t="s">
        <v>180</v>
      </c>
      <c r="G8" s="5" t="s">
        <v>129</v>
      </c>
      <c r="H8">
        <v>0</v>
      </c>
      <c r="J8" s="10"/>
    </row>
    <row r="9" spans="1:10">
      <c r="A9" s="5" t="s">
        <v>35</v>
      </c>
      <c r="B9" s="2">
        <v>5</v>
      </c>
      <c r="C9" s="5" t="s">
        <v>34</v>
      </c>
      <c r="D9" s="2">
        <v>22</v>
      </c>
      <c r="E9" s="5" t="s">
        <v>13</v>
      </c>
      <c r="F9" s="5" t="s">
        <v>68</v>
      </c>
      <c r="G9" s="5" t="s">
        <v>130</v>
      </c>
      <c r="H9">
        <v>0</v>
      </c>
      <c r="J9" s="6"/>
    </row>
    <row r="10" spans="1:10">
      <c r="A10" s="5" t="s">
        <v>33</v>
      </c>
      <c r="B10" s="5">
        <f>ROUNDUP((B8+B5+B7+B9)/2,0)</f>
        <v>41</v>
      </c>
      <c r="C10" s="5" t="s">
        <v>32</v>
      </c>
      <c r="D10" s="2">
        <v>20</v>
      </c>
      <c r="E10" s="5" t="s">
        <v>11</v>
      </c>
      <c r="F10" s="5"/>
      <c r="G10" s="5" t="s">
        <v>131</v>
      </c>
      <c r="H10">
        <v>0</v>
      </c>
      <c r="J10" s="6"/>
    </row>
    <row r="11" spans="1:10">
      <c r="A11" s="5" t="s">
        <v>31</v>
      </c>
      <c r="B11" s="5">
        <v>9</v>
      </c>
      <c r="C11" s="5" t="s">
        <v>30</v>
      </c>
      <c r="D11" s="2">
        <v>1</v>
      </c>
      <c r="E11" s="5" t="s">
        <v>73</v>
      </c>
      <c r="F11" s="5">
        <v>0</v>
      </c>
      <c r="G11" t="s">
        <v>132</v>
      </c>
      <c r="H11">
        <v>0</v>
      </c>
      <c r="J11" s="6"/>
    </row>
    <row r="12" spans="1:10">
      <c r="A12" s="5" t="s">
        <v>17</v>
      </c>
      <c r="B12" s="5" t="s">
        <v>306</v>
      </c>
      <c r="C12" s="5" t="s">
        <v>404</v>
      </c>
      <c r="D12" s="2">
        <v>1</v>
      </c>
      <c r="E12" t="s">
        <v>149</v>
      </c>
      <c r="F12" s="5">
        <v>30</v>
      </c>
      <c r="G12" t="s">
        <v>133</v>
      </c>
      <c r="H12">
        <v>0</v>
      </c>
      <c r="J12" s="6"/>
    </row>
    <row r="13" spans="1:10">
      <c r="A13" s="5" t="s">
        <v>4</v>
      </c>
      <c r="B13" s="5">
        <f>ROUNDUP((B7+B5)/2,0)</f>
        <v>36</v>
      </c>
      <c r="C13" s="5" t="s">
        <v>25</v>
      </c>
      <c r="D13" s="2">
        <v>1</v>
      </c>
      <c r="E13" t="s">
        <v>150</v>
      </c>
      <c r="F13" s="5">
        <v>20</v>
      </c>
      <c r="G13" t="s">
        <v>134</v>
      </c>
      <c r="H13">
        <v>0</v>
      </c>
      <c r="J13" s="6"/>
    </row>
    <row r="14" spans="1:10">
      <c r="A14" s="5" t="s">
        <v>2</v>
      </c>
      <c r="B14" s="5">
        <f>ROUNDUP((B6+B6+B4)/3,0)</f>
        <v>3</v>
      </c>
      <c r="C14" s="5" t="s">
        <v>24</v>
      </c>
      <c r="D14" s="2">
        <v>1</v>
      </c>
      <c r="E14" t="s">
        <v>151</v>
      </c>
      <c r="F14" s="5">
        <v>0</v>
      </c>
      <c r="G14" t="s">
        <v>135</v>
      </c>
      <c r="H14">
        <v>0</v>
      </c>
      <c r="J14" s="6"/>
    </row>
    <row r="15" spans="1:10">
      <c r="A15" s="5" t="s">
        <v>1</v>
      </c>
      <c r="B15" s="5">
        <f>ROUNDUP((B5+B4+B5)/3,0)</f>
        <v>36</v>
      </c>
      <c r="C15" s="5" t="s">
        <v>23</v>
      </c>
      <c r="D15" s="2">
        <v>10</v>
      </c>
      <c r="E15" t="s">
        <v>148</v>
      </c>
      <c r="F15" s="5">
        <v>0</v>
      </c>
      <c r="G15" t="s">
        <v>136</v>
      </c>
      <c r="H15">
        <v>0</v>
      </c>
      <c r="J15" s="6"/>
    </row>
    <row r="16" spans="1:10">
      <c r="A16" s="5" t="s">
        <v>0</v>
      </c>
      <c r="B16" s="5">
        <f>B8+B9</f>
        <v>10</v>
      </c>
      <c r="C16" s="5" t="s">
        <v>22</v>
      </c>
      <c r="D16" s="2">
        <v>1</v>
      </c>
      <c r="E16" s="5" t="s">
        <v>113</v>
      </c>
      <c r="F16" s="5">
        <v>0.4</v>
      </c>
      <c r="G16" t="s">
        <v>137</v>
      </c>
      <c r="H16">
        <v>0</v>
      </c>
      <c r="J16" s="6"/>
    </row>
    <row r="17" spans="1:10">
      <c r="A17" s="5" t="s">
        <v>29</v>
      </c>
      <c r="B17" s="5">
        <v>12000</v>
      </c>
      <c r="C17" s="5" t="s">
        <v>21</v>
      </c>
      <c r="D17" s="2">
        <v>1</v>
      </c>
      <c r="E17" s="5" t="s">
        <v>114</v>
      </c>
      <c r="F17" s="5">
        <v>0.9</v>
      </c>
      <c r="G17" t="s">
        <v>138</v>
      </c>
      <c r="H17">
        <v>0</v>
      </c>
      <c r="J17" s="6"/>
    </row>
    <row r="18" spans="1:10">
      <c r="A18" s="5" t="s">
        <v>27</v>
      </c>
      <c r="B18" s="5">
        <v>44</v>
      </c>
      <c r="C18" s="5" t="s">
        <v>20</v>
      </c>
      <c r="D18" s="2">
        <v>85</v>
      </c>
      <c r="E18" s="5" t="s">
        <v>115</v>
      </c>
      <c r="F18" s="5">
        <v>0</v>
      </c>
      <c r="G18" t="s">
        <v>139</v>
      </c>
      <c r="H18">
        <v>0</v>
      </c>
      <c r="J18" s="6"/>
    </row>
    <row r="19" spans="1:10">
      <c r="A19" s="5" t="s">
        <v>60</v>
      </c>
      <c r="B19" s="1">
        <v>6000</v>
      </c>
      <c r="C19" s="5" t="s">
        <v>19</v>
      </c>
      <c r="D19" s="2">
        <v>40</v>
      </c>
      <c r="E19" s="5" t="s">
        <v>116</v>
      </c>
      <c r="F19" s="5">
        <v>0</v>
      </c>
      <c r="G19" t="s">
        <v>140</v>
      </c>
      <c r="H19">
        <v>0</v>
      </c>
      <c r="J19" s="6"/>
    </row>
    <row r="20" spans="1:10">
      <c r="A20" s="5" t="s">
        <v>61</v>
      </c>
      <c r="B20" s="1">
        <v>6000</v>
      </c>
      <c r="C20" s="5" t="s">
        <v>18</v>
      </c>
      <c r="D20" s="2">
        <v>20</v>
      </c>
      <c r="E20" s="5" t="s">
        <v>117</v>
      </c>
      <c r="F20" s="5">
        <v>0</v>
      </c>
      <c r="G20" t="s">
        <v>141</v>
      </c>
      <c r="H20" t="s">
        <v>304</v>
      </c>
      <c r="J20" s="6"/>
    </row>
    <row r="21" spans="1:10">
      <c r="A21" s="5" t="s">
        <v>64</v>
      </c>
      <c r="B21" s="1">
        <v>600</v>
      </c>
      <c r="C21" s="5" t="s">
        <v>16</v>
      </c>
      <c r="D21" s="2">
        <v>1</v>
      </c>
      <c r="E21" s="5" t="s">
        <v>118</v>
      </c>
      <c r="F21" s="5">
        <v>0</v>
      </c>
      <c r="G21" t="s">
        <v>142</v>
      </c>
      <c r="H21" t="s">
        <v>304</v>
      </c>
      <c r="J21" s="6"/>
    </row>
    <row r="22" spans="1:10">
      <c r="A22" s="5" t="s">
        <v>67</v>
      </c>
      <c r="B22" s="1">
        <v>600</v>
      </c>
      <c r="C22" s="5" t="s">
        <v>14</v>
      </c>
      <c r="D22" s="2">
        <v>1</v>
      </c>
      <c r="E22" s="5" t="s">
        <v>6</v>
      </c>
      <c r="F22" s="5" t="s">
        <v>299</v>
      </c>
      <c r="G22" t="s">
        <v>143</v>
      </c>
      <c r="H22" t="s">
        <v>304</v>
      </c>
      <c r="J22" s="6"/>
    </row>
    <row r="23" spans="1:10">
      <c r="A23" s="5" t="s">
        <v>62</v>
      </c>
      <c r="B23" s="1">
        <v>600</v>
      </c>
      <c r="C23" s="5" t="s">
        <v>12</v>
      </c>
      <c r="D23" s="2">
        <v>1</v>
      </c>
      <c r="E23" s="5" t="s">
        <v>5</v>
      </c>
      <c r="F23" s="5">
        <v>2</v>
      </c>
      <c r="G23" t="s">
        <v>144</v>
      </c>
      <c r="H23" t="s">
        <v>304</v>
      </c>
      <c r="J23" s="6"/>
    </row>
    <row r="24" spans="1:10">
      <c r="A24" s="5" t="s">
        <v>63</v>
      </c>
      <c r="B24" s="1">
        <v>600</v>
      </c>
      <c r="C24" s="5" t="s">
        <v>10</v>
      </c>
      <c r="D24" s="2">
        <v>49</v>
      </c>
      <c r="E24" s="5" t="s">
        <v>3</v>
      </c>
      <c r="F24" s="5">
        <v>2</v>
      </c>
      <c r="G24" t="s">
        <v>145</v>
      </c>
      <c r="H24" t="s">
        <v>304</v>
      </c>
      <c r="J24" s="6"/>
    </row>
    <row r="25" spans="1:10">
      <c r="A25" s="5" t="s">
        <v>120</v>
      </c>
      <c r="B25" s="5">
        <v>0</v>
      </c>
      <c r="C25" s="5" t="s">
        <v>9</v>
      </c>
      <c r="D25" s="2">
        <v>66</v>
      </c>
      <c r="E25" s="5" t="s">
        <v>112</v>
      </c>
      <c r="F25" s="5" t="s">
        <v>266</v>
      </c>
      <c r="G25" s="5" t="s">
        <v>379</v>
      </c>
      <c r="H25" s="5" t="s">
        <v>310</v>
      </c>
      <c r="I25" s="5"/>
      <c r="J25" s="6"/>
    </row>
    <row r="26" spans="1:10">
      <c r="A26" t="s">
        <v>152</v>
      </c>
      <c r="B26" s="5">
        <v>0</v>
      </c>
      <c r="C26" s="5" t="s">
        <v>7</v>
      </c>
      <c r="D26" s="2">
        <v>29</v>
      </c>
      <c r="E26" s="5" t="s">
        <v>119</v>
      </c>
      <c r="F26" s="5"/>
      <c r="G26" s="5"/>
      <c r="H26" s="5"/>
      <c r="I26" s="5"/>
      <c r="J26" s="6"/>
    </row>
    <row r="27" spans="1:10">
      <c r="A27" t="s">
        <v>153</v>
      </c>
      <c r="B27">
        <v>1</v>
      </c>
      <c r="E27" t="s">
        <v>154</v>
      </c>
      <c r="F27" s="5">
        <v>13</v>
      </c>
      <c r="G27" s="5"/>
      <c r="H27" s="5"/>
      <c r="I27" s="5"/>
      <c r="J27" s="6"/>
    </row>
    <row r="28" spans="1:10">
      <c r="A28" t="s">
        <v>155</v>
      </c>
      <c r="B28">
        <v>42000</v>
      </c>
      <c r="E28" t="s">
        <v>302</v>
      </c>
      <c r="F28" t="s">
        <v>303</v>
      </c>
      <c r="J28" s="6"/>
    </row>
    <row r="29" spans="1:10">
      <c r="A29" t="s">
        <v>156</v>
      </c>
      <c r="B29">
        <v>5</v>
      </c>
      <c r="J29" s="6"/>
    </row>
    <row r="30" spans="1:10">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61</vt:i4>
      </vt:variant>
    </vt:vector>
  </HeadingPairs>
  <TitlesOfParts>
    <vt:vector size="61" baseType="lpstr">
      <vt:lpstr>Index</vt:lpstr>
      <vt:lpstr>Kaisot</vt:lpstr>
      <vt:lpstr>Lagunenjungfer</vt:lpstr>
      <vt:lpstr>Seerollenpestnest</vt:lpstr>
      <vt:lpstr>Seerollenpestwurm</vt:lpstr>
      <vt:lpstr>Bootsfresser</vt:lpstr>
      <vt:lpstr>Nordmeerkrokodil</vt:lpstr>
      <vt:lpstr>Skrogan Skorpion</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Rauchghast</vt:lpstr>
      <vt:lpstr>Katakhan</vt:lpstr>
      <vt:lpstr>Lindwurm</vt:lpstr>
      <vt:lpstr>Gepanzerter Gravis</vt:lpstr>
      <vt:lpstr>Gravis</vt:lpstr>
      <vt:lpstr>Wandia Konstrukt</vt:lpstr>
      <vt:lpstr>Erwachter Bär</vt:lpstr>
      <vt:lpstr>Erwachter</vt:lpstr>
      <vt:lpstr>Erwachter Bloater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lpstr>Drache Baby</vt:lpstr>
      <vt:lpstr>Ricor</vt:lpstr>
      <vt:lpstr>Stein Mensch</vt:lpstr>
      <vt:lpstr>Fledermaus Monster</vt:lpstr>
      <vt:lpstr>Große Fledermaus monster</vt:lpstr>
      <vt:lpstr>Mechanised monster</vt:lpstr>
      <vt:lpstr>flying monster</vt:lpstr>
      <vt:lpstr>Desert racals</vt:lpstr>
      <vt:lpstr>Armor desert Racals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Emil</cp:lastModifiedBy>
  <dcterms:created xsi:type="dcterms:W3CDTF">2020-11-22T19:44:15Z</dcterms:created>
  <dcterms:modified xsi:type="dcterms:W3CDTF">2022-11-24T12:04:05Z</dcterms:modified>
</cp:coreProperties>
</file>