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Dropbox\Orbis Daten Tools\Container\Data\"/>
    </mc:Choice>
  </mc:AlternateContent>
  <xr:revisionPtr revIDLastSave="0" documentId="13_ncr:1_{1415D698-350B-4417-8F1D-B287ED1EEC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ötze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" l="1"/>
  <c r="B24" i="2"/>
  <c r="B23" i="2"/>
  <c r="B22" i="2"/>
  <c r="B21" i="2"/>
  <c r="B20" i="2"/>
  <c r="B19" i="2"/>
  <c r="B16" i="2"/>
  <c r="B15" i="2"/>
  <c r="B14" i="2"/>
  <c r="B13" i="2"/>
  <c r="B10" i="2"/>
</calcChain>
</file>

<file path=xl/sharedStrings.xml><?xml version="1.0" encoding="utf-8"?>
<sst xmlns="http://schemas.openxmlformats.org/spreadsheetml/2006/main" count="128" uniqueCount="123">
  <si>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</si>
  <si>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</si>
  <si>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</si>
  <si>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</si>
  <si>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</si>
  <si>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</si>
  <si>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</si>
  <si>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</si>
  <si>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</si>
  <si>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</si>
  <si>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</si>
  <si>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</si>
  <si>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</si>
  <si>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</si>
  <si>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</si>
  <si>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</si>
  <si>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</si>
  <si>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</si>
  <si>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</si>
  <si>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</si>
  <si>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</si>
  <si>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</si>
  <si>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</si>
  <si>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</si>
  <si>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</si>
  <si>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</si>
  <si>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</si>
  <si>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</si>
  <si>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</si>
  <si>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</si>
  <si>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</si>
  <si>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</si>
  <si>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</si>
  <si>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</si>
  <si>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</si>
  <si>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</si>
  <si>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</si>
  <si>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</si>
  <si>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</si>
  <si>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</si>
  <si>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</si>
  <si>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</si>
  <si>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</si>
  <si>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</si>
  <si>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</si>
  <si>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</si>
  <si>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</si>
  <si>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</si>
  <si>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</si>
  <si>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</si>
  <si>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</si>
  <si>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</si>
  <si>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</si>
  <si>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</si>
  <si>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</si>
  <si>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</si>
  <si>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</si>
  <si>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</si>
  <si>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</si>
  <si>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</si>
  <si>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</si>
  <si>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</si>
  <si>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</si>
  <si>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</si>
  <si>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</si>
  <si>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</si>
  <si>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</si>
  <si>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</si>
  <si>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</si>
  <si>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</si>
  <si>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</si>
  <si>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</si>
  <si>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</si>
  <si>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</si>
  <si>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</si>
  <si>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</si>
  <si>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</si>
  <si>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</si>
  <si>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</si>
  <si>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</si>
  <si>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</si>
  <si>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</si>
  <si>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</si>
  <si>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</si>
  <si>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</si>
  <si>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</si>
  <si>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</si>
  <si>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</si>
  <si>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</si>
  <si>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</si>
  <si>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</si>
  <si>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</si>
  <si>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</si>
  <si>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</si>
  <si>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</si>
  <si>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</si>
  <si>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</si>
  <si>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</si>
  <si>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</si>
  <si>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</si>
  <si>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</si>
  <si>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</si>
  <si>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</si>
  <si>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</si>
  <si>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</si>
  <si>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</si>
  <si>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</si>
  <si>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</si>
  <si>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</si>
  <si>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</si>
  <si>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</si>
  <si>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</si>
  <si>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</si>
  <si>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</si>
  <si>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</si>
  <si>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</si>
  <si>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</si>
  <si>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</si>
  <si>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Trainingswert</t>
  </si>
  <si>
    <t>Pflegeintensität</t>
  </si>
  <si>
    <t>Preis</t>
  </si>
  <si>
    <t>RareBonus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</si>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</sst>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abSelected="1" topLeftCell="A13" workbookViewId="0">
      <selection activeCell="D37" sqref="D37"/>
    </sheetView>
  </sheetViews>
  <sheetFormatPr baseColWidth="10" defaultColWidth="11.4414062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3" t="s">
        <v>122</v>
      </c>
      <c r="D12" s="1">
        <v>0</v>
      </c>
      <c r="E12" t="s">
        <v>52</v>
      </c>
      <c r="F12" s="1">
        <v>30</v>
      </c>
      <c r="G12" t="s">
        <v>53</v>
      </c>
      <c r="H12">
        <v>0</v>
      </c>
    </row>
    <row r="13" spans="1:9" x14ac:dyDescent="0.3">
      <c r="A13" s="1" t="s">
        <v>54</v>
      </c>
      <c r="B13" s="1">
        <f>ROUNDUP((B7+B5)/2,0)</f>
        <v>16</v>
      </c>
      <c r="C13" s="3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</row>
    <row r="14" spans="1:9" x14ac:dyDescent="0.3">
      <c r="A14" s="1" t="s">
        <v>57</v>
      </c>
      <c r="B14" s="1">
        <f>ROUNDUP((B6+B6+B4)/3,0)</f>
        <v>9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 x14ac:dyDescent="0.3">
      <c r="A15" s="1" t="s">
        <v>61</v>
      </c>
      <c r="B15" s="1">
        <f>ROUNDUP((B5+B4+B5)/3,0)</f>
        <v>16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 x14ac:dyDescent="0.3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 x14ac:dyDescent="0.3">
      <c r="A17" s="1" t="s">
        <v>69</v>
      </c>
      <c r="B17" s="1">
        <v>350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 x14ac:dyDescent="0.3">
      <c r="A18" s="1" t="s">
        <v>73</v>
      </c>
      <c r="B18" s="1">
        <v>35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 x14ac:dyDescent="0.3">
      <c r="A19" s="1" t="s">
        <v>77</v>
      </c>
      <c r="B19" s="1">
        <f>$B$17*0.2</f>
        <v>70</v>
      </c>
      <c r="C19" s="3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 x14ac:dyDescent="0.3">
      <c r="A20" s="1" t="s">
        <v>81</v>
      </c>
      <c r="B20" s="1">
        <f>$B$17*0.7</f>
        <v>244.99999999999997</v>
      </c>
      <c r="C20" s="3" t="s">
        <v>87</v>
      </c>
      <c r="D20" s="1">
        <v>35</v>
      </c>
      <c r="E20" s="1" t="s">
        <v>83</v>
      </c>
      <c r="F20" s="1">
        <v>0</v>
      </c>
      <c r="G20" t="s">
        <v>84</v>
      </c>
      <c r="H20" t="s">
        <v>85</v>
      </c>
    </row>
    <row r="21" spans="1:8" x14ac:dyDescent="0.3">
      <c r="A21" s="1" t="s">
        <v>86</v>
      </c>
      <c r="B21" s="1">
        <f t="shared" ref="B21:B22" si="0">$B$17*0.2</f>
        <v>70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 x14ac:dyDescent="0.3">
      <c r="A22" s="1" t="s">
        <v>90</v>
      </c>
      <c r="B22" s="1">
        <f t="shared" si="0"/>
        <v>70</v>
      </c>
      <c r="C22" s="3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</row>
    <row r="23" spans="1:8" x14ac:dyDescent="0.3">
      <c r="A23" s="1" t="s">
        <v>95</v>
      </c>
      <c r="B23" s="1">
        <f>$B$17*0.25</f>
        <v>87.5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 x14ac:dyDescent="0.3">
      <c r="A24" s="1" t="s">
        <v>99</v>
      </c>
      <c r="B24" s="1">
        <f>$B$17*0.25</f>
        <v>87.5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 x14ac:dyDescent="0.3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</row>
    <row r="26" spans="1:8" x14ac:dyDescent="0.3">
      <c r="A26" t="s">
        <v>115</v>
      </c>
      <c r="B26" s="2">
        <v>1</v>
      </c>
      <c r="C26" s="3" t="s">
        <v>109</v>
      </c>
      <c r="D26" s="1">
        <v>25</v>
      </c>
      <c r="E26" s="1" t="s">
        <v>106</v>
      </c>
      <c r="F26" s="1"/>
      <c r="G26" s="1"/>
      <c r="H26" s="1"/>
    </row>
    <row r="27" spans="1:8" x14ac:dyDescent="0.3">
      <c r="A27" t="s">
        <v>108</v>
      </c>
      <c r="B27" s="2">
        <v>1.35</v>
      </c>
      <c r="C27" s="3"/>
      <c r="E27" t="s">
        <v>110</v>
      </c>
      <c r="F27" s="1">
        <v>3.5</v>
      </c>
      <c r="G27" s="1"/>
      <c r="H27" s="1"/>
    </row>
    <row r="28" spans="1:8" x14ac:dyDescent="0.3">
      <c r="A28" t="s">
        <v>111</v>
      </c>
      <c r="B28">
        <v>200</v>
      </c>
      <c r="C28" s="3"/>
      <c r="E28" t="s">
        <v>116</v>
      </c>
      <c r="F28" t="s">
        <v>117</v>
      </c>
    </row>
    <row r="29" spans="1:8" x14ac:dyDescent="0.3">
      <c r="A29" t="s">
        <v>112</v>
      </c>
      <c r="B29">
        <v>8</v>
      </c>
      <c r="E29" t="s">
        <v>118</v>
      </c>
      <c r="F29">
        <v>3.5</v>
      </c>
    </row>
    <row r="30" spans="1:8" x14ac:dyDescent="0.3">
      <c r="A30" t="s">
        <v>113</v>
      </c>
      <c r="B30">
        <v>20</v>
      </c>
      <c r="E30" t="s">
        <v>119</v>
      </c>
      <c r="F30">
        <v>33</v>
      </c>
    </row>
    <row r="31" spans="1:8" x14ac:dyDescent="0.3">
      <c r="E31" t="s">
        <v>120</v>
      </c>
      <c r="F31">
        <f>SUM(B2:B7)*75*(IF(F28="Groß",1.75,IF(F28="Mittel",1,IF(F28="Klein",0.3,1))))+F32</f>
        <v>9581.25</v>
      </c>
    </row>
    <row r="32" spans="1:8" x14ac:dyDescent="0.3">
      <c r="E32" t="s">
        <v>121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Plötze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2023-04-10T18:31:00Z</dcterms:modified>
</cp:coreProperties>
</file>