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ouisnewman/scranplan/scranplan-web/documentation/finance/reports/"/>
    </mc:Choice>
  </mc:AlternateContent>
  <xr:revisionPtr revIDLastSave="0" documentId="13_ncr:1_{A84910CD-2070-A148-B75B-CE52E52E432B}" xr6:coauthVersionLast="45" xr6:coauthVersionMax="45" xr10:uidLastSave="{00000000-0000-0000-0000-000000000000}"/>
  <bookViews>
    <workbookView xWindow="50280" yWindow="-3460" windowWidth="27640" windowHeight="16940" xr2:uid="{8E071B82-75E9-A348-BFAB-5DD3FD5C0962}"/>
  </bookViews>
  <sheets>
    <sheet name="Financal report 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72" i="1" l="1"/>
  <c r="I371" i="1"/>
  <c r="I370" i="1"/>
  <c r="I369" i="1"/>
  <c r="I368" i="1"/>
  <c r="I367" i="1"/>
  <c r="I366" i="1"/>
  <c r="I373" i="1" s="1"/>
  <c r="M400" i="1" s="1"/>
  <c r="I320" i="1"/>
  <c r="I319" i="1"/>
  <c r="I318" i="1"/>
  <c r="I317" i="1"/>
  <c r="I316" i="1"/>
  <c r="I315" i="1"/>
  <c r="I314" i="1"/>
  <c r="I278" i="1"/>
  <c r="I277" i="1"/>
  <c r="I276" i="1"/>
  <c r="I275" i="1"/>
  <c r="I274" i="1"/>
  <c r="I273" i="1"/>
  <c r="I272" i="1"/>
  <c r="I235" i="1"/>
  <c r="I234" i="1"/>
  <c r="I233" i="1"/>
  <c r="I232" i="1"/>
  <c r="I231" i="1"/>
  <c r="I230" i="1"/>
  <c r="I229" i="1"/>
  <c r="I185" i="1"/>
  <c r="I184" i="1"/>
  <c r="I183" i="1"/>
  <c r="I182" i="1"/>
  <c r="I181" i="1"/>
  <c r="I180" i="1"/>
  <c r="I179" i="1"/>
  <c r="I148" i="1"/>
  <c r="I147" i="1"/>
  <c r="I146" i="1"/>
  <c r="I145" i="1"/>
  <c r="I144" i="1"/>
  <c r="I143" i="1"/>
  <c r="I142" i="1"/>
  <c r="I93" i="1"/>
  <c r="I92" i="1"/>
  <c r="I91" i="1"/>
  <c r="I90" i="1"/>
  <c r="I89" i="1"/>
  <c r="I88" i="1"/>
  <c r="I87" i="1"/>
  <c r="I43" i="1"/>
  <c r="I42" i="1"/>
  <c r="I41" i="1"/>
  <c r="I40" i="1"/>
  <c r="I39" i="1"/>
  <c r="I38" i="1"/>
  <c r="I37" i="1"/>
  <c r="I44" i="1" s="1"/>
  <c r="M75" i="1" s="1"/>
  <c r="I321" i="1" l="1"/>
  <c r="M356" i="1" s="1"/>
  <c r="I236" i="1"/>
  <c r="M262" i="1" s="1"/>
  <c r="I279" i="1"/>
  <c r="M304" i="1" s="1"/>
  <c r="I186" i="1"/>
  <c r="M219" i="1" s="1"/>
  <c r="I149" i="1"/>
  <c r="M169" i="1" s="1"/>
  <c r="I94" i="1"/>
  <c r="M132" i="1" s="1"/>
</calcChain>
</file>

<file path=xl/sharedStrings.xml><?xml version="1.0" encoding="utf-8"?>
<sst xmlns="http://schemas.openxmlformats.org/spreadsheetml/2006/main" count="2705" uniqueCount="353">
  <si>
    <t>Version control: 1.0 - Date: 29/04/2020</t>
  </si>
  <si>
    <t>Financial Report III</t>
  </si>
  <si>
    <t>Date: 29/04/2020</t>
  </si>
  <si>
    <t>SWEng Group 4</t>
  </si>
  <si>
    <t>Author:</t>
  </si>
  <si>
    <t>Codev Financial Manager</t>
  </si>
  <si>
    <t>Louis Newman</t>
  </si>
  <si>
    <t>Week number</t>
  </si>
  <si>
    <t>Week dates</t>
  </si>
  <si>
    <t>Sep. 30, 2019-Oct. 6, 2019</t>
  </si>
  <si>
    <t>Oct. 7, 2019-Oct. 13, 2019</t>
  </si>
  <si>
    <t>Oct. 14, 2019-Oct. 20, 2019</t>
  </si>
  <si>
    <t>Oct. 21, 2019-Oct. 27, 2019</t>
  </si>
  <si>
    <t>Oct. 28, 2019-Nov. 3, 2019</t>
  </si>
  <si>
    <t>Nov. 4, 2019-Nov. 10, 2019</t>
  </si>
  <si>
    <t>Nov. 11, 2019-Nov. 17, 2019</t>
  </si>
  <si>
    <t>Nov. 18, 2019-Nov. 24, 2019</t>
  </si>
  <si>
    <t>Nov. 25, 2019-Dec. 1, 2019</t>
  </si>
  <si>
    <t>Dec. 2, 2019-Dec. 8, 2019</t>
  </si>
  <si>
    <t>Dec. 9, 2019-Dec. 15, 2019</t>
  </si>
  <si>
    <t>Dec. 16, 2019-Dec. 22, 2019</t>
  </si>
  <si>
    <t>Dec. 23, 2019-Dec. 29, 2019</t>
  </si>
  <si>
    <t>Dec. 30, 2019-Jan. 5, 2020</t>
  </si>
  <si>
    <t>Jan. 6, 2020-Jan. 12, 2020</t>
  </si>
  <si>
    <t>Jan. 13, 2020-Jan. 19, 2020</t>
  </si>
  <si>
    <t>Jan. 20, 2020-Jan. 26, 2020</t>
  </si>
  <si>
    <t>Jan. 27, 2020-Feb. 2, 2020</t>
  </si>
  <si>
    <t>Feb. 3, 2020-Feb. 9, 2020</t>
  </si>
  <si>
    <t>Feb. 10, 2020-Feb. 16, 2020</t>
  </si>
  <si>
    <t>Feb. 17, 2020-Feb. 23, 2020</t>
  </si>
  <si>
    <t>Feb. 24, 2020-Mar. 1, 2020</t>
  </si>
  <si>
    <t>Mar. 2, 2020-Mar. 8, 2020</t>
  </si>
  <si>
    <t>Mar. 9, 2020-Mar. 15, 2020</t>
  </si>
  <si>
    <t>Mar. 16, 2020-Mar. 22, 2020</t>
  </si>
  <si>
    <t>Mar. 23, 2020-Mar. 29, 2020</t>
  </si>
  <si>
    <t>Mar. 30, 2020-Apr. 5, 2020</t>
  </si>
  <si>
    <t>Apr. 6, 2020-Apr. 12, 2020</t>
  </si>
  <si>
    <t>Apr. 13, 2020-Apr. 19, 2020</t>
  </si>
  <si>
    <t>Apr. 20, 2020-Apr. 26, 2020</t>
  </si>
  <si>
    <t>Apr. 27, 2020-May 3, 2020</t>
  </si>
  <si>
    <t>Term week</t>
  </si>
  <si>
    <t>Christmas</t>
  </si>
  <si>
    <t>Easter</t>
  </si>
  <si>
    <t>Project Iteration Stage</t>
  </si>
  <si>
    <t>Preparation</t>
  </si>
  <si>
    <t>Iteration 1, week 1</t>
  </si>
  <si>
    <t>Iteration 1, week 2</t>
  </si>
  <si>
    <t>Iteration 1, week 3</t>
  </si>
  <si>
    <t>Iteration 1, week 4</t>
  </si>
  <si>
    <t>Iteration 1, week 5</t>
  </si>
  <si>
    <t>Iteration 1, week 6</t>
  </si>
  <si>
    <t>Iteration 2, week 1</t>
  </si>
  <si>
    <t>Iteration 2, week 2</t>
  </si>
  <si>
    <t>Iteration 2, week 3</t>
  </si>
  <si>
    <t>Iteration 2, week 4</t>
  </si>
  <si>
    <t>Iteration 2, week 5</t>
  </si>
  <si>
    <t>Iteration 3, week 1</t>
  </si>
  <si>
    <t>Iteration 3, week 2</t>
  </si>
  <si>
    <t>Predicted</t>
  </si>
  <si>
    <t>Predicted Module sales (IN)</t>
  </si>
  <si>
    <t>Predicted Module purchases (OUT)</t>
  </si>
  <si>
    <t>Predicted weekly hours</t>
  </si>
  <si>
    <t>Closing Balance</t>
  </si>
  <si>
    <t>Actual</t>
  </si>
  <si>
    <t>Actual hours</t>
  </si>
  <si>
    <t>IN</t>
  </si>
  <si>
    <t>Loans (IN)</t>
  </si>
  <si>
    <t>Module sales (IN)</t>
  </si>
  <si>
    <t>OUT</t>
  </si>
  <si>
    <t xml:space="preserve">Premises Rent </t>
  </si>
  <si>
    <t>Utilities Rent</t>
  </si>
  <si>
    <t>IT infrastructure</t>
  </si>
  <si>
    <t>Cost of Labour (12.5 GBP per hour)</t>
  </si>
  <si>
    <t>Weekly interest (16.86% APR)</t>
  </si>
  <si>
    <t>Module purchases (OUT)</t>
  </si>
  <si>
    <t>Creditors</t>
  </si>
  <si>
    <t>Total credit for loans</t>
  </si>
  <si>
    <t>Total credit recieved for modules</t>
  </si>
  <si>
    <t>Total credit given for modules</t>
  </si>
  <si>
    <t>Opening Balance</t>
  </si>
  <si>
    <t>OUT total</t>
  </si>
  <si>
    <t>IN total</t>
  </si>
  <si>
    <t>Difference to prediction</t>
  </si>
  <si>
    <t>Estimated time - Week 23</t>
  </si>
  <si>
    <t>Role</t>
  </si>
  <si>
    <t>Name</t>
  </si>
  <si>
    <t>Software</t>
  </si>
  <si>
    <t>Design</t>
  </si>
  <si>
    <t>Testing</t>
  </si>
  <si>
    <t>Meetings</t>
  </si>
  <si>
    <t>Finance</t>
  </si>
  <si>
    <t>Administration</t>
  </si>
  <si>
    <t>Total</t>
  </si>
  <si>
    <t>Project Manager</t>
  </si>
  <si>
    <t>James Pearson</t>
  </si>
  <si>
    <t>Finance Manager</t>
  </si>
  <si>
    <t>Design &amp; Specification Manager</t>
  </si>
  <si>
    <t>Joe Butler</t>
  </si>
  <si>
    <t>Lead Software Developer</t>
  </si>
  <si>
    <t>James Clawley</t>
  </si>
  <si>
    <t>Testing &amp; Integration Manager</t>
  </si>
  <si>
    <t>Nathan Billis</t>
  </si>
  <si>
    <t>Marketing Manager</t>
  </si>
  <si>
    <t>Becky Anderson</t>
  </si>
  <si>
    <t>XML &amp; Server Manager</t>
  </si>
  <si>
    <t>Jun Ma</t>
  </si>
  <si>
    <t>Total:</t>
  </si>
  <si>
    <t>Reason for predicted hour distribution:</t>
  </si>
  <si>
    <t>Actual timesheet - Week 23</t>
  </si>
  <si>
    <t>Project</t>
  </si>
  <si>
    <t>User</t>
  </si>
  <si>
    <t>03/02/2020</t>
  </si>
  <si>
    <t>03/03/2020</t>
  </si>
  <si>
    <t>03/04/2020</t>
  </si>
  <si>
    <t>03/05/2020</t>
  </si>
  <si>
    <t>03/06/2020</t>
  </si>
  <si>
    <t>03/07/2020</t>
  </si>
  <si>
    <t>03/08/2020</t>
  </si>
  <si>
    <t>Billable total</t>
  </si>
  <si>
    <t>Finance - SWEng Group 4</t>
  </si>
  <si>
    <t/>
  </si>
  <si>
    <t>00:00:00</t>
  </si>
  <si>
    <t>01:00:00</t>
  </si>
  <si>
    <t>00:30:00</t>
  </si>
  <si>
    <t>01:30:00</t>
  </si>
  <si>
    <t>Meetings - SWEng Group 4</t>
  </si>
  <si>
    <t>03:30:00</t>
  </si>
  <si>
    <t>04:30:00</t>
  </si>
  <si>
    <t>Rebecca Anderson</t>
  </si>
  <si>
    <t>Software - SWEng Group 4</t>
  </si>
  <si>
    <t>02:00:00</t>
  </si>
  <si>
    <t>15:15:00</t>
  </si>
  <si>
    <t>03:00:00</t>
  </si>
  <si>
    <t>31:15:00</t>
  </si>
  <si>
    <t>09:30:00</t>
  </si>
  <si>
    <t>02:45:00</t>
  </si>
  <si>
    <t>03:45:00</t>
  </si>
  <si>
    <t>07:00:00</t>
  </si>
  <si>
    <t>02:30:00</t>
  </si>
  <si>
    <t>10:30:00</t>
  </si>
  <si>
    <t>05:00:00</t>
  </si>
  <si>
    <t>Testing - SWEng Group 4</t>
  </si>
  <si>
    <t>00:15:00</t>
  </si>
  <si>
    <t>00:45:00</t>
  </si>
  <si>
    <t>Administration - SWEng Group 4</t>
  </si>
  <si>
    <t>01:45:00</t>
  </si>
  <si>
    <t>User Stories - SWEng Group 4</t>
  </si>
  <si>
    <t>04:00:00</t>
  </si>
  <si>
    <t>Test and integration plan - SWEng Group 4</t>
  </si>
  <si>
    <t>TOTAL</t>
  </si>
  <si>
    <t>19:30:00</t>
  </si>
  <si>
    <t>06:30:00</t>
  </si>
  <si>
    <t>06:00:00</t>
  </si>
  <si>
    <t>46:45:00</t>
  </si>
  <si>
    <t>Difference to predicted:</t>
  </si>
  <si>
    <t>Billable total:</t>
  </si>
  <si>
    <t>Notes on labour for week 23:</t>
  </si>
  <si>
    <t>Finance manager comment from weekly timesheet:</t>
  </si>
  <si>
    <t>Over by 0.75 hours this week with an estimated hours of 46, we are ahead overall with 7.5 hours more than we have used. We are about where we should be with user stories with the meal planner pushed back to Iteration 2 but with us using the time we had allocated to these user stories we are mildly behind schedule in terms of hours used. No hours seem out of place in this weeks timesheet.</t>
  </si>
  <si>
    <t>Team lead comment from weekly timesheet:</t>
  </si>
  <si>
    <t>N/A</t>
  </si>
  <si>
    <t>Other comments for week 23:</t>
  </si>
  <si>
    <t>Estimated time - Week 24</t>
  </si>
  <si>
    <t>Actual timesheet - Week 24</t>
  </si>
  <si>
    <t>03/09/2020</t>
  </si>
  <si>
    <t>03/10/2020</t>
  </si>
  <si>
    <t>03/11/2020</t>
  </si>
  <si>
    <t>03/12/2020</t>
  </si>
  <si>
    <t>03/13/2020</t>
  </si>
  <si>
    <t>03/14/2020</t>
  </si>
  <si>
    <t>03/15/2020</t>
  </si>
  <si>
    <t>03:15:00</t>
  </si>
  <si>
    <t>04:45:00</t>
  </si>
  <si>
    <t>01:15:00</t>
  </si>
  <si>
    <t>Quality Manual - SWEng Group 4</t>
  </si>
  <si>
    <t>12:30:00</t>
  </si>
  <si>
    <t>02:15:00</t>
  </si>
  <si>
    <t>Marketing - SWEng Group 4</t>
  </si>
  <si>
    <t>Design - SWEng Group 4</t>
  </si>
  <si>
    <t>10:00:00</t>
  </si>
  <si>
    <t>17:00:00</t>
  </si>
  <si>
    <t>06:15:00</t>
  </si>
  <si>
    <t>07:45:00</t>
  </si>
  <si>
    <t>05:45:00</t>
  </si>
  <si>
    <t>16:00:00</t>
  </si>
  <si>
    <t>40:00:00</t>
  </si>
  <si>
    <t>Total billable</t>
  </si>
  <si>
    <t>Notes on labour for week 24:</t>
  </si>
  <si>
    <t xml:space="preserve">The team had predicted 29.25 hours for this week, finishing iteration 1. 
It was found however that a team oversight had lead to no time allocation for the Test and Iteration plan. We have had 25 % of user stories given to testing in general, but nothing had gone into the Test and Iteration plan. During this week, 17 hours has gone into the Test and Iteration plan, last week 3 hours went into it. When asked during the predition phase of the project, the test team had not brought up this deliverable and thus was missed. Due to this oversight we are over budget this week, taking from the balance of time the team have built up over Iteration 1, the team is now 3.25 hours over going into Iteration 2.
Looking at the current financial situation of the group as a whole this week however, we can identify that, due to excellent sales of Modules, we have £952.17 more in the bank than predicted. This will enable to team to put in extra hours where necessary during this iteration to finish in a strong position, with all necessary features completed. </t>
  </si>
  <si>
    <t>As project leader I take full responsibility for the oversight that has led to extra hours needing to be worked for this week. My initial assumptions on what was required for the Testing and Integration plan were greatly underestimated when originally put forward to the group in our initial predictions. This then led to the needing of extra hours from other members of the development team.
All in all, finances are healthy and having the financial buffer to cover for any problems that may arise going forward is a great asset.</t>
  </si>
  <si>
    <t>Other comments for week 24:</t>
  </si>
  <si>
    <t>Second instalment of module sales came into the accounts along with second installment of module purchases leaving the accounts, this aligned with agreed timetable in contracts and boosted teams financial position dramatically.</t>
  </si>
  <si>
    <t>Estimated time - Week 25</t>
  </si>
  <si>
    <t>Actual timesheet - Week 25</t>
  </si>
  <si>
    <t>03/16/2020</t>
  </si>
  <si>
    <t>03/17/2020</t>
  </si>
  <si>
    <t>03/18/2020</t>
  </si>
  <si>
    <t>03/19/2020</t>
  </si>
  <si>
    <t>03/20/2020</t>
  </si>
  <si>
    <t>03/21/2020</t>
  </si>
  <si>
    <t>03/22/2020</t>
  </si>
  <si>
    <t>11:45:00</t>
  </si>
  <si>
    <t>36:00:00</t>
  </si>
  <si>
    <t>09:15:00</t>
  </si>
  <si>
    <t>08:00:00</t>
  </si>
  <si>
    <t>05:15:00</t>
  </si>
  <si>
    <t>12:15:00</t>
  </si>
  <si>
    <t>38:15:00</t>
  </si>
  <si>
    <t>Notes on labour for week 25:</t>
  </si>
  <si>
    <t>The team had predicted 47.25 hours for this week, starting Iteration 2. Taking our previous weeks balance into account, the team is now under our predicted hours by 5.75 hours.
Compared with our total predicted location, the team has an extra £1,064.67 in the bank. Again this is mainly due to the team selling modules at an excellent price and this retains the buffer to enable extra labour hours as and where we require them in order to deliver the product envisioned in the tender presentation.
Analysing the teams position with respect to the Financial Business Plan, we are behind in our expected position as we should be well under way with the social aspect of the application. However as the team has pushed the meal planner back to iteration 2, we are where we should be taking this into account. The strong financial position of the team should enable the team to catch up to our predicted position as members are able to put in the extra hours required to get to this position.</t>
  </si>
  <si>
    <t>Observations made by the Financial Manager are accurate and with big features like the meal planner and the social aspect being done now or coming up, The extra funds will cover any problems that arise in the coming development time.</t>
  </si>
  <si>
    <t>Other comments for week 25:</t>
  </si>
  <si>
    <t>Estimated time - Week 26</t>
  </si>
  <si>
    <t>Actual timesheet - Week 26</t>
  </si>
  <si>
    <t>03/23/2020</t>
  </si>
  <si>
    <t>03/24/2020</t>
  </si>
  <si>
    <t>03/25/2020</t>
  </si>
  <si>
    <t>03/26/2020</t>
  </si>
  <si>
    <t>03/27/2020</t>
  </si>
  <si>
    <t>03/28/2020</t>
  </si>
  <si>
    <t>03/29/2020</t>
  </si>
  <si>
    <t>07:30:00</t>
  </si>
  <si>
    <t>12:00:00</t>
  </si>
  <si>
    <t>15:30:00</t>
  </si>
  <si>
    <t>57:00:00</t>
  </si>
  <si>
    <t>14:00:00</t>
  </si>
  <si>
    <t>05:30:00</t>
  </si>
  <si>
    <t>13:15:00</t>
  </si>
  <si>
    <t>15:45:00</t>
  </si>
  <si>
    <t>73:15:00</t>
  </si>
  <si>
    <t>Notes on labour for week 26:</t>
  </si>
  <si>
    <t>The team had predicted 34.75 hours for this week, week 2 of iteration 2. 
We have gone over on estimated hours in total of 32.75 for the entire project.
At then end of last week, the team had an extra £1,064.67, this week we are still in the positive but from the extra work that has gone in this week we are at £583.42 extra in the pot, using up some of this redundancy.
The reason for this this over time is due to the team attempting to catch up with our estimated plan location. Along with this our 30 minute meeting slot is being stretched as we now have to meet in a virtual domain, meeting are being elongated with this domain.
The presentation is nearly all together and the meal planner has been completed. Along with this, the social stories planned for weeks 1 &amp; 2, iteration 2, are nearly where they should be.
Overall Corona-Virus is having an impact on the operation of the team, however we are nearly where we estimated we should be with user stories and financially. Having this extra money in the bank should enable to team to completely catch up with our previously estimated location before the end of iteration 2.</t>
  </si>
  <si>
    <t xml:space="preserve">COVID-19 impact - Pair programming is out the window, getting people to ask for help when needed is top priority and delegating that help to a member of the development team with the correct skills is imperative to make sure that there is no extra time wasted going round in circles looking for fix. Weekly meetings online aren't as streamlined as one would hope but they are doing a job keeping everyone in the loop as to what is going on.
Bugs with the presentation and Louis working on the Social Aspect is taking a chunk of extra time but when these and the user created recipes is done, everything else should be relatively straight forward. Building on what we already have. </t>
  </si>
  <si>
    <t>Other comments for week 26:</t>
  </si>
  <si>
    <t>Actual timesheet - Week 27</t>
  </si>
  <si>
    <t>03/30/2020</t>
  </si>
  <si>
    <t>03/31/2020</t>
  </si>
  <si>
    <t>04/01/2020</t>
  </si>
  <si>
    <t>04/02/2020</t>
  </si>
  <si>
    <t>04/03/2020</t>
  </si>
  <si>
    <t>04/04/2020</t>
  </si>
  <si>
    <t>04/05/2020</t>
  </si>
  <si>
    <t>Billable hours</t>
  </si>
  <si>
    <t>04:15:00</t>
  </si>
  <si>
    <t>09:00:00</t>
  </si>
  <si>
    <t>43:00:00</t>
  </si>
  <si>
    <t>48:15:00</t>
  </si>
  <si>
    <t>Notes on labour for week 27:</t>
  </si>
  <si>
    <t>The team had predicted 28.5 hours for this week, week 3 of iteration 2. 
We have gone over on estimated hours in total of 52.5 for the entire project.
At then end of last week, the team had an extra £583.42, this week we are still in the positive but from the extra work that has gone in this week we are at £336.54 extra in the pot, using up some of this redundancy.
The reason for this this over time is due to the team spending extra time on the most crutial parts of the application. These include adding recipes, building a strong searching capability and building the social feature that will work and promote repeat customers within our userbase. With these features holding the key selling points of the application it is crutial to get these correct, moreover as these key feature develop the team is uncovering new challenges and new solutions which will make the application not only functional but bring relish to these aspects.
As a result of this, the team has gone over estimations for these stories, along with previous stories needing to be revisited to function with these stories. With active financial management I am allowing for this overtime with the spare capacity the team currently holds.</t>
  </si>
  <si>
    <t>Other comments for week 27:</t>
  </si>
  <si>
    <t>Estimated time - Week 28</t>
  </si>
  <si>
    <t>stories not assigned</t>
  </si>
  <si>
    <t>C13 &amp; C32</t>
  </si>
  <si>
    <t>Not assigned</t>
  </si>
  <si>
    <t>Actual timesheet - Week 28</t>
  </si>
  <si>
    <t>04/06/2020</t>
  </si>
  <si>
    <t>04/07/2020</t>
  </si>
  <si>
    <t>04/08/2020</t>
  </si>
  <si>
    <t>04/09/2020</t>
  </si>
  <si>
    <t>04/10/2020</t>
  </si>
  <si>
    <t>04/11/2020</t>
  </si>
  <si>
    <t>04/12/2020</t>
  </si>
  <si>
    <t>09:45:00</t>
  </si>
  <si>
    <t>23:00:00</t>
  </si>
  <si>
    <t>Notes on labour for week 28:</t>
  </si>
  <si>
    <t>Alterations from this prediction:</t>
  </si>
  <si>
    <t>Two stories not picked up and assosiated time altered in change log.</t>
  </si>
  <si>
    <t xml:space="preserve">The team had predicted 43.5 hours for this week, week 4 of iteration 2. 
We have gone under this week by 20.5 hours but in total is over on estimated hours by 32 for the entire project.
At then end of last week, the team had an extra £336.54, this week we are still in the positive but from the extra work that has gone in this week we are at £592.79 extra in the pot, adding to our redundancy.
The reason the team has gone under this week is due to the entire team effort being direrted to another module assignment brought about by Covid-19. This was unexpected and unforeseen in our estimations. However the team now has this redundancy in hours, where stories not completed this week must be pushed and made up in either the last week of this Iteration or the first weeks of Iteration 3. Some progress has been made this week but nothing substantial.
The team has the hours available to catch up to where is should be but story estimates are going over in several areas. Specifics on this will be left to the team lead. </t>
  </si>
  <si>
    <t xml:space="preserve">Currently we are behind in our estimations on where we should be in the development of the application. The decision has been made to move the Healthy Living feature to the bottom of the plan as our idea of what the application is has changed since first conception. The change log has been updated to reflect these changes. Due to this, more hours from the second iteration should be available to put in to catching up. More pressure will need to be applied in areas to try and speed up development while not impacting the quality of the application and the ability for members of the team to focus in other areas of study. With some of the best developers tied up in big features, moving resources around to try and move things along will be tricky.  </t>
  </si>
  <si>
    <t>Other comments for week 28:</t>
  </si>
  <si>
    <t>Estimated time - Week 29</t>
  </si>
  <si>
    <t>A13</t>
  </si>
  <si>
    <t>Actual timesheet - Week 29</t>
  </si>
  <si>
    <t>04/13/2020</t>
  </si>
  <si>
    <t>04/14/2020</t>
  </si>
  <si>
    <t>04/15/2020</t>
  </si>
  <si>
    <t>04/16/2020</t>
  </si>
  <si>
    <t>04/17/2020</t>
  </si>
  <si>
    <t>04/18/2020</t>
  </si>
  <si>
    <t>04/19/2020</t>
  </si>
  <si>
    <t>00:30:14</t>
  </si>
  <si>
    <t>18:30:00</t>
  </si>
  <si>
    <t>32:00:14</t>
  </si>
  <si>
    <t>07:30:14</t>
  </si>
  <si>
    <t>01:15:14</t>
  </si>
  <si>
    <t>18:45:00</t>
  </si>
  <si>
    <t>44:15:14</t>
  </si>
  <si>
    <t>Notes on labour for week 29:</t>
  </si>
  <si>
    <t>One story not picked up and assosiated time altered in change log.</t>
  </si>
  <si>
    <t>The team had predicted 43.5 hours for this week, week 5 of iteration 2. 
We have gone over on estimated hours in total of 32.75 for the entire project.
We have only gone over on hours by 0.75 so have used up a very small amount of the company redundancy and so still have £583.41 extra in the pot. The company remains in a comfortable place financially.
Timings have been close to expected with regards to the financial business plan, some stories have gone over so story progress is not entirely accurate. This time over in stories is mainly due to ensuring the product retains the quality envisioned. The financial redundancy should get the team through to completion however some stores have been dropped and recorded in the change log, however the team lead will elaborate on this aspect.</t>
  </si>
  <si>
    <t>Financially the company is on track but overall we are behind on feature development. Some features have had to be cut or pushed back depending on their overall importance to the companies vision of the application. The change log is updated with all these plan alterations. 
Overall the company is in a healthy position and if we stay on track with the revised plan we will hit our targets for an application that has unique features to bring value to the customers.</t>
  </si>
  <si>
    <t>Other comments for week 29:</t>
  </si>
  <si>
    <t>Estimated time - Week 30</t>
  </si>
  <si>
    <t>C10</t>
  </si>
  <si>
    <t>Actual timesheet - Week 30</t>
  </si>
  <si>
    <t>04/20/2020</t>
  </si>
  <si>
    <t>04/21/2020</t>
  </si>
  <si>
    <t>04/22/2020</t>
  </si>
  <si>
    <t>04/23/2020</t>
  </si>
  <si>
    <t>04/24/2020</t>
  </si>
  <si>
    <t>04/25/2020</t>
  </si>
  <si>
    <t>04/26/2020</t>
  </si>
  <si>
    <t>22:30:00</t>
  </si>
  <si>
    <t>HTML Tour - SWEng Group 4</t>
  </si>
  <si>
    <t>27:30:00</t>
  </si>
  <si>
    <t>Notes on labour for week 30:</t>
  </si>
  <si>
    <t>The team had predicted 37.25 hours for this week, week 1 of iteration 3. 
We have gone over on estimated hours in total of 23 hours for the entire project.
This week alone we have gone under by 9.75 hours so have added to the company redundancy and so now have £705.41 extra in the pot. The company remains in a comfortable place financially.
With the team having exams and assignment due dates coming up, some are focusing on these which has lead to the miscalculation is user time this week. We have not missed this mark by too much as a lot of the other members are still on task. As the team enters iteration 3, the application is all starting to come together nicely. Final usability is being added and in reference to the financial business plan, taking the change log into account, the team is on track to finish on time and in a comfortable financial position.</t>
  </si>
  <si>
    <t>With the reshuffling of the plan to focus on the more important aspects of the application, more hours can be assigned to the main features to flesh them out and make sure a quality product will be delivered in the coming weeks. Progress is coming along well on our main features.
Overall, progress is good. Two members of the development team have been paired up on a problem to get that rectified this coming week which will put us in a good position coming towards the end of the project.</t>
  </si>
  <si>
    <t>Other comments for week 30:</t>
  </si>
  <si>
    <t>Financial updates from reporting period:</t>
  </si>
  <si>
    <t>During this reporting period there have been a number of financial changes that are either a direct consequence of COVID-19 or due to development of the application requiring specific features. These features are required in order to bring increased capabilities to the application with the aim to increase user retention and usability.</t>
  </si>
  <si>
    <t>Marteking update:</t>
  </si>
  <si>
    <t xml:space="preserve">In light of COVID-19, our marketing strategy has to change. Getting rid of all face to face advertising.  This however is not a bad thing, our marketing surveys tell us that 89% of people find out about a new app online. Focusing on this will reduce our overall marketing cost. </t>
  </si>
  <si>
    <t>Author: Marketing Manager</t>
  </si>
  <si>
    <t>Type of marketing</t>
  </si>
  <si>
    <t>Price </t>
  </si>
  <si>
    <t>Social media ads &amp; People working</t>
  </si>
  <si>
    <t>Influencers pay</t>
  </si>
  <si>
    <t xml:space="preserve">These figures come from 8 influencers with 10,000 mainly on Instagram and Facebook and the social media ads and people working covers the wage of someone who is in charge of the social media sites and the paid ads on different platforms 
I will need a total of 15 hours for the 3rd iteration to complete what is set out in the marketing plan </t>
  </si>
  <si>
    <t>In-app search capability update:</t>
  </si>
  <si>
    <t>Algolia Searching Finance Details</t>
  </si>
  <si>
    <t>Author: Testing Manager</t>
  </si>
  <si>
    <t>Pricing</t>
  </si>
  <si>
    <t>Records</t>
  </si>
  <si>
    <t>Operations</t>
  </si>
  <si>
    <t>Additional Usage</t>
  </si>
  <si>
    <t>$29/mo</t>
  </si>
  <si>
    <t>50K</t>
  </si>
  <si>
    <t>250K</t>
  </si>
  <si>
    <t>100k operations: $10/month</t>
  </si>
  <si>
    <t>20k records: $10/month</t>
  </si>
  <si>
    <t>$499/mo</t>
  </si>
  <si>
    <t>1M</t>
  </si>
  <si>
    <t>5M</t>
  </si>
  <si>
    <t>100k operations: $5/month</t>
  </si>
  <si>
    <t>20k records: $5/month</t>
  </si>
  <si>
    <t xml:space="preserve">https://www.algolia.com/pricing/ </t>
  </si>
  <si>
    <t>Benefits:</t>
  </si>
  <si>
    <t>Search analytics</t>
  </si>
  <si>
    <t>Abilities to roll out search updates without having to change the codebase</t>
  </si>
  <si>
    <t>Used by industry leaders</t>
  </si>
  <si>
    <t>99.999% uptime</t>
  </si>
  <si>
    <t>We retain owners of our data at all times</t>
  </si>
  <si>
    <t>Searching scales as the company scales</t>
  </si>
  <si>
    <t>Our Analytics from the past 30 days (16/4/20)</t>
  </si>
  <si>
    <t>Comments on update:</t>
  </si>
  <si>
    <t xml:space="preserve">Initially Algolia will cost $29/month, once we reach 250k operations and 50k records. For every 100k operations over that it will cost $10/mo additional and for every 20k records it will also add $10/mo. </t>
  </si>
  <si>
    <t>Team lead comments from reporting period:</t>
  </si>
  <si>
    <t xml:space="preserve">Heading into iteration 3, changes have been made to the plan to increase the focus on the more important features of the application. The company’s vision of a cooking application with a social media aspect has taken priority over the healthy living system feature that was to implement calorie tracking and healthy diet options. These changes are reflected in the company’s change log with some user stories being removed from the plan completely or pushed to the end with the aim to implement if time allows. Hours for the stories moved off plan have been redistributed to newer stories that focus on the social media side of the app. This is with the aim of fully fleshing out our niche market feature and making sure that quality is delivered to the customer. 
	Progress on the plan is going ok with some great strides being made. Some issues arose that slowed some progression but overall the company is in a healthy position and should deliver a quality application on time. </t>
  </si>
  <si>
    <t>Final comments from Finance Manager:</t>
  </si>
  <si>
    <t>The company remains in a strong and stable financial position. Where not all time estimations were correct and stories have over run in several places. Active financial management and strong negotiation during module sales has allowed the team to be slightly more flexible with the key stories to attain the quality level desired by the project. While there have been these under estimations in time and some over estimations in programmer capabilities, the majority of stories have aligned with predictions and the team is on course to complete all key stories for main application and USP with minor alterations within the change log. Even with the alterations brought on with COVID-19, the team is financially on track for a successful project.</t>
  </si>
  <si>
    <t>Predicted Closing Balance</t>
  </si>
  <si>
    <t>Hours assigned to team member taking lead on story to delegate as they see 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</si>
</sst>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Red]&quot;£&quot;#,##0.00"/>
  </numFmts>
  <fonts count="14">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Body)"/>
    </font>
    <font>
      <sz val="11"/>
      <color theme="5" tint="0.79998168889431442"/>
      <name val="Calibri"/>
      <family val="2"/>
      <scheme val="minor"/>
    </font>
    <font>
      <sz val="11"/>
      <color indexed="8"/>
      <name val="Calibri"/>
      <family val="2"/>
      <scheme val="minor"/>
    </font>
    <font>
      <b/>
      <sz val="10"/>
      <name val="DejaVu Sans"/>
    </font>
    <font>
      <sz val="10"/>
      <name val="DejaVu Sans"/>
    </font>
    <font>
      <sz val="10"/>
      <color rgb="FFFF0000"/>
      <name val="DejaVu Sans"/>
    </font>
    <font>
      <u/>
      <sz val="11"/>
      <color rgb="FF000000"/>
      <name val="Arial"/>
      <family val="2"/>
    </font>
    <font>
      <sz val="11"/>
      <color rgb="FF000000"/>
      <name val="Arial"/>
      <family val="2"/>
    </font>
    <font>
      <b/>
      <sz val="11"/>
      <color rgb="FF000000"/>
      <name val="Arial"/>
      <family val="2"/>
    </font>
    <font>
      <u/>
      <sz val="11"/>
      <color theme="1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2CC"/>
        <bgColor rgb="FF000000"/>
      </patternFill>
    </fill>
    <fill>
      <patternFill patternType="solid">
        <fgColor rgb="FFFCE4D6"/>
        <bgColor rgb="FF000000"/>
      </patternFill>
    </fill>
    <fill>
      <patternFill patternType="solid">
        <fgColor rgb="FFE2EFDA"/>
        <bgColor rgb="FF000000"/>
      </patternFill>
    </fill>
    <fill>
      <patternFill patternType="solid">
        <fgColor rgb="FFDDEBF7"/>
        <bgColor rgb="FF000000"/>
      </patternFill>
    </fill>
    <fill>
      <patternFill patternType="solid">
        <fgColor theme="8" tint="0.79998168889431442"/>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auto="1"/>
      </left>
      <right style="thin">
        <color auto="1"/>
      </right>
      <top/>
      <bottom/>
      <diagonal/>
    </border>
  </borders>
  <cellStyleXfs count="3">
    <xf numFmtId="0" fontId="0" fillId="0" borderId="0"/>
    <xf numFmtId="0" fontId="13" fillId="0" borderId="0" applyNumberFormat="0" applyFill="0" applyBorder="0" applyAlignment="0" applyProtection="0"/>
    <xf numFmtId="0" fontId="6" fillId="0" borderId="0"/>
  </cellStyleXfs>
  <cellXfs count="84">
    <xf numFmtId="0" fontId="0" fillId="0" borderId="0" xfId="0"/>
    <xf numFmtId="0" fontId="1" fillId="0" borderId="0" xfId="0" applyFont="1"/>
    <xf numFmtId="0" fontId="1" fillId="2" borderId="1" xfId="0" applyFont="1" applyFill="1" applyBorder="1"/>
    <xf numFmtId="0" fontId="0" fillId="2" borderId="1" xfId="0" applyFill="1" applyBorder="1"/>
    <xf numFmtId="0" fontId="2" fillId="2" borderId="1" xfId="0" applyFont="1" applyFill="1" applyBorder="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righ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right" vertical="center"/>
    </xf>
    <xf numFmtId="0" fontId="1" fillId="4" borderId="1" xfId="0" applyFont="1" applyFill="1" applyBorder="1"/>
    <xf numFmtId="8" fontId="0" fillId="4" borderId="1" xfId="0" applyNumberFormat="1" applyFill="1" applyBorder="1"/>
    <xf numFmtId="0" fontId="2" fillId="5" borderId="1" xfId="0" applyFont="1" applyFill="1" applyBorder="1" applyAlignment="1">
      <alignment vertical="center"/>
    </xf>
    <xf numFmtId="0" fontId="3" fillId="5" borderId="1" xfId="0" applyFont="1" applyFill="1" applyBorder="1" applyAlignment="1">
      <alignment vertical="center"/>
    </xf>
    <xf numFmtId="0" fontId="3" fillId="5" borderId="1" xfId="0" applyFont="1" applyFill="1" applyBorder="1" applyAlignment="1">
      <alignment horizontal="right" vertical="center"/>
    </xf>
    <xf numFmtId="0" fontId="1" fillId="5" borderId="1" xfId="0" applyFont="1" applyFill="1" applyBorder="1"/>
    <xf numFmtId="0" fontId="0" fillId="5" borderId="1" xfId="0" applyFill="1" applyBorder="1"/>
    <xf numFmtId="0" fontId="1" fillId="6" borderId="1" xfId="0" applyFont="1" applyFill="1" applyBorder="1"/>
    <xf numFmtId="8" fontId="0" fillId="6" borderId="1" xfId="0" applyNumberFormat="1" applyFill="1" applyBorder="1"/>
    <xf numFmtId="8" fontId="0" fillId="2" borderId="1" xfId="0" applyNumberFormat="1" applyFill="1" applyBorder="1"/>
    <xf numFmtId="8" fontId="0" fillId="5" borderId="1" xfId="0" applyNumberFormat="1" applyFill="1" applyBorder="1"/>
    <xf numFmtId="0" fontId="4" fillId="2" borderId="1" xfId="0" applyFont="1" applyFill="1" applyBorder="1"/>
    <xf numFmtId="8" fontId="5" fillId="2" borderId="1" xfId="0" applyNumberFormat="1" applyFont="1" applyFill="1" applyBorder="1"/>
    <xf numFmtId="0" fontId="4" fillId="5" borderId="1" xfId="0" applyFont="1" applyFill="1" applyBorder="1"/>
    <xf numFmtId="0" fontId="1" fillId="3" borderId="1" xfId="0" applyFont="1" applyFill="1" applyBorder="1"/>
    <xf numFmtId="164" fontId="1" fillId="3" borderId="1" xfId="0" applyNumberFormat="1" applyFont="1" applyFill="1" applyBorder="1"/>
    <xf numFmtId="0" fontId="2" fillId="7" borderId="1" xfId="0" applyFont="1" applyFill="1" applyBorder="1"/>
    <xf numFmtId="0" fontId="3" fillId="0" borderId="0" xfId="0" applyFont="1"/>
    <xf numFmtId="0" fontId="3" fillId="8" borderId="2" xfId="0" applyFont="1" applyFill="1" applyBorder="1"/>
    <xf numFmtId="0" fontId="3" fillId="8" borderId="3" xfId="0" applyFont="1" applyFill="1" applyBorder="1"/>
    <xf numFmtId="0" fontId="3" fillId="9" borderId="2" xfId="0" applyFont="1" applyFill="1" applyBorder="1"/>
    <xf numFmtId="0" fontId="3" fillId="9" borderId="4" xfId="0" applyFont="1" applyFill="1" applyBorder="1"/>
    <xf numFmtId="0" fontId="3" fillId="10" borderId="2" xfId="0" applyFont="1" applyFill="1" applyBorder="1"/>
    <xf numFmtId="0" fontId="3" fillId="10" borderId="4" xfId="0" applyFont="1" applyFill="1" applyBorder="1"/>
    <xf numFmtId="0" fontId="3" fillId="11" borderId="4" xfId="0" applyFont="1" applyFill="1" applyBorder="1"/>
    <xf numFmtId="0" fontId="2" fillId="11" borderId="1" xfId="0" applyFont="1" applyFill="1" applyBorder="1"/>
    <xf numFmtId="0" fontId="2" fillId="0" borderId="0" xfId="0" applyFont="1"/>
    <xf numFmtId="0" fontId="7" fillId="6" borderId="1" xfId="2" applyFont="1" applyFill="1" applyBorder="1" applyAlignment="1">
      <alignment vertical="center"/>
    </xf>
    <xf numFmtId="0" fontId="7" fillId="5" borderId="1" xfId="2" applyFont="1" applyFill="1" applyBorder="1" applyAlignment="1">
      <alignment vertical="center"/>
    </xf>
    <xf numFmtId="0" fontId="8" fillId="5" borderId="1" xfId="2" applyFont="1" applyFill="1" applyBorder="1" applyAlignment="1">
      <alignment vertical="center"/>
    </xf>
    <xf numFmtId="21" fontId="7" fillId="5" borderId="1" xfId="2" applyNumberFormat="1" applyFont="1" applyFill="1" applyBorder="1" applyAlignment="1">
      <alignment horizontal="right" vertical="center"/>
    </xf>
    <xf numFmtId="0" fontId="8" fillId="0" borderId="1" xfId="2" applyFont="1" applyBorder="1" applyAlignment="1">
      <alignment vertical="center"/>
    </xf>
    <xf numFmtId="0" fontId="8" fillId="2" borderId="1" xfId="2" applyFont="1" applyFill="1" applyBorder="1" applyAlignment="1">
      <alignment vertical="center"/>
    </xf>
    <xf numFmtId="21" fontId="8" fillId="2" borderId="1" xfId="2" applyNumberFormat="1" applyFont="1" applyFill="1" applyBorder="1" applyAlignment="1">
      <alignment horizontal="right" vertical="center"/>
    </xf>
    <xf numFmtId="0" fontId="8" fillId="4" borderId="1" xfId="2" applyFont="1" applyFill="1" applyBorder="1" applyAlignment="1">
      <alignment vertical="center"/>
    </xf>
    <xf numFmtId="21" fontId="8" fillId="4" borderId="1" xfId="2" applyNumberFormat="1" applyFont="1" applyFill="1" applyBorder="1" applyAlignment="1">
      <alignment horizontal="right" vertical="center"/>
    </xf>
    <xf numFmtId="0" fontId="7" fillId="0" borderId="1" xfId="2" applyFont="1" applyBorder="1" applyAlignment="1">
      <alignment vertical="center"/>
    </xf>
    <xf numFmtId="21" fontId="9" fillId="0" borderId="5" xfId="2" applyNumberFormat="1" applyFont="1" applyBorder="1" applyAlignment="1">
      <alignment horizontal="right" vertical="center" wrapText="1"/>
    </xf>
    <xf numFmtId="0" fontId="1" fillId="6" borderId="1" xfId="0" applyFont="1" applyFill="1" applyBorder="1" applyAlignment="1">
      <alignment horizontal="right"/>
    </xf>
    <xf numFmtId="0" fontId="2" fillId="0" borderId="0" xfId="0" applyFont="1" applyAlignment="1">
      <alignment vertical="center"/>
    </xf>
    <xf numFmtId="0" fontId="2" fillId="0" borderId="0" xfId="0" applyFont="1" applyAlignment="1">
      <alignment vertical="center" wrapText="1"/>
    </xf>
    <xf numFmtId="0" fontId="3" fillId="0" borderId="0" xfId="0" applyFont="1" applyAlignment="1">
      <alignment horizontal="center" vertical="center"/>
    </xf>
    <xf numFmtId="0" fontId="8" fillId="12" borderId="1" xfId="2" applyFont="1" applyFill="1" applyBorder="1" applyAlignment="1">
      <alignment vertical="center"/>
    </xf>
    <xf numFmtId="0" fontId="1" fillId="5" borderId="1" xfId="0" applyFont="1" applyFill="1" applyBorder="1" applyAlignment="1">
      <alignment horizontal="right"/>
    </xf>
    <xf numFmtId="0" fontId="0" fillId="0" borderId="1" xfId="0" applyBorder="1"/>
    <xf numFmtId="0" fontId="0" fillId="4" borderId="1" xfId="0" applyFill="1" applyBorder="1"/>
    <xf numFmtId="0" fontId="0" fillId="4" borderId="1" xfId="0" applyFill="1" applyBorder="1" applyAlignment="1">
      <alignment horizontal="right"/>
    </xf>
    <xf numFmtId="0" fontId="0" fillId="2" borderId="1" xfId="0" applyFill="1" applyBorder="1" applyAlignment="1">
      <alignment horizontal="right"/>
    </xf>
    <xf numFmtId="0" fontId="7" fillId="0" borderId="0" xfId="2" applyFont="1" applyAlignment="1">
      <alignment vertical="center"/>
    </xf>
    <xf numFmtId="21" fontId="7" fillId="0" borderId="0" xfId="2" applyNumberFormat="1" applyFont="1" applyAlignment="1">
      <alignment horizontal="right" vertical="center"/>
    </xf>
    <xf numFmtId="0" fontId="1" fillId="0" borderId="2" xfId="0" applyFont="1" applyBorder="1"/>
    <xf numFmtId="21" fontId="7" fillId="6" borderId="1" xfId="2" applyNumberFormat="1" applyFont="1" applyFill="1" applyBorder="1" applyAlignment="1">
      <alignment horizontal="right" vertical="center"/>
    </xf>
    <xf numFmtId="0" fontId="3" fillId="8" borderId="1" xfId="0" applyFont="1" applyFill="1" applyBorder="1"/>
    <xf numFmtId="0" fontId="0" fillId="0" borderId="0" xfId="0" applyAlignment="1">
      <alignment wrapText="1"/>
    </xf>
    <xf numFmtId="0" fontId="0" fillId="0" borderId="0" xfId="0" applyAlignment="1">
      <alignment vertical="center" wrapText="1"/>
    </xf>
    <xf numFmtId="0" fontId="10" fillId="0" borderId="1" xfId="0" applyFont="1" applyBorder="1"/>
    <xf numFmtId="0" fontId="11" fillId="0" borderId="1" xfId="0" applyFont="1" applyBorder="1" applyAlignment="1">
      <alignment wrapText="1"/>
    </xf>
    <xf numFmtId="6" fontId="11" fillId="0" borderId="1" xfId="0" applyNumberFormat="1" applyFont="1" applyBorder="1"/>
    <xf numFmtId="0" fontId="11" fillId="0" borderId="1" xfId="0" applyFont="1" applyBorder="1"/>
    <xf numFmtId="0" fontId="12" fillId="0" borderId="1" xfId="0" applyFont="1" applyBorder="1"/>
    <xf numFmtId="6" fontId="12" fillId="0" borderId="1" xfId="0" applyNumberFormat="1" applyFont="1" applyBorder="1"/>
    <xf numFmtId="0" fontId="0" fillId="0" borderId="1" xfId="0" applyBorder="1" applyAlignment="1">
      <alignment wrapText="1"/>
    </xf>
    <xf numFmtId="0" fontId="11" fillId="2" borderId="1" xfId="0" applyFont="1" applyFill="1" applyBorder="1"/>
    <xf numFmtId="0" fontId="13" fillId="0" borderId="0" xfId="1"/>
    <xf numFmtId="0" fontId="12" fillId="0" borderId="0" xfId="0" applyFont="1"/>
    <xf numFmtId="0" fontId="11" fillId="0" borderId="0" xfId="0" applyFont="1"/>
    <xf numFmtId="0" fontId="0" fillId="0" borderId="0" xfId="0" applyAlignment="1">
      <alignment horizontal="center" wrapText="1"/>
    </xf>
    <xf numFmtId="0" fontId="0" fillId="0" borderId="0" xfId="0" applyAlignment="1">
      <alignment horizontal="center"/>
    </xf>
    <xf numFmtId="0" fontId="0" fillId="0" borderId="1" xfId="0" applyBorder="1" applyAlignment="1">
      <alignment horizontal="center"/>
    </xf>
    <xf numFmtId="0" fontId="11" fillId="2" borderId="1" xfId="0" applyFont="1" applyFill="1" applyBorder="1"/>
    <xf numFmtId="0" fontId="11" fillId="0" borderId="1" xfId="0" applyFont="1" applyBorder="1"/>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wrapText="1"/>
    </xf>
  </cellXfs>
  <cellStyles count="3">
    <cellStyle name="Hyperlink" xfId="1" builtinId="8"/>
    <cellStyle name="Normal" xfId="0" builtinId="0"/>
    <cellStyle name="Normal 2" xfId="2" xr:uid="{68CF8428-C2D7-134A-BB42-7EF8540F18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0</xdr:rowOff>
    </xdr:from>
    <xdr:to>
      <xdr:col>0</xdr:col>
      <xdr:colOff>1800225</xdr:colOff>
      <xdr:row>0</xdr:row>
      <xdr:rowOff>1519272</xdr:rowOff>
    </xdr:to>
    <xdr:pic>
      <xdr:nvPicPr>
        <xdr:cNvPr id="2" name="Picture 1">
          <a:extLst>
            <a:ext uri="{FF2B5EF4-FFF2-40B4-BE49-F238E27FC236}">
              <a16:creationId xmlns:a16="http://schemas.microsoft.com/office/drawing/2014/main" id="{C06B68FF-F11B-A445-BF30-45005FF681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0"/>
          <a:ext cx="1514475" cy="1519272"/>
        </a:xfrm>
        <a:prstGeom prst="rect">
          <a:avLst/>
        </a:prstGeom>
      </xdr:spPr>
    </xdr:pic>
    <xdr:clientData/>
  </xdr:twoCellAnchor>
  <xdr:twoCellAnchor editAs="oneCell">
    <xdr:from>
      <xdr:col>1</xdr:col>
      <xdr:colOff>323851</xdr:colOff>
      <xdr:row>0</xdr:row>
      <xdr:rowOff>76201</xdr:rowOff>
    </xdr:from>
    <xdr:to>
      <xdr:col>1</xdr:col>
      <xdr:colOff>1714501</xdr:colOff>
      <xdr:row>0</xdr:row>
      <xdr:rowOff>1466851</xdr:rowOff>
    </xdr:to>
    <xdr:pic>
      <xdr:nvPicPr>
        <xdr:cNvPr id="3" name="Picture 2" descr="https://lh5.googleusercontent.com/B430uS9GqtR2FJchf65cglxsWNRHgGW0cfNEr5PSfWOqWXaGDTD_VDhlcc2_lLCsVje01NN5lObOqCNdRsOffT88IfJb0hfw2UZP_B6CNPtV2m1ZugqTEvp9f5YLp3SSbNXsxVrR">
          <a:extLst>
            <a:ext uri="{FF2B5EF4-FFF2-40B4-BE49-F238E27FC236}">
              <a16:creationId xmlns:a16="http://schemas.microsoft.com/office/drawing/2014/main" id="{8DB6FA85-D1A4-D14F-9FF2-978298DCF0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79751" y="76201"/>
          <a:ext cx="13906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xdr:colOff>
      <xdr:row>427</xdr:row>
      <xdr:rowOff>0</xdr:rowOff>
    </xdr:from>
    <xdr:to>
      <xdr:col>4</xdr:col>
      <xdr:colOff>774700</xdr:colOff>
      <xdr:row>446</xdr:row>
      <xdr:rowOff>25400</xdr:rowOff>
    </xdr:to>
    <xdr:pic>
      <xdr:nvPicPr>
        <xdr:cNvPr id="4" name="Picture 3">
          <a:extLst>
            <a:ext uri="{FF2B5EF4-FFF2-40B4-BE49-F238E27FC236}">
              <a16:creationId xmlns:a16="http://schemas.microsoft.com/office/drawing/2014/main" id="{90531DEA-C13E-394C-B46D-A89A6AAEEC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68600" y="99606100"/>
          <a:ext cx="7061200" cy="364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2743200</xdr:colOff>
      <xdr:row>457</xdr:row>
      <xdr:rowOff>177800</xdr:rowOff>
    </xdr:from>
    <xdr:to>
      <xdr:col>4</xdr:col>
      <xdr:colOff>1333500</xdr:colOff>
      <xdr:row>479</xdr:row>
      <xdr:rowOff>50800</xdr:rowOff>
    </xdr:to>
    <xdr:pic>
      <xdr:nvPicPr>
        <xdr:cNvPr id="5" name="Picture 4">
          <a:extLst>
            <a:ext uri="{FF2B5EF4-FFF2-40B4-BE49-F238E27FC236}">
              <a16:creationId xmlns:a16="http://schemas.microsoft.com/office/drawing/2014/main" id="{CF84B0B6-3421-2B4E-81D8-285FDB23ACF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43200" y="105498900"/>
          <a:ext cx="7645400" cy="40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algolia.com/pri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FA166-417A-6C45-B480-42479F265F09}">
  <sheetPr>
    <pageSetUpPr fitToPage="1"/>
  </sheetPr>
  <dimension ref="A1:AF498"/>
  <sheetViews>
    <sheetView tabSelected="1" zoomScaleNormal="100" workbookViewId="0">
      <pane xSplit="1" topLeftCell="B1" activePane="topRight" state="frozen"/>
      <selection pane="topRight" activeCell="B45" sqref="B45:G45"/>
    </sheetView>
  </sheetViews>
  <sheetFormatPr baseColWidth="10" defaultColWidth="38.33203125" defaultRowHeight="15"/>
  <cols>
    <col min="1" max="1" width="36.1640625" customWidth="1"/>
    <col min="2" max="3" width="29.6640625" customWidth="1"/>
    <col min="4" max="5" width="23.33203125" bestFit="1" customWidth="1"/>
    <col min="6" max="6" width="27.1640625" customWidth="1"/>
    <col min="7" max="7" width="23.1640625" bestFit="1" customWidth="1"/>
    <col min="8" max="9" width="24.1640625" bestFit="1" customWidth="1"/>
    <col min="10" max="10" width="35.33203125" bestFit="1" customWidth="1"/>
    <col min="11" max="11" width="21.6640625" bestFit="1" customWidth="1"/>
    <col min="12" max="12" width="26.6640625" bestFit="1" customWidth="1"/>
    <col min="13" max="14" width="23.83203125" bestFit="1" customWidth="1"/>
    <col min="15" max="15" width="22.33203125" bestFit="1" customWidth="1"/>
    <col min="16" max="16" width="22" bestFit="1" customWidth="1"/>
    <col min="17" max="18" width="23" bestFit="1" customWidth="1"/>
    <col min="19" max="19" width="22.33203125" bestFit="1" customWidth="1"/>
    <col min="20" max="20" width="21.33203125" bestFit="1" customWidth="1"/>
    <col min="21" max="22" width="23.6640625" bestFit="1" customWidth="1"/>
    <col min="23" max="23" width="23" bestFit="1" customWidth="1"/>
    <col min="24" max="24" width="22.33203125" bestFit="1" customWidth="1"/>
  </cols>
  <sheetData>
    <row r="1" spans="1:32" ht="123" customHeight="1">
      <c r="C1" t="s">
        <v>0</v>
      </c>
    </row>
    <row r="2" spans="1:32" ht="21" customHeight="1">
      <c r="A2" s="1" t="s">
        <v>1</v>
      </c>
      <c r="B2" s="1" t="s">
        <v>2</v>
      </c>
      <c r="C2" s="1" t="s">
        <v>3</v>
      </c>
    </row>
    <row r="3" spans="1:32">
      <c r="A3" s="1" t="s">
        <v>4</v>
      </c>
      <c r="B3" t="s">
        <v>5</v>
      </c>
      <c r="C3" t="s">
        <v>6</v>
      </c>
    </row>
    <row r="4" spans="1:32">
      <c r="A4" s="2" t="s">
        <v>7</v>
      </c>
      <c r="B4" s="3">
        <v>1</v>
      </c>
      <c r="C4" s="3">
        <v>2</v>
      </c>
      <c r="D4" s="3">
        <v>3</v>
      </c>
      <c r="E4" s="3">
        <v>4</v>
      </c>
      <c r="F4" s="3">
        <v>5</v>
      </c>
      <c r="G4" s="3">
        <v>6</v>
      </c>
      <c r="H4" s="3">
        <v>7</v>
      </c>
      <c r="I4" s="3">
        <v>8</v>
      </c>
      <c r="J4" s="3">
        <v>9</v>
      </c>
      <c r="K4" s="3">
        <v>10</v>
      </c>
      <c r="L4" s="3">
        <v>11</v>
      </c>
      <c r="M4" s="3">
        <v>12</v>
      </c>
      <c r="N4" s="3">
        <v>13</v>
      </c>
      <c r="O4" s="3">
        <v>14</v>
      </c>
      <c r="P4" s="3">
        <v>15</v>
      </c>
      <c r="Q4" s="3">
        <v>16</v>
      </c>
      <c r="R4" s="3">
        <v>17</v>
      </c>
      <c r="S4" s="3">
        <v>18</v>
      </c>
      <c r="T4" s="3">
        <v>19</v>
      </c>
      <c r="U4" s="3">
        <v>20</v>
      </c>
      <c r="V4" s="3">
        <v>21</v>
      </c>
      <c r="W4" s="3">
        <v>22</v>
      </c>
      <c r="X4" s="3">
        <v>23</v>
      </c>
      <c r="Y4" s="3">
        <v>24</v>
      </c>
      <c r="Z4" s="3">
        <v>25</v>
      </c>
      <c r="AA4" s="3">
        <v>26</v>
      </c>
      <c r="AB4" s="3">
        <v>27</v>
      </c>
      <c r="AC4" s="3">
        <v>28</v>
      </c>
      <c r="AD4" s="3">
        <v>29</v>
      </c>
      <c r="AE4" s="3">
        <v>30</v>
      </c>
      <c r="AF4" s="3">
        <v>31</v>
      </c>
    </row>
    <row r="5" spans="1:32">
      <c r="A5" s="2" t="s">
        <v>8</v>
      </c>
      <c r="B5" s="3" t="s">
        <v>9</v>
      </c>
      <c r="C5" s="3" t="s">
        <v>10</v>
      </c>
      <c r="D5" s="3" t="s">
        <v>11</v>
      </c>
      <c r="E5" s="3" t="s">
        <v>12</v>
      </c>
      <c r="F5" s="3" t="s">
        <v>13</v>
      </c>
      <c r="G5" s="3" t="s">
        <v>14</v>
      </c>
      <c r="H5" s="3" t="s">
        <v>15</v>
      </c>
      <c r="I5" s="3" t="s">
        <v>16</v>
      </c>
      <c r="J5" s="3" t="s">
        <v>17</v>
      </c>
      <c r="K5" s="3" t="s">
        <v>18</v>
      </c>
      <c r="L5" s="3" t="s">
        <v>19</v>
      </c>
      <c r="M5" s="3" t="s">
        <v>20</v>
      </c>
      <c r="N5" s="3" t="s">
        <v>21</v>
      </c>
      <c r="O5" s="3" t="s">
        <v>22</v>
      </c>
      <c r="P5" s="3" t="s">
        <v>23</v>
      </c>
      <c r="Q5" s="3" t="s">
        <v>24</v>
      </c>
      <c r="R5" s="3" t="s">
        <v>25</v>
      </c>
      <c r="S5" s="3" t="s">
        <v>26</v>
      </c>
      <c r="T5" s="3" t="s">
        <v>27</v>
      </c>
      <c r="U5" s="3" t="s">
        <v>28</v>
      </c>
      <c r="V5" s="3" t="s">
        <v>29</v>
      </c>
      <c r="W5" s="3" t="s">
        <v>30</v>
      </c>
      <c r="X5" s="3" t="s">
        <v>31</v>
      </c>
      <c r="Y5" s="3" t="s">
        <v>32</v>
      </c>
      <c r="Z5" s="3" t="s">
        <v>33</v>
      </c>
      <c r="AA5" s="3" t="s">
        <v>34</v>
      </c>
      <c r="AB5" s="3" t="s">
        <v>35</v>
      </c>
      <c r="AC5" s="3" t="s">
        <v>36</v>
      </c>
      <c r="AD5" s="3" t="s">
        <v>37</v>
      </c>
      <c r="AE5" s="3" t="s">
        <v>38</v>
      </c>
      <c r="AF5" s="3" t="s">
        <v>39</v>
      </c>
    </row>
    <row r="6" spans="1:32">
      <c r="A6" s="2" t="s">
        <v>40</v>
      </c>
      <c r="B6" s="3">
        <v>1</v>
      </c>
      <c r="C6" s="3">
        <v>2</v>
      </c>
      <c r="D6" s="3">
        <v>3</v>
      </c>
      <c r="E6" s="3">
        <v>4</v>
      </c>
      <c r="F6" s="3">
        <v>5</v>
      </c>
      <c r="G6" s="3">
        <v>6</v>
      </c>
      <c r="H6" s="3">
        <v>7</v>
      </c>
      <c r="I6" s="3">
        <v>8</v>
      </c>
      <c r="J6" s="3">
        <v>9</v>
      </c>
      <c r="K6" s="3">
        <v>10</v>
      </c>
      <c r="L6" s="3" t="s">
        <v>41</v>
      </c>
      <c r="M6" s="3" t="s">
        <v>41</v>
      </c>
      <c r="N6" s="3" t="s">
        <v>41</v>
      </c>
      <c r="O6" s="3" t="s">
        <v>41</v>
      </c>
      <c r="P6" s="3">
        <v>1</v>
      </c>
      <c r="Q6" s="3">
        <v>2</v>
      </c>
      <c r="R6" s="3">
        <v>3</v>
      </c>
      <c r="S6" s="3">
        <v>4</v>
      </c>
      <c r="T6" s="3">
        <v>5</v>
      </c>
      <c r="U6" s="3">
        <v>6</v>
      </c>
      <c r="V6" s="3">
        <v>7</v>
      </c>
      <c r="W6" s="3">
        <v>8</v>
      </c>
      <c r="X6" s="3">
        <v>9</v>
      </c>
      <c r="Y6" s="3">
        <v>10</v>
      </c>
      <c r="Z6" s="3" t="s">
        <v>42</v>
      </c>
      <c r="AA6" s="3" t="s">
        <v>42</v>
      </c>
      <c r="AB6" s="3" t="s">
        <v>42</v>
      </c>
      <c r="AC6" s="3" t="s">
        <v>42</v>
      </c>
      <c r="AD6" s="3">
        <v>1</v>
      </c>
      <c r="AE6" s="3">
        <v>2</v>
      </c>
      <c r="AF6" s="3">
        <v>3</v>
      </c>
    </row>
    <row r="7" spans="1:32">
      <c r="A7" s="4" t="s">
        <v>43</v>
      </c>
      <c r="B7" s="5" t="s">
        <v>44</v>
      </c>
      <c r="C7" s="5" t="s">
        <v>44</v>
      </c>
      <c r="D7" s="5" t="s">
        <v>44</v>
      </c>
      <c r="E7" s="5" t="s">
        <v>44</v>
      </c>
      <c r="F7" s="5" t="s">
        <v>44</v>
      </c>
      <c r="G7" s="5" t="s">
        <v>44</v>
      </c>
      <c r="H7" s="5" t="s">
        <v>44</v>
      </c>
      <c r="I7" s="5" t="s">
        <v>44</v>
      </c>
      <c r="J7" s="5" t="s">
        <v>44</v>
      </c>
      <c r="K7" s="5" t="s">
        <v>44</v>
      </c>
      <c r="L7" s="5" t="s">
        <v>44</v>
      </c>
      <c r="M7" s="5" t="s">
        <v>44</v>
      </c>
      <c r="N7" s="5" t="s">
        <v>44</v>
      </c>
      <c r="O7" s="5" t="s">
        <v>44</v>
      </c>
      <c r="P7" s="5" t="s">
        <v>44</v>
      </c>
      <c r="Q7" s="5" t="s">
        <v>44</v>
      </c>
      <c r="R7" s="5" t="s">
        <v>44</v>
      </c>
      <c r="S7" s="5" t="s">
        <v>44</v>
      </c>
      <c r="T7" s="6" t="s">
        <v>45</v>
      </c>
      <c r="U7" s="6" t="s">
        <v>46</v>
      </c>
      <c r="V7" s="6" t="s">
        <v>47</v>
      </c>
      <c r="W7" s="6" t="s">
        <v>48</v>
      </c>
      <c r="X7" s="6" t="s">
        <v>49</v>
      </c>
      <c r="Y7" s="6" t="s">
        <v>50</v>
      </c>
      <c r="Z7" s="6" t="s">
        <v>51</v>
      </c>
      <c r="AA7" s="6" t="s">
        <v>52</v>
      </c>
      <c r="AB7" s="6" t="s">
        <v>53</v>
      </c>
      <c r="AC7" s="6" t="s">
        <v>54</v>
      </c>
      <c r="AD7" s="6" t="s">
        <v>55</v>
      </c>
      <c r="AE7" s="6" t="s">
        <v>56</v>
      </c>
      <c r="AF7" s="6" t="s">
        <v>57</v>
      </c>
    </row>
    <row r="8" spans="1:32">
      <c r="A8" s="7" t="s">
        <v>58</v>
      </c>
      <c r="B8" s="8"/>
      <c r="C8" s="8"/>
      <c r="D8" s="8"/>
      <c r="E8" s="8"/>
      <c r="F8" s="8"/>
      <c r="G8" s="8"/>
      <c r="H8" s="8"/>
      <c r="I8" s="8"/>
      <c r="J8" s="8"/>
      <c r="K8" s="8"/>
      <c r="L8" s="8"/>
      <c r="M8" s="8"/>
      <c r="N8" s="8"/>
      <c r="O8" s="8"/>
      <c r="P8" s="8"/>
      <c r="Q8" s="8"/>
      <c r="R8" s="8"/>
      <c r="S8" s="8"/>
      <c r="T8" s="9"/>
      <c r="U8" s="9"/>
      <c r="V8" s="9"/>
      <c r="W8" s="9"/>
      <c r="X8" s="9"/>
      <c r="Y8" s="9"/>
      <c r="Z8" s="9"/>
      <c r="AA8" s="9"/>
      <c r="AB8" s="9"/>
      <c r="AC8" s="9"/>
      <c r="AD8" s="9"/>
      <c r="AE8" s="9"/>
      <c r="AF8" s="9"/>
    </row>
    <row r="9" spans="1:32">
      <c r="A9" s="10" t="s">
        <v>59</v>
      </c>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2">
      <c r="A10" s="12" t="s">
        <v>60</v>
      </c>
      <c r="B10" s="13"/>
      <c r="C10" s="13"/>
      <c r="D10" s="13"/>
      <c r="E10" s="13"/>
      <c r="F10" s="13"/>
      <c r="G10" s="13"/>
      <c r="H10" s="13"/>
      <c r="I10" s="13"/>
      <c r="J10" s="13"/>
      <c r="K10" s="13"/>
      <c r="L10" s="13"/>
      <c r="M10" s="13"/>
      <c r="N10" s="13"/>
      <c r="O10" s="13"/>
      <c r="P10" s="13"/>
      <c r="Q10" s="13"/>
      <c r="R10" s="13"/>
      <c r="S10" s="13"/>
      <c r="T10" s="14"/>
      <c r="U10" s="14"/>
      <c r="V10" s="14"/>
      <c r="W10" s="14">
        <v>-100</v>
      </c>
      <c r="X10" s="14"/>
      <c r="Y10" s="14">
        <v>-300</v>
      </c>
      <c r="Z10" s="14"/>
      <c r="AA10" s="14"/>
      <c r="AB10" s="14"/>
      <c r="AC10" s="14"/>
      <c r="AD10" s="14"/>
      <c r="AE10" s="14"/>
      <c r="AF10" s="14"/>
    </row>
    <row r="11" spans="1:32">
      <c r="A11" s="15" t="s">
        <v>61</v>
      </c>
      <c r="B11" s="16">
        <v>0</v>
      </c>
      <c r="C11" s="16">
        <v>0</v>
      </c>
      <c r="D11" s="16">
        <v>0</v>
      </c>
      <c r="E11" s="16">
        <v>7</v>
      </c>
      <c r="F11" s="16">
        <v>8.25</v>
      </c>
      <c r="G11" s="16">
        <v>8.25</v>
      </c>
      <c r="H11" s="16">
        <v>8.5</v>
      </c>
      <c r="I11" s="16">
        <v>7.75</v>
      </c>
      <c r="J11" s="16">
        <v>20.25</v>
      </c>
      <c r="K11" s="16">
        <v>14</v>
      </c>
      <c r="L11" s="16">
        <v>0</v>
      </c>
      <c r="M11" s="16">
        <v>0</v>
      </c>
      <c r="N11" s="16">
        <v>0</v>
      </c>
      <c r="O11" s="16">
        <v>0</v>
      </c>
      <c r="P11" s="16">
        <v>0</v>
      </c>
      <c r="Q11" s="16">
        <v>45.25</v>
      </c>
      <c r="R11" s="16">
        <v>67.5</v>
      </c>
      <c r="S11" s="16">
        <v>35</v>
      </c>
      <c r="T11" s="16">
        <v>47.75</v>
      </c>
      <c r="U11" s="16">
        <v>59</v>
      </c>
      <c r="V11" s="16">
        <v>58.5</v>
      </c>
      <c r="W11" s="16">
        <v>42.5</v>
      </c>
      <c r="X11" s="16">
        <v>46</v>
      </c>
      <c r="Y11" s="16">
        <v>29.25</v>
      </c>
      <c r="Z11" s="16">
        <v>47.25</v>
      </c>
      <c r="AA11" s="16">
        <v>34.75</v>
      </c>
      <c r="AB11" s="16">
        <v>28.5</v>
      </c>
      <c r="AC11" s="16">
        <v>43.5</v>
      </c>
      <c r="AD11" s="16">
        <v>43.5</v>
      </c>
      <c r="AE11" s="16">
        <v>37.25</v>
      </c>
      <c r="AF11" s="16">
        <v>47.25</v>
      </c>
    </row>
    <row r="12" spans="1:32">
      <c r="A12" s="17" t="s">
        <v>351</v>
      </c>
      <c r="B12" s="18">
        <v>0</v>
      </c>
      <c r="C12" s="18">
        <v>0</v>
      </c>
      <c r="D12" s="18">
        <v>0</v>
      </c>
      <c r="E12" s="18">
        <v>-2618.2692307692309</v>
      </c>
      <c r="F12" s="18">
        <v>-2721.3942307692309</v>
      </c>
      <c r="G12" s="18">
        <v>-3724.5192307692309</v>
      </c>
      <c r="H12" s="18">
        <v>-5728.8461538461543</v>
      </c>
      <c r="I12" s="18">
        <v>-5825.7211538461543</v>
      </c>
      <c r="J12" s="18">
        <v>-6078.8461538461543</v>
      </c>
      <c r="K12" s="18">
        <v>-8751.923076923078</v>
      </c>
      <c r="L12" s="18">
        <v>-8751.923076923078</v>
      </c>
      <c r="M12" s="18">
        <v>-8751.923076923078</v>
      </c>
      <c r="N12" s="18">
        <v>-8751.923076923078</v>
      </c>
      <c r="O12" s="18">
        <v>-8751.923076923078</v>
      </c>
      <c r="P12" s="18">
        <v>-8751.923076923078</v>
      </c>
      <c r="Q12" s="18">
        <v>-9317.548076923078</v>
      </c>
      <c r="R12" s="18">
        <v>-10161.298076923078</v>
      </c>
      <c r="S12" s="18">
        <v>-15660.336538461539</v>
      </c>
      <c r="T12" s="18">
        <v>-16257.211538461539</v>
      </c>
      <c r="U12" s="18">
        <v>9656.8626320675903</v>
      </c>
      <c r="V12" s="18">
        <v>6935.9627357514491</v>
      </c>
      <c r="W12" s="18">
        <v>6213.1397625122308</v>
      </c>
      <c r="X12" s="18">
        <v>5546.5667892730125</v>
      </c>
      <c r="Y12" s="18">
        <v>2291.2918929568709</v>
      </c>
      <c r="Z12" s="18">
        <v>1609.0939197176526</v>
      </c>
      <c r="AA12" s="18">
        <v>1083.1459464784343</v>
      </c>
      <c r="AB12" s="18">
        <v>635.32297323921625</v>
      </c>
      <c r="AC12" s="18">
        <v>-1.9326762412674725E-12</v>
      </c>
      <c r="AD12" s="18">
        <v>15645.995911731878</v>
      </c>
      <c r="AE12" s="18">
        <v>15035.837177949705</v>
      </c>
      <c r="AF12" s="18">
        <v>14300.678444167532</v>
      </c>
    </row>
    <row r="13" spans="1:32">
      <c r="A13" s="7" t="s">
        <v>63</v>
      </c>
      <c r="B13" s="8"/>
      <c r="C13" s="8"/>
      <c r="D13" s="8"/>
      <c r="E13" s="8"/>
      <c r="F13" s="8"/>
      <c r="G13" s="8"/>
      <c r="H13" s="8"/>
      <c r="I13" s="8"/>
      <c r="J13" s="8"/>
      <c r="K13" s="8"/>
      <c r="L13" s="8"/>
      <c r="M13" s="8"/>
      <c r="N13" s="8"/>
      <c r="O13" s="8"/>
      <c r="P13" s="8"/>
      <c r="Q13" s="8"/>
      <c r="R13" s="8"/>
      <c r="S13" s="8"/>
      <c r="T13" s="9"/>
      <c r="U13" s="9"/>
      <c r="V13" s="9"/>
      <c r="W13" s="9"/>
      <c r="X13" s="9"/>
      <c r="Y13" s="9"/>
      <c r="Z13" s="9"/>
      <c r="AA13" s="9"/>
      <c r="AB13" s="9"/>
      <c r="AC13" s="9"/>
      <c r="AD13" s="9"/>
      <c r="AE13" s="9"/>
      <c r="AF13" s="9"/>
    </row>
    <row r="14" spans="1:32">
      <c r="A14" s="15" t="s">
        <v>64</v>
      </c>
      <c r="B14" s="16">
        <v>0</v>
      </c>
      <c r="C14" s="16">
        <v>0</v>
      </c>
      <c r="D14" s="16">
        <v>0</v>
      </c>
      <c r="E14" s="16">
        <v>7</v>
      </c>
      <c r="F14" s="16">
        <v>8.25</v>
      </c>
      <c r="G14" s="16">
        <v>8.25</v>
      </c>
      <c r="H14" s="16">
        <v>8.5</v>
      </c>
      <c r="I14" s="16">
        <v>7.75</v>
      </c>
      <c r="J14" s="16">
        <v>20.25</v>
      </c>
      <c r="K14" s="16">
        <v>14</v>
      </c>
      <c r="L14" s="16">
        <v>0</v>
      </c>
      <c r="M14" s="16">
        <v>0</v>
      </c>
      <c r="N14" s="16">
        <v>0</v>
      </c>
      <c r="O14" s="16">
        <v>0</v>
      </c>
      <c r="P14" s="16">
        <v>0</v>
      </c>
      <c r="Q14" s="16">
        <v>45.25</v>
      </c>
      <c r="R14" s="16">
        <v>67.5</v>
      </c>
      <c r="S14" s="16">
        <v>35</v>
      </c>
      <c r="T14" s="16">
        <v>40.5</v>
      </c>
      <c r="U14" s="16">
        <v>70.25</v>
      </c>
      <c r="V14" s="16">
        <v>32.5</v>
      </c>
      <c r="W14" s="16">
        <v>56.25</v>
      </c>
      <c r="X14" s="16">
        <v>46.75</v>
      </c>
      <c r="Y14" s="16">
        <v>40</v>
      </c>
      <c r="Z14" s="16">
        <v>38.25</v>
      </c>
      <c r="AA14" s="16">
        <v>73.25</v>
      </c>
      <c r="AB14" s="16">
        <v>48.25</v>
      </c>
      <c r="AC14" s="16">
        <v>23</v>
      </c>
      <c r="AD14" s="16">
        <v>44.25</v>
      </c>
      <c r="AE14" s="16">
        <v>27.5</v>
      </c>
      <c r="AF14" s="16"/>
    </row>
    <row r="15" spans="1:32">
      <c r="A15" s="2" t="s">
        <v>65</v>
      </c>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spans="1:32">
      <c r="A16" s="10" t="s">
        <v>66</v>
      </c>
      <c r="B16" s="11"/>
      <c r="C16" s="11"/>
      <c r="D16" s="11"/>
      <c r="E16" s="11"/>
      <c r="F16" s="11"/>
      <c r="G16" s="11"/>
      <c r="H16" s="11"/>
      <c r="I16" s="11"/>
      <c r="J16" s="11"/>
      <c r="K16" s="11"/>
      <c r="L16" s="11"/>
      <c r="M16" s="11"/>
      <c r="N16" s="11"/>
      <c r="O16" s="11"/>
      <c r="P16" s="11"/>
      <c r="Q16" s="11"/>
      <c r="R16" s="11"/>
      <c r="S16" s="11"/>
      <c r="T16" s="11"/>
      <c r="U16" s="11">
        <v>28243.147143768347</v>
      </c>
      <c r="V16" s="11"/>
      <c r="W16" s="11"/>
      <c r="X16" s="11"/>
      <c r="Y16" s="11"/>
      <c r="Z16" s="11"/>
      <c r="AA16" s="11"/>
      <c r="AB16" s="11"/>
      <c r="AC16" s="11"/>
      <c r="AD16" s="11">
        <v>16334.279645514052</v>
      </c>
      <c r="AE16" s="11"/>
      <c r="AF16" s="11"/>
    </row>
    <row r="17" spans="1:32">
      <c r="A17" s="10" t="s">
        <v>67</v>
      </c>
      <c r="B17" s="11"/>
      <c r="C17" s="11"/>
      <c r="D17" s="11"/>
      <c r="E17" s="11"/>
      <c r="F17" s="11"/>
      <c r="G17" s="11"/>
      <c r="H17" s="11"/>
      <c r="I17" s="11"/>
      <c r="J17" s="11"/>
      <c r="K17" s="11"/>
      <c r="L17" s="11"/>
      <c r="M17" s="11"/>
      <c r="N17" s="11"/>
      <c r="O17" s="11"/>
      <c r="P17" s="11"/>
      <c r="Q17" s="11"/>
      <c r="R17" s="11"/>
      <c r="S17" s="11"/>
      <c r="T17" s="11"/>
      <c r="U17" s="11"/>
      <c r="V17" s="11"/>
      <c r="W17" s="11">
        <v>263.52999999999997</v>
      </c>
      <c r="X17" s="11"/>
      <c r="Y17" s="11">
        <v>790.58</v>
      </c>
      <c r="Z17" s="11"/>
      <c r="AA17" s="11"/>
      <c r="AB17" s="11"/>
      <c r="AC17" s="11"/>
      <c r="AD17" s="11"/>
      <c r="AE17" s="11"/>
      <c r="AF17" s="11"/>
    </row>
    <row r="18" spans="1:32">
      <c r="A18" s="2" t="s">
        <v>68</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2">
      <c r="A19" s="15" t="s">
        <v>69</v>
      </c>
      <c r="B19" s="20"/>
      <c r="C19" s="20"/>
      <c r="D19" s="20"/>
      <c r="E19" s="20">
        <v>-2530.7692307692309</v>
      </c>
      <c r="F19" s="20"/>
      <c r="G19" s="20"/>
      <c r="H19" s="20">
        <v>-1898.0769230769233</v>
      </c>
      <c r="I19" s="20"/>
      <c r="J19" s="20"/>
      <c r="K19" s="20">
        <v>-1898.0769230769233</v>
      </c>
      <c r="L19" s="20"/>
      <c r="M19" s="20"/>
      <c r="N19" s="20"/>
      <c r="O19" s="20"/>
      <c r="P19" s="20"/>
      <c r="Q19" s="20"/>
      <c r="R19" s="20"/>
      <c r="S19" s="20">
        <v>-5061.5384615384619</v>
      </c>
      <c r="T19" s="20"/>
      <c r="U19" s="20"/>
      <c r="V19" s="20">
        <v>-1898.0769230769233</v>
      </c>
      <c r="W19" s="20"/>
      <c r="X19" s="20"/>
      <c r="Y19" s="20">
        <v>-1898.0769230769233</v>
      </c>
      <c r="Z19" s="20"/>
      <c r="AA19" s="20"/>
      <c r="AB19" s="20"/>
      <c r="AC19" s="20"/>
      <c r="AD19" s="20"/>
      <c r="AE19" s="20"/>
      <c r="AF19" s="20"/>
    </row>
    <row r="20" spans="1:32">
      <c r="A20" s="15" t="s">
        <v>70</v>
      </c>
      <c r="B20" s="20"/>
      <c r="C20" s="20"/>
      <c r="D20" s="20"/>
      <c r="E20" s="20"/>
      <c r="F20" s="20"/>
      <c r="G20" s="20">
        <v>-300</v>
      </c>
      <c r="H20" s="20"/>
      <c r="I20" s="20"/>
      <c r="J20" s="20"/>
      <c r="K20" s="20">
        <v>-200</v>
      </c>
      <c r="L20" s="20"/>
      <c r="M20" s="20"/>
      <c r="N20" s="20"/>
      <c r="O20" s="20"/>
      <c r="P20" s="20"/>
      <c r="Q20" s="20"/>
      <c r="R20" s="20"/>
      <c r="S20" s="20"/>
      <c r="T20" s="20"/>
      <c r="U20" s="20">
        <v>-500</v>
      </c>
      <c r="V20" s="20"/>
      <c r="W20" s="20"/>
      <c r="X20" s="20"/>
      <c r="Y20" s="20">
        <v>-200</v>
      </c>
      <c r="Z20" s="20"/>
      <c r="AA20" s="20"/>
      <c r="AB20" s="20"/>
      <c r="AC20" s="20"/>
      <c r="AD20" s="20"/>
      <c r="AE20" s="20"/>
      <c r="AF20" s="20"/>
    </row>
    <row r="21" spans="1:32">
      <c r="A21" s="15" t="s">
        <v>71</v>
      </c>
      <c r="B21" s="20"/>
      <c r="C21" s="20"/>
      <c r="D21" s="20"/>
      <c r="E21" s="20"/>
      <c r="F21" s="20"/>
      <c r="G21" s="20">
        <v>-600</v>
      </c>
      <c r="H21" s="20"/>
      <c r="I21" s="20"/>
      <c r="J21" s="20"/>
      <c r="K21" s="20">
        <v>-400</v>
      </c>
      <c r="L21" s="20"/>
      <c r="M21" s="20"/>
      <c r="N21" s="20"/>
      <c r="O21" s="20"/>
      <c r="P21" s="20"/>
      <c r="Q21" s="20"/>
      <c r="R21" s="20"/>
      <c r="S21" s="20"/>
      <c r="T21" s="20"/>
      <c r="U21" s="20">
        <v>-1000</v>
      </c>
      <c r="V21" s="20"/>
      <c r="W21" s="20"/>
      <c r="X21" s="20"/>
      <c r="Y21" s="20">
        <v>-400</v>
      </c>
      <c r="Z21" s="20"/>
      <c r="AA21" s="20"/>
      <c r="AB21" s="20"/>
      <c r="AC21" s="20"/>
      <c r="AD21" s="20"/>
      <c r="AE21" s="20"/>
      <c r="AF21" s="20"/>
    </row>
    <row r="22" spans="1:32">
      <c r="A22" s="15" t="s">
        <v>72</v>
      </c>
      <c r="B22" s="20">
        <v>0</v>
      </c>
      <c r="C22" s="20">
        <v>0</v>
      </c>
      <c r="D22" s="20">
        <v>0</v>
      </c>
      <c r="E22" s="20">
        <v>-87.5</v>
      </c>
      <c r="F22" s="20">
        <v>-103.125</v>
      </c>
      <c r="G22" s="20">
        <v>-103.125</v>
      </c>
      <c r="H22" s="20">
        <v>-106.25</v>
      </c>
      <c r="I22" s="20">
        <v>-96.875</v>
      </c>
      <c r="J22" s="20">
        <v>-253.125</v>
      </c>
      <c r="K22" s="20">
        <v>-175</v>
      </c>
      <c r="L22" s="20">
        <v>0</v>
      </c>
      <c r="M22" s="20">
        <v>0</v>
      </c>
      <c r="N22" s="20">
        <v>0</v>
      </c>
      <c r="O22" s="20">
        <v>0</v>
      </c>
      <c r="P22" s="20">
        <v>0</v>
      </c>
      <c r="Q22" s="20">
        <v>-565.625</v>
      </c>
      <c r="R22" s="20">
        <v>-843.75</v>
      </c>
      <c r="S22" s="20">
        <v>-437.5</v>
      </c>
      <c r="T22" s="20">
        <v>-506.25</v>
      </c>
      <c r="U22" s="20">
        <v>-878.125</v>
      </c>
      <c r="V22" s="20">
        <v>-406.25</v>
      </c>
      <c r="W22" s="20">
        <v>-703.125</v>
      </c>
      <c r="X22" s="20">
        <v>-584.375</v>
      </c>
      <c r="Y22" s="20">
        <v>-500</v>
      </c>
      <c r="Z22" s="20">
        <v>-478.125</v>
      </c>
      <c r="AA22" s="20">
        <v>-915.625</v>
      </c>
      <c r="AB22" s="20">
        <v>-603.125</v>
      </c>
      <c r="AC22" s="20">
        <v>-287.5</v>
      </c>
      <c r="AD22" s="20">
        <v>-553.125</v>
      </c>
      <c r="AE22" s="20">
        <v>-343.75</v>
      </c>
      <c r="AF22" s="20">
        <v>0</v>
      </c>
    </row>
    <row r="23" spans="1:32">
      <c r="A23" s="15" t="s">
        <v>73</v>
      </c>
      <c r="B23" s="20">
        <v>0</v>
      </c>
      <c r="C23" s="20">
        <v>0</v>
      </c>
      <c r="D23" s="20">
        <v>0</v>
      </c>
      <c r="E23" s="20">
        <v>0</v>
      </c>
      <c r="F23" s="20">
        <v>0</v>
      </c>
      <c r="G23" s="20">
        <v>0</v>
      </c>
      <c r="H23" s="20">
        <v>0</v>
      </c>
      <c r="I23" s="20">
        <v>0</v>
      </c>
      <c r="J23" s="20">
        <v>0</v>
      </c>
      <c r="K23" s="20">
        <v>0</v>
      </c>
      <c r="L23" s="20">
        <v>0</v>
      </c>
      <c r="M23" s="20">
        <v>0</v>
      </c>
      <c r="N23" s="20">
        <v>0</v>
      </c>
      <c r="O23" s="20">
        <v>0</v>
      </c>
      <c r="P23" s="20">
        <v>0</v>
      </c>
      <c r="Q23" s="20">
        <v>0</v>
      </c>
      <c r="R23" s="20">
        <v>0</v>
      </c>
      <c r="S23" s="20">
        <v>0</v>
      </c>
      <c r="T23" s="20">
        <v>0</v>
      </c>
      <c r="U23" s="20">
        <v>-91.572973239218143</v>
      </c>
      <c r="V23" s="20">
        <v>-91.572973239218143</v>
      </c>
      <c r="W23" s="20">
        <v>-91.572973239218143</v>
      </c>
      <c r="X23" s="20">
        <v>-91.572973239218143</v>
      </c>
      <c r="Y23" s="20">
        <v>-91.572973239218143</v>
      </c>
      <c r="Z23" s="20">
        <v>-91.572973239218143</v>
      </c>
      <c r="AA23" s="20">
        <v>-91.572973239218143</v>
      </c>
      <c r="AB23" s="20">
        <v>-91.572973239218143</v>
      </c>
      <c r="AC23" s="20">
        <v>-91.572973239218143</v>
      </c>
      <c r="AD23" s="20">
        <v>-144.53373378217333</v>
      </c>
      <c r="AE23" s="20">
        <v>-144.53373378217333</v>
      </c>
      <c r="AF23" s="20">
        <v>-144.53373378217333</v>
      </c>
    </row>
    <row r="24" spans="1:32">
      <c r="A24" s="15" t="s">
        <v>74</v>
      </c>
      <c r="B24" s="20"/>
      <c r="C24" s="20"/>
      <c r="D24" s="20"/>
      <c r="E24" s="20"/>
      <c r="F24" s="20"/>
      <c r="G24" s="20"/>
      <c r="H24" s="20"/>
      <c r="I24" s="20"/>
      <c r="J24" s="20"/>
      <c r="K24" s="20"/>
      <c r="L24" s="20"/>
      <c r="M24" s="20"/>
      <c r="N24" s="20"/>
      <c r="O24" s="20"/>
      <c r="P24" s="20"/>
      <c r="Q24" s="20"/>
      <c r="R24" s="20"/>
      <c r="S24" s="20"/>
      <c r="T24" s="20"/>
      <c r="U24" s="20"/>
      <c r="V24" s="20"/>
      <c r="W24" s="20">
        <v>-115.33</v>
      </c>
      <c r="X24" s="20"/>
      <c r="Y24" s="20">
        <v>-345.99</v>
      </c>
      <c r="Z24" s="20"/>
      <c r="AA24" s="20"/>
      <c r="AB24" s="20"/>
      <c r="AC24" s="20"/>
      <c r="AD24" s="20"/>
      <c r="AE24" s="20"/>
      <c r="AF24" s="20"/>
    </row>
    <row r="25" spans="1:32">
      <c r="A25" s="21" t="s">
        <v>75</v>
      </c>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spans="1:32">
      <c r="A26" s="23" t="s">
        <v>76</v>
      </c>
      <c r="B26" s="20">
        <v>0</v>
      </c>
      <c r="C26" s="20">
        <v>0</v>
      </c>
      <c r="D26" s="20">
        <v>0</v>
      </c>
      <c r="E26" s="20">
        <v>0</v>
      </c>
      <c r="F26" s="20">
        <v>0</v>
      </c>
      <c r="G26" s="20">
        <v>0</v>
      </c>
      <c r="H26" s="20">
        <v>0</v>
      </c>
      <c r="I26" s="20">
        <v>0</v>
      </c>
      <c r="J26" s="20">
        <v>0</v>
      </c>
      <c r="K26" s="20">
        <v>0</v>
      </c>
      <c r="L26" s="20">
        <v>0</v>
      </c>
      <c r="M26" s="20">
        <v>0</v>
      </c>
      <c r="N26" s="20">
        <v>0</v>
      </c>
      <c r="O26" s="20">
        <v>0</v>
      </c>
      <c r="P26" s="20">
        <v>0</v>
      </c>
      <c r="Q26" s="20">
        <v>0</v>
      </c>
      <c r="R26" s="20">
        <v>0</v>
      </c>
      <c r="S26" s="20">
        <v>0</v>
      </c>
      <c r="T26" s="20">
        <v>0</v>
      </c>
      <c r="U26" s="20">
        <v>28243.147143768347</v>
      </c>
      <c r="V26" s="20">
        <v>28243.147143768347</v>
      </c>
      <c r="W26" s="20">
        <v>28243.147143768347</v>
      </c>
      <c r="X26" s="20">
        <v>28243.147143768347</v>
      </c>
      <c r="Y26" s="20">
        <v>28243.147143768347</v>
      </c>
      <c r="Z26" s="20">
        <v>28243.147143768347</v>
      </c>
      <c r="AA26" s="20">
        <v>28243.147143768347</v>
      </c>
      <c r="AB26" s="20">
        <v>28243.147143768347</v>
      </c>
      <c r="AC26" s="20">
        <v>28243.147143768347</v>
      </c>
      <c r="AD26" s="20">
        <v>44577.426789282399</v>
      </c>
      <c r="AE26" s="20">
        <v>44577.426789282399</v>
      </c>
      <c r="AF26" s="20">
        <v>44577.426789282399</v>
      </c>
    </row>
    <row r="27" spans="1:32">
      <c r="A27" s="15" t="s">
        <v>77</v>
      </c>
      <c r="B27" s="20">
        <v>0</v>
      </c>
      <c r="C27" s="20">
        <v>0</v>
      </c>
      <c r="D27" s="20">
        <v>0</v>
      </c>
      <c r="E27" s="20">
        <v>0</v>
      </c>
      <c r="F27" s="20">
        <v>0</v>
      </c>
      <c r="G27" s="20">
        <v>0</v>
      </c>
      <c r="H27" s="20">
        <v>0</v>
      </c>
      <c r="I27" s="20">
        <v>0</v>
      </c>
      <c r="J27" s="20">
        <v>0</v>
      </c>
      <c r="K27" s="20">
        <v>0</v>
      </c>
      <c r="L27" s="20">
        <v>0</v>
      </c>
      <c r="M27" s="20">
        <v>0</v>
      </c>
      <c r="N27" s="20">
        <v>0</v>
      </c>
      <c r="O27" s="20">
        <v>0</v>
      </c>
      <c r="P27" s="20">
        <v>0</v>
      </c>
      <c r="Q27" s="20">
        <v>0</v>
      </c>
      <c r="R27" s="20">
        <v>0</v>
      </c>
      <c r="S27" s="20">
        <v>0</v>
      </c>
      <c r="T27" s="20">
        <v>0</v>
      </c>
      <c r="U27" s="20">
        <v>0</v>
      </c>
      <c r="V27" s="20">
        <v>0</v>
      </c>
      <c r="W27" s="20">
        <v>345.99</v>
      </c>
      <c r="X27" s="20">
        <v>345.99</v>
      </c>
      <c r="Y27" s="20">
        <v>0</v>
      </c>
      <c r="Z27" s="20">
        <v>0</v>
      </c>
      <c r="AA27" s="20">
        <v>0</v>
      </c>
      <c r="AB27" s="20">
        <v>0</v>
      </c>
      <c r="AC27" s="20">
        <v>0</v>
      </c>
      <c r="AD27" s="20">
        <v>0</v>
      </c>
      <c r="AE27" s="20">
        <v>0</v>
      </c>
      <c r="AF27" s="20">
        <v>0</v>
      </c>
    </row>
    <row r="28" spans="1:32">
      <c r="A28" s="15" t="s">
        <v>78</v>
      </c>
      <c r="B28" s="20"/>
      <c r="C28" s="20"/>
      <c r="D28" s="20"/>
      <c r="E28" s="20"/>
      <c r="F28" s="20"/>
      <c r="G28" s="20"/>
      <c r="H28" s="20"/>
      <c r="I28" s="20"/>
      <c r="J28" s="20"/>
      <c r="K28" s="20"/>
      <c r="L28" s="20"/>
      <c r="M28" s="20"/>
      <c r="N28" s="20"/>
      <c r="O28" s="20"/>
      <c r="P28" s="20"/>
      <c r="Q28" s="20"/>
      <c r="R28" s="20"/>
      <c r="S28" s="20"/>
      <c r="T28" s="20"/>
      <c r="U28" s="20"/>
      <c r="V28" s="20"/>
      <c r="W28" s="20">
        <v>790.58</v>
      </c>
      <c r="X28" s="20">
        <v>790.58</v>
      </c>
      <c r="Y28" s="20">
        <v>0</v>
      </c>
      <c r="Z28" s="20"/>
      <c r="AA28" s="20"/>
      <c r="AB28" s="20"/>
      <c r="AC28" s="20"/>
      <c r="AD28" s="20"/>
      <c r="AE28" s="20"/>
      <c r="AF28" s="20"/>
    </row>
    <row r="29" spans="1:32">
      <c r="A29" s="17" t="s">
        <v>79</v>
      </c>
      <c r="B29" s="18">
        <v>0</v>
      </c>
      <c r="C29" s="18">
        <v>0</v>
      </c>
      <c r="D29" s="18">
        <v>0</v>
      </c>
      <c r="E29" s="18">
        <v>0</v>
      </c>
      <c r="F29" s="18">
        <v>-2618.2692307692309</v>
      </c>
      <c r="G29" s="18">
        <v>-2721.3942307692309</v>
      </c>
      <c r="H29" s="18">
        <v>-3724.5192307692309</v>
      </c>
      <c r="I29" s="18">
        <v>-5728.8461538461543</v>
      </c>
      <c r="J29" s="18">
        <v>-5825.7211538461543</v>
      </c>
      <c r="K29" s="18">
        <v>-6078.8461538461543</v>
      </c>
      <c r="L29" s="18">
        <v>-8751.923076923078</v>
      </c>
      <c r="M29" s="18">
        <v>-8751.923076923078</v>
      </c>
      <c r="N29" s="18">
        <v>-8751.923076923078</v>
      </c>
      <c r="O29" s="18">
        <v>-8751.923076923078</v>
      </c>
      <c r="P29" s="18">
        <v>-8751.923076923078</v>
      </c>
      <c r="Q29" s="18">
        <v>-8751.923076923078</v>
      </c>
      <c r="R29" s="18">
        <v>-9317.548076923078</v>
      </c>
      <c r="S29" s="18">
        <v>-10161.298076923078</v>
      </c>
      <c r="T29" s="18">
        <v>-15660.336538461539</v>
      </c>
      <c r="U29" s="18">
        <v>-16166.586538461539</v>
      </c>
      <c r="V29" s="18">
        <v>9606.8626320675903</v>
      </c>
      <c r="W29" s="18">
        <v>7210.9627357514491</v>
      </c>
      <c r="X29" s="18">
        <v>6564.4647625122307</v>
      </c>
      <c r="Y29" s="18">
        <v>5888.5167892730124</v>
      </c>
      <c r="Z29" s="18">
        <v>3243.4568929568704</v>
      </c>
      <c r="AA29" s="18">
        <v>2673.7589197176521</v>
      </c>
      <c r="AB29" s="18">
        <v>1666.5609464784338</v>
      </c>
      <c r="AC29" s="18">
        <v>971.86297323921565</v>
      </c>
      <c r="AD29" s="18">
        <v>592.78999999999746</v>
      </c>
      <c r="AE29" s="18">
        <v>16229.410911731877</v>
      </c>
      <c r="AF29" s="18">
        <v>15741.127177949704</v>
      </c>
    </row>
    <row r="30" spans="1:32">
      <c r="A30" s="15" t="s">
        <v>80</v>
      </c>
      <c r="B30" s="20">
        <v>0</v>
      </c>
      <c r="C30" s="20">
        <v>0</v>
      </c>
      <c r="D30" s="20">
        <v>0</v>
      </c>
      <c r="E30" s="20">
        <v>-2618.2692307692309</v>
      </c>
      <c r="F30" s="20">
        <v>-103.125</v>
      </c>
      <c r="G30" s="20">
        <v>-1003.125</v>
      </c>
      <c r="H30" s="20">
        <v>-2004.3269230769233</v>
      </c>
      <c r="I30" s="20">
        <v>-96.875</v>
      </c>
      <c r="J30" s="20">
        <v>-253.125</v>
      </c>
      <c r="K30" s="20">
        <v>-2673.0769230769233</v>
      </c>
      <c r="L30" s="20">
        <v>0</v>
      </c>
      <c r="M30" s="20">
        <v>0</v>
      </c>
      <c r="N30" s="20">
        <v>0</v>
      </c>
      <c r="O30" s="20">
        <v>0</v>
      </c>
      <c r="P30" s="20">
        <v>0</v>
      </c>
      <c r="Q30" s="20">
        <v>-565.625</v>
      </c>
      <c r="R30" s="20">
        <v>-843.75</v>
      </c>
      <c r="S30" s="20">
        <v>-5499.0384615384619</v>
      </c>
      <c r="T30" s="20">
        <v>-506.25</v>
      </c>
      <c r="U30" s="20">
        <v>-2469.6979732392183</v>
      </c>
      <c r="V30" s="20">
        <v>-2395.8998963161416</v>
      </c>
      <c r="W30" s="20">
        <v>-910.02797323921823</v>
      </c>
      <c r="X30" s="20">
        <v>-675.94797323921819</v>
      </c>
      <c r="Y30" s="20">
        <v>-3435.6398963161419</v>
      </c>
      <c r="Z30" s="20">
        <v>-569.69797323921819</v>
      </c>
      <c r="AA30" s="20">
        <v>-1007.1979732392182</v>
      </c>
      <c r="AB30" s="20">
        <v>-694.69797323921819</v>
      </c>
      <c r="AC30" s="20">
        <v>-379.07297323921813</v>
      </c>
      <c r="AD30" s="20">
        <v>-697.65873378217339</v>
      </c>
      <c r="AE30" s="20">
        <v>-488.28373378217333</v>
      </c>
      <c r="AF30" s="20">
        <v>-144.53373378217333</v>
      </c>
    </row>
    <row r="31" spans="1:32">
      <c r="A31" s="10" t="s">
        <v>81</v>
      </c>
      <c r="B31" s="11">
        <v>0</v>
      </c>
      <c r="C31" s="11">
        <v>0</v>
      </c>
      <c r="D31" s="11">
        <v>0</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28243.147143768347</v>
      </c>
      <c r="V31" s="11">
        <v>0</v>
      </c>
      <c r="W31" s="11">
        <v>263.52999999999997</v>
      </c>
      <c r="X31" s="11">
        <v>0</v>
      </c>
      <c r="Y31" s="11">
        <v>790.58</v>
      </c>
      <c r="Z31" s="11">
        <v>0</v>
      </c>
      <c r="AA31" s="11">
        <v>0</v>
      </c>
      <c r="AB31" s="11">
        <v>0</v>
      </c>
      <c r="AC31" s="11">
        <v>0</v>
      </c>
      <c r="AD31" s="11">
        <v>16334.279645514052</v>
      </c>
      <c r="AE31" s="11">
        <v>0</v>
      </c>
      <c r="AF31" s="11">
        <v>0</v>
      </c>
    </row>
    <row r="32" spans="1:32">
      <c r="A32" s="17" t="s">
        <v>62</v>
      </c>
      <c r="B32" s="18">
        <v>0</v>
      </c>
      <c r="C32" s="18">
        <v>0</v>
      </c>
      <c r="D32" s="18">
        <v>0</v>
      </c>
      <c r="E32" s="18">
        <v>-2618.2692307692309</v>
      </c>
      <c r="F32" s="18">
        <v>-2721.3942307692309</v>
      </c>
      <c r="G32" s="18">
        <v>-3724.5192307692309</v>
      </c>
      <c r="H32" s="18">
        <v>-5728.8461538461543</v>
      </c>
      <c r="I32" s="18">
        <v>-5825.7211538461543</v>
      </c>
      <c r="J32" s="18">
        <v>-6078.8461538461543</v>
      </c>
      <c r="K32" s="18">
        <v>-8751.923076923078</v>
      </c>
      <c r="L32" s="18">
        <v>-8751.923076923078</v>
      </c>
      <c r="M32" s="18">
        <v>-8751.923076923078</v>
      </c>
      <c r="N32" s="18">
        <v>-8751.923076923078</v>
      </c>
      <c r="O32" s="18">
        <v>-8751.923076923078</v>
      </c>
      <c r="P32" s="18">
        <v>-8751.923076923078</v>
      </c>
      <c r="Q32" s="18">
        <v>-9317.548076923078</v>
      </c>
      <c r="R32" s="18">
        <v>-10161.298076923078</v>
      </c>
      <c r="S32" s="18">
        <v>-15660.336538461539</v>
      </c>
      <c r="T32" s="18">
        <v>-16166.586538461539</v>
      </c>
      <c r="U32" s="18">
        <v>9606.8626320675903</v>
      </c>
      <c r="V32" s="18">
        <v>7210.9627357514491</v>
      </c>
      <c r="W32" s="18">
        <v>6564.4647625122307</v>
      </c>
      <c r="X32" s="18">
        <v>5888.5167892730124</v>
      </c>
      <c r="Y32" s="18">
        <v>3243.4568929568704</v>
      </c>
      <c r="Z32" s="18">
        <v>2673.7589197176521</v>
      </c>
      <c r="AA32" s="18">
        <v>1666.5609464784338</v>
      </c>
      <c r="AB32" s="18">
        <v>971.86297323921565</v>
      </c>
      <c r="AC32" s="18">
        <v>592.78999999999746</v>
      </c>
      <c r="AD32" s="18">
        <v>16229.410911731877</v>
      </c>
      <c r="AE32" s="18">
        <v>15741.127177949704</v>
      </c>
      <c r="AF32" s="18">
        <v>15596.593444167531</v>
      </c>
    </row>
    <row r="33" spans="1:32">
      <c r="A33" s="24" t="s">
        <v>82</v>
      </c>
      <c r="B33" s="25">
        <v>0</v>
      </c>
      <c r="C33" s="25">
        <v>0</v>
      </c>
      <c r="D33" s="25">
        <v>0</v>
      </c>
      <c r="E33" s="25">
        <v>0</v>
      </c>
      <c r="F33" s="25">
        <v>0</v>
      </c>
      <c r="G33" s="25">
        <v>0</v>
      </c>
      <c r="H33" s="25">
        <v>0</v>
      </c>
      <c r="I33" s="25">
        <v>0</v>
      </c>
      <c r="J33" s="25">
        <v>0</v>
      </c>
      <c r="K33" s="25">
        <v>0</v>
      </c>
      <c r="L33" s="25">
        <v>0</v>
      </c>
      <c r="M33" s="25">
        <v>0</v>
      </c>
      <c r="N33" s="25">
        <v>0</v>
      </c>
      <c r="O33" s="25">
        <v>0</v>
      </c>
      <c r="P33" s="25">
        <v>0</v>
      </c>
      <c r="Q33" s="25">
        <v>0</v>
      </c>
      <c r="R33" s="25">
        <v>0</v>
      </c>
      <c r="S33" s="25">
        <v>0</v>
      </c>
      <c r="T33" s="25">
        <v>90.625</v>
      </c>
      <c r="U33" s="25">
        <v>-50</v>
      </c>
      <c r="V33" s="25">
        <v>275</v>
      </c>
      <c r="W33" s="25">
        <v>351.32499999999982</v>
      </c>
      <c r="X33" s="25">
        <v>341.94999999999982</v>
      </c>
      <c r="Y33" s="25">
        <v>952.16499999999951</v>
      </c>
      <c r="Z33" s="25">
        <v>1064.6649999999995</v>
      </c>
      <c r="AA33" s="25">
        <v>583.41499999999951</v>
      </c>
      <c r="AB33" s="25">
        <v>336.539999999999</v>
      </c>
      <c r="AC33" s="25">
        <v>592.78999999999905</v>
      </c>
      <c r="AD33" s="25">
        <v>583.41499999999905</v>
      </c>
      <c r="AE33" s="25">
        <v>705.28999999999905</v>
      </c>
      <c r="AF33" s="24"/>
    </row>
    <row r="35" spans="1:32">
      <c r="A35" s="26" t="s">
        <v>83</v>
      </c>
      <c r="B35" s="27"/>
      <c r="C35" s="27"/>
      <c r="D35" s="27"/>
      <c r="E35" s="27"/>
      <c r="F35" s="27"/>
      <c r="G35" s="27"/>
      <c r="H35" s="27"/>
      <c r="I35" s="27"/>
      <c r="J35" s="27"/>
      <c r="K35" s="27"/>
    </row>
    <row r="36" spans="1:32">
      <c r="A36" s="28" t="s">
        <v>84</v>
      </c>
      <c r="B36" s="29" t="s">
        <v>85</v>
      </c>
      <c r="C36" s="29" t="s">
        <v>86</v>
      </c>
      <c r="D36" s="29" t="s">
        <v>87</v>
      </c>
      <c r="E36" s="29" t="s">
        <v>88</v>
      </c>
      <c r="F36" s="29" t="s">
        <v>89</v>
      </c>
      <c r="G36" s="29" t="s">
        <v>90</v>
      </c>
      <c r="H36" s="29" t="s">
        <v>91</v>
      </c>
      <c r="I36" s="29" t="s">
        <v>92</v>
      </c>
    </row>
    <row r="37" spans="1:32">
      <c r="A37" s="30" t="s">
        <v>93</v>
      </c>
      <c r="B37" s="31" t="s">
        <v>94</v>
      </c>
      <c r="C37" s="31"/>
      <c r="D37" s="31"/>
      <c r="E37" s="31"/>
      <c r="F37" s="31">
        <v>1</v>
      </c>
      <c r="G37" s="31"/>
      <c r="H37" s="31">
        <v>2</v>
      </c>
      <c r="I37" s="31">
        <f>SUM(C37:H37)</f>
        <v>3</v>
      </c>
    </row>
    <row r="38" spans="1:32">
      <c r="A38" s="32" t="s">
        <v>95</v>
      </c>
      <c r="B38" s="33" t="s">
        <v>6</v>
      </c>
      <c r="C38" s="33">
        <v>8</v>
      </c>
      <c r="D38" s="33"/>
      <c r="E38" s="33"/>
      <c r="F38" s="33">
        <v>1</v>
      </c>
      <c r="G38" s="33">
        <v>2</v>
      </c>
      <c r="H38" s="33"/>
      <c r="I38" s="34">
        <f t="shared" ref="I38:I43" si="0">SUM(C38:H38)</f>
        <v>11</v>
      </c>
    </row>
    <row r="39" spans="1:32">
      <c r="A39" s="30" t="s">
        <v>96</v>
      </c>
      <c r="B39" s="31" t="s">
        <v>97</v>
      </c>
      <c r="C39" s="31"/>
      <c r="D39" s="31">
        <v>3.5</v>
      </c>
      <c r="E39" s="31"/>
      <c r="F39" s="31">
        <v>1</v>
      </c>
      <c r="G39" s="31"/>
      <c r="H39" s="31"/>
      <c r="I39" s="31">
        <f t="shared" si="0"/>
        <v>4.5</v>
      </c>
    </row>
    <row r="40" spans="1:32">
      <c r="A40" s="32" t="s">
        <v>98</v>
      </c>
      <c r="B40" s="33" t="s">
        <v>99</v>
      </c>
      <c r="C40" s="33">
        <v>17</v>
      </c>
      <c r="D40" s="33"/>
      <c r="E40" s="33"/>
      <c r="F40" s="33">
        <v>1</v>
      </c>
      <c r="G40" s="33"/>
      <c r="H40" s="33"/>
      <c r="I40" s="34">
        <f t="shared" si="0"/>
        <v>18</v>
      </c>
    </row>
    <row r="41" spans="1:32">
      <c r="A41" s="30" t="s">
        <v>100</v>
      </c>
      <c r="B41" s="31" t="s">
        <v>101</v>
      </c>
      <c r="C41" s="31"/>
      <c r="D41" s="31"/>
      <c r="E41" s="31">
        <v>3.5</v>
      </c>
      <c r="F41" s="31">
        <v>1</v>
      </c>
      <c r="G41" s="31"/>
      <c r="H41" s="31"/>
      <c r="I41" s="31">
        <f t="shared" si="0"/>
        <v>4.5</v>
      </c>
    </row>
    <row r="42" spans="1:32">
      <c r="A42" s="32" t="s">
        <v>102</v>
      </c>
      <c r="B42" s="33" t="s">
        <v>103</v>
      </c>
      <c r="C42" s="33">
        <v>3</v>
      </c>
      <c r="D42" s="33"/>
      <c r="E42" s="33"/>
      <c r="F42" s="33">
        <v>1</v>
      </c>
      <c r="G42" s="33"/>
      <c r="H42" s="33"/>
      <c r="I42" s="34">
        <f t="shared" si="0"/>
        <v>4</v>
      </c>
    </row>
    <row r="43" spans="1:32">
      <c r="A43" s="30" t="s">
        <v>104</v>
      </c>
      <c r="B43" s="31" t="s">
        <v>105</v>
      </c>
      <c r="C43" s="31"/>
      <c r="D43" s="31"/>
      <c r="E43" s="31"/>
      <c r="F43" s="31">
        <v>1</v>
      </c>
      <c r="G43" s="31"/>
      <c r="H43" s="31"/>
      <c r="I43" s="31">
        <f t="shared" si="0"/>
        <v>1</v>
      </c>
    </row>
    <row r="44" spans="1:32">
      <c r="H44" s="10" t="s">
        <v>106</v>
      </c>
      <c r="I44" s="35">
        <f>SUM(I37:I43)</f>
        <v>46</v>
      </c>
    </row>
    <row r="45" spans="1:32">
      <c r="A45" s="1" t="s">
        <v>107</v>
      </c>
      <c r="B45" s="77" t="s">
        <v>352</v>
      </c>
      <c r="C45" s="77"/>
      <c r="D45" s="77"/>
      <c r="E45" s="77"/>
      <c r="F45" s="77"/>
      <c r="G45" s="77"/>
      <c r="H45" s="1"/>
      <c r="I45" s="36"/>
    </row>
    <row r="46" spans="1:32">
      <c r="H46" s="1"/>
      <c r="I46" s="36"/>
    </row>
    <row r="47" spans="1:32">
      <c r="A47" s="15" t="s">
        <v>108</v>
      </c>
    </row>
    <row r="48" spans="1:32">
      <c r="A48" s="37" t="s">
        <v>109</v>
      </c>
      <c r="B48" s="37" t="s">
        <v>110</v>
      </c>
      <c r="C48" s="37" t="s">
        <v>111</v>
      </c>
      <c r="D48" s="37" t="s">
        <v>112</v>
      </c>
      <c r="E48" s="37" t="s">
        <v>113</v>
      </c>
      <c r="F48" s="37" t="s">
        <v>114</v>
      </c>
      <c r="G48" s="37" t="s">
        <v>115</v>
      </c>
      <c r="H48" s="37" t="s">
        <v>116</v>
      </c>
      <c r="I48" s="37" t="s">
        <v>117</v>
      </c>
      <c r="J48" s="37" t="s">
        <v>92</v>
      </c>
      <c r="K48" s="37" t="s">
        <v>118</v>
      </c>
    </row>
    <row r="49" spans="1:11">
      <c r="A49" s="38" t="s">
        <v>119</v>
      </c>
      <c r="B49" s="39" t="s">
        <v>120</v>
      </c>
      <c r="C49" s="40" t="s">
        <v>121</v>
      </c>
      <c r="D49" s="40" t="s">
        <v>122</v>
      </c>
      <c r="E49" s="40" t="s">
        <v>121</v>
      </c>
      <c r="F49" s="40" t="s">
        <v>123</v>
      </c>
      <c r="G49" s="40" t="s">
        <v>121</v>
      </c>
      <c r="H49" s="40" t="s">
        <v>121</v>
      </c>
      <c r="I49" s="40" t="s">
        <v>121</v>
      </c>
      <c r="J49" s="40" t="s">
        <v>124</v>
      </c>
      <c r="K49" s="40" t="s">
        <v>124</v>
      </c>
    </row>
    <row r="50" spans="1:11">
      <c r="A50" s="41" t="s">
        <v>120</v>
      </c>
      <c r="B50" s="42" t="s">
        <v>6</v>
      </c>
      <c r="C50" s="43" t="s">
        <v>121</v>
      </c>
      <c r="D50" s="43" t="s">
        <v>122</v>
      </c>
      <c r="E50" s="43" t="s">
        <v>121</v>
      </c>
      <c r="F50" s="43" t="s">
        <v>123</v>
      </c>
      <c r="G50" s="43" t="s">
        <v>121</v>
      </c>
      <c r="H50" s="43" t="s">
        <v>121</v>
      </c>
      <c r="I50" s="43" t="s">
        <v>121</v>
      </c>
      <c r="J50" s="43" t="s">
        <v>124</v>
      </c>
      <c r="K50" s="43" t="s">
        <v>124</v>
      </c>
    </row>
    <row r="51" spans="1:11">
      <c r="A51" s="38" t="s">
        <v>125</v>
      </c>
      <c r="B51" s="39" t="s">
        <v>120</v>
      </c>
      <c r="C51" s="40" t="s">
        <v>126</v>
      </c>
      <c r="D51" s="40" t="s">
        <v>122</v>
      </c>
      <c r="E51" s="40" t="s">
        <v>121</v>
      </c>
      <c r="F51" s="40" t="s">
        <v>121</v>
      </c>
      <c r="G51" s="40" t="s">
        <v>121</v>
      </c>
      <c r="H51" s="40" t="s">
        <v>121</v>
      </c>
      <c r="I51" s="40" t="s">
        <v>121</v>
      </c>
      <c r="J51" s="40" t="s">
        <v>127</v>
      </c>
      <c r="K51" s="40" t="s">
        <v>127</v>
      </c>
    </row>
    <row r="52" spans="1:11">
      <c r="A52" s="41" t="s">
        <v>120</v>
      </c>
      <c r="B52" s="44" t="s">
        <v>94</v>
      </c>
      <c r="C52" s="45" t="s">
        <v>123</v>
      </c>
      <c r="D52" s="45" t="s">
        <v>123</v>
      </c>
      <c r="E52" s="45" t="s">
        <v>121</v>
      </c>
      <c r="F52" s="45" t="s">
        <v>121</v>
      </c>
      <c r="G52" s="45" t="s">
        <v>121</v>
      </c>
      <c r="H52" s="45" t="s">
        <v>121</v>
      </c>
      <c r="I52" s="45" t="s">
        <v>121</v>
      </c>
      <c r="J52" s="45" t="s">
        <v>122</v>
      </c>
      <c r="K52" s="45" t="s">
        <v>122</v>
      </c>
    </row>
    <row r="53" spans="1:11">
      <c r="A53" s="41" t="s">
        <v>120</v>
      </c>
      <c r="B53" s="42" t="s">
        <v>6</v>
      </c>
      <c r="C53" s="43" t="s">
        <v>123</v>
      </c>
      <c r="D53" s="43" t="s">
        <v>121</v>
      </c>
      <c r="E53" s="43" t="s">
        <v>121</v>
      </c>
      <c r="F53" s="43" t="s">
        <v>121</v>
      </c>
      <c r="G53" s="43" t="s">
        <v>121</v>
      </c>
      <c r="H53" s="43" t="s">
        <v>121</v>
      </c>
      <c r="I53" s="43" t="s">
        <v>121</v>
      </c>
      <c r="J53" s="43" t="s">
        <v>123</v>
      </c>
      <c r="K53" s="43" t="s">
        <v>123</v>
      </c>
    </row>
    <row r="54" spans="1:11">
      <c r="A54" s="41" t="s">
        <v>120</v>
      </c>
      <c r="B54" s="44" t="s">
        <v>128</v>
      </c>
      <c r="C54" s="45" t="s">
        <v>123</v>
      </c>
      <c r="D54" s="45" t="s">
        <v>121</v>
      </c>
      <c r="E54" s="45" t="s">
        <v>121</v>
      </c>
      <c r="F54" s="45" t="s">
        <v>121</v>
      </c>
      <c r="G54" s="45" t="s">
        <v>121</v>
      </c>
      <c r="H54" s="45" t="s">
        <v>121</v>
      </c>
      <c r="I54" s="45" t="s">
        <v>121</v>
      </c>
      <c r="J54" s="45" t="s">
        <v>123</v>
      </c>
      <c r="K54" s="45" t="s">
        <v>123</v>
      </c>
    </row>
    <row r="55" spans="1:11">
      <c r="A55" s="41" t="s">
        <v>120</v>
      </c>
      <c r="B55" s="42" t="s">
        <v>101</v>
      </c>
      <c r="C55" s="43" t="s">
        <v>123</v>
      </c>
      <c r="D55" s="43" t="s">
        <v>121</v>
      </c>
      <c r="E55" s="43" t="s">
        <v>121</v>
      </c>
      <c r="F55" s="43" t="s">
        <v>121</v>
      </c>
      <c r="G55" s="43" t="s">
        <v>121</v>
      </c>
      <c r="H55" s="43" t="s">
        <v>121</v>
      </c>
      <c r="I55" s="43" t="s">
        <v>121</v>
      </c>
      <c r="J55" s="43" t="s">
        <v>123</v>
      </c>
      <c r="K55" s="43" t="s">
        <v>123</v>
      </c>
    </row>
    <row r="56" spans="1:11">
      <c r="A56" s="41" t="s">
        <v>120</v>
      </c>
      <c r="B56" s="44" t="s">
        <v>105</v>
      </c>
      <c r="C56" s="45" t="s">
        <v>123</v>
      </c>
      <c r="D56" s="45" t="s">
        <v>121</v>
      </c>
      <c r="E56" s="45" t="s">
        <v>121</v>
      </c>
      <c r="F56" s="45" t="s">
        <v>121</v>
      </c>
      <c r="G56" s="45" t="s">
        <v>121</v>
      </c>
      <c r="H56" s="45" t="s">
        <v>121</v>
      </c>
      <c r="I56" s="45" t="s">
        <v>121</v>
      </c>
      <c r="J56" s="45" t="s">
        <v>123</v>
      </c>
      <c r="K56" s="45" t="s">
        <v>123</v>
      </c>
    </row>
    <row r="57" spans="1:11">
      <c r="A57" s="46" t="s">
        <v>120</v>
      </c>
      <c r="B57" s="42" t="s">
        <v>97</v>
      </c>
      <c r="C57" s="43" t="s">
        <v>123</v>
      </c>
      <c r="D57" s="43" t="s">
        <v>121</v>
      </c>
      <c r="E57" s="43" t="s">
        <v>121</v>
      </c>
      <c r="F57" s="43" t="s">
        <v>121</v>
      </c>
      <c r="G57" s="43" t="s">
        <v>121</v>
      </c>
      <c r="H57" s="43" t="s">
        <v>121</v>
      </c>
      <c r="I57" s="43" t="s">
        <v>121</v>
      </c>
      <c r="J57" s="43" t="s">
        <v>123</v>
      </c>
      <c r="K57" s="43" t="s">
        <v>123</v>
      </c>
    </row>
    <row r="58" spans="1:11">
      <c r="A58" s="41" t="s">
        <v>120</v>
      </c>
      <c r="B58" s="44" t="s">
        <v>99</v>
      </c>
      <c r="C58" s="45" t="s">
        <v>123</v>
      </c>
      <c r="D58" s="45" t="s">
        <v>123</v>
      </c>
      <c r="E58" s="45" t="s">
        <v>121</v>
      </c>
      <c r="F58" s="45" t="s">
        <v>121</v>
      </c>
      <c r="G58" s="45" t="s">
        <v>121</v>
      </c>
      <c r="H58" s="45" t="s">
        <v>121</v>
      </c>
      <c r="I58" s="45" t="s">
        <v>121</v>
      </c>
      <c r="J58" s="45" t="s">
        <v>122</v>
      </c>
      <c r="K58" s="45" t="s">
        <v>122</v>
      </c>
    </row>
    <row r="59" spans="1:11">
      <c r="A59" s="38" t="s">
        <v>129</v>
      </c>
      <c r="B59" s="38" t="s">
        <v>120</v>
      </c>
      <c r="C59" s="40" t="s">
        <v>122</v>
      </c>
      <c r="D59" s="40" t="s">
        <v>122</v>
      </c>
      <c r="E59" s="40" t="s">
        <v>130</v>
      </c>
      <c r="F59" s="40" t="s">
        <v>131</v>
      </c>
      <c r="G59" s="40" t="s">
        <v>127</v>
      </c>
      <c r="H59" s="40" t="s">
        <v>127</v>
      </c>
      <c r="I59" s="40" t="s">
        <v>132</v>
      </c>
      <c r="J59" s="40" t="s">
        <v>133</v>
      </c>
      <c r="K59" s="40" t="s">
        <v>133</v>
      </c>
    </row>
    <row r="60" spans="1:11">
      <c r="A60" s="41" t="s">
        <v>120</v>
      </c>
      <c r="B60" s="42" t="s">
        <v>6</v>
      </c>
      <c r="C60" s="43" t="s">
        <v>122</v>
      </c>
      <c r="D60" s="43" t="s">
        <v>121</v>
      </c>
      <c r="E60" s="43" t="s">
        <v>121</v>
      </c>
      <c r="F60" s="43" t="s">
        <v>126</v>
      </c>
      <c r="G60" s="43" t="s">
        <v>121</v>
      </c>
      <c r="H60" s="43" t="s">
        <v>132</v>
      </c>
      <c r="I60" s="43" t="s">
        <v>130</v>
      </c>
      <c r="J60" s="43" t="s">
        <v>134</v>
      </c>
      <c r="K60" s="43" t="s">
        <v>134</v>
      </c>
    </row>
    <row r="61" spans="1:11">
      <c r="A61" s="41" t="s">
        <v>120</v>
      </c>
      <c r="B61" s="44" t="s">
        <v>128</v>
      </c>
      <c r="C61" s="45" t="s">
        <v>121</v>
      </c>
      <c r="D61" s="45" t="s">
        <v>121</v>
      </c>
      <c r="E61" s="45" t="s">
        <v>121</v>
      </c>
      <c r="F61" s="45" t="s">
        <v>135</v>
      </c>
      <c r="G61" s="45" t="s">
        <v>121</v>
      </c>
      <c r="H61" s="45" t="s">
        <v>122</v>
      </c>
      <c r="I61" s="45" t="s">
        <v>121</v>
      </c>
      <c r="J61" s="45" t="s">
        <v>136</v>
      </c>
      <c r="K61" s="45" t="s">
        <v>136</v>
      </c>
    </row>
    <row r="62" spans="1:11">
      <c r="A62" s="41" t="s">
        <v>120</v>
      </c>
      <c r="B62" s="42" t="s">
        <v>101</v>
      </c>
      <c r="C62" s="43" t="s">
        <v>121</v>
      </c>
      <c r="D62" s="43" t="s">
        <v>121</v>
      </c>
      <c r="E62" s="43" t="s">
        <v>121</v>
      </c>
      <c r="F62" s="43" t="s">
        <v>121</v>
      </c>
      <c r="G62" s="43" t="s">
        <v>121</v>
      </c>
      <c r="H62" s="43" t="s">
        <v>121</v>
      </c>
      <c r="I62" s="43" t="s">
        <v>123</v>
      </c>
      <c r="J62" s="43" t="s">
        <v>123</v>
      </c>
      <c r="K62" s="43" t="s">
        <v>123</v>
      </c>
    </row>
    <row r="63" spans="1:11">
      <c r="A63" s="46" t="s">
        <v>120</v>
      </c>
      <c r="B63" s="44" t="s">
        <v>105</v>
      </c>
      <c r="C63" s="45" t="s">
        <v>121</v>
      </c>
      <c r="D63" s="45" t="s">
        <v>121</v>
      </c>
      <c r="E63" s="45" t="s">
        <v>130</v>
      </c>
      <c r="F63" s="45" t="s">
        <v>121</v>
      </c>
      <c r="G63" s="45" t="s">
        <v>121</v>
      </c>
      <c r="H63" s="45" t="s">
        <v>121</v>
      </c>
      <c r="I63" s="45" t="s">
        <v>121</v>
      </c>
      <c r="J63" s="45" t="s">
        <v>130</v>
      </c>
      <c r="K63" s="45" t="s">
        <v>130</v>
      </c>
    </row>
    <row r="64" spans="1:11">
      <c r="A64" s="41" t="s">
        <v>120</v>
      </c>
      <c r="B64" s="42" t="s">
        <v>97</v>
      </c>
      <c r="C64" s="43" t="s">
        <v>121</v>
      </c>
      <c r="D64" s="43" t="s">
        <v>121</v>
      </c>
      <c r="E64" s="43" t="s">
        <v>121</v>
      </c>
      <c r="F64" s="43" t="s">
        <v>137</v>
      </c>
      <c r="G64" s="43" t="s">
        <v>138</v>
      </c>
      <c r="H64" s="43" t="s">
        <v>123</v>
      </c>
      <c r="I64" s="43" t="s">
        <v>123</v>
      </c>
      <c r="J64" s="43" t="s">
        <v>139</v>
      </c>
      <c r="K64" s="43" t="s">
        <v>139</v>
      </c>
    </row>
    <row r="65" spans="1:13">
      <c r="A65" s="41" t="s">
        <v>120</v>
      </c>
      <c r="B65" s="44" t="s">
        <v>99</v>
      </c>
      <c r="C65" s="45" t="s">
        <v>121</v>
      </c>
      <c r="D65" s="45" t="s">
        <v>122</v>
      </c>
      <c r="E65" s="45" t="s">
        <v>121</v>
      </c>
      <c r="F65" s="45" t="s">
        <v>130</v>
      </c>
      <c r="G65" s="45" t="s">
        <v>130</v>
      </c>
      <c r="H65" s="45" t="s">
        <v>121</v>
      </c>
      <c r="I65" s="45" t="s">
        <v>121</v>
      </c>
      <c r="J65" s="45" t="s">
        <v>140</v>
      </c>
      <c r="K65" s="45" t="s">
        <v>140</v>
      </c>
    </row>
    <row r="66" spans="1:13">
      <c r="A66" s="38" t="s">
        <v>141</v>
      </c>
      <c r="B66" s="39" t="s">
        <v>120</v>
      </c>
      <c r="C66" s="40" t="s">
        <v>121</v>
      </c>
      <c r="D66" s="40" t="s">
        <v>121</v>
      </c>
      <c r="E66" s="40" t="s">
        <v>121</v>
      </c>
      <c r="F66" s="40" t="s">
        <v>142</v>
      </c>
      <c r="G66" s="40" t="s">
        <v>121</v>
      </c>
      <c r="H66" s="40" t="s">
        <v>121</v>
      </c>
      <c r="I66" s="40" t="s">
        <v>123</v>
      </c>
      <c r="J66" s="40" t="s">
        <v>143</v>
      </c>
      <c r="K66" s="40" t="s">
        <v>143</v>
      </c>
    </row>
    <row r="67" spans="1:13">
      <c r="A67" s="41" t="s">
        <v>120</v>
      </c>
      <c r="B67" s="44" t="s">
        <v>101</v>
      </c>
      <c r="C67" s="45" t="s">
        <v>121</v>
      </c>
      <c r="D67" s="45" t="s">
        <v>121</v>
      </c>
      <c r="E67" s="45" t="s">
        <v>121</v>
      </c>
      <c r="F67" s="45" t="s">
        <v>142</v>
      </c>
      <c r="G67" s="45" t="s">
        <v>121</v>
      </c>
      <c r="H67" s="45" t="s">
        <v>121</v>
      </c>
      <c r="I67" s="45" t="s">
        <v>123</v>
      </c>
      <c r="J67" s="45" t="s">
        <v>143</v>
      </c>
      <c r="K67" s="45" t="s">
        <v>143</v>
      </c>
      <c r="L67" s="47"/>
    </row>
    <row r="68" spans="1:13">
      <c r="A68" s="38" t="s">
        <v>144</v>
      </c>
      <c r="B68" s="38" t="s">
        <v>120</v>
      </c>
      <c r="C68" s="40" t="s">
        <v>121</v>
      </c>
      <c r="D68" s="40" t="s">
        <v>121</v>
      </c>
      <c r="E68" s="40" t="s">
        <v>121</v>
      </c>
      <c r="F68" s="40" t="s">
        <v>121</v>
      </c>
      <c r="G68" s="40" t="s">
        <v>124</v>
      </c>
      <c r="H68" s="40" t="s">
        <v>121</v>
      </c>
      <c r="I68" s="40" t="s">
        <v>142</v>
      </c>
      <c r="J68" s="40" t="s">
        <v>145</v>
      </c>
      <c r="K68" s="40" t="s">
        <v>145</v>
      </c>
    </row>
    <row r="69" spans="1:13">
      <c r="A69" s="46" t="s">
        <v>120</v>
      </c>
      <c r="B69" s="42" t="s">
        <v>94</v>
      </c>
      <c r="C69" s="43" t="s">
        <v>121</v>
      </c>
      <c r="D69" s="43" t="s">
        <v>121</v>
      </c>
      <c r="E69" s="43" t="s">
        <v>121</v>
      </c>
      <c r="F69" s="43" t="s">
        <v>121</v>
      </c>
      <c r="G69" s="43" t="s">
        <v>121</v>
      </c>
      <c r="H69" s="43" t="s">
        <v>121</v>
      </c>
      <c r="I69" s="43" t="s">
        <v>142</v>
      </c>
      <c r="J69" s="43" t="s">
        <v>142</v>
      </c>
      <c r="K69" s="43" t="s">
        <v>142</v>
      </c>
    </row>
    <row r="70" spans="1:13">
      <c r="A70" s="41" t="s">
        <v>120</v>
      </c>
      <c r="B70" s="44" t="s">
        <v>99</v>
      </c>
      <c r="C70" s="45" t="s">
        <v>121</v>
      </c>
      <c r="D70" s="45" t="s">
        <v>121</v>
      </c>
      <c r="E70" s="45" t="s">
        <v>121</v>
      </c>
      <c r="F70" s="45" t="s">
        <v>121</v>
      </c>
      <c r="G70" s="45" t="s">
        <v>124</v>
      </c>
      <c r="H70" s="45" t="s">
        <v>121</v>
      </c>
      <c r="I70" s="45" t="s">
        <v>121</v>
      </c>
      <c r="J70" s="45" t="s">
        <v>124</v>
      </c>
      <c r="K70" s="45" t="s">
        <v>124</v>
      </c>
    </row>
    <row r="71" spans="1:13">
      <c r="A71" s="38" t="s">
        <v>146</v>
      </c>
      <c r="B71" s="38" t="s">
        <v>120</v>
      </c>
      <c r="C71" s="40" t="s">
        <v>121</v>
      </c>
      <c r="D71" s="40" t="s">
        <v>123</v>
      </c>
      <c r="E71" s="40" t="s">
        <v>121</v>
      </c>
      <c r="F71" s="40" t="s">
        <v>130</v>
      </c>
      <c r="G71" s="40" t="s">
        <v>121</v>
      </c>
      <c r="H71" s="40" t="s">
        <v>124</v>
      </c>
      <c r="I71" s="40" t="s">
        <v>121</v>
      </c>
      <c r="J71" s="40" t="s">
        <v>147</v>
      </c>
      <c r="K71" s="40" t="s">
        <v>147</v>
      </c>
    </row>
    <row r="72" spans="1:13">
      <c r="A72" s="41" t="s">
        <v>120</v>
      </c>
      <c r="B72" s="44" t="s">
        <v>94</v>
      </c>
      <c r="C72" s="45" t="s">
        <v>121</v>
      </c>
      <c r="D72" s="45" t="s">
        <v>123</v>
      </c>
      <c r="E72" s="45" t="s">
        <v>121</v>
      </c>
      <c r="F72" s="45" t="s">
        <v>130</v>
      </c>
      <c r="G72" s="45" t="s">
        <v>121</v>
      </c>
      <c r="H72" s="45" t="s">
        <v>124</v>
      </c>
      <c r="I72" s="45" t="s">
        <v>121</v>
      </c>
      <c r="J72" s="45" t="s">
        <v>147</v>
      </c>
      <c r="K72" s="45" t="s">
        <v>147</v>
      </c>
    </row>
    <row r="73" spans="1:13">
      <c r="A73" s="38" t="s">
        <v>148</v>
      </c>
      <c r="B73" s="38" t="s">
        <v>120</v>
      </c>
      <c r="C73" s="40" t="s">
        <v>121</v>
      </c>
      <c r="D73" s="40" t="s">
        <v>121</v>
      </c>
      <c r="E73" s="40" t="s">
        <v>122</v>
      </c>
      <c r="F73" s="40" t="s">
        <v>124</v>
      </c>
      <c r="G73" s="40" t="s">
        <v>123</v>
      </c>
      <c r="H73" s="40" t="s">
        <v>121</v>
      </c>
      <c r="I73" s="40" t="s">
        <v>121</v>
      </c>
      <c r="J73" s="40" t="s">
        <v>132</v>
      </c>
      <c r="K73" s="40" t="s">
        <v>132</v>
      </c>
    </row>
    <row r="74" spans="1:13">
      <c r="A74" s="46" t="s">
        <v>120</v>
      </c>
      <c r="B74" s="42" t="s">
        <v>101</v>
      </c>
      <c r="C74" s="43" t="s">
        <v>121</v>
      </c>
      <c r="D74" s="43" t="s">
        <v>121</v>
      </c>
      <c r="E74" s="43" t="s">
        <v>122</v>
      </c>
      <c r="F74" s="43" t="s">
        <v>124</v>
      </c>
      <c r="G74" s="43" t="s">
        <v>123</v>
      </c>
      <c r="H74" s="43" t="s">
        <v>121</v>
      </c>
      <c r="I74" s="43" t="s">
        <v>121</v>
      </c>
      <c r="J74" s="43" t="s">
        <v>132</v>
      </c>
      <c r="K74" s="43" t="s">
        <v>132</v>
      </c>
    </row>
    <row r="75" spans="1:13">
      <c r="A75" s="17" t="s">
        <v>149</v>
      </c>
      <c r="B75" s="17" t="s">
        <v>120</v>
      </c>
      <c r="C75" s="48" t="s">
        <v>127</v>
      </c>
      <c r="D75" s="48" t="s">
        <v>126</v>
      </c>
      <c r="E75" s="48" t="s">
        <v>132</v>
      </c>
      <c r="F75" s="48" t="s">
        <v>150</v>
      </c>
      <c r="G75" s="48" t="s">
        <v>151</v>
      </c>
      <c r="H75" s="48" t="s">
        <v>152</v>
      </c>
      <c r="I75" s="48" t="s">
        <v>136</v>
      </c>
      <c r="J75" s="48" t="s">
        <v>153</v>
      </c>
      <c r="K75" s="48" t="s">
        <v>153</v>
      </c>
      <c r="L75" t="s">
        <v>154</v>
      </c>
      <c r="M75">
        <f>I44-K76</f>
        <v>-0.75</v>
      </c>
    </row>
    <row r="76" spans="1:13">
      <c r="J76" t="s">
        <v>155</v>
      </c>
      <c r="K76">
        <v>46.75</v>
      </c>
    </row>
    <row r="78" spans="1:13" ht="25" customHeight="1">
      <c r="A78" s="49" t="s">
        <v>156</v>
      </c>
      <c r="B78" s="49"/>
      <c r="C78" s="76"/>
      <c r="D78" s="76"/>
      <c r="E78" s="76"/>
      <c r="F78" s="76"/>
    </row>
    <row r="79" spans="1:13" ht="60.75" customHeight="1">
      <c r="B79" s="50" t="s">
        <v>157</v>
      </c>
      <c r="C79" s="82" t="s">
        <v>158</v>
      </c>
      <c r="D79" s="82"/>
      <c r="E79" s="82"/>
      <c r="F79" s="82"/>
    </row>
    <row r="80" spans="1:13" ht="41" customHeight="1">
      <c r="B80" s="50" t="s">
        <v>159</v>
      </c>
      <c r="C80" s="82" t="s">
        <v>160</v>
      </c>
      <c r="D80" s="82"/>
      <c r="E80" s="82"/>
      <c r="F80" s="82"/>
    </row>
    <row r="81" spans="1:11" ht="15" customHeight="1">
      <c r="A81" s="49" t="s">
        <v>161</v>
      </c>
      <c r="B81" s="83" t="s">
        <v>160</v>
      </c>
      <c r="C81" s="83"/>
      <c r="D81" s="83"/>
      <c r="E81" s="83"/>
      <c r="F81" s="83"/>
    </row>
    <row r="82" spans="1:11">
      <c r="B82" s="49"/>
      <c r="C82" s="51"/>
    </row>
    <row r="83" spans="1:11">
      <c r="A83" s="1"/>
    </row>
    <row r="85" spans="1:11">
      <c r="A85" s="26" t="s">
        <v>162</v>
      </c>
      <c r="B85" s="27"/>
      <c r="C85" s="27"/>
      <c r="D85" s="27"/>
      <c r="E85" s="27"/>
      <c r="F85" s="27"/>
      <c r="G85" s="27"/>
      <c r="H85" s="27"/>
      <c r="I85" s="27"/>
      <c r="J85" s="27"/>
      <c r="K85" s="27"/>
    </row>
    <row r="86" spans="1:11">
      <c r="A86" s="28" t="s">
        <v>84</v>
      </c>
      <c r="B86" s="29" t="s">
        <v>85</v>
      </c>
      <c r="C86" s="29" t="s">
        <v>86</v>
      </c>
      <c r="D86" s="29" t="s">
        <v>87</v>
      </c>
      <c r="E86" s="29" t="s">
        <v>88</v>
      </c>
      <c r="F86" s="29" t="s">
        <v>89</v>
      </c>
      <c r="G86" s="29" t="s">
        <v>90</v>
      </c>
      <c r="H86" s="29" t="s">
        <v>91</v>
      </c>
      <c r="I86" s="29" t="s">
        <v>92</v>
      </c>
    </row>
    <row r="87" spans="1:11">
      <c r="A87" s="30" t="s">
        <v>93</v>
      </c>
      <c r="B87" s="31" t="s">
        <v>94</v>
      </c>
      <c r="C87" s="31">
        <v>4</v>
      </c>
      <c r="D87" s="31"/>
      <c r="E87" s="31"/>
      <c r="F87" s="31">
        <v>1</v>
      </c>
      <c r="G87" s="31"/>
      <c r="H87" s="31">
        <v>2</v>
      </c>
      <c r="I87" s="31">
        <f>SUM(C87:H87)</f>
        <v>7</v>
      </c>
    </row>
    <row r="88" spans="1:11">
      <c r="A88" s="32" t="s">
        <v>95</v>
      </c>
      <c r="B88" s="33" t="s">
        <v>6</v>
      </c>
      <c r="C88" s="33"/>
      <c r="D88" s="33"/>
      <c r="E88" s="33"/>
      <c r="F88" s="33">
        <v>1</v>
      </c>
      <c r="G88" s="33">
        <v>2</v>
      </c>
      <c r="H88" s="33"/>
      <c r="I88" s="34">
        <f t="shared" ref="I88:I93" si="1">SUM(C88:H88)</f>
        <v>3</v>
      </c>
    </row>
    <row r="89" spans="1:11">
      <c r="A89" s="30" t="s">
        <v>96</v>
      </c>
      <c r="B89" s="31" t="s">
        <v>97</v>
      </c>
      <c r="C89" s="31">
        <v>2</v>
      </c>
      <c r="D89" s="31">
        <v>1.75</v>
      </c>
      <c r="E89" s="31"/>
      <c r="F89" s="31">
        <v>1</v>
      </c>
      <c r="G89" s="31"/>
      <c r="H89" s="31"/>
      <c r="I89" s="31">
        <f t="shared" si="1"/>
        <v>4.75</v>
      </c>
    </row>
    <row r="90" spans="1:11">
      <c r="A90" s="32" t="s">
        <v>98</v>
      </c>
      <c r="B90" s="33" t="s">
        <v>99</v>
      </c>
      <c r="C90" s="33">
        <v>8</v>
      </c>
      <c r="D90" s="33"/>
      <c r="E90" s="33"/>
      <c r="F90" s="33">
        <v>1</v>
      </c>
      <c r="G90" s="33"/>
      <c r="H90" s="33"/>
      <c r="I90" s="34">
        <f t="shared" si="1"/>
        <v>9</v>
      </c>
    </row>
    <row r="91" spans="1:11">
      <c r="A91" s="30" t="s">
        <v>100</v>
      </c>
      <c r="B91" s="31" t="s">
        <v>101</v>
      </c>
      <c r="C91" s="31"/>
      <c r="D91" s="31"/>
      <c r="E91" s="31">
        <v>1.75</v>
      </c>
      <c r="F91" s="31">
        <v>1</v>
      </c>
      <c r="G91" s="31"/>
      <c r="H91" s="31"/>
      <c r="I91" s="31">
        <f t="shared" si="1"/>
        <v>2.75</v>
      </c>
    </row>
    <row r="92" spans="1:11">
      <c r="A92" s="32" t="s">
        <v>102</v>
      </c>
      <c r="B92" s="33" t="s">
        <v>103</v>
      </c>
      <c r="C92" s="33"/>
      <c r="D92" s="33"/>
      <c r="E92" s="33"/>
      <c r="F92" s="33">
        <v>1</v>
      </c>
      <c r="G92" s="33"/>
      <c r="H92" s="33"/>
      <c r="I92" s="34">
        <f t="shared" si="1"/>
        <v>1</v>
      </c>
    </row>
    <row r="93" spans="1:11">
      <c r="A93" s="30" t="s">
        <v>104</v>
      </c>
      <c r="B93" s="31" t="s">
        <v>105</v>
      </c>
      <c r="C93" s="31"/>
      <c r="D93" s="31"/>
      <c r="E93" s="31"/>
      <c r="F93" s="31">
        <v>1</v>
      </c>
      <c r="G93" s="31"/>
      <c r="H93" s="31"/>
      <c r="I93" s="31">
        <f t="shared" si="1"/>
        <v>1</v>
      </c>
    </row>
    <row r="94" spans="1:11">
      <c r="H94" s="10" t="s">
        <v>106</v>
      </c>
      <c r="I94" s="35">
        <f>SUM(I87:I93)</f>
        <v>28.5</v>
      </c>
    </row>
    <row r="95" spans="1:11" ht="19" customHeight="1">
      <c r="A95" s="1" t="s">
        <v>107</v>
      </c>
      <c r="B95" s="76" t="s">
        <v>352</v>
      </c>
      <c r="C95" s="76"/>
      <c r="D95" s="76"/>
      <c r="E95" s="76"/>
      <c r="F95" s="76"/>
      <c r="G95" s="76"/>
      <c r="H95" s="1"/>
      <c r="I95" s="36"/>
    </row>
    <row r="96" spans="1:11">
      <c r="H96" s="1"/>
      <c r="I96" s="36"/>
    </row>
    <row r="97" spans="1:11">
      <c r="A97" s="15" t="s">
        <v>163</v>
      </c>
    </row>
    <row r="98" spans="1:11">
      <c r="A98" s="37" t="s">
        <v>109</v>
      </c>
      <c r="B98" s="37" t="s">
        <v>110</v>
      </c>
      <c r="C98" s="37" t="s">
        <v>164</v>
      </c>
      <c r="D98" s="37" t="s">
        <v>165</v>
      </c>
      <c r="E98" s="37" t="s">
        <v>166</v>
      </c>
      <c r="F98" s="37" t="s">
        <v>167</v>
      </c>
      <c r="G98" s="37" t="s">
        <v>168</v>
      </c>
      <c r="H98" s="37" t="s">
        <v>169</v>
      </c>
      <c r="I98" s="37" t="s">
        <v>170</v>
      </c>
      <c r="J98" s="37" t="s">
        <v>92</v>
      </c>
      <c r="K98" s="37" t="s">
        <v>118</v>
      </c>
    </row>
    <row r="99" spans="1:11">
      <c r="A99" s="38" t="s">
        <v>119</v>
      </c>
      <c r="B99" s="38" t="s">
        <v>120</v>
      </c>
      <c r="C99" s="40" t="s">
        <v>121</v>
      </c>
      <c r="D99" s="40" t="s">
        <v>142</v>
      </c>
      <c r="E99" s="40" t="s">
        <v>121</v>
      </c>
      <c r="F99" s="40" t="s">
        <v>121</v>
      </c>
      <c r="G99" s="40" t="s">
        <v>121</v>
      </c>
      <c r="H99" s="40" t="s">
        <v>121</v>
      </c>
      <c r="I99" s="40" t="s">
        <v>121</v>
      </c>
      <c r="J99" s="40" t="s">
        <v>142</v>
      </c>
      <c r="K99" s="40" t="s">
        <v>142</v>
      </c>
    </row>
    <row r="100" spans="1:11">
      <c r="A100" s="41" t="s">
        <v>120</v>
      </c>
      <c r="B100" s="44" t="s">
        <v>6</v>
      </c>
      <c r="C100" s="45" t="s">
        <v>121</v>
      </c>
      <c r="D100" s="45" t="s">
        <v>142</v>
      </c>
      <c r="E100" s="45" t="s">
        <v>121</v>
      </c>
      <c r="F100" s="45" t="s">
        <v>121</v>
      </c>
      <c r="G100" s="45" t="s">
        <v>121</v>
      </c>
      <c r="H100" s="45" t="s">
        <v>121</v>
      </c>
      <c r="I100" s="45" t="s">
        <v>121</v>
      </c>
      <c r="J100" s="45" t="s">
        <v>142</v>
      </c>
      <c r="K100" s="45" t="s">
        <v>142</v>
      </c>
    </row>
    <row r="101" spans="1:11">
      <c r="A101" s="38" t="s">
        <v>125</v>
      </c>
      <c r="B101" s="38" t="s">
        <v>120</v>
      </c>
      <c r="C101" s="40" t="s">
        <v>171</v>
      </c>
      <c r="D101" s="40" t="s">
        <v>121</v>
      </c>
      <c r="E101" s="40" t="s">
        <v>123</v>
      </c>
      <c r="F101" s="40" t="s">
        <v>121</v>
      </c>
      <c r="G101" s="40" t="s">
        <v>122</v>
      </c>
      <c r="H101" s="40" t="s">
        <v>121</v>
      </c>
      <c r="I101" s="40" t="s">
        <v>121</v>
      </c>
      <c r="J101" s="40" t="s">
        <v>172</v>
      </c>
      <c r="K101" s="40" t="s">
        <v>172</v>
      </c>
    </row>
    <row r="102" spans="1:11">
      <c r="A102" s="41" t="s">
        <v>120</v>
      </c>
      <c r="B102" s="44" t="s">
        <v>94</v>
      </c>
      <c r="C102" s="45" t="s">
        <v>123</v>
      </c>
      <c r="D102" s="45" t="s">
        <v>121</v>
      </c>
      <c r="E102" s="45" t="s">
        <v>123</v>
      </c>
      <c r="F102" s="45" t="s">
        <v>121</v>
      </c>
      <c r="G102" s="45" t="s">
        <v>142</v>
      </c>
      <c r="H102" s="45" t="s">
        <v>121</v>
      </c>
      <c r="I102" s="45" t="s">
        <v>121</v>
      </c>
      <c r="J102" s="45" t="s">
        <v>173</v>
      </c>
      <c r="K102" s="45" t="s">
        <v>173</v>
      </c>
    </row>
    <row r="103" spans="1:11">
      <c r="A103" s="41" t="s">
        <v>120</v>
      </c>
      <c r="B103" s="42" t="s">
        <v>6</v>
      </c>
      <c r="C103" s="43" t="s">
        <v>123</v>
      </c>
      <c r="D103" s="43" t="s">
        <v>121</v>
      </c>
      <c r="E103" s="43" t="s">
        <v>121</v>
      </c>
      <c r="F103" s="43" t="s">
        <v>121</v>
      </c>
      <c r="G103" s="43" t="s">
        <v>142</v>
      </c>
      <c r="H103" s="43" t="s">
        <v>121</v>
      </c>
      <c r="I103" s="43" t="s">
        <v>121</v>
      </c>
      <c r="J103" s="43" t="s">
        <v>143</v>
      </c>
      <c r="K103" s="43" t="s">
        <v>143</v>
      </c>
    </row>
    <row r="104" spans="1:11">
      <c r="A104" s="41" t="s">
        <v>120</v>
      </c>
      <c r="B104" s="44" t="s">
        <v>128</v>
      </c>
      <c r="C104" s="45" t="s">
        <v>123</v>
      </c>
      <c r="D104" s="45" t="s">
        <v>121</v>
      </c>
      <c r="E104" s="45" t="s">
        <v>121</v>
      </c>
      <c r="F104" s="45" t="s">
        <v>121</v>
      </c>
      <c r="G104" s="45" t="s">
        <v>121</v>
      </c>
      <c r="H104" s="45" t="s">
        <v>121</v>
      </c>
      <c r="I104" s="45" t="s">
        <v>121</v>
      </c>
      <c r="J104" s="45" t="s">
        <v>123</v>
      </c>
      <c r="K104" s="45" t="s">
        <v>123</v>
      </c>
    </row>
    <row r="105" spans="1:11">
      <c r="A105" s="41" t="s">
        <v>120</v>
      </c>
      <c r="B105" s="42" t="s">
        <v>101</v>
      </c>
      <c r="C105" s="43" t="s">
        <v>123</v>
      </c>
      <c r="D105" s="43" t="s">
        <v>121</v>
      </c>
      <c r="E105" s="43" t="s">
        <v>121</v>
      </c>
      <c r="F105" s="43" t="s">
        <v>121</v>
      </c>
      <c r="G105" s="43" t="s">
        <v>142</v>
      </c>
      <c r="H105" s="43" t="s">
        <v>121</v>
      </c>
      <c r="I105" s="43" t="s">
        <v>121</v>
      </c>
      <c r="J105" s="43" t="s">
        <v>143</v>
      </c>
      <c r="K105" s="43" t="s">
        <v>143</v>
      </c>
    </row>
    <row r="106" spans="1:11">
      <c r="A106" s="41" t="s">
        <v>120</v>
      </c>
      <c r="B106" s="44" t="s">
        <v>105</v>
      </c>
      <c r="C106" s="45" t="s">
        <v>123</v>
      </c>
      <c r="D106" s="45" t="s">
        <v>121</v>
      </c>
      <c r="E106" s="45" t="s">
        <v>121</v>
      </c>
      <c r="F106" s="45" t="s">
        <v>121</v>
      </c>
      <c r="G106" s="45" t="s">
        <v>121</v>
      </c>
      <c r="H106" s="45" t="s">
        <v>121</v>
      </c>
      <c r="I106" s="45" t="s">
        <v>121</v>
      </c>
      <c r="J106" s="45" t="s">
        <v>123</v>
      </c>
      <c r="K106" s="45" t="s">
        <v>123</v>
      </c>
    </row>
    <row r="107" spans="1:11">
      <c r="A107" s="41" t="s">
        <v>120</v>
      </c>
      <c r="B107" s="42" t="s">
        <v>99</v>
      </c>
      <c r="C107" s="43" t="s">
        <v>143</v>
      </c>
      <c r="D107" s="43" t="s">
        <v>121</v>
      </c>
      <c r="E107" s="43" t="s">
        <v>121</v>
      </c>
      <c r="F107" s="43" t="s">
        <v>121</v>
      </c>
      <c r="G107" s="43" t="s">
        <v>142</v>
      </c>
      <c r="H107" s="43" t="s">
        <v>121</v>
      </c>
      <c r="I107" s="43" t="s">
        <v>121</v>
      </c>
      <c r="J107" s="43" t="s">
        <v>122</v>
      </c>
      <c r="K107" s="43" t="s">
        <v>122</v>
      </c>
    </row>
    <row r="108" spans="1:11">
      <c r="A108" s="38" t="s">
        <v>174</v>
      </c>
      <c r="B108" s="38" t="s">
        <v>120</v>
      </c>
      <c r="C108" s="40" t="s">
        <v>121</v>
      </c>
      <c r="D108" s="40" t="s">
        <v>121</v>
      </c>
      <c r="E108" s="40" t="s">
        <v>142</v>
      </c>
      <c r="F108" s="40" t="s">
        <v>121</v>
      </c>
      <c r="G108" s="40" t="s">
        <v>121</v>
      </c>
      <c r="H108" s="40" t="s">
        <v>121</v>
      </c>
      <c r="I108" s="40" t="s">
        <v>121</v>
      </c>
      <c r="J108" s="40" t="s">
        <v>142</v>
      </c>
      <c r="K108" s="40" t="s">
        <v>142</v>
      </c>
    </row>
    <row r="109" spans="1:11">
      <c r="A109" s="41" t="s">
        <v>120</v>
      </c>
      <c r="B109" s="44" t="s">
        <v>94</v>
      </c>
      <c r="C109" s="45" t="s">
        <v>121</v>
      </c>
      <c r="D109" s="45" t="s">
        <v>121</v>
      </c>
      <c r="E109" s="45" t="s">
        <v>142</v>
      </c>
      <c r="F109" s="45" t="s">
        <v>121</v>
      </c>
      <c r="G109" s="45" t="s">
        <v>121</v>
      </c>
      <c r="H109" s="45" t="s">
        <v>121</v>
      </c>
      <c r="I109" s="45" t="s">
        <v>121</v>
      </c>
      <c r="J109" s="45" t="s">
        <v>142</v>
      </c>
      <c r="K109" s="45" t="s">
        <v>142</v>
      </c>
    </row>
    <row r="110" spans="1:11">
      <c r="A110" s="38" t="s">
        <v>129</v>
      </c>
      <c r="B110" s="38" t="s">
        <v>120</v>
      </c>
      <c r="C110" s="40" t="s">
        <v>135</v>
      </c>
      <c r="D110" s="40" t="s">
        <v>171</v>
      </c>
      <c r="E110" s="40" t="s">
        <v>121</v>
      </c>
      <c r="F110" s="40" t="s">
        <v>147</v>
      </c>
      <c r="G110" s="40" t="s">
        <v>138</v>
      </c>
      <c r="H110" s="40" t="s">
        <v>121</v>
      </c>
      <c r="I110" s="40" t="s">
        <v>121</v>
      </c>
      <c r="J110" s="40" t="s">
        <v>175</v>
      </c>
      <c r="K110" s="40" t="s">
        <v>175</v>
      </c>
    </row>
    <row r="111" spans="1:11">
      <c r="A111" s="41" t="s">
        <v>120</v>
      </c>
      <c r="B111" s="44" t="s">
        <v>6</v>
      </c>
      <c r="C111" s="45" t="s">
        <v>130</v>
      </c>
      <c r="D111" s="45" t="s">
        <v>121</v>
      </c>
      <c r="E111" s="45" t="s">
        <v>121</v>
      </c>
      <c r="F111" s="45" t="s">
        <v>130</v>
      </c>
      <c r="G111" s="45" t="s">
        <v>123</v>
      </c>
      <c r="H111" s="45" t="s">
        <v>121</v>
      </c>
      <c r="I111" s="45" t="s">
        <v>121</v>
      </c>
      <c r="J111" s="45" t="s">
        <v>127</v>
      </c>
      <c r="K111" s="45" t="s">
        <v>127</v>
      </c>
    </row>
    <row r="112" spans="1:11">
      <c r="A112" s="41" t="s">
        <v>120</v>
      </c>
      <c r="B112" s="42" t="s">
        <v>128</v>
      </c>
      <c r="C112" s="43" t="s">
        <v>121</v>
      </c>
      <c r="D112" s="43" t="s">
        <v>143</v>
      </c>
      <c r="E112" s="43" t="s">
        <v>121</v>
      </c>
      <c r="F112" s="43" t="s">
        <v>121</v>
      </c>
      <c r="G112" s="43" t="s">
        <v>121</v>
      </c>
      <c r="H112" s="43" t="s">
        <v>121</v>
      </c>
      <c r="I112" s="43" t="s">
        <v>121</v>
      </c>
      <c r="J112" s="43" t="s">
        <v>143</v>
      </c>
      <c r="K112" s="43" t="s">
        <v>143</v>
      </c>
    </row>
    <row r="113" spans="1:11">
      <c r="A113" s="41" t="s">
        <v>120</v>
      </c>
      <c r="B113" s="44" t="s">
        <v>97</v>
      </c>
      <c r="C113" s="45" t="s">
        <v>143</v>
      </c>
      <c r="D113" s="45" t="s">
        <v>124</v>
      </c>
      <c r="E113" s="45" t="s">
        <v>121</v>
      </c>
      <c r="F113" s="45" t="s">
        <v>121</v>
      </c>
      <c r="G113" s="45" t="s">
        <v>121</v>
      </c>
      <c r="H113" s="45" t="s">
        <v>121</v>
      </c>
      <c r="I113" s="45" t="s">
        <v>121</v>
      </c>
      <c r="J113" s="45" t="s">
        <v>176</v>
      </c>
      <c r="K113" s="45" t="s">
        <v>176</v>
      </c>
    </row>
    <row r="114" spans="1:11">
      <c r="A114" s="41" t="s">
        <v>120</v>
      </c>
      <c r="B114" s="42" t="s">
        <v>99</v>
      </c>
      <c r="C114" s="43" t="s">
        <v>121</v>
      </c>
      <c r="D114" s="43" t="s">
        <v>122</v>
      </c>
      <c r="E114" s="43" t="s">
        <v>121</v>
      </c>
      <c r="F114" s="43" t="s">
        <v>130</v>
      </c>
      <c r="G114" s="43" t="s">
        <v>130</v>
      </c>
      <c r="H114" s="43" t="s">
        <v>121</v>
      </c>
      <c r="I114" s="43" t="s">
        <v>121</v>
      </c>
      <c r="J114" s="43" t="s">
        <v>140</v>
      </c>
      <c r="K114" s="43" t="s">
        <v>140</v>
      </c>
    </row>
    <row r="115" spans="1:11">
      <c r="A115" s="38" t="s">
        <v>141</v>
      </c>
      <c r="B115" s="38" t="s">
        <v>120</v>
      </c>
      <c r="C115" s="40" t="s">
        <v>121</v>
      </c>
      <c r="D115" s="40" t="s">
        <v>130</v>
      </c>
      <c r="E115" s="40" t="s">
        <v>121</v>
      </c>
      <c r="F115" s="40" t="s">
        <v>122</v>
      </c>
      <c r="G115" s="40" t="s">
        <v>121</v>
      </c>
      <c r="H115" s="40" t="s">
        <v>121</v>
      </c>
      <c r="I115" s="40" t="s">
        <v>121</v>
      </c>
      <c r="J115" s="40" t="s">
        <v>132</v>
      </c>
      <c r="K115" s="40" t="s">
        <v>132</v>
      </c>
    </row>
    <row r="116" spans="1:11">
      <c r="A116" s="52" t="s">
        <v>120</v>
      </c>
      <c r="B116" s="42" t="s">
        <v>128</v>
      </c>
      <c r="C116" s="43" t="s">
        <v>121</v>
      </c>
      <c r="D116" s="43" t="s">
        <v>130</v>
      </c>
      <c r="E116" s="43" t="s">
        <v>121</v>
      </c>
      <c r="F116" s="43" t="s">
        <v>121</v>
      </c>
      <c r="G116" s="43" t="s">
        <v>121</v>
      </c>
      <c r="H116" s="43" t="s">
        <v>121</v>
      </c>
      <c r="I116" s="43" t="s">
        <v>121</v>
      </c>
      <c r="J116" s="43" t="s">
        <v>130</v>
      </c>
      <c r="K116" s="43" t="s">
        <v>130</v>
      </c>
    </row>
    <row r="117" spans="1:11">
      <c r="A117" s="41" t="s">
        <v>120</v>
      </c>
      <c r="B117" s="44" t="s">
        <v>101</v>
      </c>
      <c r="C117" s="45" t="s">
        <v>121</v>
      </c>
      <c r="D117" s="45" t="s">
        <v>121</v>
      </c>
      <c r="E117" s="45" t="s">
        <v>121</v>
      </c>
      <c r="F117" s="45" t="s">
        <v>122</v>
      </c>
      <c r="G117" s="45" t="s">
        <v>121</v>
      </c>
      <c r="H117" s="45" t="s">
        <v>121</v>
      </c>
      <c r="I117" s="45" t="s">
        <v>121</v>
      </c>
      <c r="J117" s="45" t="s">
        <v>122</v>
      </c>
      <c r="K117" s="45" t="s">
        <v>122</v>
      </c>
    </row>
    <row r="118" spans="1:11">
      <c r="A118" s="38" t="s">
        <v>177</v>
      </c>
      <c r="B118" s="38" t="s">
        <v>120</v>
      </c>
      <c r="C118" s="40" t="s">
        <v>121</v>
      </c>
      <c r="D118" s="40" t="s">
        <v>143</v>
      </c>
      <c r="E118" s="40" t="s">
        <v>121</v>
      </c>
      <c r="F118" s="40" t="s">
        <v>121</v>
      </c>
      <c r="G118" s="40" t="s">
        <v>121</v>
      </c>
      <c r="H118" s="40" t="s">
        <v>121</v>
      </c>
      <c r="I118" s="40" t="s">
        <v>142</v>
      </c>
      <c r="J118" s="40" t="s">
        <v>122</v>
      </c>
      <c r="K118" s="40" t="s">
        <v>122</v>
      </c>
    </row>
    <row r="119" spans="1:11">
      <c r="A119" s="52" t="s">
        <v>120</v>
      </c>
      <c r="B119" s="42" t="s">
        <v>128</v>
      </c>
      <c r="C119" s="43" t="s">
        <v>121</v>
      </c>
      <c r="D119" s="43" t="s">
        <v>143</v>
      </c>
      <c r="E119" s="43" t="s">
        <v>121</v>
      </c>
      <c r="F119" s="43" t="s">
        <v>121</v>
      </c>
      <c r="G119" s="43" t="s">
        <v>121</v>
      </c>
      <c r="H119" s="43" t="s">
        <v>121</v>
      </c>
      <c r="I119" s="43" t="s">
        <v>142</v>
      </c>
      <c r="J119" s="43" t="s">
        <v>122</v>
      </c>
      <c r="K119" s="43" t="s">
        <v>122</v>
      </c>
    </row>
    <row r="120" spans="1:11">
      <c r="A120" s="38" t="s">
        <v>144</v>
      </c>
      <c r="B120" s="38" t="s">
        <v>120</v>
      </c>
      <c r="C120" s="40" t="s">
        <v>142</v>
      </c>
      <c r="D120" s="40" t="s">
        <v>121</v>
      </c>
      <c r="E120" s="40" t="s">
        <v>121</v>
      </c>
      <c r="F120" s="40" t="s">
        <v>121</v>
      </c>
      <c r="G120" s="40" t="s">
        <v>121</v>
      </c>
      <c r="H120" s="40" t="s">
        <v>121</v>
      </c>
      <c r="I120" s="40" t="s">
        <v>121</v>
      </c>
      <c r="J120" s="40" t="s">
        <v>142</v>
      </c>
      <c r="K120" s="40" t="s">
        <v>142</v>
      </c>
    </row>
    <row r="121" spans="1:11">
      <c r="A121" s="41" t="s">
        <v>120</v>
      </c>
      <c r="B121" s="44" t="s">
        <v>128</v>
      </c>
      <c r="C121" s="45" t="s">
        <v>142</v>
      </c>
      <c r="D121" s="45" t="s">
        <v>121</v>
      </c>
      <c r="E121" s="45" t="s">
        <v>121</v>
      </c>
      <c r="F121" s="45" t="s">
        <v>121</v>
      </c>
      <c r="G121" s="45" t="s">
        <v>121</v>
      </c>
      <c r="H121" s="45" t="s">
        <v>121</v>
      </c>
      <c r="I121" s="45" t="s">
        <v>121</v>
      </c>
      <c r="J121" s="45" t="s">
        <v>142</v>
      </c>
      <c r="K121" s="45" t="s">
        <v>142</v>
      </c>
    </row>
    <row r="122" spans="1:11">
      <c r="A122" s="38" t="s">
        <v>178</v>
      </c>
      <c r="B122" s="38" t="s">
        <v>120</v>
      </c>
      <c r="C122" s="40" t="s">
        <v>121</v>
      </c>
      <c r="D122" s="40" t="s">
        <v>121</v>
      </c>
      <c r="E122" s="40" t="s">
        <v>121</v>
      </c>
      <c r="F122" s="40" t="s">
        <v>122</v>
      </c>
      <c r="G122" s="40" t="s">
        <v>121</v>
      </c>
      <c r="H122" s="40" t="s">
        <v>121</v>
      </c>
      <c r="I122" s="40" t="s">
        <v>121</v>
      </c>
      <c r="J122" s="40" t="s">
        <v>122</v>
      </c>
      <c r="K122" s="40" t="s">
        <v>122</v>
      </c>
    </row>
    <row r="123" spans="1:11">
      <c r="A123" s="41" t="s">
        <v>120</v>
      </c>
      <c r="B123" s="42" t="s">
        <v>94</v>
      </c>
      <c r="C123" s="43" t="s">
        <v>121</v>
      </c>
      <c r="D123" s="43" t="s">
        <v>121</v>
      </c>
      <c r="E123" s="43" t="s">
        <v>121</v>
      </c>
      <c r="F123" s="43" t="s">
        <v>122</v>
      </c>
      <c r="G123" s="43" t="s">
        <v>121</v>
      </c>
      <c r="H123" s="43" t="s">
        <v>121</v>
      </c>
      <c r="I123" s="43" t="s">
        <v>121</v>
      </c>
      <c r="J123" s="43" t="s">
        <v>122</v>
      </c>
      <c r="K123" s="43" t="s">
        <v>122</v>
      </c>
    </row>
    <row r="124" spans="1:11">
      <c r="A124" s="15" t="s">
        <v>148</v>
      </c>
      <c r="B124" s="15" t="s">
        <v>120</v>
      </c>
      <c r="C124" s="53" t="s">
        <v>121</v>
      </c>
      <c r="D124" s="53" t="s">
        <v>124</v>
      </c>
      <c r="E124" s="53" t="s">
        <v>140</v>
      </c>
      <c r="F124" s="53" t="s">
        <v>179</v>
      </c>
      <c r="G124" s="53" t="s">
        <v>123</v>
      </c>
      <c r="H124" s="53" t="s">
        <v>121</v>
      </c>
      <c r="I124" s="53" t="s">
        <v>121</v>
      </c>
      <c r="J124" s="53" t="s">
        <v>180</v>
      </c>
      <c r="K124" s="53" t="s">
        <v>180</v>
      </c>
    </row>
    <row r="125" spans="1:11">
      <c r="A125" s="54" t="s">
        <v>120</v>
      </c>
      <c r="B125" s="55" t="s">
        <v>94</v>
      </c>
      <c r="C125" s="56" t="s">
        <v>121</v>
      </c>
      <c r="D125" s="56" t="s">
        <v>121</v>
      </c>
      <c r="E125" s="56" t="s">
        <v>143</v>
      </c>
      <c r="F125" s="56" t="s">
        <v>130</v>
      </c>
      <c r="G125" s="56" t="s">
        <v>121</v>
      </c>
      <c r="H125" s="56" t="s">
        <v>121</v>
      </c>
      <c r="I125" s="56" t="s">
        <v>121</v>
      </c>
      <c r="J125" s="56" t="s">
        <v>135</v>
      </c>
      <c r="K125" s="56" t="s">
        <v>135</v>
      </c>
    </row>
    <row r="126" spans="1:11">
      <c r="A126" s="54" t="s">
        <v>120</v>
      </c>
      <c r="B126" s="3" t="s">
        <v>6</v>
      </c>
      <c r="C126" s="57" t="s">
        <v>121</v>
      </c>
      <c r="D126" s="57" t="s">
        <v>121</v>
      </c>
      <c r="E126" s="57" t="s">
        <v>122</v>
      </c>
      <c r="F126" s="57" t="s">
        <v>138</v>
      </c>
      <c r="G126" s="57" t="s">
        <v>121</v>
      </c>
      <c r="H126" s="57" t="s">
        <v>121</v>
      </c>
      <c r="I126" s="57" t="s">
        <v>121</v>
      </c>
      <c r="J126" s="57" t="s">
        <v>126</v>
      </c>
      <c r="K126" s="57" t="s">
        <v>126</v>
      </c>
    </row>
    <row r="127" spans="1:11">
      <c r="A127" s="54" t="s">
        <v>120</v>
      </c>
      <c r="B127" s="55" t="s">
        <v>128</v>
      </c>
      <c r="C127" s="56" t="s">
        <v>121</v>
      </c>
      <c r="D127" s="56" t="s">
        <v>121</v>
      </c>
      <c r="E127" s="56" t="s">
        <v>143</v>
      </c>
      <c r="F127" s="56" t="s">
        <v>124</v>
      </c>
      <c r="G127" s="56" t="s">
        <v>121</v>
      </c>
      <c r="H127" s="56" t="s">
        <v>121</v>
      </c>
      <c r="I127" s="56" t="s">
        <v>121</v>
      </c>
      <c r="J127" s="56" t="s">
        <v>176</v>
      </c>
      <c r="K127" s="56" t="s">
        <v>176</v>
      </c>
    </row>
    <row r="128" spans="1:11">
      <c r="A128" s="54" t="s">
        <v>120</v>
      </c>
      <c r="B128" s="3" t="s">
        <v>101</v>
      </c>
      <c r="C128" s="57" t="s">
        <v>121</v>
      </c>
      <c r="D128" s="57" t="s">
        <v>124</v>
      </c>
      <c r="E128" s="57" t="s">
        <v>122</v>
      </c>
      <c r="F128" s="57" t="s">
        <v>122</v>
      </c>
      <c r="G128" s="57" t="s">
        <v>123</v>
      </c>
      <c r="H128" s="57" t="s">
        <v>121</v>
      </c>
      <c r="I128" s="57" t="s">
        <v>121</v>
      </c>
      <c r="J128" s="57" t="s">
        <v>147</v>
      </c>
      <c r="K128" s="57" t="s">
        <v>147</v>
      </c>
    </row>
    <row r="129" spans="1:13">
      <c r="A129" s="54" t="s">
        <v>120</v>
      </c>
      <c r="B129" s="55" t="s">
        <v>105</v>
      </c>
      <c r="C129" s="56" t="s">
        <v>121</v>
      </c>
      <c r="D129" s="56" t="s">
        <v>121</v>
      </c>
      <c r="E129" s="56" t="s">
        <v>121</v>
      </c>
      <c r="F129" s="56" t="s">
        <v>132</v>
      </c>
      <c r="G129" s="56" t="s">
        <v>121</v>
      </c>
      <c r="H129" s="56" t="s">
        <v>121</v>
      </c>
      <c r="I129" s="56" t="s">
        <v>121</v>
      </c>
      <c r="J129" s="56" t="s">
        <v>132</v>
      </c>
      <c r="K129" s="56" t="s">
        <v>132</v>
      </c>
    </row>
    <row r="130" spans="1:13">
      <c r="A130" s="54" t="s">
        <v>120</v>
      </c>
      <c r="B130" s="3" t="s">
        <v>97</v>
      </c>
      <c r="C130" s="57" t="s">
        <v>121</v>
      </c>
      <c r="D130" s="57" t="s">
        <v>121</v>
      </c>
      <c r="E130" s="57" t="s">
        <v>124</v>
      </c>
      <c r="F130" s="57" t="s">
        <v>121</v>
      </c>
      <c r="G130" s="57" t="s">
        <v>121</v>
      </c>
      <c r="H130" s="57" t="s">
        <v>121</v>
      </c>
      <c r="I130" s="57" t="s">
        <v>121</v>
      </c>
      <c r="J130" s="57" t="s">
        <v>124</v>
      </c>
      <c r="K130" s="57" t="s">
        <v>124</v>
      </c>
    </row>
    <row r="131" spans="1:13">
      <c r="A131" s="17" t="s">
        <v>149</v>
      </c>
      <c r="B131" s="17" t="s">
        <v>120</v>
      </c>
      <c r="C131" s="48" t="s">
        <v>181</v>
      </c>
      <c r="D131" s="48" t="s">
        <v>182</v>
      </c>
      <c r="E131" s="48" t="s">
        <v>183</v>
      </c>
      <c r="F131" s="48" t="s">
        <v>184</v>
      </c>
      <c r="G131" s="48" t="s">
        <v>147</v>
      </c>
      <c r="H131" s="48" t="s">
        <v>121</v>
      </c>
      <c r="I131" s="48" t="s">
        <v>142</v>
      </c>
      <c r="J131" s="48" t="s">
        <v>185</v>
      </c>
      <c r="K131" s="48" t="s">
        <v>185</v>
      </c>
    </row>
    <row r="132" spans="1:13">
      <c r="A132" s="58"/>
      <c r="B132" s="58"/>
      <c r="C132" s="59"/>
      <c r="D132" s="59"/>
      <c r="E132" s="59"/>
      <c r="F132" s="59"/>
      <c r="G132" s="59"/>
      <c r="H132" s="59"/>
      <c r="I132" s="59"/>
      <c r="J132" s="60" t="s">
        <v>186</v>
      </c>
      <c r="K132" s="60">
        <v>40</v>
      </c>
      <c r="L132" t="s">
        <v>154</v>
      </c>
      <c r="M132">
        <f>I94-K132</f>
        <v>-11.5</v>
      </c>
    </row>
    <row r="133" spans="1:13">
      <c r="A133" s="1" t="s">
        <v>187</v>
      </c>
      <c r="B133" s="49"/>
      <c r="C133" s="76"/>
      <c r="D133" s="76"/>
      <c r="E133" s="76"/>
      <c r="F133" s="76"/>
      <c r="G133" s="76"/>
      <c r="H133" s="59"/>
      <c r="I133" s="59"/>
      <c r="J133" s="59"/>
      <c r="K133" s="59"/>
    </row>
    <row r="134" spans="1:13" ht="102" customHeight="1">
      <c r="A134" s="1"/>
      <c r="B134" s="50" t="s">
        <v>157</v>
      </c>
      <c r="C134" s="76" t="s">
        <v>188</v>
      </c>
      <c r="D134" s="76"/>
      <c r="E134" s="76"/>
      <c r="F134" s="76"/>
      <c r="G134" s="76"/>
      <c r="H134" s="76"/>
      <c r="I134" s="76"/>
    </row>
    <row r="135" spans="1:13" ht="65.25" customHeight="1">
      <c r="A135" s="1"/>
      <c r="B135" s="50" t="s">
        <v>159</v>
      </c>
      <c r="C135" s="76" t="s">
        <v>189</v>
      </c>
      <c r="D135" s="76"/>
      <c r="E135" s="76"/>
      <c r="F135" s="76"/>
      <c r="G135" s="76"/>
      <c r="H135" s="76"/>
      <c r="I135" s="76"/>
    </row>
    <row r="137" spans="1:13">
      <c r="A137" s="1" t="s">
        <v>190</v>
      </c>
      <c r="B137" s="76" t="s">
        <v>191</v>
      </c>
      <c r="C137" s="76"/>
      <c r="D137" s="76"/>
      <c r="E137" s="76"/>
      <c r="F137" s="76"/>
      <c r="G137" s="76"/>
      <c r="H137" s="76"/>
      <c r="I137" s="76"/>
      <c r="J137" s="76"/>
    </row>
    <row r="140" spans="1:13">
      <c r="A140" s="26" t="s">
        <v>192</v>
      </c>
      <c r="B140" s="27"/>
      <c r="C140" s="27"/>
      <c r="D140" s="27"/>
      <c r="E140" s="27"/>
      <c r="F140" s="27"/>
      <c r="G140" s="27"/>
      <c r="H140" s="27"/>
      <c r="I140" s="27"/>
      <c r="J140" s="27"/>
      <c r="K140" s="27"/>
    </row>
    <row r="141" spans="1:13" ht="17" customHeight="1">
      <c r="A141" s="28" t="s">
        <v>84</v>
      </c>
      <c r="B141" s="29" t="s">
        <v>85</v>
      </c>
      <c r="C141" s="29" t="s">
        <v>86</v>
      </c>
      <c r="D141" s="29" t="s">
        <v>87</v>
      </c>
      <c r="E141" s="29" t="s">
        <v>88</v>
      </c>
      <c r="F141" s="29" t="s">
        <v>89</v>
      </c>
      <c r="G141" s="29" t="s">
        <v>90</v>
      </c>
      <c r="H141" s="29" t="s">
        <v>91</v>
      </c>
      <c r="I141" s="29" t="s">
        <v>92</v>
      </c>
    </row>
    <row r="142" spans="1:13">
      <c r="A142" s="30" t="s">
        <v>93</v>
      </c>
      <c r="B142" s="31" t="s">
        <v>94</v>
      </c>
      <c r="C142" s="31"/>
      <c r="D142" s="31"/>
      <c r="E142" s="31"/>
      <c r="F142" s="31">
        <v>1</v>
      </c>
      <c r="G142" s="31"/>
      <c r="H142" s="31">
        <v>2</v>
      </c>
      <c r="I142" s="31">
        <f>SUM(C142:H142)</f>
        <v>3</v>
      </c>
    </row>
    <row r="143" spans="1:13">
      <c r="A143" s="32" t="s">
        <v>95</v>
      </c>
      <c r="B143" s="33" t="s">
        <v>6</v>
      </c>
      <c r="C143" s="33">
        <v>29</v>
      </c>
      <c r="D143" s="33"/>
      <c r="E143" s="33"/>
      <c r="F143" s="33">
        <v>1</v>
      </c>
      <c r="G143" s="33">
        <v>2</v>
      </c>
      <c r="H143" s="33"/>
      <c r="I143" s="34">
        <f t="shared" ref="I143:I148" si="2">SUM(C143:H143)</f>
        <v>32</v>
      </c>
    </row>
    <row r="144" spans="1:13" ht="14.75" customHeight="1">
      <c r="A144" s="30" t="s">
        <v>96</v>
      </c>
      <c r="B144" s="31" t="s">
        <v>97</v>
      </c>
      <c r="C144" s="31"/>
      <c r="D144" s="31">
        <v>3.625</v>
      </c>
      <c r="E144" s="31"/>
      <c r="F144" s="31">
        <v>1</v>
      </c>
      <c r="G144" s="31"/>
      <c r="H144" s="31"/>
      <c r="I144" s="31">
        <f t="shared" si="2"/>
        <v>4.625</v>
      </c>
    </row>
    <row r="145" spans="1:11">
      <c r="A145" s="32" t="s">
        <v>98</v>
      </c>
      <c r="B145" s="33" t="s">
        <v>99</v>
      </c>
      <c r="C145" s="33"/>
      <c r="D145" s="33"/>
      <c r="E145" s="33"/>
      <c r="F145" s="33">
        <v>1</v>
      </c>
      <c r="G145" s="33"/>
      <c r="H145" s="33"/>
      <c r="I145" s="34">
        <f t="shared" si="2"/>
        <v>1</v>
      </c>
    </row>
    <row r="146" spans="1:11">
      <c r="A146" s="30" t="s">
        <v>100</v>
      </c>
      <c r="B146" s="31" t="s">
        <v>101</v>
      </c>
      <c r="C146" s="31"/>
      <c r="D146" s="31"/>
      <c r="E146" s="31">
        <v>3.625</v>
      </c>
      <c r="F146" s="31">
        <v>1</v>
      </c>
      <c r="G146" s="31"/>
      <c r="H146" s="31"/>
      <c r="I146" s="31">
        <f t="shared" si="2"/>
        <v>4.625</v>
      </c>
    </row>
    <row r="147" spans="1:11">
      <c r="A147" s="32" t="s">
        <v>102</v>
      </c>
      <c r="B147" s="33" t="s">
        <v>103</v>
      </c>
      <c r="C147" s="33"/>
      <c r="D147" s="33"/>
      <c r="E147" s="33"/>
      <c r="F147" s="33">
        <v>1</v>
      </c>
      <c r="G147" s="33"/>
      <c r="H147" s="33"/>
      <c r="I147" s="34">
        <f t="shared" si="2"/>
        <v>1</v>
      </c>
    </row>
    <row r="148" spans="1:11">
      <c r="A148" s="30" t="s">
        <v>104</v>
      </c>
      <c r="B148" s="31" t="s">
        <v>105</v>
      </c>
      <c r="C148" s="31"/>
      <c r="D148" s="31"/>
      <c r="E148" s="31"/>
      <c r="F148" s="31">
        <v>1</v>
      </c>
      <c r="G148" s="31"/>
      <c r="H148" s="31"/>
      <c r="I148" s="31">
        <f t="shared" si="2"/>
        <v>1</v>
      </c>
    </row>
    <row r="149" spans="1:11">
      <c r="H149" s="10" t="s">
        <v>106</v>
      </c>
      <c r="I149" s="35">
        <f>SUM(I142:I148)</f>
        <v>47.25</v>
      </c>
    </row>
    <row r="150" spans="1:11">
      <c r="A150" s="1" t="s">
        <v>107</v>
      </c>
      <c r="B150" s="76" t="s">
        <v>352</v>
      </c>
      <c r="C150" s="76"/>
      <c r="D150" s="76"/>
      <c r="E150" s="76"/>
      <c r="F150" s="76"/>
      <c r="G150" s="76"/>
      <c r="H150" s="1"/>
      <c r="I150" s="36"/>
    </row>
    <row r="151" spans="1:11">
      <c r="H151" s="1"/>
      <c r="I151" s="36"/>
    </row>
    <row r="152" spans="1:11">
      <c r="A152" s="15" t="s">
        <v>193</v>
      </c>
    </row>
    <row r="153" spans="1:11">
      <c r="A153" s="37" t="s">
        <v>109</v>
      </c>
      <c r="B153" s="37" t="s">
        <v>110</v>
      </c>
      <c r="C153" s="37" t="s">
        <v>194</v>
      </c>
      <c r="D153" s="37" t="s">
        <v>195</v>
      </c>
      <c r="E153" s="37" t="s">
        <v>196</v>
      </c>
      <c r="F153" s="37" t="s">
        <v>197</v>
      </c>
      <c r="G153" s="37" t="s">
        <v>198</v>
      </c>
      <c r="H153" s="37" t="s">
        <v>199</v>
      </c>
      <c r="I153" s="37" t="s">
        <v>200</v>
      </c>
      <c r="J153" s="37" t="s">
        <v>92</v>
      </c>
      <c r="K153" s="37" t="s">
        <v>118</v>
      </c>
    </row>
    <row r="154" spans="1:11">
      <c r="A154" s="38" t="s">
        <v>119</v>
      </c>
      <c r="B154" s="38" t="s">
        <v>120</v>
      </c>
      <c r="C154" s="40" t="s">
        <v>123</v>
      </c>
      <c r="D154" s="40" t="s">
        <v>121</v>
      </c>
      <c r="E154" s="40" t="s">
        <v>121</v>
      </c>
      <c r="F154" s="40" t="s">
        <v>121</v>
      </c>
      <c r="G154" s="40" t="s">
        <v>121</v>
      </c>
      <c r="H154" s="40" t="s">
        <v>121</v>
      </c>
      <c r="I154" s="40" t="s">
        <v>121</v>
      </c>
      <c r="J154" s="40" t="s">
        <v>123</v>
      </c>
      <c r="K154" s="40" t="s">
        <v>123</v>
      </c>
    </row>
    <row r="155" spans="1:11">
      <c r="A155" s="41" t="s">
        <v>120</v>
      </c>
      <c r="B155" s="44" t="s">
        <v>6</v>
      </c>
      <c r="C155" s="45" t="s">
        <v>123</v>
      </c>
      <c r="D155" s="45" t="s">
        <v>121</v>
      </c>
      <c r="E155" s="45" t="s">
        <v>121</v>
      </c>
      <c r="F155" s="45" t="s">
        <v>121</v>
      </c>
      <c r="G155" s="45" t="s">
        <v>121</v>
      </c>
      <c r="H155" s="45" t="s">
        <v>121</v>
      </c>
      <c r="I155" s="45" t="s">
        <v>121</v>
      </c>
      <c r="J155" s="45" t="s">
        <v>123</v>
      </c>
      <c r="K155" s="45" t="s">
        <v>123</v>
      </c>
    </row>
    <row r="156" spans="1:11">
      <c r="A156" s="38" t="s">
        <v>129</v>
      </c>
      <c r="B156" s="38" t="s">
        <v>120</v>
      </c>
      <c r="C156" s="40" t="s">
        <v>122</v>
      </c>
      <c r="D156" s="40" t="s">
        <v>201</v>
      </c>
      <c r="E156" s="40" t="s">
        <v>179</v>
      </c>
      <c r="F156" s="40" t="s">
        <v>171</v>
      </c>
      <c r="G156" s="40" t="s">
        <v>132</v>
      </c>
      <c r="H156" s="40" t="s">
        <v>140</v>
      </c>
      <c r="I156" s="40" t="s">
        <v>130</v>
      </c>
      <c r="J156" s="40" t="s">
        <v>202</v>
      </c>
      <c r="K156" s="40" t="s">
        <v>202</v>
      </c>
    </row>
    <row r="157" spans="1:11">
      <c r="A157" s="41" t="s">
        <v>120</v>
      </c>
      <c r="B157" s="44" t="s">
        <v>94</v>
      </c>
      <c r="C157" s="45" t="s">
        <v>121</v>
      </c>
      <c r="D157" s="45" t="s">
        <v>121</v>
      </c>
      <c r="E157" s="45" t="s">
        <v>147</v>
      </c>
      <c r="F157" s="45" t="s">
        <v>132</v>
      </c>
      <c r="G157" s="45" t="s">
        <v>121</v>
      </c>
      <c r="H157" s="45" t="s">
        <v>121</v>
      </c>
      <c r="I157" s="45" t="s">
        <v>121</v>
      </c>
      <c r="J157" s="45" t="s">
        <v>137</v>
      </c>
      <c r="K157" s="45" t="s">
        <v>137</v>
      </c>
    </row>
    <row r="158" spans="1:11">
      <c r="A158" s="41" t="s">
        <v>120</v>
      </c>
      <c r="B158" s="42" t="s">
        <v>6</v>
      </c>
      <c r="C158" s="43" t="s">
        <v>121</v>
      </c>
      <c r="D158" s="43" t="s">
        <v>140</v>
      </c>
      <c r="E158" s="43" t="s">
        <v>147</v>
      </c>
      <c r="F158" s="43" t="s">
        <v>142</v>
      </c>
      <c r="G158" s="43" t="s">
        <v>121</v>
      </c>
      <c r="H158" s="43" t="s">
        <v>121</v>
      </c>
      <c r="I158" s="43" t="s">
        <v>121</v>
      </c>
      <c r="J158" s="43" t="s">
        <v>203</v>
      </c>
      <c r="K158" s="43" t="s">
        <v>203</v>
      </c>
    </row>
    <row r="159" spans="1:11">
      <c r="A159" s="41" t="s">
        <v>120</v>
      </c>
      <c r="B159" s="44" t="s">
        <v>128</v>
      </c>
      <c r="C159" s="45" t="s">
        <v>121</v>
      </c>
      <c r="D159" s="45" t="s">
        <v>121</v>
      </c>
      <c r="E159" s="45" t="s">
        <v>121</v>
      </c>
      <c r="F159" s="45" t="s">
        <v>121</v>
      </c>
      <c r="G159" s="45" t="s">
        <v>121</v>
      </c>
      <c r="H159" s="45" t="s">
        <v>121</v>
      </c>
      <c r="I159" s="45" t="s">
        <v>130</v>
      </c>
      <c r="J159" s="45" t="s">
        <v>130</v>
      </c>
      <c r="K159" s="45" t="s">
        <v>130</v>
      </c>
    </row>
    <row r="160" spans="1:11">
      <c r="A160" s="41" t="s">
        <v>120</v>
      </c>
      <c r="B160" s="42" t="s">
        <v>101</v>
      </c>
      <c r="C160" s="43" t="s">
        <v>121</v>
      </c>
      <c r="D160" s="43" t="s">
        <v>124</v>
      </c>
      <c r="E160" s="43" t="s">
        <v>130</v>
      </c>
      <c r="F160" s="43" t="s">
        <v>121</v>
      </c>
      <c r="G160" s="43" t="s">
        <v>121</v>
      </c>
      <c r="H160" s="43" t="s">
        <v>121</v>
      </c>
      <c r="I160" s="43" t="s">
        <v>121</v>
      </c>
      <c r="J160" s="43" t="s">
        <v>126</v>
      </c>
      <c r="K160" s="43" t="s">
        <v>126</v>
      </c>
    </row>
    <row r="161" spans="1:13">
      <c r="A161" s="41" t="s">
        <v>120</v>
      </c>
      <c r="B161" s="44" t="s">
        <v>105</v>
      </c>
      <c r="C161" s="45" t="s">
        <v>122</v>
      </c>
      <c r="D161" s="45" t="s">
        <v>121</v>
      </c>
      <c r="E161" s="45" t="s">
        <v>121</v>
      </c>
      <c r="F161" s="45" t="s">
        <v>121</v>
      </c>
      <c r="G161" s="45" t="s">
        <v>121</v>
      </c>
      <c r="H161" s="45" t="s">
        <v>121</v>
      </c>
      <c r="I161" s="45" t="s">
        <v>121</v>
      </c>
      <c r="J161" s="45" t="s">
        <v>122</v>
      </c>
      <c r="K161" s="45" t="s">
        <v>122</v>
      </c>
    </row>
    <row r="162" spans="1:13">
      <c r="A162" s="41" t="s">
        <v>120</v>
      </c>
      <c r="B162" s="42" t="s">
        <v>97</v>
      </c>
      <c r="C162" s="43" t="s">
        <v>121</v>
      </c>
      <c r="D162" s="43" t="s">
        <v>121</v>
      </c>
      <c r="E162" s="43" t="s">
        <v>121</v>
      </c>
      <c r="F162" s="43" t="s">
        <v>121</v>
      </c>
      <c r="G162" s="43" t="s">
        <v>132</v>
      </c>
      <c r="H162" s="43" t="s">
        <v>140</v>
      </c>
      <c r="I162" s="43" t="s">
        <v>121</v>
      </c>
      <c r="J162" s="43" t="s">
        <v>204</v>
      </c>
      <c r="K162" s="43" t="s">
        <v>204</v>
      </c>
    </row>
    <row r="163" spans="1:13">
      <c r="A163" s="41" t="s">
        <v>120</v>
      </c>
      <c r="B163" s="44" t="s">
        <v>99</v>
      </c>
      <c r="C163" s="45" t="s">
        <v>121</v>
      </c>
      <c r="D163" s="45" t="s">
        <v>205</v>
      </c>
      <c r="E163" s="45" t="s">
        <v>121</v>
      </c>
      <c r="F163" s="45" t="s">
        <v>121</v>
      </c>
      <c r="G163" s="45" t="s">
        <v>121</v>
      </c>
      <c r="H163" s="45" t="s">
        <v>121</v>
      </c>
      <c r="I163" s="45" t="s">
        <v>121</v>
      </c>
      <c r="J163" s="45" t="s">
        <v>205</v>
      </c>
      <c r="K163" s="45" t="s">
        <v>205</v>
      </c>
    </row>
    <row r="164" spans="1:13">
      <c r="A164" s="38" t="s">
        <v>141</v>
      </c>
      <c r="B164" s="38" t="s">
        <v>120</v>
      </c>
      <c r="C164" s="40" t="s">
        <v>121</v>
      </c>
      <c r="D164" s="40" t="s">
        <v>123</v>
      </c>
      <c r="E164" s="40" t="s">
        <v>123</v>
      </c>
      <c r="F164" s="40" t="s">
        <v>121</v>
      </c>
      <c r="G164" s="40" t="s">
        <v>121</v>
      </c>
      <c r="H164" s="40" t="s">
        <v>121</v>
      </c>
      <c r="I164" s="40" t="s">
        <v>123</v>
      </c>
      <c r="J164" s="40" t="s">
        <v>124</v>
      </c>
      <c r="K164" s="40" t="s">
        <v>124</v>
      </c>
    </row>
    <row r="165" spans="1:13">
      <c r="A165" s="41" t="s">
        <v>120</v>
      </c>
      <c r="B165" s="44" t="s">
        <v>101</v>
      </c>
      <c r="C165" s="45" t="s">
        <v>121</v>
      </c>
      <c r="D165" s="45" t="s">
        <v>123</v>
      </c>
      <c r="E165" s="45" t="s">
        <v>123</v>
      </c>
      <c r="F165" s="45" t="s">
        <v>121</v>
      </c>
      <c r="G165" s="45" t="s">
        <v>121</v>
      </c>
      <c r="H165" s="45" t="s">
        <v>121</v>
      </c>
      <c r="I165" s="45" t="s">
        <v>123</v>
      </c>
      <c r="J165" s="45" t="s">
        <v>124</v>
      </c>
      <c r="K165" s="45" t="s">
        <v>124</v>
      </c>
    </row>
    <row r="166" spans="1:13">
      <c r="A166" s="38" t="s">
        <v>144</v>
      </c>
      <c r="B166" s="38" t="s">
        <v>120</v>
      </c>
      <c r="C166" s="40" t="s">
        <v>121</v>
      </c>
      <c r="D166" s="40" t="s">
        <v>121</v>
      </c>
      <c r="E166" s="40" t="s">
        <v>121</v>
      </c>
      <c r="F166" s="40" t="s">
        <v>121</v>
      </c>
      <c r="G166" s="40" t="s">
        <v>121</v>
      </c>
      <c r="H166" s="40" t="s">
        <v>121</v>
      </c>
      <c r="I166" s="40" t="s">
        <v>142</v>
      </c>
      <c r="J166" s="40" t="s">
        <v>142</v>
      </c>
      <c r="K166" s="40" t="s">
        <v>142</v>
      </c>
    </row>
    <row r="167" spans="1:13">
      <c r="A167" s="41" t="s">
        <v>120</v>
      </c>
      <c r="B167" s="42" t="s">
        <v>94</v>
      </c>
      <c r="C167" s="43" t="s">
        <v>121</v>
      </c>
      <c r="D167" s="43" t="s">
        <v>121</v>
      </c>
      <c r="E167" s="43" t="s">
        <v>121</v>
      </c>
      <c r="F167" s="43" t="s">
        <v>121</v>
      </c>
      <c r="G167" s="43" t="s">
        <v>121</v>
      </c>
      <c r="H167" s="43" t="s">
        <v>121</v>
      </c>
      <c r="I167" s="43" t="s">
        <v>142</v>
      </c>
      <c r="J167" s="43" t="s">
        <v>142</v>
      </c>
      <c r="K167" s="43" t="s">
        <v>142</v>
      </c>
    </row>
    <row r="168" spans="1:13">
      <c r="A168" s="37" t="s">
        <v>149</v>
      </c>
      <c r="B168" s="37" t="s">
        <v>120</v>
      </c>
      <c r="C168" s="61" t="s">
        <v>124</v>
      </c>
      <c r="D168" s="61" t="s">
        <v>206</v>
      </c>
      <c r="E168" s="61" t="s">
        <v>139</v>
      </c>
      <c r="F168" s="61" t="s">
        <v>171</v>
      </c>
      <c r="G168" s="61" t="s">
        <v>132</v>
      </c>
      <c r="H168" s="61" t="s">
        <v>140</v>
      </c>
      <c r="I168" s="61" t="s">
        <v>135</v>
      </c>
      <c r="J168" s="61" t="s">
        <v>207</v>
      </c>
      <c r="K168" s="61" t="s">
        <v>207</v>
      </c>
    </row>
    <row r="169" spans="1:13">
      <c r="A169" s="58"/>
      <c r="B169" s="58"/>
      <c r="C169" s="59"/>
      <c r="D169" s="59"/>
      <c r="E169" s="59"/>
      <c r="F169" s="59"/>
      <c r="G169" s="59"/>
      <c r="H169" s="59"/>
      <c r="I169" s="59"/>
      <c r="J169" s="60" t="s">
        <v>186</v>
      </c>
      <c r="K169" s="60">
        <v>38.25</v>
      </c>
      <c r="L169" t="s">
        <v>154</v>
      </c>
      <c r="M169">
        <f>I149-K169</f>
        <v>9</v>
      </c>
    </row>
    <row r="170" spans="1:13">
      <c r="A170" s="1" t="s">
        <v>208</v>
      </c>
      <c r="B170" s="49"/>
      <c r="C170" s="76"/>
      <c r="D170" s="76"/>
      <c r="E170" s="76"/>
      <c r="F170" s="76"/>
      <c r="G170" s="76"/>
      <c r="H170" s="59"/>
      <c r="I170" s="59"/>
      <c r="J170" s="59"/>
      <c r="K170" s="59"/>
    </row>
    <row r="171" spans="1:13" ht="136.25" customHeight="1">
      <c r="A171" s="1"/>
      <c r="B171" s="50" t="s">
        <v>157</v>
      </c>
      <c r="C171" s="76" t="s">
        <v>209</v>
      </c>
      <c r="D171" s="76"/>
      <c r="E171" s="76"/>
      <c r="F171" s="76"/>
      <c r="G171" s="76"/>
      <c r="H171" s="76"/>
      <c r="I171" s="76"/>
    </row>
    <row r="172" spans="1:13" ht="32">
      <c r="A172" s="1"/>
      <c r="B172" s="50" t="s">
        <v>159</v>
      </c>
      <c r="C172" s="76" t="s">
        <v>210</v>
      </c>
      <c r="D172" s="76"/>
      <c r="E172" s="76"/>
      <c r="F172" s="76"/>
      <c r="G172" s="76"/>
      <c r="H172" s="76"/>
      <c r="I172" s="76"/>
    </row>
    <row r="174" spans="1:13">
      <c r="A174" s="1" t="s">
        <v>211</v>
      </c>
      <c r="B174" s="76" t="s">
        <v>160</v>
      </c>
      <c r="C174" s="76"/>
      <c r="D174" s="76"/>
      <c r="E174" s="76"/>
      <c r="F174" s="76"/>
      <c r="G174" s="76"/>
      <c r="H174" s="76"/>
      <c r="I174" s="76"/>
      <c r="J174" s="76"/>
    </row>
    <row r="177" spans="1:11">
      <c r="A177" s="26" t="s">
        <v>212</v>
      </c>
      <c r="B177" s="27"/>
      <c r="C177" s="27"/>
      <c r="D177" s="27"/>
      <c r="E177" s="27"/>
      <c r="F177" s="27"/>
      <c r="G177" s="27"/>
      <c r="H177" s="27"/>
      <c r="I177" s="27"/>
      <c r="J177" s="27"/>
      <c r="K177" s="27"/>
    </row>
    <row r="178" spans="1:11">
      <c r="A178" s="28" t="s">
        <v>84</v>
      </c>
      <c r="B178" s="29" t="s">
        <v>85</v>
      </c>
      <c r="C178" s="29" t="s">
        <v>86</v>
      </c>
      <c r="D178" s="29" t="s">
        <v>87</v>
      </c>
      <c r="E178" s="29" t="s">
        <v>88</v>
      </c>
      <c r="F178" s="29" t="s">
        <v>89</v>
      </c>
      <c r="G178" s="29" t="s">
        <v>90</v>
      </c>
      <c r="H178" s="29" t="s">
        <v>91</v>
      </c>
      <c r="I178" s="29" t="s">
        <v>92</v>
      </c>
    </row>
    <row r="179" spans="1:11">
      <c r="A179" s="30" t="s">
        <v>93</v>
      </c>
      <c r="B179" s="31" t="s">
        <v>94</v>
      </c>
      <c r="C179" s="31"/>
      <c r="D179" s="31"/>
      <c r="E179" s="31"/>
      <c r="F179" s="31">
        <v>1</v>
      </c>
      <c r="G179" s="31"/>
      <c r="H179" s="31">
        <v>2</v>
      </c>
      <c r="I179" s="31">
        <f>SUM(C179:H179)</f>
        <v>3</v>
      </c>
    </row>
    <row r="180" spans="1:11">
      <c r="A180" s="32" t="s">
        <v>95</v>
      </c>
      <c r="B180" s="33" t="s">
        <v>6</v>
      </c>
      <c r="C180" s="33">
        <v>19</v>
      </c>
      <c r="D180" s="33"/>
      <c r="E180" s="33"/>
      <c r="F180" s="33">
        <v>1</v>
      </c>
      <c r="G180" s="33">
        <v>2</v>
      </c>
      <c r="H180" s="33"/>
      <c r="I180" s="34">
        <f t="shared" ref="I180:I185" si="3">SUM(C180:H180)</f>
        <v>22</v>
      </c>
    </row>
    <row r="181" spans="1:11">
      <c r="A181" s="30" t="s">
        <v>96</v>
      </c>
      <c r="B181" s="31" t="s">
        <v>97</v>
      </c>
      <c r="C181" s="31"/>
      <c r="D181" s="31">
        <v>2.25</v>
      </c>
      <c r="E181" s="31"/>
      <c r="F181" s="31">
        <v>1</v>
      </c>
      <c r="G181" s="31"/>
      <c r="H181" s="31"/>
      <c r="I181" s="31">
        <f t="shared" si="3"/>
        <v>3.25</v>
      </c>
    </row>
    <row r="182" spans="1:11">
      <c r="A182" s="32" t="s">
        <v>98</v>
      </c>
      <c r="B182" s="33" t="s">
        <v>99</v>
      </c>
      <c r="C182" s="33"/>
      <c r="D182" s="33"/>
      <c r="E182" s="33"/>
      <c r="F182" s="33">
        <v>1</v>
      </c>
      <c r="G182" s="33"/>
      <c r="H182" s="33"/>
      <c r="I182" s="34">
        <f t="shared" si="3"/>
        <v>1</v>
      </c>
    </row>
    <row r="183" spans="1:11">
      <c r="A183" s="30" t="s">
        <v>100</v>
      </c>
      <c r="B183" s="31" t="s">
        <v>101</v>
      </c>
      <c r="C183" s="31"/>
      <c r="D183" s="31"/>
      <c r="E183" s="31">
        <v>2.5</v>
      </c>
      <c r="F183" s="31">
        <v>1</v>
      </c>
      <c r="G183" s="31"/>
      <c r="H183" s="31"/>
      <c r="I183" s="31">
        <f t="shared" si="3"/>
        <v>3.5</v>
      </c>
    </row>
    <row r="184" spans="1:11">
      <c r="A184" s="32" t="s">
        <v>102</v>
      </c>
      <c r="B184" s="33" t="s">
        <v>103</v>
      </c>
      <c r="C184" s="33"/>
      <c r="D184" s="33"/>
      <c r="E184" s="33"/>
      <c r="F184" s="33">
        <v>1</v>
      </c>
      <c r="G184" s="33"/>
      <c r="H184" s="33"/>
      <c r="I184" s="34">
        <f t="shared" si="3"/>
        <v>1</v>
      </c>
    </row>
    <row r="185" spans="1:11">
      <c r="A185" s="30" t="s">
        <v>104</v>
      </c>
      <c r="B185" s="31" t="s">
        <v>105</v>
      </c>
      <c r="C185" s="31"/>
      <c r="D185" s="31"/>
      <c r="E185" s="31"/>
      <c r="F185" s="31">
        <v>1</v>
      </c>
      <c r="G185" s="31"/>
      <c r="H185" s="31"/>
      <c r="I185" s="31">
        <f t="shared" si="3"/>
        <v>1</v>
      </c>
    </row>
    <row r="186" spans="1:11">
      <c r="H186" s="10" t="s">
        <v>106</v>
      </c>
      <c r="I186" s="35">
        <f>SUM(I179:I185)</f>
        <v>34.75</v>
      </c>
    </row>
    <row r="187" spans="1:11">
      <c r="A187" s="1" t="s">
        <v>107</v>
      </c>
      <c r="B187" s="76" t="s">
        <v>352</v>
      </c>
      <c r="C187" s="76"/>
      <c r="D187" s="76"/>
      <c r="E187" s="76"/>
      <c r="F187" s="76"/>
      <c r="G187" s="76"/>
      <c r="H187" s="1"/>
      <c r="I187" s="36"/>
    </row>
    <row r="188" spans="1:11">
      <c r="H188" s="1"/>
      <c r="I188" s="36"/>
    </row>
    <row r="189" spans="1:11">
      <c r="A189" s="15" t="s">
        <v>213</v>
      </c>
    </row>
    <row r="190" spans="1:11">
      <c r="A190" s="37" t="s">
        <v>109</v>
      </c>
      <c r="B190" s="37" t="s">
        <v>110</v>
      </c>
      <c r="C190" s="37" t="s">
        <v>214</v>
      </c>
      <c r="D190" s="37" t="s">
        <v>215</v>
      </c>
      <c r="E190" s="37" t="s">
        <v>216</v>
      </c>
      <c r="F190" s="37" t="s">
        <v>217</v>
      </c>
      <c r="G190" s="37" t="s">
        <v>218</v>
      </c>
      <c r="H190" s="37" t="s">
        <v>219</v>
      </c>
      <c r="I190" s="37" t="s">
        <v>220</v>
      </c>
      <c r="J190" s="37" t="s">
        <v>92</v>
      </c>
      <c r="K190" s="37" t="s">
        <v>186</v>
      </c>
    </row>
    <row r="191" spans="1:11">
      <c r="A191" s="38" t="s">
        <v>119</v>
      </c>
      <c r="B191" s="38" t="s">
        <v>120</v>
      </c>
      <c r="C191" s="40" t="s">
        <v>143</v>
      </c>
      <c r="D191" s="40" t="s">
        <v>121</v>
      </c>
      <c r="E191" s="40" t="s">
        <v>121</v>
      </c>
      <c r="F191" s="40" t="s">
        <v>121</v>
      </c>
      <c r="G191" s="40" t="s">
        <v>121</v>
      </c>
      <c r="H191" s="40" t="s">
        <v>121</v>
      </c>
      <c r="I191" s="40" t="s">
        <v>121</v>
      </c>
      <c r="J191" s="40" t="s">
        <v>143</v>
      </c>
      <c r="K191" s="40" t="s">
        <v>143</v>
      </c>
    </row>
    <row r="192" spans="1:11">
      <c r="A192" s="41" t="s">
        <v>120</v>
      </c>
      <c r="B192" s="44" t="s">
        <v>6</v>
      </c>
      <c r="C192" s="45" t="s">
        <v>143</v>
      </c>
      <c r="D192" s="45" t="s">
        <v>121</v>
      </c>
      <c r="E192" s="45" t="s">
        <v>121</v>
      </c>
      <c r="F192" s="45" t="s">
        <v>121</v>
      </c>
      <c r="G192" s="45" t="s">
        <v>121</v>
      </c>
      <c r="H192" s="45" t="s">
        <v>121</v>
      </c>
      <c r="I192" s="45" t="s">
        <v>121</v>
      </c>
      <c r="J192" s="45" t="s">
        <v>143</v>
      </c>
      <c r="K192" s="45" t="s">
        <v>143</v>
      </c>
    </row>
    <row r="193" spans="1:11">
      <c r="A193" s="38" t="s">
        <v>125</v>
      </c>
      <c r="B193" s="38" t="s">
        <v>120</v>
      </c>
      <c r="C193" s="40" t="s">
        <v>130</v>
      </c>
      <c r="D193" s="40" t="s">
        <v>140</v>
      </c>
      <c r="E193" s="40" t="s">
        <v>121</v>
      </c>
      <c r="F193" s="40" t="s">
        <v>121</v>
      </c>
      <c r="G193" s="40" t="s">
        <v>121</v>
      </c>
      <c r="H193" s="40" t="s">
        <v>121</v>
      </c>
      <c r="I193" s="40" t="s">
        <v>121</v>
      </c>
      <c r="J193" s="40" t="s">
        <v>137</v>
      </c>
      <c r="K193" s="40" t="s">
        <v>137</v>
      </c>
    </row>
    <row r="194" spans="1:11">
      <c r="A194" s="41" t="s">
        <v>120</v>
      </c>
      <c r="B194" s="44" t="s">
        <v>94</v>
      </c>
      <c r="C194" s="45" t="s">
        <v>121</v>
      </c>
      <c r="D194" s="45" t="s">
        <v>122</v>
      </c>
      <c r="E194" s="45" t="s">
        <v>121</v>
      </c>
      <c r="F194" s="45" t="s">
        <v>121</v>
      </c>
      <c r="G194" s="45" t="s">
        <v>121</v>
      </c>
      <c r="H194" s="45" t="s">
        <v>121</v>
      </c>
      <c r="I194" s="45" t="s">
        <v>121</v>
      </c>
      <c r="J194" s="45" t="s">
        <v>122</v>
      </c>
      <c r="K194" s="45" t="s">
        <v>122</v>
      </c>
    </row>
    <row r="195" spans="1:11">
      <c r="A195" s="41" t="s">
        <v>120</v>
      </c>
      <c r="B195" s="42" t="s">
        <v>6</v>
      </c>
      <c r="C195" s="43" t="s">
        <v>121</v>
      </c>
      <c r="D195" s="43" t="s">
        <v>122</v>
      </c>
      <c r="E195" s="43" t="s">
        <v>121</v>
      </c>
      <c r="F195" s="43" t="s">
        <v>121</v>
      </c>
      <c r="G195" s="43" t="s">
        <v>121</v>
      </c>
      <c r="H195" s="43" t="s">
        <v>121</v>
      </c>
      <c r="I195" s="43" t="s">
        <v>121</v>
      </c>
      <c r="J195" s="43" t="s">
        <v>122</v>
      </c>
      <c r="K195" s="43" t="s">
        <v>122</v>
      </c>
    </row>
    <row r="196" spans="1:11">
      <c r="A196" s="41" t="s">
        <v>120</v>
      </c>
      <c r="B196" s="44" t="s">
        <v>128</v>
      </c>
      <c r="C196" s="45" t="s">
        <v>122</v>
      </c>
      <c r="D196" s="45" t="s">
        <v>121</v>
      </c>
      <c r="E196" s="45" t="s">
        <v>121</v>
      </c>
      <c r="F196" s="45" t="s">
        <v>121</v>
      </c>
      <c r="G196" s="45" t="s">
        <v>121</v>
      </c>
      <c r="H196" s="45" t="s">
        <v>121</v>
      </c>
      <c r="I196" s="45" t="s">
        <v>121</v>
      </c>
      <c r="J196" s="45" t="s">
        <v>122</v>
      </c>
      <c r="K196" s="45" t="s">
        <v>122</v>
      </c>
    </row>
    <row r="197" spans="1:11">
      <c r="A197" s="41" t="s">
        <v>120</v>
      </c>
      <c r="B197" s="42" t="s">
        <v>101</v>
      </c>
      <c r="C197" s="43" t="s">
        <v>121</v>
      </c>
      <c r="D197" s="43" t="s">
        <v>122</v>
      </c>
      <c r="E197" s="43" t="s">
        <v>121</v>
      </c>
      <c r="F197" s="43" t="s">
        <v>121</v>
      </c>
      <c r="G197" s="43" t="s">
        <v>121</v>
      </c>
      <c r="H197" s="43" t="s">
        <v>121</v>
      </c>
      <c r="I197" s="43" t="s">
        <v>121</v>
      </c>
      <c r="J197" s="43" t="s">
        <v>122</v>
      </c>
      <c r="K197" s="43" t="s">
        <v>122</v>
      </c>
    </row>
    <row r="198" spans="1:11">
      <c r="A198" s="41" t="s">
        <v>120</v>
      </c>
      <c r="B198" s="44" t="s">
        <v>105</v>
      </c>
      <c r="C198" s="45" t="s">
        <v>121</v>
      </c>
      <c r="D198" s="45" t="s">
        <v>122</v>
      </c>
      <c r="E198" s="45" t="s">
        <v>121</v>
      </c>
      <c r="F198" s="45" t="s">
        <v>121</v>
      </c>
      <c r="G198" s="45" t="s">
        <v>121</v>
      </c>
      <c r="H198" s="45" t="s">
        <v>121</v>
      </c>
      <c r="I198" s="45" t="s">
        <v>121</v>
      </c>
      <c r="J198" s="45" t="s">
        <v>122</v>
      </c>
      <c r="K198" s="45" t="s">
        <v>122</v>
      </c>
    </row>
    <row r="199" spans="1:11">
      <c r="A199" s="41" t="s">
        <v>120</v>
      </c>
      <c r="B199" s="42" t="s">
        <v>97</v>
      </c>
      <c r="C199" s="43" t="s">
        <v>121</v>
      </c>
      <c r="D199" s="43" t="s">
        <v>122</v>
      </c>
      <c r="E199" s="43" t="s">
        <v>121</v>
      </c>
      <c r="F199" s="43" t="s">
        <v>121</v>
      </c>
      <c r="G199" s="43" t="s">
        <v>121</v>
      </c>
      <c r="H199" s="43" t="s">
        <v>121</v>
      </c>
      <c r="I199" s="43" t="s">
        <v>121</v>
      </c>
      <c r="J199" s="43" t="s">
        <v>122</v>
      </c>
      <c r="K199" s="43" t="s">
        <v>122</v>
      </c>
    </row>
    <row r="200" spans="1:11">
      <c r="A200" s="46" t="s">
        <v>120</v>
      </c>
      <c r="B200" s="44" t="s">
        <v>99</v>
      </c>
      <c r="C200" s="45" t="s">
        <v>122</v>
      </c>
      <c r="D200" s="45" t="s">
        <v>121</v>
      </c>
      <c r="E200" s="45" t="s">
        <v>121</v>
      </c>
      <c r="F200" s="45" t="s">
        <v>121</v>
      </c>
      <c r="G200" s="45" t="s">
        <v>121</v>
      </c>
      <c r="H200" s="45" t="s">
        <v>121</v>
      </c>
      <c r="I200" s="45" t="s">
        <v>121</v>
      </c>
      <c r="J200" s="45" t="s">
        <v>122</v>
      </c>
      <c r="K200" s="45" t="s">
        <v>122</v>
      </c>
    </row>
    <row r="201" spans="1:11">
      <c r="A201" s="38" t="s">
        <v>129</v>
      </c>
      <c r="B201" s="38" t="s">
        <v>120</v>
      </c>
      <c r="C201" s="40" t="s">
        <v>132</v>
      </c>
      <c r="D201" s="40" t="s">
        <v>221</v>
      </c>
      <c r="E201" s="40" t="s">
        <v>179</v>
      </c>
      <c r="F201" s="40" t="s">
        <v>222</v>
      </c>
      <c r="G201" s="40" t="s">
        <v>137</v>
      </c>
      <c r="H201" s="40" t="s">
        <v>130</v>
      </c>
      <c r="I201" s="40" t="s">
        <v>223</v>
      </c>
      <c r="J201" s="40" t="s">
        <v>224</v>
      </c>
      <c r="K201" s="40" t="s">
        <v>224</v>
      </c>
    </row>
    <row r="202" spans="1:11">
      <c r="A202" s="46" t="s">
        <v>120</v>
      </c>
      <c r="B202" s="42" t="s">
        <v>94</v>
      </c>
      <c r="C202" s="43" t="s">
        <v>132</v>
      </c>
      <c r="D202" s="43" t="s">
        <v>147</v>
      </c>
      <c r="E202" s="43" t="s">
        <v>121</v>
      </c>
      <c r="F202" s="43" t="s">
        <v>122</v>
      </c>
      <c r="G202" s="43" t="s">
        <v>121</v>
      </c>
      <c r="H202" s="43" t="s">
        <v>121</v>
      </c>
      <c r="I202" s="43" t="s">
        <v>121</v>
      </c>
      <c r="J202" s="43" t="s">
        <v>204</v>
      </c>
      <c r="K202" s="43" t="s">
        <v>204</v>
      </c>
    </row>
    <row r="203" spans="1:11">
      <c r="A203" s="41" t="s">
        <v>120</v>
      </c>
      <c r="B203" s="44" t="s">
        <v>6</v>
      </c>
      <c r="C203" s="45" t="s">
        <v>121</v>
      </c>
      <c r="D203" s="45" t="s">
        <v>124</v>
      </c>
      <c r="E203" s="45" t="s">
        <v>132</v>
      </c>
      <c r="F203" s="45" t="s">
        <v>132</v>
      </c>
      <c r="G203" s="45" t="s">
        <v>130</v>
      </c>
      <c r="H203" s="45" t="s">
        <v>121</v>
      </c>
      <c r="I203" s="45" t="s">
        <v>221</v>
      </c>
      <c r="J203" s="45" t="s">
        <v>180</v>
      </c>
      <c r="K203" s="45" t="s">
        <v>180</v>
      </c>
    </row>
    <row r="204" spans="1:11">
      <c r="A204" s="41" t="s">
        <v>120</v>
      </c>
      <c r="B204" s="42" t="s">
        <v>128</v>
      </c>
      <c r="C204" s="43" t="s">
        <v>121</v>
      </c>
      <c r="D204" s="43" t="s">
        <v>121</v>
      </c>
      <c r="E204" s="43" t="s">
        <v>122</v>
      </c>
      <c r="F204" s="43" t="s">
        <v>121</v>
      </c>
      <c r="G204" s="43" t="s">
        <v>121</v>
      </c>
      <c r="H204" s="43" t="s">
        <v>130</v>
      </c>
      <c r="I204" s="43" t="s">
        <v>132</v>
      </c>
      <c r="J204" s="43" t="s">
        <v>152</v>
      </c>
      <c r="K204" s="43" t="s">
        <v>152</v>
      </c>
    </row>
    <row r="205" spans="1:11">
      <c r="A205" s="41" t="s">
        <v>120</v>
      </c>
      <c r="B205" s="44" t="s">
        <v>101</v>
      </c>
      <c r="C205" s="45" t="s">
        <v>121</v>
      </c>
      <c r="D205" s="45" t="s">
        <v>121</v>
      </c>
      <c r="E205" s="45" t="s">
        <v>122</v>
      </c>
      <c r="F205" s="45" t="s">
        <v>121</v>
      </c>
      <c r="G205" s="45" t="s">
        <v>130</v>
      </c>
      <c r="H205" s="45" t="s">
        <v>121</v>
      </c>
      <c r="I205" s="45" t="s">
        <v>121</v>
      </c>
      <c r="J205" s="45" t="s">
        <v>132</v>
      </c>
      <c r="K205" s="45" t="s">
        <v>132</v>
      </c>
    </row>
    <row r="206" spans="1:11">
      <c r="A206" s="41" t="s">
        <v>120</v>
      </c>
      <c r="B206" s="42" t="s">
        <v>105</v>
      </c>
      <c r="C206" s="43" t="s">
        <v>121</v>
      </c>
      <c r="D206" s="43" t="s">
        <v>121</v>
      </c>
      <c r="E206" s="43" t="s">
        <v>121</v>
      </c>
      <c r="F206" s="43" t="s">
        <v>121</v>
      </c>
      <c r="G206" s="43" t="s">
        <v>121</v>
      </c>
      <c r="H206" s="43" t="s">
        <v>121</v>
      </c>
      <c r="I206" s="43" t="s">
        <v>122</v>
      </c>
      <c r="J206" s="43" t="s">
        <v>122</v>
      </c>
      <c r="K206" s="43" t="s">
        <v>122</v>
      </c>
    </row>
    <row r="207" spans="1:11">
      <c r="A207" s="46" t="s">
        <v>120</v>
      </c>
      <c r="B207" s="44" t="s">
        <v>97</v>
      </c>
      <c r="C207" s="45" t="s">
        <v>121</v>
      </c>
      <c r="D207" s="45" t="s">
        <v>121</v>
      </c>
      <c r="E207" s="45" t="s">
        <v>130</v>
      </c>
      <c r="F207" s="45" t="s">
        <v>152</v>
      </c>
      <c r="G207" s="45" t="s">
        <v>121</v>
      </c>
      <c r="H207" s="45" t="s">
        <v>121</v>
      </c>
      <c r="I207" s="45" t="s">
        <v>121</v>
      </c>
      <c r="J207" s="45" t="s">
        <v>204</v>
      </c>
      <c r="K207" s="45" t="s">
        <v>204</v>
      </c>
    </row>
    <row r="208" spans="1:11">
      <c r="A208" s="52" t="s">
        <v>120</v>
      </c>
      <c r="B208" s="42" t="s">
        <v>99</v>
      </c>
      <c r="C208" s="43" t="s">
        <v>121</v>
      </c>
      <c r="D208" s="43" t="s">
        <v>130</v>
      </c>
      <c r="E208" s="43" t="s">
        <v>132</v>
      </c>
      <c r="F208" s="43" t="s">
        <v>130</v>
      </c>
      <c r="G208" s="43" t="s">
        <v>132</v>
      </c>
      <c r="H208" s="43" t="s">
        <v>121</v>
      </c>
      <c r="I208" s="43" t="s">
        <v>147</v>
      </c>
      <c r="J208" s="43" t="s">
        <v>225</v>
      </c>
      <c r="K208" s="43" t="s">
        <v>225</v>
      </c>
    </row>
    <row r="209" spans="1:13">
      <c r="A209" s="38" t="s">
        <v>141</v>
      </c>
      <c r="B209" s="38" t="s">
        <v>120</v>
      </c>
      <c r="C209" s="40" t="s">
        <v>121</v>
      </c>
      <c r="D209" s="40" t="s">
        <v>121</v>
      </c>
      <c r="E209" s="40" t="s">
        <v>132</v>
      </c>
      <c r="F209" s="40" t="s">
        <v>138</v>
      </c>
      <c r="G209" s="40" t="s">
        <v>121</v>
      </c>
      <c r="H209" s="40" t="s">
        <v>121</v>
      </c>
      <c r="I209" s="40" t="s">
        <v>121</v>
      </c>
      <c r="J209" s="40" t="s">
        <v>226</v>
      </c>
      <c r="K209" s="40" t="s">
        <v>226</v>
      </c>
    </row>
    <row r="210" spans="1:13">
      <c r="A210" s="46" t="s">
        <v>120</v>
      </c>
      <c r="B210" s="44" t="s">
        <v>101</v>
      </c>
      <c r="C210" s="45" t="s">
        <v>121</v>
      </c>
      <c r="D210" s="45" t="s">
        <v>121</v>
      </c>
      <c r="E210" s="45" t="s">
        <v>130</v>
      </c>
      <c r="F210" s="45" t="s">
        <v>138</v>
      </c>
      <c r="G210" s="45" t="s">
        <v>121</v>
      </c>
      <c r="H210" s="45" t="s">
        <v>121</v>
      </c>
      <c r="I210" s="45" t="s">
        <v>121</v>
      </c>
      <c r="J210" s="45" t="s">
        <v>127</v>
      </c>
      <c r="K210" s="45" t="s">
        <v>127</v>
      </c>
    </row>
    <row r="211" spans="1:13">
      <c r="A211" s="52" t="s">
        <v>120</v>
      </c>
      <c r="B211" s="42" t="s">
        <v>105</v>
      </c>
      <c r="C211" s="43" t="s">
        <v>121</v>
      </c>
      <c r="D211" s="43" t="s">
        <v>121</v>
      </c>
      <c r="E211" s="43" t="s">
        <v>122</v>
      </c>
      <c r="F211" s="43" t="s">
        <v>121</v>
      </c>
      <c r="G211" s="43" t="s">
        <v>121</v>
      </c>
      <c r="H211" s="43" t="s">
        <v>121</v>
      </c>
      <c r="I211" s="43" t="s">
        <v>121</v>
      </c>
      <c r="J211" s="43" t="s">
        <v>122</v>
      </c>
      <c r="K211" s="43" t="s">
        <v>122</v>
      </c>
    </row>
    <row r="212" spans="1:13">
      <c r="A212" s="38" t="s">
        <v>144</v>
      </c>
      <c r="B212" s="38" t="s">
        <v>120</v>
      </c>
      <c r="C212" s="40" t="s">
        <v>123</v>
      </c>
      <c r="D212" s="40" t="s">
        <v>121</v>
      </c>
      <c r="E212" s="40" t="s">
        <v>142</v>
      </c>
      <c r="F212" s="40" t="s">
        <v>121</v>
      </c>
      <c r="G212" s="40" t="s">
        <v>121</v>
      </c>
      <c r="H212" s="40" t="s">
        <v>121</v>
      </c>
      <c r="I212" s="40" t="s">
        <v>142</v>
      </c>
      <c r="J212" s="40" t="s">
        <v>122</v>
      </c>
      <c r="K212" s="40" t="s">
        <v>122</v>
      </c>
    </row>
    <row r="213" spans="1:13">
      <c r="A213" s="41" t="s">
        <v>120</v>
      </c>
      <c r="B213" s="44" t="s">
        <v>94</v>
      </c>
      <c r="C213" s="45" t="s">
        <v>121</v>
      </c>
      <c r="D213" s="45" t="s">
        <v>121</v>
      </c>
      <c r="E213" s="45" t="s">
        <v>121</v>
      </c>
      <c r="F213" s="45" t="s">
        <v>121</v>
      </c>
      <c r="G213" s="45" t="s">
        <v>121</v>
      </c>
      <c r="H213" s="45" t="s">
        <v>121</v>
      </c>
      <c r="I213" s="45" t="s">
        <v>142</v>
      </c>
      <c r="J213" s="45" t="s">
        <v>142</v>
      </c>
      <c r="K213" s="45" t="s">
        <v>142</v>
      </c>
    </row>
    <row r="214" spans="1:13">
      <c r="A214" s="46" t="s">
        <v>120</v>
      </c>
      <c r="B214" s="42" t="s">
        <v>128</v>
      </c>
      <c r="C214" s="43" t="s">
        <v>123</v>
      </c>
      <c r="D214" s="43" t="s">
        <v>121</v>
      </c>
      <c r="E214" s="43" t="s">
        <v>121</v>
      </c>
      <c r="F214" s="43" t="s">
        <v>121</v>
      </c>
      <c r="G214" s="43" t="s">
        <v>121</v>
      </c>
      <c r="H214" s="43" t="s">
        <v>121</v>
      </c>
      <c r="I214" s="43" t="s">
        <v>121</v>
      </c>
      <c r="J214" s="43" t="s">
        <v>123</v>
      </c>
      <c r="K214" s="43" t="s">
        <v>123</v>
      </c>
    </row>
    <row r="215" spans="1:13">
      <c r="A215" s="41" t="s">
        <v>120</v>
      </c>
      <c r="B215" s="44" t="s">
        <v>101</v>
      </c>
      <c r="C215" s="45" t="s">
        <v>121</v>
      </c>
      <c r="D215" s="45" t="s">
        <v>121</v>
      </c>
      <c r="E215" s="45" t="s">
        <v>142</v>
      </c>
      <c r="F215" s="45" t="s">
        <v>121</v>
      </c>
      <c r="G215" s="45" t="s">
        <v>121</v>
      </c>
      <c r="H215" s="45" t="s">
        <v>121</v>
      </c>
      <c r="I215" s="45" t="s">
        <v>121</v>
      </c>
      <c r="J215" s="45" t="s">
        <v>142</v>
      </c>
      <c r="K215" s="45" t="s">
        <v>142</v>
      </c>
    </row>
    <row r="216" spans="1:13">
      <c r="A216" s="15" t="s">
        <v>178</v>
      </c>
      <c r="B216" s="15" t="s">
        <v>120</v>
      </c>
      <c r="C216" s="53" t="s">
        <v>121</v>
      </c>
      <c r="D216" s="53" t="s">
        <v>121</v>
      </c>
      <c r="E216" s="53" t="s">
        <v>121</v>
      </c>
      <c r="F216" s="53" t="s">
        <v>122</v>
      </c>
      <c r="G216" s="53" t="s">
        <v>122</v>
      </c>
      <c r="H216" s="53" t="s">
        <v>121</v>
      </c>
      <c r="I216" s="53" t="s">
        <v>121</v>
      </c>
      <c r="J216" s="53" t="s">
        <v>130</v>
      </c>
      <c r="K216" s="53" t="s">
        <v>130</v>
      </c>
    </row>
    <row r="217" spans="1:13">
      <c r="A217" s="54" t="s">
        <v>120</v>
      </c>
      <c r="B217" s="55" t="s">
        <v>105</v>
      </c>
      <c r="C217" s="56" t="s">
        <v>121</v>
      </c>
      <c r="D217" s="56" t="s">
        <v>121</v>
      </c>
      <c r="E217" s="56" t="s">
        <v>121</v>
      </c>
      <c r="F217" s="56" t="s">
        <v>122</v>
      </c>
      <c r="G217" s="56" t="s">
        <v>122</v>
      </c>
      <c r="H217" s="56" t="s">
        <v>121</v>
      </c>
      <c r="I217" s="56" t="s">
        <v>121</v>
      </c>
      <c r="J217" s="56" t="s">
        <v>130</v>
      </c>
      <c r="K217" s="56" t="s">
        <v>130</v>
      </c>
    </row>
    <row r="218" spans="1:13">
      <c r="A218" s="17" t="s">
        <v>149</v>
      </c>
      <c r="B218" s="17" t="s">
        <v>120</v>
      </c>
      <c r="C218" s="48" t="s">
        <v>181</v>
      </c>
      <c r="D218" s="48" t="s">
        <v>175</v>
      </c>
      <c r="E218" s="48" t="s">
        <v>227</v>
      </c>
      <c r="F218" s="48" t="s">
        <v>223</v>
      </c>
      <c r="G218" s="48" t="s">
        <v>204</v>
      </c>
      <c r="H218" s="48" t="s">
        <v>130</v>
      </c>
      <c r="I218" s="48" t="s">
        <v>228</v>
      </c>
      <c r="J218" s="48" t="s">
        <v>229</v>
      </c>
      <c r="K218" s="48" t="s">
        <v>229</v>
      </c>
    </row>
    <row r="219" spans="1:13">
      <c r="A219" s="58"/>
      <c r="B219" s="58"/>
      <c r="C219" s="59"/>
      <c r="D219" s="59"/>
      <c r="E219" s="59"/>
      <c r="F219" s="59"/>
      <c r="G219" s="59"/>
      <c r="H219" s="59"/>
      <c r="I219" s="59"/>
      <c r="J219" s="60" t="s">
        <v>186</v>
      </c>
      <c r="K219" s="60">
        <v>73.25</v>
      </c>
      <c r="L219" t="s">
        <v>154</v>
      </c>
      <c r="M219">
        <f>I186-K219</f>
        <v>-38.5</v>
      </c>
    </row>
    <row r="220" spans="1:13">
      <c r="A220" s="1" t="s">
        <v>230</v>
      </c>
      <c r="B220" s="49"/>
      <c r="C220" s="76"/>
      <c r="D220" s="76"/>
      <c r="E220" s="76"/>
      <c r="F220" s="76"/>
      <c r="G220" s="76"/>
      <c r="H220" s="59"/>
      <c r="I220" s="59"/>
      <c r="J220" s="59"/>
      <c r="K220" s="59"/>
    </row>
    <row r="221" spans="1:13" ht="168.75" customHeight="1">
      <c r="A221" s="1"/>
      <c r="B221" s="50" t="s">
        <v>157</v>
      </c>
      <c r="C221" s="76" t="s">
        <v>231</v>
      </c>
      <c r="D221" s="76"/>
      <c r="E221" s="76"/>
      <c r="F221" s="76"/>
      <c r="G221" s="76"/>
      <c r="H221" s="76"/>
      <c r="I221" s="76"/>
    </row>
    <row r="222" spans="1:13" ht="98.25" customHeight="1">
      <c r="A222" s="1"/>
      <c r="B222" s="50" t="s">
        <v>159</v>
      </c>
      <c r="C222" s="76" t="s">
        <v>232</v>
      </c>
      <c r="D222" s="76"/>
      <c r="E222" s="76"/>
      <c r="F222" s="76"/>
      <c r="G222" s="76"/>
      <c r="H222" s="76"/>
      <c r="I222" s="76"/>
    </row>
    <row r="224" spans="1:13">
      <c r="A224" s="1" t="s">
        <v>233</v>
      </c>
      <c r="B224" s="76" t="s">
        <v>160</v>
      </c>
      <c r="C224" s="76"/>
      <c r="D224" s="76"/>
      <c r="E224" s="76"/>
      <c r="F224" s="76"/>
      <c r="G224" s="76"/>
      <c r="H224" s="76"/>
      <c r="I224" s="76"/>
      <c r="J224" s="76"/>
    </row>
    <row r="227" spans="1:11">
      <c r="A227" s="26" t="s">
        <v>212</v>
      </c>
      <c r="B227" s="27"/>
      <c r="C227" s="27"/>
      <c r="D227" s="27"/>
      <c r="E227" s="27"/>
      <c r="F227" s="27"/>
      <c r="G227" s="27"/>
      <c r="H227" s="27"/>
      <c r="I227" s="27"/>
      <c r="J227" s="27"/>
      <c r="K227" s="27"/>
    </row>
    <row r="228" spans="1:11">
      <c r="A228" s="28" t="s">
        <v>84</v>
      </c>
      <c r="B228" s="29" t="s">
        <v>85</v>
      </c>
      <c r="C228" s="29" t="s">
        <v>86</v>
      </c>
      <c r="D228" s="29" t="s">
        <v>87</v>
      </c>
      <c r="E228" s="29" t="s">
        <v>88</v>
      </c>
      <c r="F228" s="29" t="s">
        <v>89</v>
      </c>
      <c r="G228" s="29" t="s">
        <v>90</v>
      </c>
      <c r="H228" s="29" t="s">
        <v>91</v>
      </c>
      <c r="I228" s="29" t="s">
        <v>92</v>
      </c>
    </row>
    <row r="229" spans="1:11">
      <c r="A229" s="30" t="s">
        <v>93</v>
      </c>
      <c r="B229" s="31" t="s">
        <v>94</v>
      </c>
      <c r="C229" s="31"/>
      <c r="D229" s="31"/>
      <c r="E229" s="31"/>
      <c r="F229" s="31">
        <v>1</v>
      </c>
      <c r="G229" s="31"/>
      <c r="H229" s="31">
        <v>2</v>
      </c>
      <c r="I229" s="31">
        <f>SUM(C229:H229)</f>
        <v>3</v>
      </c>
    </row>
    <row r="230" spans="1:11">
      <c r="A230" s="32" t="s">
        <v>95</v>
      </c>
      <c r="B230" s="33" t="s">
        <v>6</v>
      </c>
      <c r="C230" s="33"/>
      <c r="D230" s="33"/>
      <c r="E230" s="33"/>
      <c r="F230" s="33">
        <v>1</v>
      </c>
      <c r="G230" s="33">
        <v>2</v>
      </c>
      <c r="H230" s="33"/>
      <c r="I230" s="34">
        <f t="shared" ref="I230:I235" si="4">SUM(C230:H230)</f>
        <v>3</v>
      </c>
    </row>
    <row r="231" spans="1:11">
      <c r="A231" s="30" t="s">
        <v>96</v>
      </c>
      <c r="B231" s="31" t="s">
        <v>97</v>
      </c>
      <c r="C231" s="31"/>
      <c r="D231" s="31">
        <v>1.75</v>
      </c>
      <c r="E231" s="31"/>
      <c r="F231" s="31">
        <v>1</v>
      </c>
      <c r="G231" s="31"/>
      <c r="H231" s="31"/>
      <c r="I231" s="31">
        <f t="shared" si="4"/>
        <v>2.75</v>
      </c>
    </row>
    <row r="232" spans="1:11">
      <c r="A232" s="32" t="s">
        <v>98</v>
      </c>
      <c r="B232" s="33" t="s">
        <v>99</v>
      </c>
      <c r="C232" s="33"/>
      <c r="D232" s="33"/>
      <c r="E232" s="33"/>
      <c r="F232" s="33">
        <v>1</v>
      </c>
      <c r="G232" s="33"/>
      <c r="H232" s="33"/>
      <c r="I232" s="34">
        <f t="shared" si="4"/>
        <v>1</v>
      </c>
    </row>
    <row r="233" spans="1:11">
      <c r="A233" s="30" t="s">
        <v>100</v>
      </c>
      <c r="B233" s="31" t="s">
        <v>101</v>
      </c>
      <c r="C233" s="31">
        <v>14</v>
      </c>
      <c r="D233" s="31"/>
      <c r="E233" s="31">
        <v>1.75</v>
      </c>
      <c r="F233" s="31">
        <v>1</v>
      </c>
      <c r="G233" s="31"/>
      <c r="H233" s="31"/>
      <c r="I233" s="31">
        <f t="shared" si="4"/>
        <v>16.75</v>
      </c>
    </row>
    <row r="234" spans="1:11">
      <c r="A234" s="32" t="s">
        <v>102</v>
      </c>
      <c r="B234" s="33" t="s">
        <v>103</v>
      </c>
      <c r="C234" s="33"/>
      <c r="D234" s="33"/>
      <c r="E234" s="33"/>
      <c r="F234" s="33">
        <v>1</v>
      </c>
      <c r="G234" s="33"/>
      <c r="H234" s="33"/>
      <c r="I234" s="34">
        <f t="shared" si="4"/>
        <v>1</v>
      </c>
    </row>
    <row r="235" spans="1:11">
      <c r="A235" s="30" t="s">
        <v>104</v>
      </c>
      <c r="B235" s="31" t="s">
        <v>105</v>
      </c>
      <c r="C235" s="31"/>
      <c r="D235" s="31"/>
      <c r="E235" s="31"/>
      <c r="F235" s="31">
        <v>1</v>
      </c>
      <c r="G235" s="31"/>
      <c r="H235" s="31"/>
      <c r="I235" s="31">
        <f t="shared" si="4"/>
        <v>1</v>
      </c>
    </row>
    <row r="236" spans="1:11">
      <c r="H236" s="10" t="s">
        <v>106</v>
      </c>
      <c r="I236" s="35">
        <f>SUM(I229:I235)</f>
        <v>28.5</v>
      </c>
    </row>
    <row r="237" spans="1:11">
      <c r="A237" s="1" t="s">
        <v>107</v>
      </c>
      <c r="B237" s="76" t="s">
        <v>352</v>
      </c>
      <c r="C237" s="76"/>
      <c r="D237" s="76"/>
      <c r="E237" s="76"/>
      <c r="F237" s="76"/>
      <c r="G237" s="76"/>
      <c r="H237" s="1"/>
      <c r="I237" s="36"/>
    </row>
    <row r="238" spans="1:11">
      <c r="H238" s="1"/>
      <c r="I238" s="36"/>
    </row>
    <row r="239" spans="1:11">
      <c r="A239" s="15" t="s">
        <v>234</v>
      </c>
    </row>
    <row r="240" spans="1:11">
      <c r="A240" s="37" t="s">
        <v>109</v>
      </c>
      <c r="B240" s="37" t="s">
        <v>110</v>
      </c>
      <c r="C240" s="37" t="s">
        <v>235</v>
      </c>
      <c r="D240" s="37" t="s">
        <v>236</v>
      </c>
      <c r="E240" s="37" t="s">
        <v>237</v>
      </c>
      <c r="F240" s="37" t="s">
        <v>238</v>
      </c>
      <c r="G240" s="37" t="s">
        <v>239</v>
      </c>
      <c r="H240" s="37" t="s">
        <v>240</v>
      </c>
      <c r="I240" s="37" t="s">
        <v>241</v>
      </c>
      <c r="J240" s="37" t="s">
        <v>92</v>
      </c>
      <c r="K240" s="37" t="s">
        <v>242</v>
      </c>
    </row>
    <row r="241" spans="1:11">
      <c r="A241" s="38" t="s">
        <v>119</v>
      </c>
      <c r="B241" s="38" t="s">
        <v>120</v>
      </c>
      <c r="C241" s="40" t="s">
        <v>123</v>
      </c>
      <c r="D241" s="40" t="s">
        <v>121</v>
      </c>
      <c r="E241" s="40" t="s">
        <v>121</v>
      </c>
      <c r="F241" s="40" t="s">
        <v>121</v>
      </c>
      <c r="G241" s="40" t="s">
        <v>121</v>
      </c>
      <c r="H241" s="40" t="s">
        <v>121</v>
      </c>
      <c r="I241" s="40" t="s">
        <v>121</v>
      </c>
      <c r="J241" s="40" t="s">
        <v>123</v>
      </c>
      <c r="K241" s="40" t="s">
        <v>123</v>
      </c>
    </row>
    <row r="242" spans="1:11">
      <c r="A242" s="41" t="s">
        <v>120</v>
      </c>
      <c r="B242" s="44" t="s">
        <v>6</v>
      </c>
      <c r="C242" s="45" t="s">
        <v>123</v>
      </c>
      <c r="D242" s="45" t="s">
        <v>121</v>
      </c>
      <c r="E242" s="45" t="s">
        <v>121</v>
      </c>
      <c r="F242" s="45" t="s">
        <v>121</v>
      </c>
      <c r="G242" s="45" t="s">
        <v>121</v>
      </c>
      <c r="H242" s="45" t="s">
        <v>121</v>
      </c>
      <c r="I242" s="45" t="s">
        <v>121</v>
      </c>
      <c r="J242" s="45" t="s">
        <v>123</v>
      </c>
      <c r="K242" s="45" t="s">
        <v>123</v>
      </c>
    </row>
    <row r="243" spans="1:11">
      <c r="A243" s="38" t="s">
        <v>125</v>
      </c>
      <c r="B243" s="38" t="s">
        <v>120</v>
      </c>
      <c r="C243" s="40" t="s">
        <v>243</v>
      </c>
      <c r="D243" s="40" t="s">
        <v>121</v>
      </c>
      <c r="E243" s="40" t="s">
        <v>121</v>
      </c>
      <c r="F243" s="40" t="s">
        <v>121</v>
      </c>
      <c r="G243" s="40" t="s">
        <v>121</v>
      </c>
      <c r="H243" s="40" t="s">
        <v>121</v>
      </c>
      <c r="I243" s="40" t="s">
        <v>121</v>
      </c>
      <c r="J243" s="40" t="s">
        <v>243</v>
      </c>
      <c r="K243" s="40" t="s">
        <v>243</v>
      </c>
    </row>
    <row r="244" spans="1:11">
      <c r="A244" s="41" t="s">
        <v>120</v>
      </c>
      <c r="B244" s="44" t="s">
        <v>94</v>
      </c>
      <c r="C244" s="45" t="s">
        <v>123</v>
      </c>
      <c r="D244" s="45" t="s">
        <v>121</v>
      </c>
      <c r="E244" s="45" t="s">
        <v>121</v>
      </c>
      <c r="F244" s="45" t="s">
        <v>121</v>
      </c>
      <c r="G244" s="45" t="s">
        <v>121</v>
      </c>
      <c r="H244" s="45" t="s">
        <v>121</v>
      </c>
      <c r="I244" s="45" t="s">
        <v>121</v>
      </c>
      <c r="J244" s="45" t="s">
        <v>123</v>
      </c>
      <c r="K244" s="45" t="s">
        <v>123</v>
      </c>
    </row>
    <row r="245" spans="1:11">
      <c r="A245" s="41" t="s">
        <v>120</v>
      </c>
      <c r="B245" s="42" t="s">
        <v>6</v>
      </c>
      <c r="C245" s="43" t="s">
        <v>123</v>
      </c>
      <c r="D245" s="43" t="s">
        <v>121</v>
      </c>
      <c r="E245" s="43" t="s">
        <v>121</v>
      </c>
      <c r="F245" s="43" t="s">
        <v>121</v>
      </c>
      <c r="G245" s="43" t="s">
        <v>121</v>
      </c>
      <c r="H245" s="43" t="s">
        <v>121</v>
      </c>
      <c r="I245" s="43" t="s">
        <v>121</v>
      </c>
      <c r="J245" s="43" t="s">
        <v>123</v>
      </c>
      <c r="K245" s="43" t="s">
        <v>123</v>
      </c>
    </row>
    <row r="246" spans="1:11">
      <c r="A246" s="41" t="s">
        <v>120</v>
      </c>
      <c r="B246" s="44" t="s">
        <v>128</v>
      </c>
      <c r="C246" s="45" t="s">
        <v>123</v>
      </c>
      <c r="D246" s="45" t="s">
        <v>121</v>
      </c>
      <c r="E246" s="45" t="s">
        <v>121</v>
      </c>
      <c r="F246" s="45" t="s">
        <v>121</v>
      </c>
      <c r="G246" s="45" t="s">
        <v>121</v>
      </c>
      <c r="H246" s="45" t="s">
        <v>121</v>
      </c>
      <c r="I246" s="45" t="s">
        <v>121</v>
      </c>
      <c r="J246" s="45" t="s">
        <v>123</v>
      </c>
      <c r="K246" s="45" t="s">
        <v>123</v>
      </c>
    </row>
    <row r="247" spans="1:11">
      <c r="A247" s="41" t="s">
        <v>120</v>
      </c>
      <c r="B247" s="42" t="s">
        <v>101</v>
      </c>
      <c r="C247" s="43" t="s">
        <v>123</v>
      </c>
      <c r="D247" s="43" t="s">
        <v>121</v>
      </c>
      <c r="E247" s="43" t="s">
        <v>121</v>
      </c>
      <c r="F247" s="43" t="s">
        <v>121</v>
      </c>
      <c r="G247" s="43" t="s">
        <v>121</v>
      </c>
      <c r="H247" s="43" t="s">
        <v>121</v>
      </c>
      <c r="I247" s="43" t="s">
        <v>121</v>
      </c>
      <c r="J247" s="43" t="s">
        <v>123</v>
      </c>
      <c r="K247" s="43" t="s">
        <v>123</v>
      </c>
    </row>
    <row r="248" spans="1:11">
      <c r="A248" s="41" t="s">
        <v>120</v>
      </c>
      <c r="B248" s="44" t="s">
        <v>105</v>
      </c>
      <c r="C248" s="45" t="s">
        <v>143</v>
      </c>
      <c r="D248" s="45" t="s">
        <v>121</v>
      </c>
      <c r="E248" s="45" t="s">
        <v>121</v>
      </c>
      <c r="F248" s="45" t="s">
        <v>121</v>
      </c>
      <c r="G248" s="45" t="s">
        <v>121</v>
      </c>
      <c r="H248" s="45" t="s">
        <v>121</v>
      </c>
      <c r="I248" s="45" t="s">
        <v>121</v>
      </c>
      <c r="J248" s="45" t="s">
        <v>143</v>
      </c>
      <c r="K248" s="45" t="s">
        <v>143</v>
      </c>
    </row>
    <row r="249" spans="1:11">
      <c r="A249" s="41" t="s">
        <v>120</v>
      </c>
      <c r="B249" s="42" t="s">
        <v>97</v>
      </c>
      <c r="C249" s="43" t="s">
        <v>143</v>
      </c>
      <c r="D249" s="43" t="s">
        <v>121</v>
      </c>
      <c r="E249" s="43" t="s">
        <v>121</v>
      </c>
      <c r="F249" s="43" t="s">
        <v>121</v>
      </c>
      <c r="G249" s="43" t="s">
        <v>121</v>
      </c>
      <c r="H249" s="43" t="s">
        <v>121</v>
      </c>
      <c r="I249" s="43" t="s">
        <v>121</v>
      </c>
      <c r="J249" s="43" t="s">
        <v>143</v>
      </c>
      <c r="K249" s="43" t="s">
        <v>143</v>
      </c>
    </row>
    <row r="250" spans="1:11">
      <c r="A250" s="46" t="s">
        <v>120</v>
      </c>
      <c r="B250" s="44" t="s">
        <v>99</v>
      </c>
      <c r="C250" s="45" t="s">
        <v>143</v>
      </c>
      <c r="D250" s="45" t="s">
        <v>121</v>
      </c>
      <c r="E250" s="45" t="s">
        <v>121</v>
      </c>
      <c r="F250" s="45" t="s">
        <v>121</v>
      </c>
      <c r="G250" s="45" t="s">
        <v>121</v>
      </c>
      <c r="H250" s="45" t="s">
        <v>121</v>
      </c>
      <c r="I250" s="45" t="s">
        <v>121</v>
      </c>
      <c r="J250" s="45" t="s">
        <v>143</v>
      </c>
      <c r="K250" s="45" t="s">
        <v>143</v>
      </c>
    </row>
    <row r="251" spans="1:11">
      <c r="A251" s="38" t="s">
        <v>129</v>
      </c>
      <c r="B251" s="38" t="s">
        <v>120</v>
      </c>
      <c r="C251" s="40" t="s">
        <v>204</v>
      </c>
      <c r="D251" s="40" t="s">
        <v>137</v>
      </c>
      <c r="E251" s="40" t="s">
        <v>244</v>
      </c>
      <c r="F251" s="40" t="s">
        <v>244</v>
      </c>
      <c r="G251" s="40" t="s">
        <v>244</v>
      </c>
      <c r="H251" s="40" t="s">
        <v>122</v>
      </c>
      <c r="I251" s="40" t="s">
        <v>121</v>
      </c>
      <c r="J251" s="40" t="s">
        <v>245</v>
      </c>
      <c r="K251" s="40" t="s">
        <v>245</v>
      </c>
    </row>
    <row r="252" spans="1:11">
      <c r="A252" s="46" t="s">
        <v>120</v>
      </c>
      <c r="B252" s="42" t="s">
        <v>94</v>
      </c>
      <c r="C252" s="43" t="s">
        <v>121</v>
      </c>
      <c r="D252" s="43" t="s">
        <v>121</v>
      </c>
      <c r="E252" s="43" t="s">
        <v>130</v>
      </c>
      <c r="F252" s="43" t="s">
        <v>130</v>
      </c>
      <c r="G252" s="43" t="s">
        <v>121</v>
      </c>
      <c r="H252" s="43" t="s">
        <v>121</v>
      </c>
      <c r="I252" s="43" t="s">
        <v>121</v>
      </c>
      <c r="J252" s="43" t="s">
        <v>147</v>
      </c>
      <c r="K252" s="43" t="s">
        <v>147</v>
      </c>
    </row>
    <row r="253" spans="1:11">
      <c r="A253" s="41" t="s">
        <v>120</v>
      </c>
      <c r="B253" s="44" t="s">
        <v>6</v>
      </c>
      <c r="C253" s="45" t="s">
        <v>121</v>
      </c>
      <c r="D253" s="45" t="s">
        <v>130</v>
      </c>
      <c r="E253" s="45" t="s">
        <v>130</v>
      </c>
      <c r="F253" s="45" t="s">
        <v>122</v>
      </c>
      <c r="G253" s="45" t="s">
        <v>122</v>
      </c>
      <c r="H253" s="45" t="s">
        <v>122</v>
      </c>
      <c r="I253" s="45" t="s">
        <v>121</v>
      </c>
      <c r="J253" s="45" t="s">
        <v>137</v>
      </c>
      <c r="K253" s="45" t="s">
        <v>137</v>
      </c>
    </row>
    <row r="254" spans="1:11">
      <c r="A254" s="41" t="s">
        <v>120</v>
      </c>
      <c r="B254" s="42" t="s">
        <v>128</v>
      </c>
      <c r="C254" s="43" t="s">
        <v>121</v>
      </c>
      <c r="D254" s="43" t="s">
        <v>130</v>
      </c>
      <c r="E254" s="43" t="s">
        <v>121</v>
      </c>
      <c r="F254" s="43" t="s">
        <v>122</v>
      </c>
      <c r="G254" s="43" t="s">
        <v>130</v>
      </c>
      <c r="H254" s="43" t="s">
        <v>121</v>
      </c>
      <c r="I254" s="43" t="s">
        <v>121</v>
      </c>
      <c r="J254" s="43" t="s">
        <v>140</v>
      </c>
      <c r="K254" s="43" t="s">
        <v>140</v>
      </c>
    </row>
    <row r="255" spans="1:11">
      <c r="A255" s="41" t="s">
        <v>120</v>
      </c>
      <c r="B255" s="44" t="s">
        <v>101</v>
      </c>
      <c r="C255" s="45" t="s">
        <v>121</v>
      </c>
      <c r="D255" s="45" t="s">
        <v>121</v>
      </c>
      <c r="E255" s="45" t="s">
        <v>122</v>
      </c>
      <c r="F255" s="45" t="s">
        <v>130</v>
      </c>
      <c r="G255" s="45" t="s">
        <v>147</v>
      </c>
      <c r="H255" s="45" t="s">
        <v>121</v>
      </c>
      <c r="I255" s="45" t="s">
        <v>121</v>
      </c>
      <c r="J255" s="45" t="s">
        <v>137</v>
      </c>
      <c r="K255" s="45" t="s">
        <v>137</v>
      </c>
    </row>
    <row r="256" spans="1:11">
      <c r="A256" s="41" t="s">
        <v>120</v>
      </c>
      <c r="B256" s="42" t="s">
        <v>105</v>
      </c>
      <c r="C256" s="43" t="s">
        <v>121</v>
      </c>
      <c r="D256" s="43" t="s">
        <v>121</v>
      </c>
      <c r="E256" s="43" t="s">
        <v>121</v>
      </c>
      <c r="F256" s="43" t="s">
        <v>122</v>
      </c>
      <c r="G256" s="43" t="s">
        <v>122</v>
      </c>
      <c r="H256" s="43" t="s">
        <v>121</v>
      </c>
      <c r="I256" s="43" t="s">
        <v>121</v>
      </c>
      <c r="J256" s="43" t="s">
        <v>130</v>
      </c>
      <c r="K256" s="43" t="s">
        <v>130</v>
      </c>
    </row>
    <row r="257" spans="1:13">
      <c r="A257" s="46" t="s">
        <v>120</v>
      </c>
      <c r="B257" s="44" t="s">
        <v>97</v>
      </c>
      <c r="C257" s="45" t="s">
        <v>204</v>
      </c>
      <c r="D257" s="45" t="s">
        <v>121</v>
      </c>
      <c r="E257" s="45" t="s">
        <v>122</v>
      </c>
      <c r="F257" s="45" t="s">
        <v>121</v>
      </c>
      <c r="G257" s="45" t="s">
        <v>121</v>
      </c>
      <c r="H257" s="45" t="s">
        <v>121</v>
      </c>
      <c r="I257" s="45" t="s">
        <v>121</v>
      </c>
      <c r="J257" s="45" t="s">
        <v>244</v>
      </c>
      <c r="K257" s="45" t="s">
        <v>244</v>
      </c>
    </row>
    <row r="258" spans="1:13">
      <c r="A258" s="41" t="s">
        <v>120</v>
      </c>
      <c r="B258" s="42" t="s">
        <v>99</v>
      </c>
      <c r="C258" s="43" t="s">
        <v>121</v>
      </c>
      <c r="D258" s="43" t="s">
        <v>132</v>
      </c>
      <c r="E258" s="43" t="s">
        <v>132</v>
      </c>
      <c r="F258" s="43" t="s">
        <v>130</v>
      </c>
      <c r="G258" s="43" t="s">
        <v>122</v>
      </c>
      <c r="H258" s="43" t="s">
        <v>121</v>
      </c>
      <c r="I258" s="43" t="s">
        <v>121</v>
      </c>
      <c r="J258" s="43" t="s">
        <v>244</v>
      </c>
      <c r="K258" s="43" t="s">
        <v>244</v>
      </c>
    </row>
    <row r="259" spans="1:13">
      <c r="A259" s="38" t="s">
        <v>144</v>
      </c>
      <c r="B259" s="38" t="s">
        <v>120</v>
      </c>
      <c r="C259" s="40" t="s">
        <v>123</v>
      </c>
      <c r="D259" s="40" t="s">
        <v>121</v>
      </c>
      <c r="E259" s="40" t="s">
        <v>121</v>
      </c>
      <c r="F259" s="40" t="s">
        <v>121</v>
      </c>
      <c r="G259" s="40" t="s">
        <v>121</v>
      </c>
      <c r="H259" s="40" t="s">
        <v>121</v>
      </c>
      <c r="I259" s="40" t="s">
        <v>121</v>
      </c>
      <c r="J259" s="40" t="s">
        <v>123</v>
      </c>
      <c r="K259" s="40" t="s">
        <v>123</v>
      </c>
    </row>
    <row r="260" spans="1:13">
      <c r="A260" s="46" t="s">
        <v>120</v>
      </c>
      <c r="B260" s="44" t="s">
        <v>128</v>
      </c>
      <c r="C260" s="45" t="s">
        <v>123</v>
      </c>
      <c r="D260" s="45" t="s">
        <v>121</v>
      </c>
      <c r="E260" s="45" t="s">
        <v>121</v>
      </c>
      <c r="F260" s="45" t="s">
        <v>121</v>
      </c>
      <c r="G260" s="45" t="s">
        <v>121</v>
      </c>
      <c r="H260" s="45" t="s">
        <v>121</v>
      </c>
      <c r="I260" s="45" t="s">
        <v>121</v>
      </c>
      <c r="J260" s="45" t="s">
        <v>123</v>
      </c>
      <c r="K260" s="45" t="s">
        <v>123</v>
      </c>
    </row>
    <row r="261" spans="1:13">
      <c r="A261" s="37" t="s">
        <v>149</v>
      </c>
      <c r="B261" s="37" t="s">
        <v>120</v>
      </c>
      <c r="C261" s="61" t="s">
        <v>227</v>
      </c>
      <c r="D261" s="61" t="s">
        <v>137</v>
      </c>
      <c r="E261" s="61" t="s">
        <v>244</v>
      </c>
      <c r="F261" s="61" t="s">
        <v>244</v>
      </c>
      <c r="G261" s="61" t="s">
        <v>244</v>
      </c>
      <c r="H261" s="61" t="s">
        <v>122</v>
      </c>
      <c r="I261" s="61" t="s">
        <v>121</v>
      </c>
      <c r="J261" s="61" t="s">
        <v>246</v>
      </c>
      <c r="K261" s="61" t="s">
        <v>246</v>
      </c>
    </row>
    <row r="262" spans="1:13">
      <c r="A262" s="58"/>
      <c r="B262" s="58"/>
      <c r="C262" s="59"/>
      <c r="D262" s="59"/>
      <c r="E262" s="59"/>
      <c r="F262" s="59"/>
      <c r="G262" s="59"/>
      <c r="H262" s="59"/>
      <c r="I262" s="59"/>
      <c r="J262" s="60" t="s">
        <v>186</v>
      </c>
      <c r="K262" s="60">
        <v>48.25</v>
      </c>
      <c r="L262" t="s">
        <v>154</v>
      </c>
      <c r="M262">
        <f>I236-K262</f>
        <v>-19.75</v>
      </c>
    </row>
    <row r="263" spans="1:13">
      <c r="A263" s="1" t="s">
        <v>247</v>
      </c>
      <c r="B263" s="49"/>
      <c r="C263" s="76"/>
      <c r="D263" s="76"/>
      <c r="E263" s="76"/>
      <c r="F263" s="76"/>
      <c r="G263" s="76"/>
      <c r="H263" s="59"/>
      <c r="I263" s="59"/>
      <c r="J263" s="59"/>
      <c r="K263" s="59"/>
    </row>
    <row r="264" spans="1:13" ht="153.5" customHeight="1">
      <c r="A264" s="1"/>
      <c r="B264" s="50" t="s">
        <v>157</v>
      </c>
      <c r="C264" s="76" t="s">
        <v>248</v>
      </c>
      <c r="D264" s="76"/>
      <c r="E264" s="76"/>
      <c r="F264" s="76"/>
      <c r="G264" s="76"/>
      <c r="H264" s="76"/>
      <c r="I264" s="76"/>
    </row>
    <row r="265" spans="1:13" ht="32">
      <c r="A265" s="1"/>
      <c r="B265" s="50" t="s">
        <v>159</v>
      </c>
      <c r="C265" s="76" t="s">
        <v>160</v>
      </c>
      <c r="D265" s="76"/>
      <c r="E265" s="76"/>
      <c r="F265" s="76"/>
      <c r="G265" s="76"/>
      <c r="H265" s="76"/>
      <c r="I265" s="76"/>
    </row>
    <row r="267" spans="1:13">
      <c r="A267" s="1" t="s">
        <v>249</v>
      </c>
      <c r="B267" s="76" t="s">
        <v>160</v>
      </c>
      <c r="C267" s="76"/>
      <c r="D267" s="76"/>
      <c r="E267" s="76"/>
      <c r="F267" s="76"/>
      <c r="G267" s="76"/>
      <c r="H267" s="76"/>
      <c r="I267" s="76"/>
      <c r="J267" s="76"/>
    </row>
    <row r="270" spans="1:13">
      <c r="A270" s="26" t="s">
        <v>250</v>
      </c>
      <c r="B270" s="27"/>
      <c r="C270" s="27"/>
      <c r="D270" s="27"/>
      <c r="E270" s="27"/>
      <c r="F270" s="27"/>
      <c r="G270" s="27"/>
      <c r="H270" s="27"/>
      <c r="I270" s="27"/>
      <c r="J270" s="27"/>
      <c r="K270" s="27"/>
    </row>
    <row r="271" spans="1:13">
      <c r="A271" s="28" t="s">
        <v>84</v>
      </c>
      <c r="B271" s="29" t="s">
        <v>85</v>
      </c>
      <c r="C271" s="29" t="s">
        <v>86</v>
      </c>
      <c r="D271" s="29" t="s">
        <v>87</v>
      </c>
      <c r="E271" s="29" t="s">
        <v>88</v>
      </c>
      <c r="F271" s="29" t="s">
        <v>89</v>
      </c>
      <c r="G271" s="29" t="s">
        <v>90</v>
      </c>
      <c r="H271" s="29" t="s">
        <v>91</v>
      </c>
      <c r="I271" s="29" t="s">
        <v>92</v>
      </c>
      <c r="J271" s="62" t="s">
        <v>251</v>
      </c>
    </row>
    <row r="272" spans="1:13">
      <c r="A272" s="30" t="s">
        <v>93</v>
      </c>
      <c r="B272" s="31" t="s">
        <v>94</v>
      </c>
      <c r="C272" s="31"/>
      <c r="D272" s="31"/>
      <c r="E272" s="31"/>
      <c r="F272" s="31">
        <v>1</v>
      </c>
      <c r="G272" s="31"/>
      <c r="H272" s="31">
        <v>2</v>
      </c>
      <c r="I272" s="31">
        <f>SUM(C272:H272)</f>
        <v>3</v>
      </c>
      <c r="J272" s="54" t="s">
        <v>252</v>
      </c>
    </row>
    <row r="273" spans="1:11">
      <c r="A273" s="32" t="s">
        <v>95</v>
      </c>
      <c r="B273" s="33" t="s">
        <v>6</v>
      </c>
      <c r="C273" s="33"/>
      <c r="D273" s="33"/>
      <c r="E273" s="33"/>
      <c r="F273" s="33">
        <v>1</v>
      </c>
      <c r="G273" s="33">
        <v>2</v>
      </c>
      <c r="H273" s="33"/>
      <c r="I273" s="34">
        <f t="shared" ref="I273:I278" si="5">SUM(C273:H273)</f>
        <v>3</v>
      </c>
    </row>
    <row r="274" spans="1:11">
      <c r="A274" s="30" t="s">
        <v>96</v>
      </c>
      <c r="B274" s="31" t="s">
        <v>97</v>
      </c>
      <c r="C274" s="31"/>
      <c r="D274" s="31">
        <v>1.25</v>
      </c>
      <c r="E274" s="31"/>
      <c r="F274" s="31">
        <v>1</v>
      </c>
      <c r="G274" s="31"/>
      <c r="H274" s="31"/>
      <c r="I274" s="31">
        <f t="shared" si="5"/>
        <v>2.25</v>
      </c>
    </row>
    <row r="275" spans="1:11">
      <c r="A275" s="32" t="s">
        <v>98</v>
      </c>
      <c r="B275" s="33" t="s">
        <v>99</v>
      </c>
      <c r="C275" s="33"/>
      <c r="D275" s="33"/>
      <c r="E275" s="33"/>
      <c r="F275" s="33">
        <v>1</v>
      </c>
      <c r="G275" s="33"/>
      <c r="H275" s="33"/>
      <c r="I275" s="34">
        <f t="shared" si="5"/>
        <v>1</v>
      </c>
    </row>
    <row r="276" spans="1:11">
      <c r="A276" s="30" t="s">
        <v>100</v>
      </c>
      <c r="B276" s="31" t="s">
        <v>101</v>
      </c>
      <c r="C276" s="31">
        <v>10</v>
      </c>
      <c r="D276" s="31"/>
      <c r="E276" s="31">
        <v>1.25</v>
      </c>
      <c r="F276" s="31">
        <v>1</v>
      </c>
      <c r="G276" s="31"/>
      <c r="H276" s="31"/>
      <c r="I276" s="31">
        <f t="shared" si="5"/>
        <v>12.25</v>
      </c>
    </row>
    <row r="277" spans="1:11">
      <c r="A277" s="32" t="s">
        <v>102</v>
      </c>
      <c r="B277" s="33" t="s">
        <v>103</v>
      </c>
      <c r="C277" s="33"/>
      <c r="D277" s="33"/>
      <c r="E277" s="33"/>
      <c r="F277" s="33">
        <v>1</v>
      </c>
      <c r="G277" s="33"/>
      <c r="H277" s="33"/>
      <c r="I277" s="34">
        <f t="shared" si="5"/>
        <v>1</v>
      </c>
    </row>
    <row r="278" spans="1:11">
      <c r="A278" s="30" t="s">
        <v>104</v>
      </c>
      <c r="B278" s="31" t="s">
        <v>105</v>
      </c>
      <c r="C278" s="31"/>
      <c r="D278" s="31"/>
      <c r="E278" s="31"/>
      <c r="F278" s="31">
        <v>1</v>
      </c>
      <c r="G278" s="31"/>
      <c r="H278" s="31"/>
      <c r="I278" s="31">
        <f t="shared" si="5"/>
        <v>1</v>
      </c>
    </row>
    <row r="279" spans="1:11">
      <c r="H279" s="10" t="s">
        <v>106</v>
      </c>
      <c r="I279" s="35">
        <f>SUM(I272:I278)</f>
        <v>23.5</v>
      </c>
    </row>
    <row r="280" spans="1:11">
      <c r="A280" s="1" t="s">
        <v>107</v>
      </c>
      <c r="B280" s="76" t="s">
        <v>352</v>
      </c>
      <c r="C280" s="76"/>
      <c r="D280" s="76"/>
      <c r="E280" s="76"/>
      <c r="F280" s="76"/>
      <c r="G280" s="76"/>
      <c r="H280" s="1" t="s">
        <v>253</v>
      </c>
      <c r="I280" s="36">
        <v>20</v>
      </c>
    </row>
    <row r="281" spans="1:11">
      <c r="H281" s="1"/>
      <c r="I281" s="36"/>
    </row>
    <row r="282" spans="1:11">
      <c r="A282" s="15" t="s">
        <v>254</v>
      </c>
    </row>
    <row r="283" spans="1:11">
      <c r="A283" s="37" t="s">
        <v>109</v>
      </c>
      <c r="B283" s="37" t="s">
        <v>110</v>
      </c>
      <c r="C283" s="37" t="s">
        <v>255</v>
      </c>
      <c r="D283" s="37" t="s">
        <v>256</v>
      </c>
      <c r="E283" s="37" t="s">
        <v>257</v>
      </c>
      <c r="F283" s="37" t="s">
        <v>258</v>
      </c>
      <c r="G283" s="37" t="s">
        <v>259</v>
      </c>
      <c r="H283" s="37" t="s">
        <v>260</v>
      </c>
      <c r="I283" s="37" t="s">
        <v>261</v>
      </c>
      <c r="J283" s="37" t="s">
        <v>92</v>
      </c>
      <c r="K283" s="37" t="s">
        <v>118</v>
      </c>
    </row>
    <row r="284" spans="1:11">
      <c r="A284" s="38" t="s">
        <v>119</v>
      </c>
      <c r="B284" s="38" t="s">
        <v>120</v>
      </c>
      <c r="C284" s="40" t="s">
        <v>142</v>
      </c>
      <c r="D284" s="40" t="s">
        <v>121</v>
      </c>
      <c r="E284" s="40" t="s">
        <v>121</v>
      </c>
      <c r="F284" s="40" t="s">
        <v>121</v>
      </c>
      <c r="G284" s="40" t="s">
        <v>121</v>
      </c>
      <c r="H284" s="40" t="s">
        <v>121</v>
      </c>
      <c r="I284" s="40" t="s">
        <v>121</v>
      </c>
      <c r="J284" s="40" t="s">
        <v>142</v>
      </c>
      <c r="K284" s="40" t="s">
        <v>142</v>
      </c>
    </row>
    <row r="285" spans="1:11">
      <c r="A285" s="41" t="s">
        <v>120</v>
      </c>
      <c r="B285" s="44" t="s">
        <v>6</v>
      </c>
      <c r="C285" s="45" t="s">
        <v>142</v>
      </c>
      <c r="D285" s="45" t="s">
        <v>121</v>
      </c>
      <c r="E285" s="45" t="s">
        <v>121</v>
      </c>
      <c r="F285" s="45" t="s">
        <v>121</v>
      </c>
      <c r="G285" s="45" t="s">
        <v>121</v>
      </c>
      <c r="H285" s="45" t="s">
        <v>121</v>
      </c>
      <c r="I285" s="45" t="s">
        <v>121</v>
      </c>
      <c r="J285" s="45" t="s">
        <v>142</v>
      </c>
      <c r="K285" s="45" t="s">
        <v>142</v>
      </c>
    </row>
    <row r="286" spans="1:11">
      <c r="A286" s="38" t="s">
        <v>125</v>
      </c>
      <c r="B286" s="38" t="s">
        <v>120</v>
      </c>
      <c r="C286" s="40" t="s">
        <v>127</v>
      </c>
      <c r="D286" s="40" t="s">
        <v>121</v>
      </c>
      <c r="E286" s="40" t="s">
        <v>121</v>
      </c>
      <c r="F286" s="40" t="s">
        <v>121</v>
      </c>
      <c r="G286" s="40" t="s">
        <v>121</v>
      </c>
      <c r="H286" s="40" t="s">
        <v>121</v>
      </c>
      <c r="I286" s="40" t="s">
        <v>121</v>
      </c>
      <c r="J286" s="40" t="s">
        <v>127</v>
      </c>
      <c r="K286" s="40" t="s">
        <v>127</v>
      </c>
    </row>
    <row r="287" spans="1:11">
      <c r="A287" s="41" t="s">
        <v>120</v>
      </c>
      <c r="B287" s="44" t="s">
        <v>94</v>
      </c>
      <c r="C287" s="45" t="s">
        <v>143</v>
      </c>
      <c r="D287" s="45" t="s">
        <v>121</v>
      </c>
      <c r="E287" s="45" t="s">
        <v>121</v>
      </c>
      <c r="F287" s="45" t="s">
        <v>121</v>
      </c>
      <c r="G287" s="45" t="s">
        <v>121</v>
      </c>
      <c r="H287" s="45" t="s">
        <v>121</v>
      </c>
      <c r="I287" s="45" t="s">
        <v>121</v>
      </c>
      <c r="J287" s="45" t="s">
        <v>143</v>
      </c>
      <c r="K287" s="45" t="s">
        <v>143</v>
      </c>
    </row>
    <row r="288" spans="1:11">
      <c r="A288" s="41" t="s">
        <v>120</v>
      </c>
      <c r="B288" s="42" t="s">
        <v>6</v>
      </c>
      <c r="C288" s="43" t="s">
        <v>143</v>
      </c>
      <c r="D288" s="43" t="s">
        <v>121</v>
      </c>
      <c r="E288" s="43" t="s">
        <v>121</v>
      </c>
      <c r="F288" s="43" t="s">
        <v>121</v>
      </c>
      <c r="G288" s="43" t="s">
        <v>121</v>
      </c>
      <c r="H288" s="43" t="s">
        <v>121</v>
      </c>
      <c r="I288" s="43" t="s">
        <v>121</v>
      </c>
      <c r="J288" s="43" t="s">
        <v>143</v>
      </c>
      <c r="K288" s="43" t="s">
        <v>143</v>
      </c>
    </row>
    <row r="289" spans="1:13">
      <c r="A289" s="41" t="s">
        <v>120</v>
      </c>
      <c r="B289" s="44" t="s">
        <v>128</v>
      </c>
      <c r="C289" s="45" t="s">
        <v>143</v>
      </c>
      <c r="D289" s="45" t="s">
        <v>121</v>
      </c>
      <c r="E289" s="45" t="s">
        <v>121</v>
      </c>
      <c r="F289" s="45" t="s">
        <v>121</v>
      </c>
      <c r="G289" s="45" t="s">
        <v>121</v>
      </c>
      <c r="H289" s="45" t="s">
        <v>121</v>
      </c>
      <c r="I289" s="45" t="s">
        <v>121</v>
      </c>
      <c r="J289" s="45" t="s">
        <v>143</v>
      </c>
      <c r="K289" s="45" t="s">
        <v>143</v>
      </c>
    </row>
    <row r="290" spans="1:13">
      <c r="A290" s="41" t="s">
        <v>120</v>
      </c>
      <c r="B290" s="42" t="s">
        <v>101</v>
      </c>
      <c r="C290" s="43" t="s">
        <v>143</v>
      </c>
      <c r="D290" s="43" t="s">
        <v>121</v>
      </c>
      <c r="E290" s="43" t="s">
        <v>121</v>
      </c>
      <c r="F290" s="43" t="s">
        <v>121</v>
      </c>
      <c r="G290" s="43" t="s">
        <v>121</v>
      </c>
      <c r="H290" s="43" t="s">
        <v>121</v>
      </c>
      <c r="I290" s="43" t="s">
        <v>121</v>
      </c>
      <c r="J290" s="43" t="s">
        <v>143</v>
      </c>
      <c r="K290" s="43" t="s">
        <v>143</v>
      </c>
    </row>
    <row r="291" spans="1:13">
      <c r="A291" s="41" t="s">
        <v>120</v>
      </c>
      <c r="B291" s="44" t="s">
        <v>105</v>
      </c>
      <c r="C291" s="45" t="s">
        <v>143</v>
      </c>
      <c r="D291" s="45" t="s">
        <v>121</v>
      </c>
      <c r="E291" s="45" t="s">
        <v>121</v>
      </c>
      <c r="F291" s="45" t="s">
        <v>121</v>
      </c>
      <c r="G291" s="45" t="s">
        <v>121</v>
      </c>
      <c r="H291" s="45" t="s">
        <v>121</v>
      </c>
      <c r="I291" s="45" t="s">
        <v>121</v>
      </c>
      <c r="J291" s="45" t="s">
        <v>143</v>
      </c>
      <c r="K291" s="45" t="s">
        <v>143</v>
      </c>
    </row>
    <row r="292" spans="1:13">
      <c r="A292" s="41" t="s">
        <v>120</v>
      </c>
      <c r="B292" s="42" t="s">
        <v>99</v>
      </c>
      <c r="C292" s="43" t="s">
        <v>143</v>
      </c>
      <c r="D292" s="43" t="s">
        <v>121</v>
      </c>
      <c r="E292" s="43" t="s">
        <v>121</v>
      </c>
      <c r="F292" s="43" t="s">
        <v>121</v>
      </c>
      <c r="G292" s="43" t="s">
        <v>121</v>
      </c>
      <c r="H292" s="43" t="s">
        <v>121</v>
      </c>
      <c r="I292" s="43" t="s">
        <v>121</v>
      </c>
      <c r="J292" s="43" t="s">
        <v>143</v>
      </c>
      <c r="K292" s="43" t="s">
        <v>143</v>
      </c>
    </row>
    <row r="293" spans="1:13">
      <c r="A293" s="38" t="s">
        <v>174</v>
      </c>
      <c r="B293" s="38" t="s">
        <v>120</v>
      </c>
      <c r="C293" s="40" t="s">
        <v>121</v>
      </c>
      <c r="D293" s="40" t="s">
        <v>121</v>
      </c>
      <c r="E293" s="40" t="s">
        <v>121</v>
      </c>
      <c r="F293" s="40" t="s">
        <v>121</v>
      </c>
      <c r="G293" s="40" t="s">
        <v>121</v>
      </c>
      <c r="H293" s="40" t="s">
        <v>142</v>
      </c>
      <c r="I293" s="40" t="s">
        <v>121</v>
      </c>
      <c r="J293" s="40" t="s">
        <v>142</v>
      </c>
      <c r="K293" s="40" t="s">
        <v>142</v>
      </c>
    </row>
    <row r="294" spans="1:13">
      <c r="A294" s="41" t="s">
        <v>120</v>
      </c>
      <c r="B294" s="44" t="s">
        <v>94</v>
      </c>
      <c r="C294" s="45" t="s">
        <v>121</v>
      </c>
      <c r="D294" s="45" t="s">
        <v>121</v>
      </c>
      <c r="E294" s="45" t="s">
        <v>121</v>
      </c>
      <c r="F294" s="45" t="s">
        <v>121</v>
      </c>
      <c r="G294" s="45" t="s">
        <v>121</v>
      </c>
      <c r="H294" s="45" t="s">
        <v>142</v>
      </c>
      <c r="I294" s="45" t="s">
        <v>121</v>
      </c>
      <c r="J294" s="45" t="s">
        <v>142</v>
      </c>
      <c r="K294" s="45" t="s">
        <v>142</v>
      </c>
    </row>
    <row r="295" spans="1:13">
      <c r="A295" s="38" t="s">
        <v>129</v>
      </c>
      <c r="B295" s="38" t="s">
        <v>120</v>
      </c>
      <c r="C295" s="40" t="s">
        <v>140</v>
      </c>
      <c r="D295" s="40" t="s">
        <v>130</v>
      </c>
      <c r="E295" s="40" t="s">
        <v>151</v>
      </c>
      <c r="F295" s="40" t="s">
        <v>130</v>
      </c>
      <c r="G295" s="40" t="s">
        <v>123</v>
      </c>
      <c r="H295" s="40" t="s">
        <v>121</v>
      </c>
      <c r="I295" s="40" t="s">
        <v>121</v>
      </c>
      <c r="J295" s="40" t="s">
        <v>184</v>
      </c>
      <c r="K295" s="40" t="s">
        <v>184</v>
      </c>
    </row>
    <row r="296" spans="1:13">
      <c r="A296" s="41" t="s">
        <v>120</v>
      </c>
      <c r="B296" s="44" t="s">
        <v>94</v>
      </c>
      <c r="C296" s="45" t="s">
        <v>121</v>
      </c>
      <c r="D296" s="45" t="s">
        <v>121</v>
      </c>
      <c r="E296" s="45" t="s">
        <v>122</v>
      </c>
      <c r="F296" s="45" t="s">
        <v>130</v>
      </c>
      <c r="G296" s="45" t="s">
        <v>123</v>
      </c>
      <c r="H296" s="45" t="s">
        <v>121</v>
      </c>
      <c r="I296" s="45" t="s">
        <v>121</v>
      </c>
      <c r="J296" s="45" t="s">
        <v>126</v>
      </c>
      <c r="K296" s="45" t="s">
        <v>126</v>
      </c>
    </row>
    <row r="297" spans="1:13">
      <c r="A297" s="41" t="s">
        <v>120</v>
      </c>
      <c r="B297" s="42" t="s">
        <v>6</v>
      </c>
      <c r="C297" s="43" t="s">
        <v>121</v>
      </c>
      <c r="D297" s="43" t="s">
        <v>130</v>
      </c>
      <c r="E297" s="43" t="s">
        <v>130</v>
      </c>
      <c r="F297" s="43" t="s">
        <v>121</v>
      </c>
      <c r="G297" s="43" t="s">
        <v>121</v>
      </c>
      <c r="H297" s="43" t="s">
        <v>121</v>
      </c>
      <c r="I297" s="43" t="s">
        <v>121</v>
      </c>
      <c r="J297" s="43" t="s">
        <v>147</v>
      </c>
      <c r="K297" s="43" t="s">
        <v>147</v>
      </c>
    </row>
    <row r="298" spans="1:13">
      <c r="A298" s="41" t="s">
        <v>120</v>
      </c>
      <c r="B298" s="44" t="s">
        <v>105</v>
      </c>
      <c r="C298" s="45" t="s">
        <v>122</v>
      </c>
      <c r="D298" s="45" t="s">
        <v>121</v>
      </c>
      <c r="E298" s="45" t="s">
        <v>145</v>
      </c>
      <c r="F298" s="45" t="s">
        <v>121</v>
      </c>
      <c r="G298" s="45" t="s">
        <v>121</v>
      </c>
      <c r="H298" s="45" t="s">
        <v>121</v>
      </c>
      <c r="I298" s="45" t="s">
        <v>121</v>
      </c>
      <c r="J298" s="45" t="s">
        <v>135</v>
      </c>
      <c r="K298" s="45" t="s">
        <v>135</v>
      </c>
    </row>
    <row r="299" spans="1:13">
      <c r="A299" s="41" t="s">
        <v>120</v>
      </c>
      <c r="B299" s="42" t="s">
        <v>97</v>
      </c>
      <c r="C299" s="43" t="s">
        <v>121</v>
      </c>
      <c r="D299" s="43" t="s">
        <v>121</v>
      </c>
      <c r="E299" s="43" t="s">
        <v>145</v>
      </c>
      <c r="F299" s="43" t="s">
        <v>121</v>
      </c>
      <c r="G299" s="43" t="s">
        <v>121</v>
      </c>
      <c r="H299" s="43" t="s">
        <v>121</v>
      </c>
      <c r="I299" s="43" t="s">
        <v>121</v>
      </c>
      <c r="J299" s="43" t="s">
        <v>145</v>
      </c>
      <c r="K299" s="43" t="s">
        <v>145</v>
      </c>
    </row>
    <row r="300" spans="1:13">
      <c r="A300" s="41" t="s">
        <v>120</v>
      </c>
      <c r="B300" s="44" t="s">
        <v>99</v>
      </c>
      <c r="C300" s="45" t="s">
        <v>147</v>
      </c>
      <c r="D300" s="45" t="s">
        <v>121</v>
      </c>
      <c r="E300" s="45" t="s">
        <v>121</v>
      </c>
      <c r="F300" s="45" t="s">
        <v>121</v>
      </c>
      <c r="G300" s="45" t="s">
        <v>121</v>
      </c>
      <c r="H300" s="45" t="s">
        <v>121</v>
      </c>
      <c r="I300" s="45" t="s">
        <v>121</v>
      </c>
      <c r="J300" s="45" t="s">
        <v>147</v>
      </c>
      <c r="K300" s="45" t="s">
        <v>147</v>
      </c>
    </row>
    <row r="301" spans="1:13">
      <c r="A301" s="38" t="s">
        <v>177</v>
      </c>
      <c r="B301" s="38" t="s">
        <v>120</v>
      </c>
      <c r="C301" s="40" t="s">
        <v>121</v>
      </c>
      <c r="D301" s="40" t="s">
        <v>121</v>
      </c>
      <c r="E301" s="40" t="s">
        <v>121</v>
      </c>
      <c r="F301" s="40" t="s">
        <v>121</v>
      </c>
      <c r="G301" s="40" t="s">
        <v>130</v>
      </c>
      <c r="H301" s="40" t="s">
        <v>121</v>
      </c>
      <c r="I301" s="40" t="s">
        <v>121</v>
      </c>
      <c r="J301" s="40" t="s">
        <v>130</v>
      </c>
      <c r="K301" s="40" t="s">
        <v>130</v>
      </c>
    </row>
    <row r="302" spans="1:13">
      <c r="A302" s="41" t="s">
        <v>120</v>
      </c>
      <c r="B302" s="44" t="s">
        <v>128</v>
      </c>
      <c r="C302" s="45" t="s">
        <v>121</v>
      </c>
      <c r="D302" s="45" t="s">
        <v>121</v>
      </c>
      <c r="E302" s="45" t="s">
        <v>121</v>
      </c>
      <c r="F302" s="45" t="s">
        <v>121</v>
      </c>
      <c r="G302" s="45" t="s">
        <v>130</v>
      </c>
      <c r="H302" s="45" t="s">
        <v>121</v>
      </c>
      <c r="I302" s="45" t="s">
        <v>121</v>
      </c>
      <c r="J302" s="45" t="s">
        <v>130</v>
      </c>
      <c r="K302" s="45" t="s">
        <v>130</v>
      </c>
    </row>
    <row r="303" spans="1:13">
      <c r="A303" s="37" t="s">
        <v>149</v>
      </c>
      <c r="B303" s="37" t="s">
        <v>120</v>
      </c>
      <c r="C303" s="61" t="s">
        <v>262</v>
      </c>
      <c r="D303" s="61" t="s">
        <v>130</v>
      </c>
      <c r="E303" s="61" t="s">
        <v>151</v>
      </c>
      <c r="F303" s="61" t="s">
        <v>130</v>
      </c>
      <c r="G303" s="61" t="s">
        <v>138</v>
      </c>
      <c r="H303" s="61" t="s">
        <v>142</v>
      </c>
      <c r="I303" s="61" t="s">
        <v>121</v>
      </c>
      <c r="J303" s="61" t="s">
        <v>263</v>
      </c>
      <c r="K303" s="61" t="s">
        <v>263</v>
      </c>
    </row>
    <row r="304" spans="1:13">
      <c r="A304" s="58"/>
      <c r="B304" s="58"/>
      <c r="C304" s="59"/>
      <c r="D304" s="59"/>
      <c r="E304" s="59"/>
      <c r="F304" s="59"/>
      <c r="G304" s="59"/>
      <c r="H304" s="59"/>
      <c r="I304" s="59"/>
      <c r="J304" s="60" t="s">
        <v>186</v>
      </c>
      <c r="K304" s="60">
        <v>23</v>
      </c>
      <c r="L304" t="s">
        <v>154</v>
      </c>
      <c r="M304">
        <f>I279-K304</f>
        <v>0.5</v>
      </c>
    </row>
    <row r="305" spans="1:11">
      <c r="A305" s="1" t="s">
        <v>264</v>
      </c>
      <c r="B305" s="49" t="s">
        <v>265</v>
      </c>
      <c r="C305" s="76" t="s">
        <v>266</v>
      </c>
      <c r="D305" s="76"/>
      <c r="E305" s="76"/>
      <c r="F305" s="76"/>
      <c r="G305" s="76"/>
      <c r="H305" s="59"/>
      <c r="I305" s="59"/>
      <c r="J305" s="59"/>
      <c r="K305" s="59"/>
    </row>
    <row r="306" spans="1:11" ht="135.5" customHeight="1">
      <c r="A306" s="1"/>
      <c r="B306" s="50" t="s">
        <v>157</v>
      </c>
      <c r="C306" s="76" t="s">
        <v>267</v>
      </c>
      <c r="D306" s="76"/>
      <c r="E306" s="76"/>
      <c r="F306" s="76"/>
      <c r="G306" s="76"/>
      <c r="H306" s="76"/>
      <c r="I306" s="76"/>
    </row>
    <row r="307" spans="1:11" ht="72.5" customHeight="1">
      <c r="A307" s="1"/>
      <c r="B307" s="50" t="s">
        <v>159</v>
      </c>
      <c r="C307" s="76" t="s">
        <v>268</v>
      </c>
      <c r="D307" s="76"/>
      <c r="E307" s="76"/>
      <c r="F307" s="76"/>
      <c r="G307" s="76"/>
      <c r="H307" s="76"/>
      <c r="I307" s="76"/>
    </row>
    <row r="309" spans="1:11">
      <c r="A309" s="1" t="s">
        <v>269</v>
      </c>
      <c r="B309" s="76" t="s">
        <v>160</v>
      </c>
      <c r="C309" s="76"/>
      <c r="D309" s="76"/>
      <c r="E309" s="76"/>
      <c r="F309" s="76"/>
      <c r="G309" s="76"/>
      <c r="H309" s="76"/>
      <c r="I309" s="76"/>
      <c r="J309" s="76"/>
    </row>
    <row r="312" spans="1:11">
      <c r="A312" s="26" t="s">
        <v>270</v>
      </c>
      <c r="B312" s="27"/>
      <c r="C312" s="27"/>
      <c r="D312" s="27"/>
      <c r="E312" s="27"/>
      <c r="F312" s="27"/>
      <c r="G312" s="27"/>
      <c r="H312" s="27"/>
      <c r="I312" s="27"/>
      <c r="J312" s="27"/>
      <c r="K312" s="27"/>
    </row>
    <row r="313" spans="1:11">
      <c r="A313" s="28" t="s">
        <v>84</v>
      </c>
      <c r="B313" s="29" t="s">
        <v>85</v>
      </c>
      <c r="C313" s="29" t="s">
        <v>86</v>
      </c>
      <c r="D313" s="29" t="s">
        <v>87</v>
      </c>
      <c r="E313" s="29" t="s">
        <v>88</v>
      </c>
      <c r="F313" s="29" t="s">
        <v>89</v>
      </c>
      <c r="G313" s="29" t="s">
        <v>90</v>
      </c>
      <c r="H313" s="29" t="s">
        <v>91</v>
      </c>
      <c r="I313" s="29" t="s">
        <v>92</v>
      </c>
      <c r="J313" s="62" t="s">
        <v>251</v>
      </c>
    </row>
    <row r="314" spans="1:11">
      <c r="A314" s="30" t="s">
        <v>93</v>
      </c>
      <c r="B314" s="31" t="s">
        <v>94</v>
      </c>
      <c r="C314" s="31"/>
      <c r="D314" s="31"/>
      <c r="E314" s="31"/>
      <c r="F314" s="31">
        <v>1</v>
      </c>
      <c r="G314" s="31"/>
      <c r="H314" s="31">
        <v>2</v>
      </c>
      <c r="I314" s="31">
        <f>SUM(C314:H314)</f>
        <v>3</v>
      </c>
      <c r="J314" s="54" t="s">
        <v>271</v>
      </c>
    </row>
    <row r="315" spans="1:11">
      <c r="A315" s="32" t="s">
        <v>95</v>
      </c>
      <c r="B315" s="33" t="s">
        <v>6</v>
      </c>
      <c r="C315" s="33"/>
      <c r="D315" s="33"/>
      <c r="E315" s="33"/>
      <c r="F315" s="33">
        <v>1</v>
      </c>
      <c r="G315" s="33">
        <v>2</v>
      </c>
      <c r="H315" s="33"/>
      <c r="I315" s="34">
        <f t="shared" ref="I315:I320" si="6">SUM(C315:H315)</f>
        <v>3</v>
      </c>
    </row>
    <row r="316" spans="1:11">
      <c r="A316" s="30" t="s">
        <v>96</v>
      </c>
      <c r="B316" s="31" t="s">
        <v>97</v>
      </c>
      <c r="C316" s="31"/>
      <c r="D316" s="31">
        <v>1.75</v>
      </c>
      <c r="E316" s="31"/>
      <c r="F316" s="31">
        <v>1</v>
      </c>
      <c r="G316" s="31"/>
      <c r="H316" s="31"/>
      <c r="I316" s="31">
        <f t="shared" si="6"/>
        <v>2.75</v>
      </c>
    </row>
    <row r="317" spans="1:11">
      <c r="A317" s="32" t="s">
        <v>98</v>
      </c>
      <c r="B317" s="33" t="s">
        <v>99</v>
      </c>
      <c r="C317" s="33">
        <v>14</v>
      </c>
      <c r="D317" s="33"/>
      <c r="E317" s="33"/>
      <c r="F317" s="33">
        <v>1</v>
      </c>
      <c r="G317" s="33"/>
      <c r="H317" s="33"/>
      <c r="I317" s="34">
        <f t="shared" si="6"/>
        <v>15</v>
      </c>
    </row>
    <row r="318" spans="1:11">
      <c r="A318" s="30" t="s">
        <v>100</v>
      </c>
      <c r="B318" s="31" t="s">
        <v>101</v>
      </c>
      <c r="C318" s="31"/>
      <c r="D318" s="31"/>
      <c r="E318" s="31">
        <v>1.75</v>
      </c>
      <c r="F318" s="31">
        <v>1</v>
      </c>
      <c r="G318" s="31"/>
      <c r="H318" s="31"/>
      <c r="I318" s="31">
        <f t="shared" si="6"/>
        <v>2.75</v>
      </c>
    </row>
    <row r="319" spans="1:11">
      <c r="A319" s="32" t="s">
        <v>102</v>
      </c>
      <c r="B319" s="33" t="s">
        <v>103</v>
      </c>
      <c r="C319" s="33"/>
      <c r="D319" s="33"/>
      <c r="E319" s="33"/>
      <c r="F319" s="33">
        <v>1</v>
      </c>
      <c r="G319" s="33"/>
      <c r="H319" s="33"/>
      <c r="I319" s="34">
        <f t="shared" si="6"/>
        <v>1</v>
      </c>
    </row>
    <row r="320" spans="1:11">
      <c r="A320" s="30" t="s">
        <v>104</v>
      </c>
      <c r="B320" s="31" t="s">
        <v>105</v>
      </c>
      <c r="C320" s="31"/>
      <c r="D320" s="31"/>
      <c r="E320" s="31"/>
      <c r="F320" s="31">
        <v>1</v>
      </c>
      <c r="G320" s="31"/>
      <c r="H320" s="31"/>
      <c r="I320" s="31">
        <f t="shared" si="6"/>
        <v>1</v>
      </c>
    </row>
    <row r="321" spans="1:11">
      <c r="H321" s="10" t="s">
        <v>106</v>
      </c>
      <c r="I321" s="35">
        <f>SUM(I314:I320)</f>
        <v>28.5</v>
      </c>
    </row>
    <row r="322" spans="1:11">
      <c r="A322" s="1" t="s">
        <v>107</v>
      </c>
      <c r="B322" s="76" t="s">
        <v>352</v>
      </c>
      <c r="C322" s="76"/>
      <c r="D322" s="76"/>
      <c r="E322" s="76"/>
      <c r="F322" s="76"/>
      <c r="G322" s="76"/>
      <c r="H322" s="1" t="s">
        <v>253</v>
      </c>
      <c r="I322" s="36">
        <v>15</v>
      </c>
    </row>
    <row r="323" spans="1:11">
      <c r="H323" s="1"/>
      <c r="I323" s="36"/>
    </row>
    <row r="324" spans="1:11">
      <c r="A324" s="15" t="s">
        <v>272</v>
      </c>
    </row>
    <row r="325" spans="1:11">
      <c r="A325" s="37" t="s">
        <v>109</v>
      </c>
      <c r="B325" s="37" t="s">
        <v>110</v>
      </c>
      <c r="C325" s="37" t="s">
        <v>273</v>
      </c>
      <c r="D325" s="37" t="s">
        <v>274</v>
      </c>
      <c r="E325" s="37" t="s">
        <v>275</v>
      </c>
      <c r="F325" s="37" t="s">
        <v>276</v>
      </c>
      <c r="G325" s="37" t="s">
        <v>277</v>
      </c>
      <c r="H325" s="37" t="s">
        <v>278</v>
      </c>
      <c r="I325" s="37" t="s">
        <v>279</v>
      </c>
      <c r="J325" s="37" t="s">
        <v>92</v>
      </c>
      <c r="K325" s="37" t="s">
        <v>118</v>
      </c>
    </row>
    <row r="326" spans="1:11">
      <c r="A326" s="38" t="s">
        <v>119</v>
      </c>
      <c r="B326" s="38" t="s">
        <v>120</v>
      </c>
      <c r="C326" s="40" t="s">
        <v>121</v>
      </c>
      <c r="D326" s="40" t="s">
        <v>121</v>
      </c>
      <c r="E326" s="40" t="s">
        <v>142</v>
      </c>
      <c r="F326" s="40" t="s">
        <v>121</v>
      </c>
      <c r="G326" s="40" t="s">
        <v>121</v>
      </c>
      <c r="H326" s="40" t="s">
        <v>121</v>
      </c>
      <c r="I326" s="40" t="s">
        <v>121</v>
      </c>
      <c r="J326" s="40" t="s">
        <v>142</v>
      </c>
      <c r="K326" s="40" t="s">
        <v>142</v>
      </c>
    </row>
    <row r="327" spans="1:11">
      <c r="A327" s="41" t="s">
        <v>120</v>
      </c>
      <c r="B327" s="44" t="s">
        <v>6</v>
      </c>
      <c r="C327" s="45" t="s">
        <v>121</v>
      </c>
      <c r="D327" s="45" t="s">
        <v>121</v>
      </c>
      <c r="E327" s="45" t="s">
        <v>142</v>
      </c>
      <c r="F327" s="45" t="s">
        <v>121</v>
      </c>
      <c r="G327" s="45" t="s">
        <v>121</v>
      </c>
      <c r="H327" s="45" t="s">
        <v>121</v>
      </c>
      <c r="I327" s="45" t="s">
        <v>121</v>
      </c>
      <c r="J327" s="45" t="s">
        <v>142</v>
      </c>
      <c r="K327" s="45" t="s">
        <v>142</v>
      </c>
    </row>
    <row r="328" spans="1:11">
      <c r="A328" s="38" t="s">
        <v>125</v>
      </c>
      <c r="B328" s="38" t="s">
        <v>120</v>
      </c>
      <c r="C328" s="40" t="s">
        <v>132</v>
      </c>
      <c r="D328" s="40" t="s">
        <v>121</v>
      </c>
      <c r="E328" s="40" t="s">
        <v>121</v>
      </c>
      <c r="F328" s="40" t="s">
        <v>121</v>
      </c>
      <c r="G328" s="40" t="s">
        <v>121</v>
      </c>
      <c r="H328" s="40" t="s">
        <v>121</v>
      </c>
      <c r="I328" s="40" t="s">
        <v>121</v>
      </c>
      <c r="J328" s="40" t="s">
        <v>132</v>
      </c>
      <c r="K328" s="40" t="s">
        <v>132</v>
      </c>
    </row>
    <row r="329" spans="1:11">
      <c r="A329" s="41" t="s">
        <v>120</v>
      </c>
      <c r="B329" s="44" t="s">
        <v>94</v>
      </c>
      <c r="C329" s="45" t="s">
        <v>123</v>
      </c>
      <c r="D329" s="45" t="s">
        <v>121</v>
      </c>
      <c r="E329" s="45" t="s">
        <v>121</v>
      </c>
      <c r="F329" s="45" t="s">
        <v>121</v>
      </c>
      <c r="G329" s="45" t="s">
        <v>121</v>
      </c>
      <c r="H329" s="45" t="s">
        <v>121</v>
      </c>
      <c r="I329" s="45" t="s">
        <v>121</v>
      </c>
      <c r="J329" s="45" t="s">
        <v>123</v>
      </c>
      <c r="K329" s="45" t="s">
        <v>123</v>
      </c>
    </row>
    <row r="330" spans="1:11">
      <c r="A330" s="41" t="s">
        <v>120</v>
      </c>
      <c r="B330" s="42" t="s">
        <v>6</v>
      </c>
      <c r="C330" s="43" t="s">
        <v>123</v>
      </c>
      <c r="D330" s="43" t="s">
        <v>121</v>
      </c>
      <c r="E330" s="43" t="s">
        <v>121</v>
      </c>
      <c r="F330" s="43" t="s">
        <v>121</v>
      </c>
      <c r="G330" s="43" t="s">
        <v>121</v>
      </c>
      <c r="H330" s="43" t="s">
        <v>121</v>
      </c>
      <c r="I330" s="43" t="s">
        <v>121</v>
      </c>
      <c r="J330" s="43" t="s">
        <v>123</v>
      </c>
      <c r="K330" s="43" t="s">
        <v>123</v>
      </c>
    </row>
    <row r="331" spans="1:11">
      <c r="A331" s="41" t="s">
        <v>120</v>
      </c>
      <c r="B331" s="44" t="s">
        <v>128</v>
      </c>
      <c r="C331" s="45" t="s">
        <v>123</v>
      </c>
      <c r="D331" s="45" t="s">
        <v>121</v>
      </c>
      <c r="E331" s="45" t="s">
        <v>121</v>
      </c>
      <c r="F331" s="45" t="s">
        <v>121</v>
      </c>
      <c r="G331" s="45" t="s">
        <v>121</v>
      </c>
      <c r="H331" s="45" t="s">
        <v>121</v>
      </c>
      <c r="I331" s="45" t="s">
        <v>121</v>
      </c>
      <c r="J331" s="45" t="s">
        <v>123</v>
      </c>
      <c r="K331" s="45" t="s">
        <v>123</v>
      </c>
    </row>
    <row r="332" spans="1:11">
      <c r="A332" s="41" t="s">
        <v>120</v>
      </c>
      <c r="B332" s="42" t="s">
        <v>101</v>
      </c>
      <c r="C332" s="43" t="s">
        <v>123</v>
      </c>
      <c r="D332" s="43" t="s">
        <v>121</v>
      </c>
      <c r="E332" s="43" t="s">
        <v>121</v>
      </c>
      <c r="F332" s="43" t="s">
        <v>121</v>
      </c>
      <c r="G332" s="43" t="s">
        <v>121</v>
      </c>
      <c r="H332" s="43" t="s">
        <v>121</v>
      </c>
      <c r="I332" s="43" t="s">
        <v>121</v>
      </c>
      <c r="J332" s="43" t="s">
        <v>123</v>
      </c>
      <c r="K332" s="43" t="s">
        <v>123</v>
      </c>
    </row>
    <row r="333" spans="1:11">
      <c r="A333" s="41" t="s">
        <v>120</v>
      </c>
      <c r="B333" s="44" t="s">
        <v>97</v>
      </c>
      <c r="C333" s="45" t="s">
        <v>123</v>
      </c>
      <c r="D333" s="45" t="s">
        <v>121</v>
      </c>
      <c r="E333" s="45" t="s">
        <v>121</v>
      </c>
      <c r="F333" s="45" t="s">
        <v>121</v>
      </c>
      <c r="G333" s="45" t="s">
        <v>121</v>
      </c>
      <c r="H333" s="45" t="s">
        <v>121</v>
      </c>
      <c r="I333" s="45" t="s">
        <v>121</v>
      </c>
      <c r="J333" s="45" t="s">
        <v>123</v>
      </c>
      <c r="K333" s="45" t="s">
        <v>123</v>
      </c>
    </row>
    <row r="334" spans="1:11">
      <c r="A334" s="41" t="s">
        <v>120</v>
      </c>
      <c r="B334" s="42" t="s">
        <v>99</v>
      </c>
      <c r="C334" s="43" t="s">
        <v>123</v>
      </c>
      <c r="D334" s="43" t="s">
        <v>121</v>
      </c>
      <c r="E334" s="43" t="s">
        <v>121</v>
      </c>
      <c r="F334" s="43" t="s">
        <v>121</v>
      </c>
      <c r="G334" s="43" t="s">
        <v>121</v>
      </c>
      <c r="H334" s="43" t="s">
        <v>121</v>
      </c>
      <c r="I334" s="43" t="s">
        <v>121</v>
      </c>
      <c r="J334" s="43" t="s">
        <v>123</v>
      </c>
      <c r="K334" s="43" t="s">
        <v>123</v>
      </c>
    </row>
    <row r="335" spans="1:11">
      <c r="A335" s="38" t="s">
        <v>174</v>
      </c>
      <c r="B335" s="38" t="s">
        <v>120</v>
      </c>
      <c r="C335" s="40" t="s">
        <v>123</v>
      </c>
      <c r="D335" s="40" t="s">
        <v>121</v>
      </c>
      <c r="E335" s="40" t="s">
        <v>121</v>
      </c>
      <c r="F335" s="40" t="s">
        <v>121</v>
      </c>
      <c r="G335" s="40" t="s">
        <v>121</v>
      </c>
      <c r="H335" s="40" t="s">
        <v>121</v>
      </c>
      <c r="I335" s="40" t="s">
        <v>121</v>
      </c>
      <c r="J335" s="40" t="s">
        <v>123</v>
      </c>
      <c r="K335" s="40" t="s">
        <v>123</v>
      </c>
    </row>
    <row r="336" spans="1:11">
      <c r="A336" s="41" t="s">
        <v>120</v>
      </c>
      <c r="B336" s="44" t="s">
        <v>128</v>
      </c>
      <c r="C336" s="45" t="s">
        <v>142</v>
      </c>
      <c r="D336" s="45" t="s">
        <v>121</v>
      </c>
      <c r="E336" s="45" t="s">
        <v>121</v>
      </c>
      <c r="F336" s="45" t="s">
        <v>121</v>
      </c>
      <c r="G336" s="45" t="s">
        <v>121</v>
      </c>
      <c r="H336" s="45" t="s">
        <v>121</v>
      </c>
      <c r="I336" s="45" t="s">
        <v>121</v>
      </c>
      <c r="J336" s="45" t="s">
        <v>142</v>
      </c>
      <c r="K336" s="45" t="s">
        <v>142</v>
      </c>
    </row>
    <row r="337" spans="1:11">
      <c r="A337" s="41" t="s">
        <v>120</v>
      </c>
      <c r="B337" s="42" t="s">
        <v>101</v>
      </c>
      <c r="C337" s="43" t="s">
        <v>142</v>
      </c>
      <c r="D337" s="43" t="s">
        <v>121</v>
      </c>
      <c r="E337" s="43" t="s">
        <v>121</v>
      </c>
      <c r="F337" s="43" t="s">
        <v>121</v>
      </c>
      <c r="G337" s="43" t="s">
        <v>121</v>
      </c>
      <c r="H337" s="43" t="s">
        <v>121</v>
      </c>
      <c r="I337" s="43" t="s">
        <v>121</v>
      </c>
      <c r="J337" s="43" t="s">
        <v>142</v>
      </c>
      <c r="K337" s="43" t="s">
        <v>142</v>
      </c>
    </row>
    <row r="338" spans="1:11">
      <c r="A338" s="38" t="s">
        <v>129</v>
      </c>
      <c r="B338" s="38" t="s">
        <v>120</v>
      </c>
      <c r="C338" s="40" t="s">
        <v>121</v>
      </c>
      <c r="D338" s="40" t="s">
        <v>132</v>
      </c>
      <c r="E338" s="40" t="s">
        <v>280</v>
      </c>
      <c r="F338" s="40" t="s">
        <v>130</v>
      </c>
      <c r="G338" s="40" t="s">
        <v>132</v>
      </c>
      <c r="H338" s="40" t="s">
        <v>140</v>
      </c>
      <c r="I338" s="40" t="s">
        <v>281</v>
      </c>
      <c r="J338" s="40" t="s">
        <v>282</v>
      </c>
      <c r="K338" s="40" t="s">
        <v>282</v>
      </c>
    </row>
    <row r="339" spans="1:11">
      <c r="A339" s="41" t="s">
        <v>120</v>
      </c>
      <c r="B339" s="42" t="s">
        <v>94</v>
      </c>
      <c r="C339" s="43" t="s">
        <v>121</v>
      </c>
      <c r="D339" s="43" t="s">
        <v>121</v>
      </c>
      <c r="E339" s="43" t="s">
        <v>121</v>
      </c>
      <c r="F339" s="43" t="s">
        <v>121</v>
      </c>
      <c r="G339" s="43" t="s">
        <v>121</v>
      </c>
      <c r="H339" s="43" t="s">
        <v>132</v>
      </c>
      <c r="I339" s="43" t="s">
        <v>130</v>
      </c>
      <c r="J339" s="43" t="s">
        <v>140</v>
      </c>
      <c r="K339" s="43" t="s">
        <v>140</v>
      </c>
    </row>
    <row r="340" spans="1:11">
      <c r="A340" s="41" t="s">
        <v>120</v>
      </c>
      <c r="B340" s="44" t="s">
        <v>6</v>
      </c>
      <c r="C340" s="45" t="s">
        <v>121</v>
      </c>
      <c r="D340" s="45" t="s">
        <v>121</v>
      </c>
      <c r="E340" s="45" t="s">
        <v>121</v>
      </c>
      <c r="F340" s="45" t="s">
        <v>121</v>
      </c>
      <c r="G340" s="45" t="s">
        <v>121</v>
      </c>
      <c r="H340" s="45" t="s">
        <v>121</v>
      </c>
      <c r="I340" s="45" t="s">
        <v>179</v>
      </c>
      <c r="J340" s="45" t="s">
        <v>179</v>
      </c>
      <c r="K340" s="45" t="s">
        <v>179</v>
      </c>
    </row>
    <row r="341" spans="1:11">
      <c r="A341" s="41" t="s">
        <v>120</v>
      </c>
      <c r="B341" s="42" t="s">
        <v>128</v>
      </c>
      <c r="C341" s="43" t="s">
        <v>121</v>
      </c>
      <c r="D341" s="43" t="s">
        <v>121</v>
      </c>
      <c r="E341" s="43" t="s">
        <v>121</v>
      </c>
      <c r="F341" s="43" t="s">
        <v>121</v>
      </c>
      <c r="G341" s="43" t="s">
        <v>121</v>
      </c>
      <c r="H341" s="43" t="s">
        <v>121</v>
      </c>
      <c r="I341" s="43" t="s">
        <v>124</v>
      </c>
      <c r="J341" s="43" t="s">
        <v>124</v>
      </c>
      <c r="K341" s="43" t="s">
        <v>124</v>
      </c>
    </row>
    <row r="342" spans="1:11">
      <c r="A342" s="46" t="s">
        <v>120</v>
      </c>
      <c r="B342" s="44" t="s">
        <v>101</v>
      </c>
      <c r="C342" s="45" t="s">
        <v>121</v>
      </c>
      <c r="D342" s="45" t="s">
        <v>121</v>
      </c>
      <c r="E342" s="45" t="s">
        <v>121</v>
      </c>
      <c r="F342" s="45" t="s">
        <v>130</v>
      </c>
      <c r="G342" s="45" t="s">
        <v>121</v>
      </c>
      <c r="H342" s="45" t="s">
        <v>121</v>
      </c>
      <c r="I342" s="45" t="s">
        <v>121</v>
      </c>
      <c r="J342" s="45" t="s">
        <v>130</v>
      </c>
      <c r="K342" s="45" t="s">
        <v>130</v>
      </c>
    </row>
    <row r="343" spans="1:11">
      <c r="A343" s="52" t="s">
        <v>120</v>
      </c>
      <c r="B343" s="42" t="s">
        <v>97</v>
      </c>
      <c r="C343" s="43" t="s">
        <v>121</v>
      </c>
      <c r="D343" s="43" t="s">
        <v>132</v>
      </c>
      <c r="E343" s="43" t="s">
        <v>280</v>
      </c>
      <c r="F343" s="43" t="s">
        <v>121</v>
      </c>
      <c r="G343" s="43" t="s">
        <v>132</v>
      </c>
      <c r="H343" s="43" t="s">
        <v>121</v>
      </c>
      <c r="I343" s="43" t="s">
        <v>122</v>
      </c>
      <c r="J343" s="43" t="s">
        <v>283</v>
      </c>
      <c r="K343" s="43" t="s">
        <v>283</v>
      </c>
    </row>
    <row r="344" spans="1:11">
      <c r="A344" s="41" t="s">
        <v>120</v>
      </c>
      <c r="B344" s="44" t="s">
        <v>99</v>
      </c>
      <c r="C344" s="45" t="s">
        <v>121</v>
      </c>
      <c r="D344" s="45" t="s">
        <v>121</v>
      </c>
      <c r="E344" s="45" t="s">
        <v>121</v>
      </c>
      <c r="F344" s="45" t="s">
        <v>121</v>
      </c>
      <c r="G344" s="45" t="s">
        <v>121</v>
      </c>
      <c r="H344" s="45" t="s">
        <v>130</v>
      </c>
      <c r="I344" s="45" t="s">
        <v>147</v>
      </c>
      <c r="J344" s="45" t="s">
        <v>152</v>
      </c>
      <c r="K344" s="45" t="s">
        <v>152</v>
      </c>
    </row>
    <row r="345" spans="1:11">
      <c r="A345" s="38" t="s">
        <v>141</v>
      </c>
      <c r="B345" s="38" t="s">
        <v>120</v>
      </c>
      <c r="C345" s="40" t="s">
        <v>121</v>
      </c>
      <c r="D345" s="40" t="s">
        <v>121</v>
      </c>
      <c r="E345" s="40" t="s">
        <v>123</v>
      </c>
      <c r="F345" s="40" t="s">
        <v>121</v>
      </c>
      <c r="G345" s="40" t="s">
        <v>121</v>
      </c>
      <c r="H345" s="40" t="s">
        <v>121</v>
      </c>
      <c r="I345" s="40" t="s">
        <v>121</v>
      </c>
      <c r="J345" s="40" t="s">
        <v>123</v>
      </c>
      <c r="K345" s="40" t="s">
        <v>123</v>
      </c>
    </row>
    <row r="346" spans="1:11">
      <c r="A346" s="52" t="s">
        <v>120</v>
      </c>
      <c r="B346" s="42" t="s">
        <v>101</v>
      </c>
      <c r="C346" s="43" t="s">
        <v>121</v>
      </c>
      <c r="D346" s="43" t="s">
        <v>121</v>
      </c>
      <c r="E346" s="43" t="s">
        <v>123</v>
      </c>
      <c r="F346" s="43" t="s">
        <v>121</v>
      </c>
      <c r="G346" s="43" t="s">
        <v>121</v>
      </c>
      <c r="H346" s="43" t="s">
        <v>121</v>
      </c>
      <c r="I346" s="43" t="s">
        <v>121</v>
      </c>
      <c r="J346" s="43" t="s">
        <v>123</v>
      </c>
      <c r="K346" s="43" t="s">
        <v>123</v>
      </c>
    </row>
    <row r="347" spans="1:11">
      <c r="A347" s="38" t="s">
        <v>177</v>
      </c>
      <c r="B347" s="38" t="s">
        <v>120</v>
      </c>
      <c r="C347" s="40" t="s">
        <v>121</v>
      </c>
      <c r="D347" s="40" t="s">
        <v>132</v>
      </c>
      <c r="E347" s="40" t="s">
        <v>121</v>
      </c>
      <c r="F347" s="40" t="s">
        <v>145</v>
      </c>
      <c r="G347" s="40" t="s">
        <v>121</v>
      </c>
      <c r="H347" s="40" t="s">
        <v>122</v>
      </c>
      <c r="I347" s="40" t="s">
        <v>121</v>
      </c>
      <c r="J347" s="40" t="s">
        <v>183</v>
      </c>
      <c r="K347" s="40" t="s">
        <v>183</v>
      </c>
    </row>
    <row r="348" spans="1:11">
      <c r="A348" s="41" t="s">
        <v>120</v>
      </c>
      <c r="B348" s="44" t="s">
        <v>128</v>
      </c>
      <c r="C348" s="45" t="s">
        <v>121</v>
      </c>
      <c r="D348" s="45" t="s">
        <v>132</v>
      </c>
      <c r="E348" s="45" t="s">
        <v>121</v>
      </c>
      <c r="F348" s="45" t="s">
        <v>145</v>
      </c>
      <c r="G348" s="45" t="s">
        <v>121</v>
      </c>
      <c r="H348" s="45" t="s">
        <v>122</v>
      </c>
      <c r="I348" s="45" t="s">
        <v>121</v>
      </c>
      <c r="J348" s="45" t="s">
        <v>183</v>
      </c>
      <c r="K348" s="45" t="s">
        <v>183</v>
      </c>
    </row>
    <row r="349" spans="1:11">
      <c r="A349" s="38" t="s">
        <v>144</v>
      </c>
      <c r="B349" s="38" t="s">
        <v>120</v>
      </c>
      <c r="C349" s="40" t="s">
        <v>142</v>
      </c>
      <c r="D349" s="40" t="s">
        <v>121</v>
      </c>
      <c r="E349" s="40" t="s">
        <v>121</v>
      </c>
      <c r="F349" s="40" t="s">
        <v>142</v>
      </c>
      <c r="G349" s="40" t="s">
        <v>121</v>
      </c>
      <c r="H349" s="40" t="s">
        <v>123</v>
      </c>
      <c r="I349" s="40" t="s">
        <v>142</v>
      </c>
      <c r="J349" s="40" t="s">
        <v>173</v>
      </c>
      <c r="K349" s="40" t="s">
        <v>173</v>
      </c>
    </row>
    <row r="350" spans="1:11">
      <c r="A350" s="41" t="s">
        <v>120</v>
      </c>
      <c r="B350" s="44" t="s">
        <v>94</v>
      </c>
      <c r="C350" s="45" t="s">
        <v>121</v>
      </c>
      <c r="D350" s="45" t="s">
        <v>121</v>
      </c>
      <c r="E350" s="45" t="s">
        <v>121</v>
      </c>
      <c r="F350" s="45" t="s">
        <v>121</v>
      </c>
      <c r="G350" s="45" t="s">
        <v>121</v>
      </c>
      <c r="H350" s="45" t="s">
        <v>123</v>
      </c>
      <c r="I350" s="45" t="s">
        <v>142</v>
      </c>
      <c r="J350" s="45" t="s">
        <v>143</v>
      </c>
      <c r="K350" s="45" t="s">
        <v>143</v>
      </c>
    </row>
    <row r="351" spans="1:11">
      <c r="A351" s="15" t="s">
        <v>120</v>
      </c>
      <c r="B351" s="3" t="s">
        <v>128</v>
      </c>
      <c r="C351" s="57" t="s">
        <v>142</v>
      </c>
      <c r="D351" s="57" t="s">
        <v>121</v>
      </c>
      <c r="E351" s="57" t="s">
        <v>121</v>
      </c>
      <c r="F351" s="57" t="s">
        <v>121</v>
      </c>
      <c r="G351" s="57" t="s">
        <v>121</v>
      </c>
      <c r="H351" s="57" t="s">
        <v>121</v>
      </c>
      <c r="I351" s="57" t="s">
        <v>121</v>
      </c>
      <c r="J351" s="57" t="s">
        <v>142</v>
      </c>
      <c r="K351" s="57" t="s">
        <v>142</v>
      </c>
    </row>
    <row r="352" spans="1:11">
      <c r="A352" s="54" t="s">
        <v>120</v>
      </c>
      <c r="B352" s="55" t="s">
        <v>101</v>
      </c>
      <c r="C352" s="56" t="s">
        <v>121</v>
      </c>
      <c r="D352" s="56" t="s">
        <v>121</v>
      </c>
      <c r="E352" s="56" t="s">
        <v>121</v>
      </c>
      <c r="F352" s="56" t="s">
        <v>142</v>
      </c>
      <c r="G352" s="56" t="s">
        <v>121</v>
      </c>
      <c r="H352" s="56" t="s">
        <v>121</v>
      </c>
      <c r="I352" s="56" t="s">
        <v>121</v>
      </c>
      <c r="J352" s="56" t="s">
        <v>142</v>
      </c>
      <c r="K352" s="56" t="s">
        <v>142</v>
      </c>
    </row>
    <row r="353" spans="1:13">
      <c r="A353" s="15" t="s">
        <v>178</v>
      </c>
      <c r="B353" s="15" t="s">
        <v>120</v>
      </c>
      <c r="C353" s="53" t="s">
        <v>121</v>
      </c>
      <c r="D353" s="53" t="s">
        <v>122</v>
      </c>
      <c r="E353" s="53" t="s">
        <v>121</v>
      </c>
      <c r="F353" s="53" t="s">
        <v>121</v>
      </c>
      <c r="G353" s="53" t="s">
        <v>121</v>
      </c>
      <c r="H353" s="53" t="s">
        <v>121</v>
      </c>
      <c r="I353" s="53" t="s">
        <v>121</v>
      </c>
      <c r="J353" s="53" t="s">
        <v>122</v>
      </c>
      <c r="K353" s="53" t="s">
        <v>122</v>
      </c>
    </row>
    <row r="354" spans="1:13">
      <c r="A354" s="54" t="s">
        <v>120</v>
      </c>
      <c r="B354" s="55" t="s">
        <v>97</v>
      </c>
      <c r="C354" s="56" t="s">
        <v>121</v>
      </c>
      <c r="D354" s="56" t="s">
        <v>122</v>
      </c>
      <c r="E354" s="56" t="s">
        <v>121</v>
      </c>
      <c r="F354" s="56" t="s">
        <v>121</v>
      </c>
      <c r="G354" s="56" t="s">
        <v>121</v>
      </c>
      <c r="H354" s="56" t="s">
        <v>121</v>
      </c>
      <c r="I354" s="56" t="s">
        <v>121</v>
      </c>
      <c r="J354" s="56" t="s">
        <v>122</v>
      </c>
      <c r="K354" s="56" t="s">
        <v>122</v>
      </c>
    </row>
    <row r="355" spans="1:13">
      <c r="A355" s="17" t="s">
        <v>149</v>
      </c>
      <c r="B355" s="17" t="s">
        <v>120</v>
      </c>
      <c r="C355" s="48" t="s">
        <v>136</v>
      </c>
      <c r="D355" s="48" t="s">
        <v>137</v>
      </c>
      <c r="E355" s="48" t="s">
        <v>284</v>
      </c>
      <c r="F355" s="48" t="s">
        <v>147</v>
      </c>
      <c r="G355" s="48" t="s">
        <v>132</v>
      </c>
      <c r="H355" s="48" t="s">
        <v>151</v>
      </c>
      <c r="I355" s="48" t="s">
        <v>285</v>
      </c>
      <c r="J355" s="48" t="s">
        <v>286</v>
      </c>
      <c r="K355" s="48" t="s">
        <v>286</v>
      </c>
    </row>
    <row r="356" spans="1:13">
      <c r="A356" s="58"/>
      <c r="B356" s="58"/>
      <c r="C356" s="59"/>
      <c r="D356" s="59"/>
      <c r="E356" s="59"/>
      <c r="F356" s="59"/>
      <c r="G356" s="59"/>
      <c r="H356" s="59"/>
      <c r="I356" s="59"/>
      <c r="J356" s="60" t="s">
        <v>186</v>
      </c>
      <c r="K356" s="60">
        <v>44.25</v>
      </c>
      <c r="L356" t="s">
        <v>154</v>
      </c>
      <c r="M356">
        <f>I321-K356</f>
        <v>-15.75</v>
      </c>
    </row>
    <row r="357" spans="1:13">
      <c r="A357" s="1" t="s">
        <v>287</v>
      </c>
      <c r="B357" s="49" t="s">
        <v>265</v>
      </c>
      <c r="C357" s="76" t="s">
        <v>288</v>
      </c>
      <c r="D357" s="76"/>
      <c r="E357" s="76"/>
      <c r="F357" s="76"/>
      <c r="G357" s="76"/>
      <c r="H357" s="59"/>
      <c r="I357" s="59"/>
      <c r="J357" s="59"/>
      <c r="K357" s="59"/>
    </row>
    <row r="358" spans="1:13" ht="94.25" customHeight="1">
      <c r="A358" s="1"/>
      <c r="B358" s="50" t="s">
        <v>157</v>
      </c>
      <c r="C358" s="76" t="s">
        <v>289</v>
      </c>
      <c r="D358" s="76"/>
      <c r="E358" s="76"/>
      <c r="F358" s="76"/>
      <c r="G358" s="76"/>
      <c r="H358" s="76"/>
      <c r="I358" s="76"/>
    </row>
    <row r="359" spans="1:13" ht="68.75" customHeight="1">
      <c r="A359" s="1"/>
      <c r="B359" s="50" t="s">
        <v>159</v>
      </c>
      <c r="C359" s="76" t="s">
        <v>290</v>
      </c>
      <c r="D359" s="76"/>
      <c r="E359" s="76"/>
      <c r="F359" s="76"/>
      <c r="G359" s="76"/>
      <c r="H359" s="76"/>
      <c r="I359" s="76"/>
    </row>
    <row r="361" spans="1:13">
      <c r="A361" s="1" t="s">
        <v>291</v>
      </c>
      <c r="B361" s="76" t="s">
        <v>160</v>
      </c>
      <c r="C361" s="76"/>
      <c r="D361" s="76"/>
      <c r="E361" s="76"/>
      <c r="F361" s="76"/>
      <c r="G361" s="76"/>
      <c r="H361" s="76"/>
      <c r="I361" s="76"/>
      <c r="J361" s="76"/>
    </row>
    <row r="364" spans="1:13">
      <c r="A364" s="26" t="s">
        <v>292</v>
      </c>
      <c r="B364" s="27"/>
      <c r="C364" s="27"/>
      <c r="D364" s="27"/>
      <c r="E364" s="27"/>
      <c r="F364" s="27"/>
      <c r="G364" s="27"/>
      <c r="H364" s="27"/>
      <c r="I364" s="27"/>
      <c r="J364" s="27"/>
      <c r="K364" s="27"/>
    </row>
    <row r="365" spans="1:13">
      <c r="A365" s="28" t="s">
        <v>84</v>
      </c>
      <c r="B365" s="29" t="s">
        <v>85</v>
      </c>
      <c r="C365" s="29" t="s">
        <v>86</v>
      </c>
      <c r="D365" s="29" t="s">
        <v>87</v>
      </c>
      <c r="E365" s="29" t="s">
        <v>88</v>
      </c>
      <c r="F365" s="29" t="s">
        <v>89</v>
      </c>
      <c r="G365" s="29" t="s">
        <v>90</v>
      </c>
      <c r="H365" s="29" t="s">
        <v>91</v>
      </c>
      <c r="I365" s="29" t="s">
        <v>92</v>
      </c>
      <c r="J365" s="62" t="s">
        <v>251</v>
      </c>
    </row>
    <row r="366" spans="1:13">
      <c r="A366" s="30" t="s">
        <v>93</v>
      </c>
      <c r="B366" s="31" t="s">
        <v>94</v>
      </c>
      <c r="C366" s="31">
        <v>12</v>
      </c>
      <c r="D366" s="31"/>
      <c r="E366" s="31"/>
      <c r="F366" s="31">
        <v>1</v>
      </c>
      <c r="G366" s="31"/>
      <c r="H366" s="31">
        <v>2</v>
      </c>
      <c r="I366" s="31">
        <f>SUM(C366:H366)</f>
        <v>15</v>
      </c>
      <c r="J366" s="54" t="s">
        <v>293</v>
      </c>
    </row>
    <row r="367" spans="1:13">
      <c r="A367" s="32" t="s">
        <v>95</v>
      </c>
      <c r="B367" s="33" t="s">
        <v>6</v>
      </c>
      <c r="C367" s="33">
        <v>6</v>
      </c>
      <c r="D367" s="33"/>
      <c r="E367" s="33"/>
      <c r="F367" s="33">
        <v>1</v>
      </c>
      <c r="G367" s="33">
        <v>2</v>
      </c>
      <c r="H367" s="33"/>
      <c r="I367" s="34">
        <f t="shared" ref="I367:I372" si="7">SUM(C367:H367)</f>
        <v>9</v>
      </c>
    </row>
    <row r="368" spans="1:13">
      <c r="A368" s="30" t="s">
        <v>96</v>
      </c>
      <c r="B368" s="31" t="s">
        <v>97</v>
      </c>
      <c r="C368" s="31"/>
      <c r="D368" s="31">
        <v>2.25</v>
      </c>
      <c r="E368" s="31"/>
      <c r="F368" s="31">
        <v>1</v>
      </c>
      <c r="G368" s="31"/>
      <c r="H368" s="31"/>
      <c r="I368" s="31">
        <f t="shared" si="7"/>
        <v>3.25</v>
      </c>
    </row>
    <row r="369" spans="1:11">
      <c r="A369" s="32" t="s">
        <v>98</v>
      </c>
      <c r="B369" s="33" t="s">
        <v>99</v>
      </c>
      <c r="C369" s="33"/>
      <c r="D369" s="33"/>
      <c r="E369" s="33"/>
      <c r="F369" s="33">
        <v>1</v>
      </c>
      <c r="G369" s="33"/>
      <c r="H369" s="33"/>
      <c r="I369" s="34">
        <f t="shared" si="7"/>
        <v>1</v>
      </c>
    </row>
    <row r="370" spans="1:11">
      <c r="A370" s="30" t="s">
        <v>100</v>
      </c>
      <c r="B370" s="31" t="s">
        <v>101</v>
      </c>
      <c r="C370" s="31"/>
      <c r="D370" s="31"/>
      <c r="E370" s="31">
        <v>2.25</v>
      </c>
      <c r="F370" s="31">
        <v>1</v>
      </c>
      <c r="G370" s="31"/>
      <c r="H370" s="31"/>
      <c r="I370" s="31">
        <f t="shared" si="7"/>
        <v>3.25</v>
      </c>
    </row>
    <row r="371" spans="1:11">
      <c r="A371" s="32" t="s">
        <v>102</v>
      </c>
      <c r="B371" s="33" t="s">
        <v>103</v>
      </c>
      <c r="C371" s="33"/>
      <c r="D371" s="33"/>
      <c r="E371" s="33"/>
      <c r="F371" s="33">
        <v>1</v>
      </c>
      <c r="G371" s="33"/>
      <c r="H371" s="33"/>
      <c r="I371" s="34">
        <f t="shared" si="7"/>
        <v>1</v>
      </c>
    </row>
    <row r="372" spans="1:11">
      <c r="A372" s="30" t="s">
        <v>104</v>
      </c>
      <c r="B372" s="31" t="s">
        <v>105</v>
      </c>
      <c r="C372" s="31"/>
      <c r="D372" s="31"/>
      <c r="E372" s="31"/>
      <c r="F372" s="31">
        <v>1</v>
      </c>
      <c r="G372" s="31"/>
      <c r="H372" s="31"/>
      <c r="I372" s="31">
        <f t="shared" si="7"/>
        <v>1</v>
      </c>
    </row>
    <row r="373" spans="1:11">
      <c r="H373" s="10" t="s">
        <v>106</v>
      </c>
      <c r="I373" s="35">
        <f>SUM(I366:I372)</f>
        <v>33.5</v>
      </c>
    </row>
    <row r="374" spans="1:11">
      <c r="A374" s="1" t="s">
        <v>107</v>
      </c>
      <c r="B374" s="76" t="s">
        <v>352</v>
      </c>
      <c r="C374" s="76"/>
      <c r="D374" s="76"/>
      <c r="E374" s="76"/>
      <c r="F374" s="76"/>
      <c r="G374" s="76"/>
      <c r="H374" s="1" t="s">
        <v>253</v>
      </c>
      <c r="I374" s="36">
        <v>3.75</v>
      </c>
    </row>
    <row r="375" spans="1:11">
      <c r="H375" s="1"/>
      <c r="I375" s="36"/>
    </row>
    <row r="376" spans="1:11">
      <c r="A376" s="15" t="s">
        <v>294</v>
      </c>
    </row>
    <row r="377" spans="1:11">
      <c r="A377" s="37" t="s">
        <v>109</v>
      </c>
      <c r="B377" s="37" t="s">
        <v>110</v>
      </c>
      <c r="C377" s="37" t="s">
        <v>295</v>
      </c>
      <c r="D377" s="37" t="s">
        <v>296</v>
      </c>
      <c r="E377" s="37" t="s">
        <v>297</v>
      </c>
      <c r="F377" s="37" t="s">
        <v>298</v>
      </c>
      <c r="G377" s="37" t="s">
        <v>299</v>
      </c>
      <c r="H377" s="37" t="s">
        <v>300</v>
      </c>
      <c r="I377" s="37" t="s">
        <v>301</v>
      </c>
      <c r="J377" s="37" t="s">
        <v>92</v>
      </c>
      <c r="K377" s="37" t="s">
        <v>118</v>
      </c>
    </row>
    <row r="378" spans="1:11">
      <c r="A378" s="38" t="s">
        <v>119</v>
      </c>
      <c r="B378" s="38" t="s">
        <v>120</v>
      </c>
      <c r="C378" s="40" t="s">
        <v>121</v>
      </c>
      <c r="D378" s="40" t="s">
        <v>121</v>
      </c>
      <c r="E378" s="40" t="s">
        <v>142</v>
      </c>
      <c r="F378" s="40" t="s">
        <v>121</v>
      </c>
      <c r="G378" s="40" t="s">
        <v>121</v>
      </c>
      <c r="H378" s="40" t="s">
        <v>121</v>
      </c>
      <c r="I378" s="40" t="s">
        <v>121</v>
      </c>
      <c r="J378" s="40" t="s">
        <v>142</v>
      </c>
      <c r="K378" s="40" t="s">
        <v>142</v>
      </c>
    </row>
    <row r="379" spans="1:11">
      <c r="A379" s="41" t="s">
        <v>120</v>
      </c>
      <c r="B379" s="44" t="s">
        <v>6</v>
      </c>
      <c r="C379" s="45" t="s">
        <v>121</v>
      </c>
      <c r="D379" s="45" t="s">
        <v>121</v>
      </c>
      <c r="E379" s="45" t="s">
        <v>142</v>
      </c>
      <c r="F379" s="45" t="s">
        <v>121</v>
      </c>
      <c r="G379" s="45" t="s">
        <v>121</v>
      </c>
      <c r="H379" s="45" t="s">
        <v>121</v>
      </c>
      <c r="I379" s="45" t="s">
        <v>121</v>
      </c>
      <c r="J379" s="45" t="s">
        <v>142</v>
      </c>
      <c r="K379" s="45" t="s">
        <v>142</v>
      </c>
    </row>
    <row r="380" spans="1:11">
      <c r="A380" s="38" t="s">
        <v>125</v>
      </c>
      <c r="B380" s="38" t="s">
        <v>120</v>
      </c>
      <c r="C380" s="40" t="s">
        <v>132</v>
      </c>
      <c r="D380" s="40" t="s">
        <v>121</v>
      </c>
      <c r="E380" s="40" t="s">
        <v>121</v>
      </c>
      <c r="F380" s="40" t="s">
        <v>121</v>
      </c>
      <c r="G380" s="40" t="s">
        <v>121</v>
      </c>
      <c r="H380" s="40" t="s">
        <v>121</v>
      </c>
      <c r="I380" s="40" t="s">
        <v>121</v>
      </c>
      <c r="J380" s="40" t="s">
        <v>132</v>
      </c>
      <c r="K380" s="40" t="s">
        <v>132</v>
      </c>
    </row>
    <row r="381" spans="1:11">
      <c r="A381" s="41" t="s">
        <v>120</v>
      </c>
      <c r="B381" s="44" t="s">
        <v>94</v>
      </c>
      <c r="C381" s="45" t="s">
        <v>123</v>
      </c>
      <c r="D381" s="45" t="s">
        <v>121</v>
      </c>
      <c r="E381" s="45" t="s">
        <v>121</v>
      </c>
      <c r="F381" s="45" t="s">
        <v>121</v>
      </c>
      <c r="G381" s="45" t="s">
        <v>121</v>
      </c>
      <c r="H381" s="45" t="s">
        <v>121</v>
      </c>
      <c r="I381" s="45" t="s">
        <v>121</v>
      </c>
      <c r="J381" s="45" t="s">
        <v>123</v>
      </c>
      <c r="K381" s="45" t="s">
        <v>123</v>
      </c>
    </row>
    <row r="382" spans="1:11">
      <c r="A382" s="41" t="s">
        <v>120</v>
      </c>
      <c r="B382" s="42" t="s">
        <v>6</v>
      </c>
      <c r="C382" s="43" t="s">
        <v>123</v>
      </c>
      <c r="D382" s="43" t="s">
        <v>121</v>
      </c>
      <c r="E382" s="43" t="s">
        <v>121</v>
      </c>
      <c r="F382" s="43" t="s">
        <v>121</v>
      </c>
      <c r="G382" s="43" t="s">
        <v>121</v>
      </c>
      <c r="H382" s="43" t="s">
        <v>121</v>
      </c>
      <c r="I382" s="43" t="s">
        <v>121</v>
      </c>
      <c r="J382" s="43" t="s">
        <v>123</v>
      </c>
      <c r="K382" s="43" t="s">
        <v>123</v>
      </c>
    </row>
    <row r="383" spans="1:11">
      <c r="A383" s="41" t="s">
        <v>120</v>
      </c>
      <c r="B383" s="44" t="s">
        <v>128</v>
      </c>
      <c r="C383" s="45" t="s">
        <v>123</v>
      </c>
      <c r="D383" s="45" t="s">
        <v>121</v>
      </c>
      <c r="E383" s="45" t="s">
        <v>121</v>
      </c>
      <c r="F383" s="45" t="s">
        <v>121</v>
      </c>
      <c r="G383" s="45" t="s">
        <v>121</v>
      </c>
      <c r="H383" s="45" t="s">
        <v>121</v>
      </c>
      <c r="I383" s="45" t="s">
        <v>121</v>
      </c>
      <c r="J383" s="45" t="s">
        <v>123</v>
      </c>
      <c r="K383" s="45" t="s">
        <v>123</v>
      </c>
    </row>
    <row r="384" spans="1:11">
      <c r="A384" s="41" t="s">
        <v>120</v>
      </c>
      <c r="B384" s="42" t="s">
        <v>101</v>
      </c>
      <c r="C384" s="43" t="s">
        <v>123</v>
      </c>
      <c r="D384" s="43" t="s">
        <v>121</v>
      </c>
      <c r="E384" s="43" t="s">
        <v>121</v>
      </c>
      <c r="F384" s="43" t="s">
        <v>121</v>
      </c>
      <c r="G384" s="43" t="s">
        <v>121</v>
      </c>
      <c r="H384" s="43" t="s">
        <v>121</v>
      </c>
      <c r="I384" s="43" t="s">
        <v>121</v>
      </c>
      <c r="J384" s="43" t="s">
        <v>123</v>
      </c>
      <c r="K384" s="43" t="s">
        <v>123</v>
      </c>
    </row>
    <row r="385" spans="1:13">
      <c r="A385" s="41" t="s">
        <v>120</v>
      </c>
      <c r="B385" s="44" t="s">
        <v>97</v>
      </c>
      <c r="C385" s="45" t="s">
        <v>123</v>
      </c>
      <c r="D385" s="45" t="s">
        <v>121</v>
      </c>
      <c r="E385" s="45" t="s">
        <v>121</v>
      </c>
      <c r="F385" s="45" t="s">
        <v>121</v>
      </c>
      <c r="G385" s="45" t="s">
        <v>121</v>
      </c>
      <c r="H385" s="45" t="s">
        <v>121</v>
      </c>
      <c r="I385" s="45" t="s">
        <v>121</v>
      </c>
      <c r="J385" s="45" t="s">
        <v>123</v>
      </c>
      <c r="K385" s="45" t="s">
        <v>123</v>
      </c>
    </row>
    <row r="386" spans="1:13">
      <c r="A386" s="41" t="s">
        <v>120</v>
      </c>
      <c r="B386" s="42" t="s">
        <v>99</v>
      </c>
      <c r="C386" s="43" t="s">
        <v>123</v>
      </c>
      <c r="D386" s="43" t="s">
        <v>121</v>
      </c>
      <c r="E386" s="43" t="s">
        <v>121</v>
      </c>
      <c r="F386" s="43" t="s">
        <v>121</v>
      </c>
      <c r="G386" s="43" t="s">
        <v>121</v>
      </c>
      <c r="H386" s="43" t="s">
        <v>121</v>
      </c>
      <c r="I386" s="43" t="s">
        <v>121</v>
      </c>
      <c r="J386" s="43" t="s">
        <v>123</v>
      </c>
      <c r="K386" s="43" t="s">
        <v>123</v>
      </c>
    </row>
    <row r="387" spans="1:13">
      <c r="A387" s="38" t="s">
        <v>129</v>
      </c>
      <c r="B387" s="38" t="s">
        <v>120</v>
      </c>
      <c r="C387" s="40" t="s">
        <v>130</v>
      </c>
      <c r="D387" s="40" t="s">
        <v>130</v>
      </c>
      <c r="E387" s="40" t="s">
        <v>130</v>
      </c>
      <c r="F387" s="40" t="s">
        <v>140</v>
      </c>
      <c r="G387" s="40" t="s">
        <v>140</v>
      </c>
      <c r="H387" s="40" t="s">
        <v>126</v>
      </c>
      <c r="I387" s="40" t="s">
        <v>132</v>
      </c>
      <c r="J387" s="40" t="s">
        <v>302</v>
      </c>
      <c r="K387" s="40" t="s">
        <v>302</v>
      </c>
    </row>
    <row r="388" spans="1:13">
      <c r="A388" s="41" t="s">
        <v>120</v>
      </c>
      <c r="B388" s="44" t="s">
        <v>94</v>
      </c>
      <c r="C388" s="45" t="s">
        <v>121</v>
      </c>
      <c r="D388" s="45" t="s">
        <v>121</v>
      </c>
      <c r="E388" s="45" t="s">
        <v>121</v>
      </c>
      <c r="F388" s="45" t="s">
        <v>121</v>
      </c>
      <c r="G388" s="45" t="s">
        <v>130</v>
      </c>
      <c r="H388" s="45" t="s">
        <v>138</v>
      </c>
      <c r="I388" s="45" t="s">
        <v>121</v>
      </c>
      <c r="J388" s="45" t="s">
        <v>127</v>
      </c>
      <c r="K388" s="45" t="s">
        <v>127</v>
      </c>
    </row>
    <row r="389" spans="1:13">
      <c r="A389" s="46" t="s">
        <v>120</v>
      </c>
      <c r="B389" s="42" t="s">
        <v>6</v>
      </c>
      <c r="C389" s="43" t="s">
        <v>121</v>
      </c>
      <c r="D389" s="43" t="s">
        <v>121</v>
      </c>
      <c r="E389" s="43" t="s">
        <v>121</v>
      </c>
      <c r="F389" s="43" t="s">
        <v>132</v>
      </c>
      <c r="G389" s="43" t="s">
        <v>121</v>
      </c>
      <c r="H389" s="43" t="s">
        <v>121</v>
      </c>
      <c r="I389" s="43" t="s">
        <v>132</v>
      </c>
      <c r="J389" s="43" t="s">
        <v>152</v>
      </c>
      <c r="K389" s="43" t="s">
        <v>152</v>
      </c>
    </row>
    <row r="390" spans="1:13">
      <c r="A390" s="41" t="s">
        <v>120</v>
      </c>
      <c r="B390" s="44" t="s">
        <v>128</v>
      </c>
      <c r="C390" s="45" t="s">
        <v>121</v>
      </c>
      <c r="D390" s="45" t="s">
        <v>121</v>
      </c>
      <c r="E390" s="45" t="s">
        <v>121</v>
      </c>
      <c r="F390" s="45" t="s">
        <v>121</v>
      </c>
      <c r="G390" s="45" t="s">
        <v>132</v>
      </c>
      <c r="H390" s="45" t="s">
        <v>122</v>
      </c>
      <c r="I390" s="45" t="s">
        <v>121</v>
      </c>
      <c r="J390" s="45" t="s">
        <v>147</v>
      </c>
      <c r="K390" s="45" t="s">
        <v>147</v>
      </c>
    </row>
    <row r="391" spans="1:13">
      <c r="A391" s="41" t="s">
        <v>120</v>
      </c>
      <c r="B391" s="42" t="s">
        <v>105</v>
      </c>
      <c r="C391" s="43" t="s">
        <v>121</v>
      </c>
      <c r="D391" s="43" t="s">
        <v>130</v>
      </c>
      <c r="E391" s="43" t="s">
        <v>121</v>
      </c>
      <c r="F391" s="43" t="s">
        <v>121</v>
      </c>
      <c r="G391" s="43" t="s">
        <v>121</v>
      </c>
      <c r="H391" s="43" t="s">
        <v>121</v>
      </c>
      <c r="I391" s="43" t="s">
        <v>121</v>
      </c>
      <c r="J391" s="43" t="s">
        <v>130</v>
      </c>
      <c r="K391" s="43" t="s">
        <v>130</v>
      </c>
    </row>
    <row r="392" spans="1:13">
      <c r="A392" s="41" t="s">
        <v>120</v>
      </c>
      <c r="B392" s="44" t="s">
        <v>99</v>
      </c>
      <c r="C392" s="45" t="s">
        <v>130</v>
      </c>
      <c r="D392" s="45" t="s">
        <v>121</v>
      </c>
      <c r="E392" s="45" t="s">
        <v>130</v>
      </c>
      <c r="F392" s="45" t="s">
        <v>130</v>
      </c>
      <c r="G392" s="45" t="s">
        <v>121</v>
      </c>
      <c r="H392" s="45" t="s">
        <v>121</v>
      </c>
      <c r="I392" s="45" t="s">
        <v>121</v>
      </c>
      <c r="J392" s="45" t="s">
        <v>152</v>
      </c>
      <c r="K392" s="45" t="s">
        <v>152</v>
      </c>
    </row>
    <row r="393" spans="1:13">
      <c r="A393" s="38" t="s">
        <v>141</v>
      </c>
      <c r="B393" s="38" t="s">
        <v>120</v>
      </c>
      <c r="C393" s="40" t="s">
        <v>142</v>
      </c>
      <c r="D393" s="40" t="s">
        <v>121</v>
      </c>
      <c r="E393" s="40" t="s">
        <v>121</v>
      </c>
      <c r="F393" s="40" t="s">
        <v>123</v>
      </c>
      <c r="G393" s="40" t="s">
        <v>121</v>
      </c>
      <c r="H393" s="40" t="s">
        <v>121</v>
      </c>
      <c r="I393" s="40" t="s">
        <v>121</v>
      </c>
      <c r="J393" s="40" t="s">
        <v>143</v>
      </c>
      <c r="K393" s="40" t="s">
        <v>143</v>
      </c>
    </row>
    <row r="394" spans="1:13">
      <c r="A394" s="46" t="s">
        <v>120</v>
      </c>
      <c r="B394" s="42" t="s">
        <v>101</v>
      </c>
      <c r="C394" s="43" t="s">
        <v>142</v>
      </c>
      <c r="D394" s="43" t="s">
        <v>121</v>
      </c>
      <c r="E394" s="43" t="s">
        <v>121</v>
      </c>
      <c r="F394" s="43" t="s">
        <v>123</v>
      </c>
      <c r="G394" s="43" t="s">
        <v>121</v>
      </c>
      <c r="H394" s="43" t="s">
        <v>121</v>
      </c>
      <c r="I394" s="43" t="s">
        <v>121</v>
      </c>
      <c r="J394" s="43" t="s">
        <v>143</v>
      </c>
      <c r="K394" s="43" t="s">
        <v>143</v>
      </c>
    </row>
    <row r="395" spans="1:13">
      <c r="A395" s="38" t="s">
        <v>144</v>
      </c>
      <c r="B395" s="38" t="s">
        <v>120</v>
      </c>
      <c r="C395" s="40" t="s">
        <v>123</v>
      </c>
      <c r="D395" s="40" t="s">
        <v>121</v>
      </c>
      <c r="E395" s="40" t="s">
        <v>121</v>
      </c>
      <c r="F395" s="40" t="s">
        <v>121</v>
      </c>
      <c r="G395" s="40" t="s">
        <v>121</v>
      </c>
      <c r="H395" s="40" t="s">
        <v>121</v>
      </c>
      <c r="I395" s="40" t="s">
        <v>121</v>
      </c>
      <c r="J395" s="40" t="s">
        <v>123</v>
      </c>
      <c r="K395" s="40" t="s">
        <v>123</v>
      </c>
    </row>
    <row r="396" spans="1:13">
      <c r="A396" s="41" t="s">
        <v>120</v>
      </c>
      <c r="B396" s="44" t="s">
        <v>128</v>
      </c>
      <c r="C396" s="45" t="s">
        <v>123</v>
      </c>
      <c r="D396" s="45" t="s">
        <v>121</v>
      </c>
      <c r="E396" s="45" t="s">
        <v>121</v>
      </c>
      <c r="F396" s="45" t="s">
        <v>121</v>
      </c>
      <c r="G396" s="45" t="s">
        <v>121</v>
      </c>
      <c r="H396" s="45" t="s">
        <v>121</v>
      </c>
      <c r="I396" s="45" t="s">
        <v>121</v>
      </c>
      <c r="J396" s="45" t="s">
        <v>123</v>
      </c>
      <c r="K396" s="45" t="s">
        <v>123</v>
      </c>
    </row>
    <row r="397" spans="1:13">
      <c r="A397" s="38" t="s">
        <v>303</v>
      </c>
      <c r="B397" s="38" t="s">
        <v>120</v>
      </c>
      <c r="C397" s="40" t="s">
        <v>121</v>
      </c>
      <c r="D397" s="40" t="s">
        <v>121</v>
      </c>
      <c r="E397" s="40" t="s">
        <v>121</v>
      </c>
      <c r="F397" s="40" t="s">
        <v>121</v>
      </c>
      <c r="G397" s="40" t="s">
        <v>123</v>
      </c>
      <c r="H397" s="40" t="s">
        <v>121</v>
      </c>
      <c r="I397" s="40" t="s">
        <v>121</v>
      </c>
      <c r="J397" s="40" t="s">
        <v>123</v>
      </c>
      <c r="K397" s="40" t="s">
        <v>123</v>
      </c>
    </row>
    <row r="398" spans="1:13">
      <c r="A398" s="52" t="s">
        <v>120</v>
      </c>
      <c r="B398" s="42" t="s">
        <v>101</v>
      </c>
      <c r="C398" s="43" t="s">
        <v>121</v>
      </c>
      <c r="D398" s="43" t="s">
        <v>121</v>
      </c>
      <c r="E398" s="43" t="s">
        <v>121</v>
      </c>
      <c r="F398" s="43" t="s">
        <v>121</v>
      </c>
      <c r="G398" s="43" t="s">
        <v>123</v>
      </c>
      <c r="H398" s="43" t="s">
        <v>121</v>
      </c>
      <c r="I398" s="43" t="s">
        <v>121</v>
      </c>
      <c r="J398" s="43" t="s">
        <v>123</v>
      </c>
      <c r="K398" s="43" t="s">
        <v>123</v>
      </c>
    </row>
    <row r="399" spans="1:13">
      <c r="A399" s="37" t="s">
        <v>149</v>
      </c>
      <c r="B399" s="37" t="s">
        <v>120</v>
      </c>
      <c r="C399" s="61" t="s">
        <v>183</v>
      </c>
      <c r="D399" s="61" t="s">
        <v>130</v>
      </c>
      <c r="E399" s="61" t="s">
        <v>176</v>
      </c>
      <c r="F399" s="61" t="s">
        <v>226</v>
      </c>
      <c r="G399" s="61" t="s">
        <v>226</v>
      </c>
      <c r="H399" s="61" t="s">
        <v>126</v>
      </c>
      <c r="I399" s="61" t="s">
        <v>132</v>
      </c>
      <c r="J399" s="61" t="s">
        <v>304</v>
      </c>
      <c r="K399" s="61" t="s">
        <v>304</v>
      </c>
    </row>
    <row r="400" spans="1:13">
      <c r="A400" s="58"/>
      <c r="B400" s="58"/>
      <c r="C400" s="59"/>
      <c r="D400" s="59"/>
      <c r="E400" s="59"/>
      <c r="F400" s="59"/>
      <c r="G400" s="59"/>
      <c r="H400" s="59"/>
      <c r="I400" s="59"/>
      <c r="J400" s="60" t="s">
        <v>186</v>
      </c>
      <c r="K400" s="60">
        <v>27.5</v>
      </c>
      <c r="L400" t="s">
        <v>154</v>
      </c>
      <c r="M400">
        <f>I373-K400</f>
        <v>6</v>
      </c>
    </row>
    <row r="401" spans="1:11">
      <c r="A401" s="1" t="s">
        <v>305</v>
      </c>
      <c r="B401" s="49" t="s">
        <v>265</v>
      </c>
      <c r="C401" s="76" t="s">
        <v>288</v>
      </c>
      <c r="D401" s="76"/>
      <c r="E401" s="76"/>
      <c r="F401" s="76"/>
      <c r="G401" s="76"/>
      <c r="H401" s="59"/>
      <c r="I401" s="59"/>
      <c r="J401" s="59"/>
      <c r="K401" s="59"/>
    </row>
    <row r="402" spans="1:11" ht="113" customHeight="1">
      <c r="A402" s="1"/>
      <c r="B402" s="50" t="s">
        <v>157</v>
      </c>
      <c r="C402" s="76" t="s">
        <v>306</v>
      </c>
      <c r="D402" s="76"/>
      <c r="E402" s="76"/>
      <c r="F402" s="76"/>
      <c r="G402" s="76"/>
      <c r="H402" s="76"/>
      <c r="I402" s="76"/>
    </row>
    <row r="403" spans="1:11" ht="72" customHeight="1">
      <c r="A403" s="1"/>
      <c r="B403" s="50" t="s">
        <v>159</v>
      </c>
      <c r="C403" s="76" t="s">
        <v>307</v>
      </c>
      <c r="D403" s="76"/>
      <c r="E403" s="76"/>
      <c r="F403" s="76"/>
      <c r="G403" s="76"/>
      <c r="H403" s="76"/>
      <c r="I403" s="76"/>
    </row>
    <row r="405" spans="1:11">
      <c r="A405" s="1" t="s">
        <v>308</v>
      </c>
      <c r="B405" s="76" t="s">
        <v>160</v>
      </c>
      <c r="C405" s="76"/>
      <c r="D405" s="76"/>
      <c r="E405" s="76"/>
      <c r="F405" s="76"/>
      <c r="G405" s="76"/>
      <c r="H405" s="76"/>
      <c r="I405" s="76"/>
      <c r="J405" s="76"/>
    </row>
    <row r="408" spans="1:11" ht="36" customHeight="1">
      <c r="A408" s="1" t="s">
        <v>309</v>
      </c>
      <c r="B408" s="76" t="s">
        <v>310</v>
      </c>
      <c r="C408" s="76"/>
      <c r="D408" s="76"/>
      <c r="E408" s="76"/>
      <c r="F408" s="76"/>
      <c r="G408" s="76"/>
      <c r="H408" s="76"/>
      <c r="I408" s="76"/>
      <c r="J408" s="63"/>
      <c r="K408" s="63"/>
    </row>
    <row r="409" spans="1:11">
      <c r="A409" s="1"/>
      <c r="B409" s="63"/>
      <c r="C409" s="63"/>
      <c r="D409" s="63"/>
      <c r="E409" s="63"/>
      <c r="F409" s="63"/>
      <c r="G409" s="63"/>
      <c r="H409" s="63"/>
      <c r="I409" s="63"/>
      <c r="J409" s="63"/>
      <c r="K409" s="63"/>
    </row>
    <row r="412" spans="1:11">
      <c r="A412" s="1" t="s">
        <v>311</v>
      </c>
      <c r="B412" s="81" t="s">
        <v>312</v>
      </c>
      <c r="C412" s="81"/>
      <c r="D412" s="81"/>
      <c r="E412" s="81"/>
      <c r="F412" s="81"/>
      <c r="G412" s="81"/>
      <c r="H412" s="81"/>
      <c r="I412" s="81"/>
      <c r="J412" s="64"/>
      <c r="K412" s="64"/>
    </row>
    <row r="413" spans="1:11">
      <c r="A413" t="s">
        <v>313</v>
      </c>
      <c r="E413" s="65" t="s">
        <v>314</v>
      </c>
      <c r="F413" s="65" t="s">
        <v>315</v>
      </c>
    </row>
    <row r="414" spans="1:11" ht="34" customHeight="1">
      <c r="E414" s="66" t="s">
        <v>316</v>
      </c>
      <c r="F414" s="67">
        <v>1500</v>
      </c>
    </row>
    <row r="415" spans="1:11">
      <c r="E415" s="68" t="s">
        <v>317</v>
      </c>
      <c r="F415" s="67">
        <v>800</v>
      </c>
    </row>
    <row r="416" spans="1:11">
      <c r="E416" s="69" t="s">
        <v>92</v>
      </c>
      <c r="F416" s="70">
        <v>2300</v>
      </c>
    </row>
    <row r="417" spans="1:11" ht="55" customHeight="1">
      <c r="B417" s="76" t="s">
        <v>318</v>
      </c>
      <c r="C417" s="76"/>
      <c r="D417" s="76"/>
      <c r="E417" s="76"/>
      <c r="F417" s="76"/>
      <c r="G417" s="76"/>
      <c r="H417" s="76"/>
      <c r="I417" s="76"/>
      <c r="J417" s="63"/>
      <c r="K417" s="63"/>
    </row>
    <row r="420" spans="1:11">
      <c r="A420" s="1" t="s">
        <v>319</v>
      </c>
      <c r="B420" s="78" t="s">
        <v>320</v>
      </c>
      <c r="C420" s="78"/>
      <c r="D420" s="78"/>
      <c r="E420" s="71"/>
      <c r="F420" s="63"/>
      <c r="G420" s="63"/>
      <c r="H420" s="63"/>
      <c r="I420" s="63"/>
      <c r="J420" s="63"/>
      <c r="K420" s="63"/>
    </row>
    <row r="421" spans="1:11">
      <c r="A421" t="s">
        <v>321</v>
      </c>
      <c r="B421" s="68" t="s">
        <v>322</v>
      </c>
      <c r="C421" s="68" t="s">
        <v>323</v>
      </c>
      <c r="D421" s="68" t="s">
        <v>324</v>
      </c>
      <c r="E421" s="68" t="s">
        <v>325</v>
      </c>
      <c r="F421" s="63"/>
      <c r="G421" s="63"/>
      <c r="H421" s="63"/>
      <c r="I421" s="63"/>
      <c r="J421" s="63"/>
      <c r="K421" s="63"/>
    </row>
    <row r="422" spans="1:11">
      <c r="B422" s="79" t="s">
        <v>326</v>
      </c>
      <c r="C422" s="79" t="s">
        <v>327</v>
      </c>
      <c r="D422" s="79" t="s">
        <v>328</v>
      </c>
      <c r="E422" s="72" t="s">
        <v>329</v>
      </c>
    </row>
    <row r="423" spans="1:11">
      <c r="B423" s="79"/>
      <c r="C423" s="79"/>
      <c r="D423" s="79"/>
      <c r="E423" s="72" t="s">
        <v>330</v>
      </c>
    </row>
    <row r="424" spans="1:11">
      <c r="B424" s="80" t="s">
        <v>331</v>
      </c>
      <c r="C424" s="80" t="s">
        <v>332</v>
      </c>
      <c r="D424" s="80" t="s">
        <v>333</v>
      </c>
      <c r="E424" s="68" t="s">
        <v>334</v>
      </c>
    </row>
    <row r="425" spans="1:11">
      <c r="B425" s="80"/>
      <c r="C425" s="80"/>
      <c r="D425" s="80"/>
      <c r="E425" s="68" t="s">
        <v>335</v>
      </c>
    </row>
    <row r="426" spans="1:11">
      <c r="B426" s="73" t="s">
        <v>336</v>
      </c>
    </row>
    <row r="448" spans="2:2">
      <c r="B448" s="74" t="s">
        <v>337</v>
      </c>
    </row>
    <row r="449" spans="2:2">
      <c r="B449" s="75" t="s">
        <v>338</v>
      </c>
    </row>
    <row r="450" spans="2:2">
      <c r="B450" s="75" t="s">
        <v>339</v>
      </c>
    </row>
    <row r="451" spans="2:2">
      <c r="B451" s="75" t="s">
        <v>340</v>
      </c>
    </row>
    <row r="452" spans="2:2">
      <c r="B452" s="75" t="s">
        <v>341</v>
      </c>
    </row>
    <row r="453" spans="2:2">
      <c r="B453" s="75" t="s">
        <v>342</v>
      </c>
    </row>
    <row r="454" spans="2:2">
      <c r="B454" s="75" t="s">
        <v>343</v>
      </c>
    </row>
    <row r="457" spans="2:2">
      <c r="B457" s="75" t="s">
        <v>344</v>
      </c>
    </row>
    <row r="482" spans="1:7">
      <c r="B482" t="s">
        <v>345</v>
      </c>
    </row>
    <row r="483" spans="1:7" ht="34" customHeight="1">
      <c r="B483" s="76" t="s">
        <v>346</v>
      </c>
      <c r="C483" s="77"/>
      <c r="D483" s="77"/>
      <c r="E483" s="77"/>
    </row>
    <row r="484" spans="1:7">
      <c r="B484" s="63"/>
      <c r="C484" s="63"/>
      <c r="D484" s="63"/>
      <c r="E484" s="63"/>
    </row>
    <row r="485" spans="1:7">
      <c r="B485" s="63"/>
      <c r="C485" s="63"/>
      <c r="D485" s="63"/>
      <c r="E485" s="63"/>
    </row>
    <row r="486" spans="1:7">
      <c r="B486" s="63"/>
      <c r="C486" s="63"/>
      <c r="D486" s="63"/>
      <c r="E486" s="63"/>
    </row>
    <row r="487" spans="1:7">
      <c r="B487" s="63"/>
      <c r="C487" s="63"/>
      <c r="D487" s="63"/>
      <c r="E487" s="63"/>
    </row>
    <row r="488" spans="1:7">
      <c r="A488" s="1" t="s">
        <v>347</v>
      </c>
      <c r="B488" s="76" t="s">
        <v>348</v>
      </c>
      <c r="C488" s="77"/>
      <c r="D488" s="77"/>
      <c r="E488" s="77"/>
      <c r="F488" s="77"/>
      <c r="G488" s="77"/>
    </row>
    <row r="489" spans="1:7">
      <c r="B489" s="77"/>
      <c r="C489" s="77"/>
      <c r="D489" s="77"/>
      <c r="E489" s="77"/>
      <c r="F489" s="77"/>
      <c r="G489" s="77"/>
    </row>
    <row r="490" spans="1:7">
      <c r="B490" s="77"/>
      <c r="C490" s="77"/>
      <c r="D490" s="77"/>
      <c r="E490" s="77"/>
      <c r="F490" s="77"/>
      <c r="G490" s="77"/>
    </row>
    <row r="491" spans="1:7">
      <c r="B491" s="77"/>
      <c r="C491" s="77"/>
      <c r="D491" s="77"/>
      <c r="E491" s="77"/>
      <c r="F491" s="77"/>
      <c r="G491" s="77"/>
    </row>
    <row r="492" spans="1:7">
      <c r="B492" s="77"/>
      <c r="C492" s="77"/>
      <c r="D492" s="77"/>
      <c r="E492" s="77"/>
      <c r="F492" s="77"/>
      <c r="G492" s="77"/>
    </row>
    <row r="493" spans="1:7">
      <c r="B493" s="77"/>
      <c r="C493" s="77"/>
      <c r="D493" s="77"/>
      <c r="E493" s="77"/>
      <c r="F493" s="77"/>
      <c r="G493" s="77"/>
    </row>
    <row r="496" spans="1:7">
      <c r="A496" s="1" t="s">
        <v>349</v>
      </c>
      <c r="B496" s="76" t="s">
        <v>350</v>
      </c>
      <c r="C496" s="76"/>
      <c r="D496" s="76"/>
      <c r="E496" s="76"/>
      <c r="F496" s="76"/>
      <c r="G496" s="76"/>
    </row>
    <row r="497" spans="2:7">
      <c r="B497" s="76"/>
      <c r="C497" s="76"/>
      <c r="D497" s="76"/>
      <c r="E497" s="76"/>
      <c r="F497" s="76"/>
      <c r="G497" s="76"/>
    </row>
    <row r="498" spans="2:7" ht="31" customHeight="1">
      <c r="B498" s="76"/>
      <c r="C498" s="76"/>
      <c r="D498" s="76"/>
      <c r="E498" s="76"/>
      <c r="F498" s="76"/>
      <c r="G498" s="76"/>
    </row>
  </sheetData>
  <mergeCells count="53">
    <mergeCell ref="B95:G95"/>
    <mergeCell ref="B45:G45"/>
    <mergeCell ref="C78:F78"/>
    <mergeCell ref="C79:F79"/>
    <mergeCell ref="C80:F80"/>
    <mergeCell ref="B81:F81"/>
    <mergeCell ref="C221:I221"/>
    <mergeCell ref="C133:G133"/>
    <mergeCell ref="C134:I134"/>
    <mergeCell ref="C135:I135"/>
    <mergeCell ref="B137:J137"/>
    <mergeCell ref="B150:G150"/>
    <mergeCell ref="C170:G170"/>
    <mergeCell ref="C171:I171"/>
    <mergeCell ref="C172:I172"/>
    <mergeCell ref="B174:J174"/>
    <mergeCell ref="B187:G187"/>
    <mergeCell ref="C220:G220"/>
    <mergeCell ref="B309:J309"/>
    <mergeCell ref="C222:I222"/>
    <mergeCell ref="B224:J224"/>
    <mergeCell ref="B237:G237"/>
    <mergeCell ref="C263:G263"/>
    <mergeCell ref="C264:I264"/>
    <mergeCell ref="C265:I265"/>
    <mergeCell ref="B267:J267"/>
    <mergeCell ref="B280:G280"/>
    <mergeCell ref="C305:G305"/>
    <mergeCell ref="C306:I306"/>
    <mergeCell ref="C307:I307"/>
    <mergeCell ref="B412:I412"/>
    <mergeCell ref="B322:G322"/>
    <mergeCell ref="C357:G357"/>
    <mergeCell ref="C358:I358"/>
    <mergeCell ref="C359:I359"/>
    <mergeCell ref="B361:J361"/>
    <mergeCell ref="B374:G374"/>
    <mergeCell ref="C401:G401"/>
    <mergeCell ref="C402:I402"/>
    <mergeCell ref="C403:I403"/>
    <mergeCell ref="B405:J405"/>
    <mergeCell ref="B408:I408"/>
    <mergeCell ref="B483:E483"/>
    <mergeCell ref="B488:G493"/>
    <mergeCell ref="B496:G498"/>
    <mergeCell ref="B417:I417"/>
    <mergeCell ref="B420:D420"/>
    <mergeCell ref="B422:B423"/>
    <mergeCell ref="C422:C423"/>
    <mergeCell ref="D422:D423"/>
    <mergeCell ref="B424:B425"/>
    <mergeCell ref="C424:C425"/>
    <mergeCell ref="D424:D425"/>
  </mergeCells>
  <hyperlinks>
    <hyperlink ref="B426" r:id="rId1" display="https://www.algolia.com/pricing/" xr:uid="{E089FD2F-4B25-0A44-A1C0-39C70346F99E}"/>
  </hyperlinks>
  <pageMargins left="0.7" right="0.7" top="0.75" bottom="0.75" header="0.3" footer="0.3"/>
  <pageSetup paperSize="9" scale="26" fitToWidth="2" fitToHeight="11"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Financal report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Newman</dc:creator>
  <cp:lastModifiedBy>Louis Newman</cp:lastModifiedBy>
  <cp:lastPrinted>2020-06-01T14:59:55Z</cp:lastPrinted>
  <dcterms:created xsi:type="dcterms:W3CDTF">2020-04-29T10:17:16Z</dcterms:created>
  <dcterms:modified xsi:type="dcterms:W3CDTF">2020-06-01T15:21:37Z</dcterms:modified>
</cp:coreProperties>
</file>