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louisnewman/scranplan/scranplan-web/documentation/finance/reports/"/>
    </mc:Choice>
  </mc:AlternateContent>
  <xr:revisionPtr revIDLastSave="0" documentId="13_ncr:1_{CB60D023-902A-4347-9969-FC2BBCFC6651}" xr6:coauthVersionLast="45" xr6:coauthVersionMax="45" xr10:uidLastSave="{00000000-0000-0000-0000-000000000000}"/>
  <bookViews>
    <workbookView xWindow="33600" yWindow="-7340" windowWidth="51200" windowHeight="28340" xr2:uid="{ADF47305-7147-4ACE-AA0A-FE833CF2FED1}"/>
  </bookViews>
  <sheets>
    <sheet name="Financal report 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28" i="1" l="1"/>
  <c r="I127" i="1"/>
  <c r="I126" i="1"/>
  <c r="I125" i="1"/>
  <c r="I124" i="1"/>
  <c r="I123" i="1"/>
  <c r="I122" i="1"/>
  <c r="I129" i="1" s="1"/>
  <c r="M158" i="1" s="1"/>
  <c r="I72" i="1"/>
  <c r="I71" i="1"/>
  <c r="I70" i="1"/>
  <c r="I69" i="1"/>
  <c r="I68" i="1"/>
  <c r="I67" i="1"/>
  <c r="I66" i="1"/>
  <c r="I73" i="1" s="1"/>
  <c r="M104" i="1" s="1"/>
</calcChain>
</file>

<file path=xl/sharedStrings.xml><?xml version="1.0" encoding="utf-8"?>
<sst xmlns="http://schemas.openxmlformats.org/spreadsheetml/2006/main" count="820" uniqueCount="208">
  <si>
    <t>Financial Report II</t>
  </si>
  <si>
    <t>SWEng Group 4</t>
  </si>
  <si>
    <t>Version Control</t>
  </si>
  <si>
    <t>Author:</t>
  </si>
  <si>
    <t>Position:</t>
  </si>
  <si>
    <t>Date:</t>
  </si>
  <si>
    <t>Version:</t>
  </si>
  <si>
    <t>Notes:</t>
  </si>
  <si>
    <t>Louis Newman</t>
  </si>
  <si>
    <t>Codev Financial Manager</t>
  </si>
  <si>
    <t>Full build, comments from group lead added.</t>
  </si>
  <si>
    <t>Content:</t>
  </si>
  <si>
    <t>Financial report covering between 17/02/2020 - 01/03/2020</t>
  </si>
  <si>
    <t>Predicted forcast:</t>
  </si>
  <si>
    <t>Week number</t>
  </si>
  <si>
    <t>Week dates</t>
  </si>
  <si>
    <t>Sep. 30, 2019-Oct. 6, 2019</t>
  </si>
  <si>
    <t>Oct. 7, 2019-Oct. 13, 2019</t>
  </si>
  <si>
    <t>Oct. 14, 2019-Oct. 20, 2019</t>
  </si>
  <si>
    <t>Oct. 21, 2019-Oct. 27, 2019</t>
  </si>
  <si>
    <t>Oct. 28, 2019-Nov. 3, 2019</t>
  </si>
  <si>
    <t>Nov. 4, 2019-Nov. 10, 2019</t>
  </si>
  <si>
    <t>Nov. 11, 2019-Nov. 17, 2019</t>
  </si>
  <si>
    <t>Nov. 18, 2019-Nov. 24, 2019</t>
  </si>
  <si>
    <t>Nov. 25, 2019-Dec. 1, 2019</t>
  </si>
  <si>
    <t>Dec. 2, 2019-Dec. 8, 2019</t>
  </si>
  <si>
    <t>Dec. 9, 2019-Dec. 15, 2019</t>
  </si>
  <si>
    <t>Dec. 16, 2019-Dec. 22, 2019</t>
  </si>
  <si>
    <t>Dec. 23, 2019-Dec. 29, 2019</t>
  </si>
  <si>
    <t>Dec. 30, 2019-Jan. 5, 2020</t>
  </si>
  <si>
    <t>Jan. 6, 2020-Jan. 12, 2020</t>
  </si>
  <si>
    <t>Jan. 13, 2020-Jan. 19, 2020</t>
  </si>
  <si>
    <t>Jan. 20, 2020-Jan. 26, 2020</t>
  </si>
  <si>
    <t>Jan. 27, 2020-Feb. 2, 2020</t>
  </si>
  <si>
    <t>Feb. 3, 2020-Feb. 9, 2020</t>
  </si>
  <si>
    <t>Feb. 10, 2020-Feb. 16, 2020</t>
  </si>
  <si>
    <t>Feb. 17, 2020-Feb. 23, 2020</t>
  </si>
  <si>
    <t>Feb. 24, 2020-Mar. 1, 2020</t>
  </si>
  <si>
    <t>Mar. 2, 2020-Mar. 8, 2020</t>
  </si>
  <si>
    <t>Term week</t>
  </si>
  <si>
    <t>Christmas</t>
  </si>
  <si>
    <t>Project Iteration Stage</t>
  </si>
  <si>
    <t>Preparation</t>
  </si>
  <si>
    <t>Iteration 1, week 1</t>
  </si>
  <si>
    <t>Iteration 1, week 2</t>
  </si>
  <si>
    <t>Iteration 1, week 3</t>
  </si>
  <si>
    <t>Iteration 1, week 4</t>
  </si>
  <si>
    <t>Iteration 1, week 5</t>
  </si>
  <si>
    <t>Predicted weekly hours</t>
  </si>
  <si>
    <t>IN</t>
  </si>
  <si>
    <t>Loans (IN)</t>
  </si>
  <si>
    <t>Module sales (IN)</t>
  </si>
  <si>
    <t>OUT</t>
  </si>
  <si>
    <t xml:space="preserve">Premises Rent </t>
  </si>
  <si>
    <t>Utilities Rent</t>
  </si>
  <si>
    <t>IT infrastructure</t>
  </si>
  <si>
    <t>Cost of Labour (12.5 GBP per hour)</t>
  </si>
  <si>
    <t>Weekly interest (16.86% APR)</t>
  </si>
  <si>
    <t>Module purchases (OUT)</t>
  </si>
  <si>
    <t>Creditors</t>
  </si>
  <si>
    <t>Total credit for loans</t>
  </si>
  <si>
    <t>Total credit for modules</t>
  </si>
  <si>
    <t>Opening Balance</t>
  </si>
  <si>
    <t>OUT total</t>
  </si>
  <si>
    <t>IN total</t>
  </si>
  <si>
    <t>Closing Balance</t>
  </si>
  <si>
    <t>Actual forcast:</t>
  </si>
  <si>
    <t>Actual weekly hours</t>
  </si>
  <si>
    <t>Current week</t>
  </si>
  <si>
    <t>Total credit recieved for modules</t>
  </si>
  <si>
    <t>Total credit given for modules</t>
  </si>
  <si>
    <t>Week 21 predictions:</t>
  </si>
  <si>
    <t>Week 3 - Iteration 1 (Feb. 17, 2020-Feb. 23, 2020)</t>
  </si>
  <si>
    <t>User stories:</t>
  </si>
  <si>
    <t>Main Home Screen User Stories: C6 (3), C7 (2.5), C18 (4.5) User Profiles + Privacy User Stories: A3 (2), A5 (2), A11 (5)</t>
  </si>
  <si>
    <t>All predictions:</t>
  </si>
  <si>
    <t>Story total hours: 19, Added for pair-programming, design and code review: 28.5, Added for finance and management: 4 Added for meetings: 7, Total for week 3: 58.5</t>
  </si>
  <si>
    <t>Estimated time - Week 21</t>
  </si>
  <si>
    <t>Role</t>
  </si>
  <si>
    <t>Name</t>
  </si>
  <si>
    <t>Software</t>
  </si>
  <si>
    <t>Design</t>
  </si>
  <si>
    <t>Testing</t>
  </si>
  <si>
    <t>Meetings</t>
  </si>
  <si>
    <t>Finance</t>
  </si>
  <si>
    <t>Administration</t>
  </si>
  <si>
    <t>Total</t>
  </si>
  <si>
    <t>Project Manager</t>
  </si>
  <si>
    <t>James Pearson</t>
  </si>
  <si>
    <t>Finance Manager</t>
  </si>
  <si>
    <t>Design &amp; Specification Manager</t>
  </si>
  <si>
    <t>Joe Butler</t>
  </si>
  <si>
    <t>Lead Software Developer</t>
  </si>
  <si>
    <t>James Clawley</t>
  </si>
  <si>
    <t>Testing &amp; Integration Manager</t>
  </si>
  <si>
    <t>Nathan Billis</t>
  </si>
  <si>
    <t>Marketing Manager</t>
  </si>
  <si>
    <t>Becky Anderson</t>
  </si>
  <si>
    <t>XML &amp; Server Manager</t>
  </si>
  <si>
    <t>Jun Ma</t>
  </si>
  <si>
    <t>Total:</t>
  </si>
  <si>
    <t>Reason for predicted hour distribution:</t>
  </si>
  <si>
    <t>From the stories required for completion in this week, the person taking lead on each of them was assiged the full duration for them to delegate where appropriate.</t>
  </si>
  <si>
    <t>Actual timesheet - Week 21</t>
  </si>
  <si>
    <t>Project</t>
  </si>
  <si>
    <t>User</t>
  </si>
  <si>
    <t>02/17/2020</t>
  </si>
  <si>
    <t>02/18/2020</t>
  </si>
  <si>
    <t>02/19/2020</t>
  </si>
  <si>
    <t>02/20/2020</t>
  </si>
  <si>
    <t>02/21/2020</t>
  </si>
  <si>
    <t>02/22/2020</t>
  </si>
  <si>
    <t>02/23/2020</t>
  </si>
  <si>
    <t>Billable Total</t>
  </si>
  <si>
    <t>Finance - SWEng Group 4</t>
  </si>
  <si>
    <t/>
  </si>
  <si>
    <t>00:00:00</t>
  </si>
  <si>
    <t>02:00:00</t>
  </si>
  <si>
    <t>01:00:00</t>
  </si>
  <si>
    <t>03:00:00</t>
  </si>
  <si>
    <t>Meetings - SWEng Group 4</t>
  </si>
  <si>
    <t>05:00:00</t>
  </si>
  <si>
    <t>Jp1439</t>
  </si>
  <si>
    <t>Rea524</t>
  </si>
  <si>
    <t>nathanbillis</t>
  </si>
  <si>
    <t>Jm2285</t>
  </si>
  <si>
    <t>Software - SWEng Group 4</t>
  </si>
  <si>
    <t>01:30:00</t>
  </si>
  <si>
    <t>05:45:00</t>
  </si>
  <si>
    <t>15:15:00</t>
  </si>
  <si>
    <t>00:30:00</t>
  </si>
  <si>
    <t>02:30:00</t>
  </si>
  <si>
    <t>00:45:00</t>
  </si>
  <si>
    <t>02:45:00</t>
  </si>
  <si>
    <t>Jb2200</t>
  </si>
  <si>
    <t>Administration - SWEng Group 4</t>
  </si>
  <si>
    <t>04:30:00</t>
  </si>
  <si>
    <t>04:00:00</t>
  </si>
  <si>
    <t>Design - SWEng Group 4</t>
  </si>
  <si>
    <t>04:45:00</t>
  </si>
  <si>
    <t>No proof of any work completed</t>
  </si>
  <si>
    <t>Tender presentation - SWEng Group 4</t>
  </si>
  <si>
    <t>TOTAL</t>
  </si>
  <si>
    <t>09:00:00</t>
  </si>
  <si>
    <t>06:45:00</t>
  </si>
  <si>
    <t>03:30:00</t>
  </si>
  <si>
    <t>07:45:00</t>
  </si>
  <si>
    <t>36:30:00</t>
  </si>
  <si>
    <t>36.30.00</t>
  </si>
  <si>
    <t>Total billable:</t>
  </si>
  <si>
    <t>Difference to predicted:</t>
  </si>
  <si>
    <t>Notes on labour for week 21:</t>
  </si>
  <si>
    <t>Comment on hour dispersion:</t>
  </si>
  <si>
    <t>Some stories within this week relied on stories from previous weeks being completed. Due to this lack some were put on hold and others were completed in less time than was predicted, this led to the team having 22 hours spare at the end of the week that would be required to finish the stories that have been put on hold.</t>
  </si>
  <si>
    <t>Alterations from this prediction:</t>
  </si>
  <si>
    <t>Jun, our XML &amp; Server Manager, took the story C18, this story was found to be far from his capabilities, with the application of pair programming this was still found to be beyond possible scope and Jun was pulled off this story and the hours were re-distributed to myself, Louis, our Finance Manager. Jun has been tasked with a new story taken from iteration 3 in order to give him a viable starting point with Android programming.</t>
  </si>
  <si>
    <t>Comment on rejected hours:</t>
  </si>
  <si>
    <t>Jun had input four hours of work for the design of C18, when asked to show the group evidence of this design he was found to have nothing to show and be lacking in the download of either Github or the full download of Android Studio. It is for this reason; those four hours were rejected by the team lead and Jun was assigned Louis as a pair-programming partner to deal with C18 as a pair. This was the session where it was found this story was beyond Jun's capabilities and pair-programming with such a complex story was not a good idea, leading to Jun being assigned an easier story to get him started with programming with Java in and Android environment. He was then also given a lesson from Joe, our Design &amp; Specification Manager, to get up and running with Github and Android Studio.</t>
  </si>
  <si>
    <t>Labour summary:</t>
  </si>
  <si>
    <t>As a team we were significantly under the estimation for this week, this has been predominantly due to the group still getting to grips with programming in Java in an Android environment. Individuals are being addressed but the team remains behind on finishing the user stories required for this week.</t>
  </si>
  <si>
    <t>Other comments for week 21:</t>
  </si>
  <si>
    <t>Other things that happened in this week include negotiations for module purchases, we were able to purchase the required modules in at 75 GBP more than our estimate for these. The good news here is that we were also able to sell two modules that were already being built by the team and achieve a very good price for these two modules with some tough negotiation on our behalf. Selling both modules for a total just over 1000 GBP we should be in a good state financially to support the team in any hours we go over during the first iteration.</t>
  </si>
  <si>
    <t>Week 22 predictions:</t>
  </si>
  <si>
    <t>Week 4 - Iteration 1 (Feb. 24, 2020-Mar. 1, 2020)</t>
  </si>
  <si>
    <t>Story total hours: 19, Added for pair-programming, design and code review: 28.5, Added for finance and management: 4, Added for meetings: 7, Total for week 3: 58.5</t>
  </si>
  <si>
    <t>Estimated time - Week 22</t>
  </si>
  <si>
    <t>This week was the week for the presentation build within the application, all software was to be based around this. The lead programmer, James C, took lead and control of this effort and was given the full hour distribution for this task to delegate where he saw fit. Joe had a small task within this week of connecting a previous user story to one that was built and asked to run as the second in command on the presentation build.</t>
  </si>
  <si>
    <t>Actual timesheet - Week 22</t>
  </si>
  <si>
    <t>02/24/2020</t>
  </si>
  <si>
    <t>02/25/2020</t>
  </si>
  <si>
    <t>02/26/2020</t>
  </si>
  <si>
    <t>02/27/2020</t>
  </si>
  <si>
    <t>02/28/2020</t>
  </si>
  <si>
    <t>02/29/2020</t>
  </si>
  <si>
    <t>03/01/2020</t>
  </si>
  <si>
    <t>Billable total</t>
  </si>
  <si>
    <t>Rebecca Anderson</t>
  </si>
  <si>
    <t>12:00:00</t>
  </si>
  <si>
    <t>39:30:00</t>
  </si>
  <si>
    <t>06:30:00</t>
  </si>
  <si>
    <t>03:45:00</t>
  </si>
  <si>
    <t>08:15:00</t>
  </si>
  <si>
    <t>08:00:00</t>
  </si>
  <si>
    <t>06:00:00</t>
  </si>
  <si>
    <t>19:00:00</t>
  </si>
  <si>
    <t>Testing - SWEng Group 4</t>
  </si>
  <si>
    <t>01:15:00</t>
  </si>
  <si>
    <t>01:45:00</t>
  </si>
  <si>
    <t>00:15:00</t>
  </si>
  <si>
    <t>User Stories - SWEng Group 4</t>
  </si>
  <si>
    <t>12:30:00</t>
  </si>
  <si>
    <t>16:15:00</t>
  </si>
  <si>
    <t>09:15:00</t>
  </si>
  <si>
    <t>55:45:00</t>
  </si>
  <si>
    <t>56.25.00</t>
  </si>
  <si>
    <t>Total billable</t>
  </si>
  <si>
    <t>Notes on labour for week 22:</t>
  </si>
  <si>
    <t>The only rejected hours during this week were that Jun had put in too much time for a meeting, the extra time input was rejected.</t>
  </si>
  <si>
    <t>Comment on dicrepency:</t>
  </si>
  <si>
    <t xml:space="preserve">A significant proportion of the presentation was completed during this week along with completion of stories that were unable to be completed in previoud weeks. We went over by nearly 14 hours but due to last weeks discepencies these were all accounted for. </t>
  </si>
  <si>
    <t>James C took lead as he was supposed to on the Presentation, He decided to get the bulk of this done in his own time. He was supposed to be working with Joe but Joe had gone over on a previous week’s story and was now trying to put together this week’s story on top of that and didn't get around to fulfilling the role he has suggested he would play. All other programming hours used went into finishing stories from previous weeks other than Jun now having a story from iteration 3 to get him up and running with programming in Java in an android environment.</t>
  </si>
  <si>
    <t>Other comments for week 22:</t>
  </si>
  <si>
    <t>Finalising of contracts and negotiations took place in this week, we used less labour hours than predicted and got exactly what we wanted out of these negotiations so the team in in a good place financially in reference to this.</t>
  </si>
  <si>
    <t>Comments on reporting period:</t>
  </si>
  <si>
    <t>With where we are in terms of the Iteration 1 programming effort, we are very slightly behind the predicted position. However, the short comings in programming ability of the team are being addressed and the slow pace that came at the start of the iteration is now being gained on. The team is showing all the correct signs that we will be where we predicted we would be at the end of iteration 1.
The short comings in programming ability are still being addressed with pair programming the weak with the strong and lessons for those not up to the standard required.
The product is really now starting to come together with a strong backend data structure and a front end that it taking up functionality with every new branch merge.
The team has taken to the addressing of shorted meetings and these have been worked down in 15-minute intervals from 1 hour to 30 minutes.
Contract negations went better than could have been expected, paying 75 GBP more than we wanted to but then making the sales of over 1000 GBP. The production of these modules is going spectacularly well with the majority of these nearly finished as they came as part of the presentation user stories.</t>
  </si>
  <si>
    <t>30th September - 3rd March 2020.</t>
  </si>
  <si>
    <t>Comments from team lead:</t>
  </si>
  <si>
    <t>After a slow start to development and becoming aware of some early weaknesses within the team, we can now go forward with the awareness of how to effectively pair up team members on particular user stories to get the most out of our time while getting everyone up to speed on the different aspects the application will reveal. Proud of what was achieved with the module negotions which i believe is a fair reflection of the effort that needs to be applied. After speaking to the Financial backer and customer about pushiing a feature from the first iteration, we look on track to deliver as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</si>
</sst>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Red]\-&quot;£&quot;#,##0.00"/>
    <numFmt numFmtId="165" formatCode="0.0"/>
  </numFmts>
  <fonts count="12">
    <font>
      <sz val="11"/>
      <color theme="1"/>
      <name val="Calibri"/>
      <family val="2"/>
      <scheme val="minor"/>
    </font>
    <font>
      <sz val="11"/>
      <color rgb="FFFF0000"/>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Body)"/>
    </font>
    <font>
      <sz val="11"/>
      <color theme="5" tint="0.79998168889431442"/>
      <name val="Calibri"/>
      <family val="2"/>
      <scheme val="minor"/>
    </font>
    <font>
      <sz val="11"/>
      <color indexed="8"/>
      <name val="Calibri"/>
      <family val="2"/>
      <scheme val="minor"/>
    </font>
    <font>
      <b/>
      <sz val="10"/>
      <name val="DejaVu Sans"/>
      <family val="2"/>
    </font>
    <font>
      <sz val="10"/>
      <name val="DejaVu Sans"/>
      <family val="2"/>
    </font>
    <font>
      <sz val="10"/>
      <color rgb="FFFF0000"/>
      <name val="DejaVu Sans"/>
      <family val="2"/>
    </font>
    <font>
      <b/>
      <sz val="10"/>
      <color rgb="FFFF0000"/>
      <name val="DejaVu Sans"/>
      <family val="2"/>
    </font>
  </fonts>
  <fills count="12">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FF2CC"/>
        <bgColor rgb="FF000000"/>
      </patternFill>
    </fill>
    <fill>
      <patternFill patternType="solid">
        <fgColor rgb="FFFCE4D6"/>
        <bgColor rgb="FF000000"/>
      </patternFill>
    </fill>
    <fill>
      <patternFill patternType="solid">
        <fgColor rgb="FFE2EFDA"/>
        <bgColor rgb="FF000000"/>
      </patternFill>
    </fill>
    <fill>
      <patternFill patternType="solid">
        <fgColor rgb="FFDDEBF7"/>
        <bgColor rgb="FF000000"/>
      </patternFill>
    </fill>
    <fill>
      <patternFill patternType="solid">
        <fgColor theme="8" tint="0.79998168889431442"/>
        <bgColor rgb="FF000000"/>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right style="thin">
        <color indexed="64"/>
      </right>
      <top/>
      <bottom style="thin">
        <color indexed="64"/>
      </bottom>
      <diagonal/>
    </border>
    <border>
      <left style="thin">
        <color auto="1"/>
      </left>
      <right style="thin">
        <color auto="1"/>
      </right>
      <top/>
      <bottom/>
      <diagonal/>
    </border>
  </borders>
  <cellStyleXfs count="2">
    <xf numFmtId="0" fontId="0" fillId="0" borderId="0"/>
    <xf numFmtId="0" fontId="7" fillId="0" borderId="0"/>
  </cellStyleXfs>
  <cellXfs count="73">
    <xf numFmtId="0" fontId="0" fillId="0" borderId="0" xfId="0"/>
    <xf numFmtId="0" fontId="2" fillId="0" borderId="0" xfId="0" applyFont="1"/>
    <xf numFmtId="14" fontId="0" fillId="0" borderId="0" xfId="0" applyNumberFormat="1"/>
    <xf numFmtId="165" fontId="0" fillId="0" borderId="0" xfId="0" applyNumberFormat="1"/>
    <xf numFmtId="0" fontId="2" fillId="2" borderId="1" xfId="0" applyFont="1" applyFill="1" applyBorder="1"/>
    <xf numFmtId="0" fontId="0" fillId="2" borderId="1" xfId="0" applyFont="1" applyFill="1" applyBorder="1"/>
    <xf numFmtId="0" fontId="3" fillId="2" borderId="1" xfId="0" applyFont="1" applyFill="1" applyBorder="1" applyAlignment="1">
      <alignment vertical="center"/>
    </xf>
    <xf numFmtId="0" fontId="4" fillId="2" borderId="1" xfId="0" applyFont="1" applyFill="1" applyBorder="1" applyAlignment="1">
      <alignment vertical="center"/>
    </xf>
    <xf numFmtId="0" fontId="4" fillId="2" borderId="1" xfId="0" applyFont="1" applyFill="1" applyBorder="1" applyAlignment="1">
      <alignment horizontal="right" vertical="center"/>
    </xf>
    <xf numFmtId="0" fontId="2" fillId="3" borderId="1" xfId="0" applyFont="1" applyFill="1" applyBorder="1"/>
    <xf numFmtId="0" fontId="0" fillId="3" borderId="1" xfId="0" applyFont="1" applyFill="1" applyBorder="1"/>
    <xf numFmtId="8" fontId="0" fillId="2" borderId="1" xfId="0" applyNumberFormat="1" applyFont="1" applyFill="1" applyBorder="1"/>
    <xf numFmtId="0" fontId="2" fillId="4" borderId="1" xfId="0" applyFont="1" applyFill="1" applyBorder="1"/>
    <xf numFmtId="8" fontId="0" fillId="4" borderId="1" xfId="0" applyNumberFormat="1" applyFont="1" applyFill="1" applyBorder="1"/>
    <xf numFmtId="8" fontId="0" fillId="3" borderId="1" xfId="0" applyNumberFormat="1" applyFont="1" applyFill="1" applyBorder="1"/>
    <xf numFmtId="0" fontId="5" fillId="2" borderId="1" xfId="0" applyFont="1" applyFill="1" applyBorder="1"/>
    <xf numFmtId="8" fontId="6" fillId="2" borderId="1" xfId="0" applyNumberFormat="1" applyFont="1" applyFill="1" applyBorder="1"/>
    <xf numFmtId="0" fontId="5" fillId="3" borderId="1" xfId="0" applyFont="1" applyFill="1" applyBorder="1"/>
    <xf numFmtId="0" fontId="2" fillId="5" borderId="1" xfId="0" applyFont="1" applyFill="1" applyBorder="1"/>
    <xf numFmtId="8" fontId="0" fillId="5" borderId="1" xfId="0" applyNumberFormat="1" applyFont="1" applyFill="1" applyBorder="1"/>
    <xf numFmtId="0" fontId="1" fillId="3" borderId="1" xfId="0" applyFont="1" applyFill="1" applyBorder="1"/>
    <xf numFmtId="164" fontId="0" fillId="2" borderId="1" xfId="0" applyNumberFormat="1" applyFont="1" applyFill="1" applyBorder="1"/>
    <xf numFmtId="164" fontId="0" fillId="4" borderId="1" xfId="0" applyNumberFormat="1" applyFont="1" applyFill="1" applyBorder="1"/>
    <xf numFmtId="164" fontId="0" fillId="3" borderId="1" xfId="0" applyNumberFormat="1" applyFont="1" applyFill="1" applyBorder="1"/>
    <xf numFmtId="164" fontId="6" fillId="2" borderId="1" xfId="0" applyNumberFormat="1" applyFont="1" applyFill="1" applyBorder="1"/>
    <xf numFmtId="164" fontId="0" fillId="5" borderId="1" xfId="0" applyNumberFormat="1" applyFont="1" applyFill="1" applyBorder="1"/>
    <xf numFmtId="0" fontId="3" fillId="6" borderId="1" xfId="0" applyFont="1" applyFill="1" applyBorder="1"/>
    <xf numFmtId="0" fontId="4" fillId="0" borderId="0" xfId="0" applyFont="1"/>
    <xf numFmtId="0" fontId="4" fillId="7" borderId="2" xfId="0" applyFont="1" applyFill="1" applyBorder="1"/>
    <xf numFmtId="0" fontId="4" fillId="7" borderId="3" xfId="0" applyFont="1" applyFill="1" applyBorder="1"/>
    <xf numFmtId="0" fontId="4" fillId="8" borderId="2" xfId="0" applyFont="1" applyFill="1" applyBorder="1"/>
    <xf numFmtId="0" fontId="4" fillId="8" borderId="4" xfId="0" applyFont="1" applyFill="1" applyBorder="1"/>
    <xf numFmtId="0" fontId="4" fillId="9" borderId="2" xfId="0" applyFont="1" applyFill="1" applyBorder="1"/>
    <xf numFmtId="0" fontId="4" fillId="9" borderId="4" xfId="0" applyFont="1" applyFill="1" applyBorder="1"/>
    <xf numFmtId="0" fontId="4" fillId="10" borderId="4" xfId="0" applyFont="1" applyFill="1" applyBorder="1"/>
    <xf numFmtId="0" fontId="3" fillId="10" borderId="1" xfId="0" applyFont="1" applyFill="1" applyBorder="1"/>
    <xf numFmtId="0" fontId="2" fillId="0" borderId="0" xfId="0" applyFont="1" applyFill="1" applyBorder="1"/>
    <xf numFmtId="0" fontId="3" fillId="0" borderId="0" xfId="0" applyFont="1" applyFill="1" applyBorder="1"/>
    <xf numFmtId="0" fontId="8" fillId="5" borderId="1" xfId="1" applyFont="1" applyFill="1" applyBorder="1" applyAlignment="1">
      <alignment vertical="center"/>
    </xf>
    <xf numFmtId="0" fontId="8" fillId="3" borderId="1" xfId="1" applyFont="1" applyFill="1" applyBorder="1" applyAlignment="1">
      <alignment vertical="center"/>
    </xf>
    <xf numFmtId="0" fontId="9" fillId="3" borderId="1" xfId="1" applyFont="1" applyFill="1" applyBorder="1" applyAlignment="1">
      <alignment vertical="center"/>
    </xf>
    <xf numFmtId="21" fontId="8" fillId="3" borderId="1" xfId="1" applyNumberFormat="1" applyFont="1" applyFill="1" applyBorder="1" applyAlignment="1">
      <alignment horizontal="right" vertical="center"/>
    </xf>
    <xf numFmtId="0" fontId="9" fillId="0" borderId="1" xfId="1" applyFont="1" applyBorder="1" applyAlignment="1">
      <alignment vertical="center"/>
    </xf>
    <xf numFmtId="0" fontId="9" fillId="2" borderId="1" xfId="1" applyFont="1" applyFill="1" applyBorder="1" applyAlignment="1">
      <alignment vertical="center"/>
    </xf>
    <xf numFmtId="21" fontId="9" fillId="2" borderId="1" xfId="1" applyNumberFormat="1" applyFont="1" applyFill="1" applyBorder="1" applyAlignment="1">
      <alignment horizontal="right" vertical="center"/>
    </xf>
    <xf numFmtId="0" fontId="9" fillId="4" borderId="1" xfId="1" applyFont="1" applyFill="1" applyBorder="1" applyAlignment="1">
      <alignment vertical="center"/>
    </xf>
    <xf numFmtId="21" fontId="9" fillId="4" borderId="1" xfId="1" applyNumberFormat="1" applyFont="1" applyFill="1" applyBorder="1" applyAlignment="1">
      <alignment horizontal="right" vertical="center"/>
    </xf>
    <xf numFmtId="0" fontId="10" fillId="4" borderId="1" xfId="1" applyFont="1" applyFill="1" applyBorder="1" applyAlignment="1">
      <alignment vertical="center"/>
    </xf>
    <xf numFmtId="21" fontId="10" fillId="4" borderId="1" xfId="1" applyNumberFormat="1" applyFont="1" applyFill="1" applyBorder="1" applyAlignment="1">
      <alignment horizontal="right" vertical="center"/>
    </xf>
    <xf numFmtId="21" fontId="10" fillId="0" borderId="5" xfId="1" applyNumberFormat="1" applyFont="1" applyFill="1" applyBorder="1" applyAlignment="1">
      <alignment horizontal="right" vertical="center" wrapText="1"/>
    </xf>
    <xf numFmtId="0" fontId="9" fillId="5" borderId="1" xfId="1" applyFont="1" applyFill="1" applyBorder="1" applyAlignment="1">
      <alignment vertical="center"/>
    </xf>
    <xf numFmtId="21" fontId="8" fillId="5" borderId="1" xfId="1" applyNumberFormat="1" applyFont="1" applyFill="1" applyBorder="1" applyAlignment="1">
      <alignment horizontal="right" vertical="center"/>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horizontal="center" vertical="center"/>
    </xf>
    <xf numFmtId="0" fontId="0" fillId="0" borderId="0" xfId="0" applyFont="1"/>
    <xf numFmtId="0" fontId="8" fillId="11" borderId="1" xfId="1" applyFont="1" applyFill="1" applyBorder="1" applyAlignment="1">
      <alignment vertical="center"/>
    </xf>
    <xf numFmtId="21" fontId="11" fillId="4" borderId="1" xfId="1" applyNumberFormat="1" applyFont="1" applyFill="1" applyBorder="1" applyAlignment="1">
      <alignment horizontal="right" vertical="center"/>
    </xf>
    <xf numFmtId="21" fontId="8" fillId="2" borderId="1" xfId="1" applyNumberFormat="1" applyFont="1" applyFill="1" applyBorder="1" applyAlignment="1">
      <alignment horizontal="right" vertical="center"/>
    </xf>
    <xf numFmtId="0" fontId="9" fillId="0" borderId="0" xfId="1" applyFont="1" applyFill="1" applyBorder="1" applyAlignment="1">
      <alignment vertical="center"/>
    </xf>
    <xf numFmtId="21" fontId="9" fillId="0" borderId="0" xfId="1" applyNumberFormat="1" applyFont="1" applyFill="1" applyBorder="1" applyAlignment="1">
      <alignment horizontal="right" vertical="center"/>
    </xf>
    <xf numFmtId="0" fontId="2" fillId="0" borderId="1" xfId="0" applyFont="1" applyFill="1" applyBorder="1"/>
    <xf numFmtId="0" fontId="2" fillId="0" borderId="0" xfId="0" applyFont="1" applyFill="1"/>
    <xf numFmtId="21" fontId="8" fillId="0" borderId="0" xfId="1" applyNumberFormat="1" applyFont="1" applyFill="1" applyBorder="1" applyAlignment="1">
      <alignment horizontal="right" vertical="center"/>
    </xf>
    <xf numFmtId="0" fontId="0" fillId="0" borderId="0" xfId="0" applyFill="1"/>
    <xf numFmtId="0" fontId="0" fillId="0" borderId="0" xfId="0" applyAlignment="1">
      <alignment horizontal="center" wrapText="1"/>
    </xf>
    <xf numFmtId="0" fontId="0" fillId="0" borderId="0" xfId="0" applyFont="1" applyFill="1" applyAlignment="1">
      <alignment horizontal="center" wrapText="1"/>
    </xf>
    <xf numFmtId="0" fontId="0" fillId="0" borderId="0" xfId="0" applyAlignment="1">
      <alignment horizontal="center" vertical="center" wrapText="1"/>
    </xf>
    <xf numFmtId="0" fontId="4" fillId="0" borderId="0" xfId="0" applyFont="1" applyAlignment="1">
      <alignment horizontal="center" wrapText="1"/>
    </xf>
    <xf numFmtId="0" fontId="2" fillId="0" borderId="0" xfId="0" applyFont="1" applyAlignment="1">
      <alignment horizontal="center"/>
    </xf>
    <xf numFmtId="0" fontId="0" fillId="0" borderId="0" xfId="0" applyFill="1" applyAlignment="1">
      <alignment horizontal="center" wrapText="1"/>
    </xf>
    <xf numFmtId="0" fontId="0" fillId="0" borderId="0" xfId="0" applyAlignment="1">
      <alignment horizontal="center"/>
    </xf>
    <xf numFmtId="0" fontId="4" fillId="0" borderId="0" xfId="0" applyFont="1" applyAlignment="1">
      <alignment horizontal="center" vertical="center" wrapText="1"/>
    </xf>
  </cellXfs>
  <cellStyles count="2">
    <cellStyle name="Normal" xfId="0" builtinId="0"/>
    <cellStyle name="Normal 2" xfId="1" xr:uid="{9EE7E5AC-CB17-4C2B-9E44-70D02A1763E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0</xdr:row>
      <xdr:rowOff>0</xdr:rowOff>
    </xdr:from>
    <xdr:to>
      <xdr:col>0</xdr:col>
      <xdr:colOff>1800225</xdr:colOff>
      <xdr:row>0</xdr:row>
      <xdr:rowOff>1519272</xdr:rowOff>
    </xdr:to>
    <xdr:pic>
      <xdr:nvPicPr>
        <xdr:cNvPr id="2" name="Picture 1">
          <a:extLst>
            <a:ext uri="{FF2B5EF4-FFF2-40B4-BE49-F238E27FC236}">
              <a16:creationId xmlns:a16="http://schemas.microsoft.com/office/drawing/2014/main" id="{19336709-72F6-4B13-B043-F1C05040E0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0"/>
          <a:ext cx="1514475" cy="1519272"/>
        </a:xfrm>
        <a:prstGeom prst="rect">
          <a:avLst/>
        </a:prstGeom>
      </xdr:spPr>
    </xdr:pic>
    <xdr:clientData/>
  </xdr:twoCellAnchor>
  <xdr:twoCellAnchor editAs="oneCell">
    <xdr:from>
      <xdr:col>1</xdr:col>
      <xdr:colOff>323851</xdr:colOff>
      <xdr:row>0</xdr:row>
      <xdr:rowOff>76201</xdr:rowOff>
    </xdr:from>
    <xdr:to>
      <xdr:col>1</xdr:col>
      <xdr:colOff>1714501</xdr:colOff>
      <xdr:row>0</xdr:row>
      <xdr:rowOff>1466851</xdr:rowOff>
    </xdr:to>
    <xdr:pic>
      <xdr:nvPicPr>
        <xdr:cNvPr id="3" name="Picture 2" descr="https://lh5.googleusercontent.com/B430uS9GqtR2FJchf65cglxsWNRHgGW0cfNEr5PSfWOqWXaGDTD_VDhlcc2_lLCsVje01NN5lObOqCNdRsOffT88IfJb0hfw2UZP_B6CNPtV2m1ZugqTEvp9f5YLp3SSbNXsxVrR">
          <a:extLst>
            <a:ext uri="{FF2B5EF4-FFF2-40B4-BE49-F238E27FC236}">
              <a16:creationId xmlns:a16="http://schemas.microsoft.com/office/drawing/2014/main" id="{FF4D58AE-BD2B-47CC-B2CC-53F186EBA2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33676" y="76201"/>
          <a:ext cx="139065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C9E3B-09C7-474D-AA0D-4A19CC24BEDE}">
  <sheetPr>
    <pageSetUpPr fitToPage="1"/>
  </sheetPr>
  <dimension ref="A1:X170"/>
  <sheetViews>
    <sheetView tabSelected="1" topLeftCell="A32" zoomScale="85" zoomScaleNormal="85" workbookViewId="0">
      <pane xSplit="1" topLeftCell="B1" activePane="topRight" state="frozen"/>
      <selection pane="topRight" activeCell="B7" sqref="B7:F7"/>
    </sheetView>
  </sheetViews>
  <sheetFormatPr baseColWidth="10" defaultColWidth="38.5" defaultRowHeight="15"/>
  <cols>
    <col min="1" max="1" width="36.1640625" customWidth="1"/>
    <col min="2" max="3" width="29.5" customWidth="1"/>
    <col min="4" max="5" width="23.5" bestFit="1" customWidth="1"/>
    <col min="6" max="6" width="27.1640625" customWidth="1"/>
    <col min="7" max="7" width="23.1640625" bestFit="1" customWidth="1"/>
    <col min="8" max="9" width="24.1640625" bestFit="1" customWidth="1"/>
    <col min="10" max="10" width="35.5" bestFit="1" customWidth="1"/>
    <col min="11" max="11" width="21.6640625" bestFit="1" customWidth="1"/>
    <col min="12" max="12" width="26.5" bestFit="1" customWidth="1"/>
    <col min="13" max="14" width="23.83203125" bestFit="1" customWidth="1"/>
    <col min="15" max="15" width="22.5" bestFit="1" customWidth="1"/>
    <col min="16" max="16" width="22" bestFit="1" customWidth="1"/>
    <col min="17" max="18" width="23" bestFit="1" customWidth="1"/>
    <col min="19" max="19" width="22.33203125" bestFit="1" customWidth="1"/>
    <col min="20" max="20" width="21.5" bestFit="1" customWidth="1"/>
    <col min="21" max="22" width="23.6640625" bestFit="1" customWidth="1"/>
    <col min="23" max="23" width="23" bestFit="1" customWidth="1"/>
    <col min="24" max="24" width="22.33203125" bestFit="1" customWidth="1"/>
  </cols>
  <sheetData>
    <row r="1" spans="1:24" ht="121.5" customHeight="1">
      <c r="C1" s="1"/>
    </row>
    <row r="2" spans="1:24">
      <c r="A2" s="1" t="s">
        <v>0</v>
      </c>
      <c r="B2" s="1" t="s">
        <v>1</v>
      </c>
      <c r="D2" s="1"/>
    </row>
    <row r="3" spans="1:24">
      <c r="A3" s="1" t="s">
        <v>2</v>
      </c>
      <c r="B3" s="1"/>
      <c r="D3" s="1"/>
    </row>
    <row r="4" spans="1:24">
      <c r="A4" s="1" t="s">
        <v>3</v>
      </c>
      <c r="B4" s="1" t="s">
        <v>4</v>
      </c>
      <c r="C4" s="1" t="s">
        <v>5</v>
      </c>
      <c r="D4" s="1" t="s">
        <v>6</v>
      </c>
      <c r="E4" s="1" t="s">
        <v>7</v>
      </c>
    </row>
    <row r="5" spans="1:24">
      <c r="A5" t="s">
        <v>8</v>
      </c>
      <c r="B5" t="s">
        <v>9</v>
      </c>
      <c r="C5" s="2">
        <v>43893</v>
      </c>
      <c r="D5" s="3">
        <v>1</v>
      </c>
      <c r="E5" t="s">
        <v>10</v>
      </c>
    </row>
    <row r="6" spans="1:24">
      <c r="C6" s="2"/>
      <c r="D6" s="3"/>
    </row>
    <row r="7" spans="1:24">
      <c r="A7" s="1" t="s">
        <v>11</v>
      </c>
      <c r="B7" s="71" t="s">
        <v>12</v>
      </c>
      <c r="C7" s="71"/>
      <c r="D7" s="71"/>
      <c r="E7" s="71"/>
      <c r="F7" s="71"/>
    </row>
    <row r="8" spans="1:24">
      <c r="C8" s="2"/>
      <c r="D8" s="3"/>
    </row>
    <row r="9" spans="1:24">
      <c r="A9" s="1" t="s">
        <v>13</v>
      </c>
      <c r="C9" s="2"/>
      <c r="D9" s="3"/>
    </row>
    <row r="10" spans="1:24">
      <c r="A10" s="4" t="s">
        <v>14</v>
      </c>
      <c r="B10" s="5">
        <v>1</v>
      </c>
      <c r="C10" s="5">
        <v>2</v>
      </c>
      <c r="D10" s="5">
        <v>3</v>
      </c>
      <c r="E10" s="5">
        <v>4</v>
      </c>
      <c r="F10" s="5">
        <v>5</v>
      </c>
      <c r="G10" s="5">
        <v>6</v>
      </c>
      <c r="H10" s="5">
        <v>7</v>
      </c>
      <c r="I10" s="5">
        <v>8</v>
      </c>
      <c r="J10" s="5">
        <v>9</v>
      </c>
      <c r="K10" s="5">
        <v>10</v>
      </c>
      <c r="L10" s="5">
        <v>11</v>
      </c>
      <c r="M10" s="5">
        <v>12</v>
      </c>
      <c r="N10" s="5">
        <v>13</v>
      </c>
      <c r="O10" s="5">
        <v>14</v>
      </c>
      <c r="P10" s="5">
        <v>15</v>
      </c>
      <c r="Q10" s="5">
        <v>16</v>
      </c>
      <c r="R10" s="5">
        <v>17</v>
      </c>
      <c r="S10" s="5">
        <v>18</v>
      </c>
      <c r="T10" s="5">
        <v>19</v>
      </c>
      <c r="U10" s="5">
        <v>20</v>
      </c>
      <c r="V10" s="5">
        <v>21</v>
      </c>
      <c r="W10" s="5">
        <v>22</v>
      </c>
      <c r="X10" s="5">
        <v>23</v>
      </c>
    </row>
    <row r="11" spans="1:24">
      <c r="A11" s="4" t="s">
        <v>15</v>
      </c>
      <c r="B11" s="5" t="s">
        <v>16</v>
      </c>
      <c r="C11" s="5" t="s">
        <v>17</v>
      </c>
      <c r="D11" s="5" t="s">
        <v>18</v>
      </c>
      <c r="E11" s="5" t="s">
        <v>19</v>
      </c>
      <c r="F11" s="5" t="s">
        <v>20</v>
      </c>
      <c r="G11" s="5" t="s">
        <v>21</v>
      </c>
      <c r="H11" s="5" t="s">
        <v>22</v>
      </c>
      <c r="I11" s="5" t="s">
        <v>23</v>
      </c>
      <c r="J11" s="5" t="s">
        <v>24</v>
      </c>
      <c r="K11" s="5" t="s">
        <v>25</v>
      </c>
      <c r="L11" s="5" t="s">
        <v>26</v>
      </c>
      <c r="M11" s="5" t="s">
        <v>27</v>
      </c>
      <c r="N11" s="5" t="s">
        <v>28</v>
      </c>
      <c r="O11" s="5" t="s">
        <v>29</v>
      </c>
      <c r="P11" s="5" t="s">
        <v>30</v>
      </c>
      <c r="Q11" s="5" t="s">
        <v>31</v>
      </c>
      <c r="R11" s="5" t="s">
        <v>32</v>
      </c>
      <c r="S11" s="5" t="s">
        <v>33</v>
      </c>
      <c r="T11" s="5" t="s">
        <v>34</v>
      </c>
      <c r="U11" s="5" t="s">
        <v>35</v>
      </c>
      <c r="V11" s="5" t="s">
        <v>36</v>
      </c>
      <c r="W11" s="5" t="s">
        <v>37</v>
      </c>
      <c r="X11" s="5" t="s">
        <v>38</v>
      </c>
    </row>
    <row r="12" spans="1:24">
      <c r="A12" s="4" t="s">
        <v>39</v>
      </c>
      <c r="B12" s="5">
        <v>1</v>
      </c>
      <c r="C12" s="5">
        <v>2</v>
      </c>
      <c r="D12" s="5">
        <v>3</v>
      </c>
      <c r="E12" s="5">
        <v>4</v>
      </c>
      <c r="F12" s="5">
        <v>5</v>
      </c>
      <c r="G12" s="5">
        <v>6</v>
      </c>
      <c r="H12" s="5">
        <v>7</v>
      </c>
      <c r="I12" s="5">
        <v>8</v>
      </c>
      <c r="J12" s="5">
        <v>9</v>
      </c>
      <c r="K12" s="5">
        <v>10</v>
      </c>
      <c r="L12" s="5" t="s">
        <v>40</v>
      </c>
      <c r="M12" s="5" t="s">
        <v>40</v>
      </c>
      <c r="N12" s="5" t="s">
        <v>40</v>
      </c>
      <c r="O12" s="5" t="s">
        <v>40</v>
      </c>
      <c r="P12" s="5">
        <v>1</v>
      </c>
      <c r="Q12" s="5">
        <v>2</v>
      </c>
      <c r="R12" s="5">
        <v>3</v>
      </c>
      <c r="S12" s="5">
        <v>4</v>
      </c>
      <c r="T12" s="5">
        <v>5</v>
      </c>
      <c r="U12" s="5">
        <v>6</v>
      </c>
      <c r="V12" s="5">
        <v>7</v>
      </c>
      <c r="W12" s="5">
        <v>8</v>
      </c>
      <c r="X12" s="5">
        <v>9</v>
      </c>
    </row>
    <row r="13" spans="1:24">
      <c r="A13" s="6" t="s">
        <v>41</v>
      </c>
      <c r="B13" s="7" t="s">
        <v>42</v>
      </c>
      <c r="C13" s="7" t="s">
        <v>42</v>
      </c>
      <c r="D13" s="7" t="s">
        <v>42</v>
      </c>
      <c r="E13" s="7" t="s">
        <v>42</v>
      </c>
      <c r="F13" s="7" t="s">
        <v>42</v>
      </c>
      <c r="G13" s="7" t="s">
        <v>42</v>
      </c>
      <c r="H13" s="7" t="s">
        <v>42</v>
      </c>
      <c r="I13" s="7" t="s">
        <v>42</v>
      </c>
      <c r="J13" s="7" t="s">
        <v>42</v>
      </c>
      <c r="K13" s="7" t="s">
        <v>42</v>
      </c>
      <c r="L13" s="7" t="s">
        <v>42</v>
      </c>
      <c r="M13" s="7" t="s">
        <v>42</v>
      </c>
      <c r="N13" s="7" t="s">
        <v>42</v>
      </c>
      <c r="O13" s="7" t="s">
        <v>42</v>
      </c>
      <c r="P13" s="7" t="s">
        <v>42</v>
      </c>
      <c r="Q13" s="7" t="s">
        <v>42</v>
      </c>
      <c r="R13" s="7" t="s">
        <v>42</v>
      </c>
      <c r="S13" s="7" t="s">
        <v>42</v>
      </c>
      <c r="T13" s="8" t="s">
        <v>43</v>
      </c>
      <c r="U13" s="8" t="s">
        <v>44</v>
      </c>
      <c r="V13" s="8" t="s">
        <v>45</v>
      </c>
      <c r="W13" s="8" t="s">
        <v>46</v>
      </c>
      <c r="X13" s="8" t="s">
        <v>47</v>
      </c>
    </row>
    <row r="14" spans="1:24">
      <c r="A14" s="9" t="s">
        <v>48</v>
      </c>
      <c r="B14" s="10">
        <v>0</v>
      </c>
      <c r="C14" s="10">
        <v>0</v>
      </c>
      <c r="D14" s="10">
        <v>0</v>
      </c>
      <c r="E14" s="10">
        <v>7</v>
      </c>
      <c r="F14" s="10">
        <v>8.25</v>
      </c>
      <c r="G14" s="10">
        <v>8.25</v>
      </c>
      <c r="H14" s="10">
        <v>8.5</v>
      </c>
      <c r="I14" s="10">
        <v>7.75</v>
      </c>
      <c r="J14" s="10">
        <v>20.25</v>
      </c>
      <c r="K14" s="10">
        <v>14</v>
      </c>
      <c r="L14" s="10">
        <v>0</v>
      </c>
      <c r="M14" s="10">
        <v>0</v>
      </c>
      <c r="N14" s="10">
        <v>0</v>
      </c>
      <c r="O14" s="10">
        <v>0</v>
      </c>
      <c r="P14" s="10">
        <v>0</v>
      </c>
      <c r="Q14" s="10">
        <v>45.25</v>
      </c>
      <c r="R14" s="10">
        <v>67.5</v>
      </c>
      <c r="S14" s="10">
        <v>35</v>
      </c>
      <c r="T14" s="10">
        <v>47.75</v>
      </c>
      <c r="U14" s="10">
        <v>59</v>
      </c>
      <c r="V14" s="10">
        <v>58.5</v>
      </c>
      <c r="W14" s="10">
        <v>42.5</v>
      </c>
      <c r="X14" s="10">
        <v>46</v>
      </c>
    </row>
    <row r="15" spans="1:24">
      <c r="A15" s="4" t="s">
        <v>49</v>
      </c>
      <c r="B15" s="11"/>
      <c r="C15" s="11"/>
      <c r="D15" s="11"/>
      <c r="E15" s="11"/>
      <c r="F15" s="11"/>
      <c r="G15" s="11"/>
      <c r="H15" s="11"/>
      <c r="I15" s="11"/>
      <c r="J15" s="11"/>
      <c r="K15" s="11"/>
      <c r="L15" s="11"/>
      <c r="M15" s="11"/>
      <c r="N15" s="11"/>
      <c r="O15" s="11"/>
      <c r="P15" s="11"/>
      <c r="Q15" s="11"/>
      <c r="R15" s="11"/>
      <c r="S15" s="11"/>
      <c r="T15" s="11"/>
      <c r="U15" s="11"/>
      <c r="V15" s="11"/>
      <c r="W15" s="11"/>
      <c r="X15" s="11"/>
    </row>
    <row r="16" spans="1:24">
      <c r="A16" s="12" t="s">
        <v>50</v>
      </c>
      <c r="B16" s="13"/>
      <c r="C16" s="13"/>
      <c r="D16" s="13"/>
      <c r="E16" s="13"/>
      <c r="F16" s="13"/>
      <c r="G16" s="13"/>
      <c r="H16" s="13"/>
      <c r="I16" s="13"/>
      <c r="J16" s="13"/>
      <c r="K16" s="13"/>
      <c r="L16" s="13"/>
      <c r="M16" s="13"/>
      <c r="N16" s="13"/>
      <c r="O16" s="13"/>
      <c r="P16" s="13"/>
      <c r="Q16" s="13"/>
      <c r="R16" s="13"/>
      <c r="S16" s="13"/>
      <c r="T16" s="13"/>
      <c r="U16" s="13">
        <v>28243.147143768347</v>
      </c>
      <c r="V16" s="13"/>
      <c r="W16" s="13"/>
      <c r="X16" s="13"/>
    </row>
    <row r="17" spans="1:24">
      <c r="A17" s="12" t="s">
        <v>51</v>
      </c>
      <c r="B17" s="13"/>
      <c r="C17" s="13"/>
      <c r="D17" s="13"/>
      <c r="E17" s="13"/>
      <c r="F17" s="13"/>
      <c r="G17" s="13"/>
      <c r="H17" s="13"/>
      <c r="I17" s="13"/>
      <c r="J17" s="13"/>
      <c r="K17" s="13"/>
      <c r="L17" s="13"/>
      <c r="M17" s="13"/>
      <c r="N17" s="13"/>
      <c r="O17" s="13"/>
      <c r="P17" s="13"/>
      <c r="Q17" s="13"/>
      <c r="R17" s="13"/>
      <c r="S17" s="13"/>
      <c r="T17" s="13"/>
      <c r="U17" s="13"/>
      <c r="V17" s="13"/>
      <c r="W17" s="13"/>
      <c r="X17" s="13"/>
    </row>
    <row r="18" spans="1:24">
      <c r="A18" s="4" t="s">
        <v>52</v>
      </c>
      <c r="B18" s="5"/>
      <c r="C18" s="5"/>
      <c r="D18" s="5"/>
      <c r="E18" s="5"/>
      <c r="F18" s="5"/>
      <c r="G18" s="5"/>
      <c r="H18" s="5"/>
      <c r="I18" s="5"/>
      <c r="J18" s="5"/>
      <c r="K18" s="5"/>
      <c r="L18" s="5"/>
      <c r="M18" s="5"/>
      <c r="N18" s="5"/>
      <c r="O18" s="5"/>
      <c r="P18" s="5"/>
      <c r="Q18" s="5"/>
      <c r="R18" s="5"/>
      <c r="S18" s="5"/>
      <c r="T18" s="5"/>
      <c r="U18" s="5"/>
      <c r="V18" s="5"/>
      <c r="W18" s="5"/>
      <c r="X18" s="5"/>
    </row>
    <row r="19" spans="1:24">
      <c r="A19" s="9" t="s">
        <v>53</v>
      </c>
      <c r="B19" s="14"/>
      <c r="C19" s="14"/>
      <c r="D19" s="14"/>
      <c r="E19" s="14">
        <v>-2530.7692307692309</v>
      </c>
      <c r="F19" s="14"/>
      <c r="G19" s="14"/>
      <c r="H19" s="14">
        <v>-1898.0769230769233</v>
      </c>
      <c r="I19" s="14"/>
      <c r="J19" s="14"/>
      <c r="K19" s="14">
        <v>-1898.0769230769233</v>
      </c>
      <c r="L19" s="14"/>
      <c r="M19" s="14"/>
      <c r="N19" s="14"/>
      <c r="O19" s="14"/>
      <c r="P19" s="14"/>
      <c r="Q19" s="14"/>
      <c r="R19" s="14"/>
      <c r="S19" s="14">
        <v>-5061.5384615384619</v>
      </c>
      <c r="T19" s="14"/>
      <c r="U19" s="14"/>
      <c r="V19" s="14">
        <v>-1898.0769230769233</v>
      </c>
      <c r="W19" s="14"/>
      <c r="X19" s="14"/>
    </row>
    <row r="20" spans="1:24">
      <c r="A20" s="9" t="s">
        <v>54</v>
      </c>
      <c r="B20" s="14"/>
      <c r="C20" s="14"/>
      <c r="D20" s="14"/>
      <c r="E20" s="14"/>
      <c r="F20" s="14"/>
      <c r="G20" s="14">
        <v>-300</v>
      </c>
      <c r="H20" s="14"/>
      <c r="I20" s="14"/>
      <c r="J20" s="14"/>
      <c r="K20" s="14">
        <v>-200</v>
      </c>
      <c r="L20" s="14"/>
      <c r="M20" s="14"/>
      <c r="N20" s="14"/>
      <c r="O20" s="14"/>
      <c r="P20" s="14"/>
      <c r="Q20" s="14"/>
      <c r="R20" s="14"/>
      <c r="S20" s="14"/>
      <c r="T20" s="14"/>
      <c r="U20" s="14">
        <v>-500</v>
      </c>
      <c r="V20" s="14"/>
      <c r="W20" s="14"/>
      <c r="X20" s="14"/>
    </row>
    <row r="21" spans="1:24">
      <c r="A21" s="9" t="s">
        <v>55</v>
      </c>
      <c r="B21" s="14"/>
      <c r="C21" s="14"/>
      <c r="D21" s="14"/>
      <c r="E21" s="14"/>
      <c r="F21" s="14"/>
      <c r="G21" s="14">
        <v>-600</v>
      </c>
      <c r="H21" s="14"/>
      <c r="I21" s="14"/>
      <c r="J21" s="14"/>
      <c r="K21" s="14">
        <v>-400</v>
      </c>
      <c r="L21" s="14"/>
      <c r="M21" s="14"/>
      <c r="N21" s="14"/>
      <c r="O21" s="14"/>
      <c r="P21" s="14"/>
      <c r="Q21" s="14"/>
      <c r="R21" s="14"/>
      <c r="S21" s="14"/>
      <c r="T21" s="14"/>
      <c r="U21" s="14">
        <v>-1000</v>
      </c>
      <c r="V21" s="14"/>
      <c r="W21" s="14"/>
      <c r="X21" s="14"/>
    </row>
    <row r="22" spans="1:24">
      <c r="A22" s="9" t="s">
        <v>56</v>
      </c>
      <c r="B22" s="14">
        <v>0</v>
      </c>
      <c r="C22" s="14">
        <v>0</v>
      </c>
      <c r="D22" s="14">
        <v>0</v>
      </c>
      <c r="E22" s="14">
        <v>-87.5</v>
      </c>
      <c r="F22" s="14">
        <v>-103.125</v>
      </c>
      <c r="G22" s="14">
        <v>-103.125</v>
      </c>
      <c r="H22" s="14">
        <v>-106.25</v>
      </c>
      <c r="I22" s="14">
        <v>-96.875</v>
      </c>
      <c r="J22" s="14">
        <v>-253.125</v>
      </c>
      <c r="K22" s="14">
        <v>-175</v>
      </c>
      <c r="L22" s="14">
        <v>0</v>
      </c>
      <c r="M22" s="14">
        <v>0</v>
      </c>
      <c r="N22" s="14">
        <v>0</v>
      </c>
      <c r="O22" s="14">
        <v>0</v>
      </c>
      <c r="P22" s="14">
        <v>0</v>
      </c>
      <c r="Q22" s="14">
        <v>-565.625</v>
      </c>
      <c r="R22" s="14">
        <v>-843.75</v>
      </c>
      <c r="S22" s="14">
        <v>-437.5</v>
      </c>
      <c r="T22" s="14">
        <v>-596.875</v>
      </c>
      <c r="U22" s="14">
        <v>-737.5</v>
      </c>
      <c r="V22" s="14">
        <v>-731.25</v>
      </c>
      <c r="W22" s="14">
        <v>-531.25</v>
      </c>
      <c r="X22" s="14">
        <v>-575</v>
      </c>
    </row>
    <row r="23" spans="1:24">
      <c r="A23" s="9" t="s">
        <v>57</v>
      </c>
      <c r="B23" s="14">
        <v>0</v>
      </c>
      <c r="C23" s="14">
        <v>0</v>
      </c>
      <c r="D23" s="14">
        <v>0</v>
      </c>
      <c r="E23" s="14">
        <v>0</v>
      </c>
      <c r="F23" s="14">
        <v>0</v>
      </c>
      <c r="G23" s="14">
        <v>0</v>
      </c>
      <c r="H23" s="14">
        <v>0</v>
      </c>
      <c r="I23" s="14">
        <v>0</v>
      </c>
      <c r="J23" s="14">
        <v>0</v>
      </c>
      <c r="K23" s="14">
        <v>0</v>
      </c>
      <c r="L23" s="14">
        <v>0</v>
      </c>
      <c r="M23" s="14">
        <v>0</v>
      </c>
      <c r="N23" s="14">
        <v>0</v>
      </c>
      <c r="O23" s="14">
        <v>0</v>
      </c>
      <c r="P23" s="14">
        <v>0</v>
      </c>
      <c r="Q23" s="14">
        <v>0</v>
      </c>
      <c r="R23" s="14">
        <v>0</v>
      </c>
      <c r="S23" s="14">
        <v>0</v>
      </c>
      <c r="T23" s="14">
        <v>0</v>
      </c>
      <c r="U23" s="14">
        <v>-91.572973239218143</v>
      </c>
      <c r="V23" s="14">
        <v>-91.572973239218143</v>
      </c>
      <c r="W23" s="14">
        <v>-91.572973239218143</v>
      </c>
      <c r="X23" s="14">
        <v>-91.572973239218143</v>
      </c>
    </row>
    <row r="24" spans="1:24">
      <c r="A24" s="9" t="s">
        <v>58</v>
      </c>
      <c r="B24" s="14"/>
      <c r="C24" s="14"/>
      <c r="D24" s="14"/>
      <c r="E24" s="14"/>
      <c r="F24" s="14"/>
      <c r="G24" s="14"/>
      <c r="H24" s="14"/>
      <c r="I24" s="14"/>
      <c r="J24" s="14"/>
      <c r="K24" s="14"/>
      <c r="L24" s="14"/>
      <c r="M24" s="14"/>
      <c r="N24" s="14"/>
      <c r="O24" s="14"/>
      <c r="P24" s="14"/>
      <c r="Q24" s="14"/>
      <c r="R24" s="14"/>
      <c r="S24" s="14"/>
      <c r="T24" s="14"/>
      <c r="U24" s="14"/>
      <c r="V24" s="14"/>
      <c r="W24" s="14">
        <v>-100</v>
      </c>
      <c r="X24" s="14"/>
    </row>
    <row r="25" spans="1:24">
      <c r="A25" s="15" t="s">
        <v>59</v>
      </c>
      <c r="B25" s="16"/>
      <c r="C25" s="16"/>
      <c r="D25" s="16"/>
      <c r="E25" s="16"/>
      <c r="F25" s="16"/>
      <c r="G25" s="16"/>
      <c r="H25" s="16"/>
      <c r="I25" s="16"/>
      <c r="J25" s="16"/>
      <c r="K25" s="16"/>
      <c r="L25" s="16"/>
      <c r="M25" s="16"/>
      <c r="N25" s="16"/>
      <c r="O25" s="16"/>
      <c r="P25" s="16"/>
      <c r="Q25" s="16"/>
      <c r="R25" s="16"/>
      <c r="S25" s="16"/>
      <c r="T25" s="16"/>
      <c r="U25" s="16"/>
      <c r="V25" s="16"/>
      <c r="W25" s="16"/>
      <c r="X25" s="16"/>
    </row>
    <row r="26" spans="1:24">
      <c r="A26" s="17" t="s">
        <v>60</v>
      </c>
      <c r="B26" s="14">
        <v>0</v>
      </c>
      <c r="C26" s="14">
        <v>0</v>
      </c>
      <c r="D26" s="14">
        <v>0</v>
      </c>
      <c r="E26" s="14">
        <v>0</v>
      </c>
      <c r="F26" s="14">
        <v>0</v>
      </c>
      <c r="G26" s="14">
        <v>0</v>
      </c>
      <c r="H26" s="14">
        <v>0</v>
      </c>
      <c r="I26" s="14">
        <v>0</v>
      </c>
      <c r="J26" s="14">
        <v>0</v>
      </c>
      <c r="K26" s="14">
        <v>0</v>
      </c>
      <c r="L26" s="14">
        <v>0</v>
      </c>
      <c r="M26" s="14">
        <v>0</v>
      </c>
      <c r="N26" s="14">
        <v>0</v>
      </c>
      <c r="O26" s="14">
        <v>0</v>
      </c>
      <c r="P26" s="14">
        <v>0</v>
      </c>
      <c r="Q26" s="14">
        <v>0</v>
      </c>
      <c r="R26" s="14">
        <v>0</v>
      </c>
      <c r="S26" s="14">
        <v>0</v>
      </c>
      <c r="T26" s="14">
        <v>0</v>
      </c>
      <c r="U26" s="14">
        <v>28243.147143768347</v>
      </c>
      <c r="V26" s="14">
        <v>28243.147143768347</v>
      </c>
      <c r="W26" s="14">
        <v>28243.147143768347</v>
      </c>
      <c r="X26" s="14">
        <v>28243.147143768347</v>
      </c>
    </row>
    <row r="27" spans="1:24">
      <c r="A27" s="9" t="s">
        <v>61</v>
      </c>
      <c r="B27" s="14">
        <v>0</v>
      </c>
      <c r="C27" s="14">
        <v>0</v>
      </c>
      <c r="D27" s="14">
        <v>0</v>
      </c>
      <c r="E27" s="14">
        <v>0</v>
      </c>
      <c r="F27" s="14">
        <v>0</v>
      </c>
      <c r="G27" s="14">
        <v>0</v>
      </c>
      <c r="H27" s="14">
        <v>0</v>
      </c>
      <c r="I27" s="14">
        <v>0</v>
      </c>
      <c r="J27" s="14">
        <v>0</v>
      </c>
      <c r="K27" s="14">
        <v>0</v>
      </c>
      <c r="L27" s="14">
        <v>0</v>
      </c>
      <c r="M27" s="14">
        <v>0</v>
      </c>
      <c r="N27" s="14">
        <v>0</v>
      </c>
      <c r="O27" s="14">
        <v>0</v>
      </c>
      <c r="P27" s="14">
        <v>0</v>
      </c>
      <c r="Q27" s="14">
        <v>0</v>
      </c>
      <c r="R27" s="14">
        <v>0</v>
      </c>
      <c r="S27" s="14">
        <v>0</v>
      </c>
      <c r="T27" s="14">
        <v>0</v>
      </c>
      <c r="U27" s="14">
        <v>0</v>
      </c>
      <c r="V27" s="14">
        <v>0</v>
      </c>
      <c r="W27" s="14">
        <v>300</v>
      </c>
      <c r="X27" s="14">
        <v>300</v>
      </c>
    </row>
    <row r="28" spans="1:24">
      <c r="A28" s="18" t="s">
        <v>62</v>
      </c>
      <c r="B28" s="19">
        <v>0</v>
      </c>
      <c r="C28" s="19">
        <v>0</v>
      </c>
      <c r="D28" s="19">
        <v>0</v>
      </c>
      <c r="E28" s="19">
        <v>0</v>
      </c>
      <c r="F28" s="19">
        <v>-2618.2692307692309</v>
      </c>
      <c r="G28" s="19">
        <v>-2721.3942307692309</v>
      </c>
      <c r="H28" s="19">
        <v>-3724.5192307692309</v>
      </c>
      <c r="I28" s="19">
        <v>-5728.8461538461543</v>
      </c>
      <c r="J28" s="19">
        <v>-5825.7211538461543</v>
      </c>
      <c r="K28" s="19">
        <v>-6078.8461538461543</v>
      </c>
      <c r="L28" s="19">
        <v>-8751.923076923078</v>
      </c>
      <c r="M28" s="19">
        <v>-8751.923076923078</v>
      </c>
      <c r="N28" s="19">
        <v>-8751.923076923078</v>
      </c>
      <c r="O28" s="19">
        <v>-8751.923076923078</v>
      </c>
      <c r="P28" s="19">
        <v>-8751.923076923078</v>
      </c>
      <c r="Q28" s="19">
        <v>-8751.923076923078</v>
      </c>
      <c r="R28" s="19">
        <v>-9317.548076923078</v>
      </c>
      <c r="S28" s="19">
        <v>-10161.298076923078</v>
      </c>
      <c r="T28" s="19">
        <v>-15660.336538461539</v>
      </c>
      <c r="U28" s="19">
        <v>-16257.211538461539</v>
      </c>
      <c r="V28" s="19">
        <v>9656.8626320675903</v>
      </c>
      <c r="W28" s="19">
        <v>6935.9627357514491</v>
      </c>
      <c r="X28" s="19">
        <v>6213.1397625122308</v>
      </c>
    </row>
    <row r="29" spans="1:24">
      <c r="A29" s="9" t="s">
        <v>63</v>
      </c>
      <c r="B29" s="14">
        <v>0</v>
      </c>
      <c r="C29" s="14">
        <v>0</v>
      </c>
      <c r="D29" s="14">
        <v>0</v>
      </c>
      <c r="E29" s="14">
        <v>-2618.2692307692309</v>
      </c>
      <c r="F29" s="14">
        <v>-103.125</v>
      </c>
      <c r="G29" s="14">
        <v>-1003.125</v>
      </c>
      <c r="H29" s="14">
        <v>-2004.3269230769233</v>
      </c>
      <c r="I29" s="14">
        <v>-96.875</v>
      </c>
      <c r="J29" s="14">
        <v>-253.125</v>
      </c>
      <c r="K29" s="14">
        <v>-2673.0769230769233</v>
      </c>
      <c r="L29" s="14">
        <v>0</v>
      </c>
      <c r="M29" s="14">
        <v>0</v>
      </c>
      <c r="N29" s="14">
        <v>0</v>
      </c>
      <c r="O29" s="14">
        <v>0</v>
      </c>
      <c r="P29" s="14">
        <v>0</v>
      </c>
      <c r="Q29" s="14">
        <v>-565.625</v>
      </c>
      <c r="R29" s="14">
        <v>-843.75</v>
      </c>
      <c r="S29" s="14">
        <v>-5499.0384615384619</v>
      </c>
      <c r="T29" s="14">
        <v>-596.875</v>
      </c>
      <c r="U29" s="14">
        <v>-2329.0729732392183</v>
      </c>
      <c r="V29" s="14">
        <v>-2720.8998963161416</v>
      </c>
      <c r="W29" s="14">
        <v>-722.82297323921819</v>
      </c>
      <c r="X29" s="14">
        <v>-666.57297323921819</v>
      </c>
    </row>
    <row r="30" spans="1:24">
      <c r="A30" s="12" t="s">
        <v>64</v>
      </c>
      <c r="B30" s="13">
        <v>0</v>
      </c>
      <c r="C30" s="13">
        <v>0</v>
      </c>
      <c r="D30" s="13">
        <v>0</v>
      </c>
      <c r="E30" s="13">
        <v>0</v>
      </c>
      <c r="F30" s="13">
        <v>0</v>
      </c>
      <c r="G30" s="13">
        <v>0</v>
      </c>
      <c r="H30" s="13">
        <v>0</v>
      </c>
      <c r="I30" s="13">
        <v>0</v>
      </c>
      <c r="J30" s="13">
        <v>0</v>
      </c>
      <c r="K30" s="13">
        <v>0</v>
      </c>
      <c r="L30" s="13">
        <v>0</v>
      </c>
      <c r="M30" s="13">
        <v>0</v>
      </c>
      <c r="N30" s="13">
        <v>0</v>
      </c>
      <c r="O30" s="13">
        <v>0</v>
      </c>
      <c r="P30" s="13">
        <v>0</v>
      </c>
      <c r="Q30" s="13">
        <v>0</v>
      </c>
      <c r="R30" s="13">
        <v>0</v>
      </c>
      <c r="S30" s="13">
        <v>0</v>
      </c>
      <c r="T30" s="13">
        <v>0</v>
      </c>
      <c r="U30" s="13">
        <v>28243.147143768347</v>
      </c>
      <c r="V30" s="13">
        <v>0</v>
      </c>
      <c r="W30" s="13">
        <v>0</v>
      </c>
      <c r="X30" s="13">
        <v>0</v>
      </c>
    </row>
    <row r="31" spans="1:24">
      <c r="A31" s="18" t="s">
        <v>65</v>
      </c>
      <c r="B31" s="19">
        <v>0</v>
      </c>
      <c r="C31" s="19">
        <v>0</v>
      </c>
      <c r="D31" s="19">
        <v>0</v>
      </c>
      <c r="E31" s="19">
        <v>-2618.2692307692309</v>
      </c>
      <c r="F31" s="19">
        <v>-2721.3942307692309</v>
      </c>
      <c r="G31" s="19">
        <v>-3724.5192307692309</v>
      </c>
      <c r="H31" s="19">
        <v>-5728.8461538461543</v>
      </c>
      <c r="I31" s="19">
        <v>-5825.7211538461543</v>
      </c>
      <c r="J31" s="19">
        <v>-6078.8461538461543</v>
      </c>
      <c r="K31" s="19">
        <v>-8751.923076923078</v>
      </c>
      <c r="L31" s="19">
        <v>-8751.923076923078</v>
      </c>
      <c r="M31" s="19">
        <v>-8751.923076923078</v>
      </c>
      <c r="N31" s="19">
        <v>-8751.923076923078</v>
      </c>
      <c r="O31" s="19">
        <v>-8751.923076923078</v>
      </c>
      <c r="P31" s="19">
        <v>-8751.923076923078</v>
      </c>
      <c r="Q31" s="19">
        <v>-9317.548076923078</v>
      </c>
      <c r="R31" s="19">
        <v>-10161.298076923078</v>
      </c>
      <c r="S31" s="19">
        <v>-15660.336538461539</v>
      </c>
      <c r="T31" s="19">
        <v>-16257.211538461539</v>
      </c>
      <c r="U31" s="19">
        <v>9656.8626320675903</v>
      </c>
      <c r="V31" s="19">
        <v>6935.9627357514491</v>
      </c>
      <c r="W31" s="19">
        <v>6213.1397625122308</v>
      </c>
      <c r="X31" s="19">
        <v>5546.5667892730125</v>
      </c>
    </row>
    <row r="32" spans="1:24">
      <c r="C32" s="2"/>
      <c r="D32" s="3"/>
    </row>
    <row r="33" spans="1:24">
      <c r="C33" s="2"/>
      <c r="D33" s="3"/>
    </row>
    <row r="34" spans="1:24">
      <c r="A34" s="1" t="s">
        <v>66</v>
      </c>
    </row>
    <row r="35" spans="1:24">
      <c r="A35" s="4" t="s">
        <v>14</v>
      </c>
      <c r="B35" s="5">
        <v>1</v>
      </c>
      <c r="C35" s="5">
        <v>2</v>
      </c>
      <c r="D35" s="5">
        <v>3</v>
      </c>
      <c r="E35" s="5">
        <v>4</v>
      </c>
      <c r="F35" s="5">
        <v>5</v>
      </c>
      <c r="G35" s="5">
        <v>6</v>
      </c>
      <c r="H35" s="5">
        <v>7</v>
      </c>
      <c r="I35" s="5">
        <v>8</v>
      </c>
      <c r="J35" s="5">
        <v>9</v>
      </c>
      <c r="K35" s="5">
        <v>10</v>
      </c>
      <c r="L35" s="5">
        <v>11</v>
      </c>
      <c r="M35" s="5">
        <v>12</v>
      </c>
      <c r="N35" s="5">
        <v>13</v>
      </c>
      <c r="O35" s="5">
        <v>14</v>
      </c>
      <c r="P35" s="5">
        <v>15</v>
      </c>
      <c r="Q35" s="5">
        <v>16</v>
      </c>
      <c r="R35" s="5">
        <v>17</v>
      </c>
      <c r="S35" s="5">
        <v>18</v>
      </c>
      <c r="T35" s="5">
        <v>19</v>
      </c>
      <c r="U35" s="5">
        <v>20</v>
      </c>
      <c r="V35" s="5">
        <v>21</v>
      </c>
      <c r="W35" s="5">
        <v>22</v>
      </c>
      <c r="X35" s="5">
        <v>23</v>
      </c>
    </row>
    <row r="36" spans="1:24">
      <c r="A36" s="4" t="s">
        <v>15</v>
      </c>
      <c r="B36" s="5" t="s">
        <v>16</v>
      </c>
      <c r="C36" s="5" t="s">
        <v>17</v>
      </c>
      <c r="D36" s="5" t="s">
        <v>18</v>
      </c>
      <c r="E36" s="5" t="s">
        <v>19</v>
      </c>
      <c r="F36" s="5" t="s">
        <v>20</v>
      </c>
      <c r="G36" s="5" t="s">
        <v>21</v>
      </c>
      <c r="H36" s="5" t="s">
        <v>22</v>
      </c>
      <c r="I36" s="5" t="s">
        <v>23</v>
      </c>
      <c r="J36" s="5" t="s">
        <v>24</v>
      </c>
      <c r="K36" s="5" t="s">
        <v>25</v>
      </c>
      <c r="L36" s="5" t="s">
        <v>26</v>
      </c>
      <c r="M36" s="5" t="s">
        <v>27</v>
      </c>
      <c r="N36" s="5" t="s">
        <v>28</v>
      </c>
      <c r="O36" s="5" t="s">
        <v>29</v>
      </c>
      <c r="P36" s="5" t="s">
        <v>30</v>
      </c>
      <c r="Q36" s="5" t="s">
        <v>31</v>
      </c>
      <c r="R36" s="5" t="s">
        <v>32</v>
      </c>
      <c r="S36" s="5" t="s">
        <v>33</v>
      </c>
      <c r="T36" s="5" t="s">
        <v>34</v>
      </c>
      <c r="U36" s="5" t="s">
        <v>35</v>
      </c>
      <c r="V36" s="5" t="s">
        <v>36</v>
      </c>
      <c r="W36" s="5" t="s">
        <v>37</v>
      </c>
      <c r="X36" s="5" t="s">
        <v>38</v>
      </c>
    </row>
    <row r="37" spans="1:24">
      <c r="A37" s="4" t="s">
        <v>39</v>
      </c>
      <c r="B37" s="5">
        <v>1</v>
      </c>
      <c r="C37" s="5">
        <v>2</v>
      </c>
      <c r="D37" s="5">
        <v>3</v>
      </c>
      <c r="E37" s="5">
        <v>4</v>
      </c>
      <c r="F37" s="5">
        <v>5</v>
      </c>
      <c r="G37" s="5">
        <v>6</v>
      </c>
      <c r="H37" s="5">
        <v>7</v>
      </c>
      <c r="I37" s="5">
        <v>8</v>
      </c>
      <c r="J37" s="5">
        <v>9</v>
      </c>
      <c r="K37" s="5">
        <v>10</v>
      </c>
      <c r="L37" s="5" t="s">
        <v>40</v>
      </c>
      <c r="M37" s="5" t="s">
        <v>40</v>
      </c>
      <c r="N37" s="5" t="s">
        <v>40</v>
      </c>
      <c r="O37" s="5" t="s">
        <v>40</v>
      </c>
      <c r="P37" s="5">
        <v>1</v>
      </c>
      <c r="Q37" s="5">
        <v>2</v>
      </c>
      <c r="R37" s="5">
        <v>3</v>
      </c>
      <c r="S37" s="5">
        <v>4</v>
      </c>
      <c r="T37" s="5">
        <v>5</v>
      </c>
      <c r="U37" s="5">
        <v>6</v>
      </c>
      <c r="V37" s="5">
        <v>7</v>
      </c>
      <c r="W37" s="5">
        <v>8</v>
      </c>
      <c r="X37" s="5">
        <v>9</v>
      </c>
    </row>
    <row r="38" spans="1:24">
      <c r="A38" s="6" t="s">
        <v>41</v>
      </c>
      <c r="B38" s="7" t="s">
        <v>42</v>
      </c>
      <c r="C38" s="7" t="s">
        <v>42</v>
      </c>
      <c r="D38" s="7" t="s">
        <v>42</v>
      </c>
      <c r="E38" s="7" t="s">
        <v>42</v>
      </c>
      <c r="F38" s="7" t="s">
        <v>42</v>
      </c>
      <c r="G38" s="7" t="s">
        <v>42</v>
      </c>
      <c r="H38" s="7" t="s">
        <v>42</v>
      </c>
      <c r="I38" s="7" t="s">
        <v>42</v>
      </c>
      <c r="J38" s="7" t="s">
        <v>42</v>
      </c>
      <c r="K38" s="7" t="s">
        <v>42</v>
      </c>
      <c r="L38" s="7" t="s">
        <v>42</v>
      </c>
      <c r="M38" s="7" t="s">
        <v>42</v>
      </c>
      <c r="N38" s="7" t="s">
        <v>42</v>
      </c>
      <c r="O38" s="7" t="s">
        <v>42</v>
      </c>
      <c r="P38" s="7" t="s">
        <v>42</v>
      </c>
      <c r="Q38" s="7" t="s">
        <v>42</v>
      </c>
      <c r="R38" s="7" t="s">
        <v>42</v>
      </c>
      <c r="S38" s="7" t="s">
        <v>42</v>
      </c>
      <c r="T38" s="8" t="s">
        <v>43</v>
      </c>
      <c r="U38" s="8" t="s">
        <v>44</v>
      </c>
      <c r="V38" s="8" t="s">
        <v>45</v>
      </c>
      <c r="W38" s="8" t="s">
        <v>46</v>
      </c>
      <c r="X38" s="8" t="s">
        <v>47</v>
      </c>
    </row>
    <row r="39" spans="1:24">
      <c r="A39" s="9" t="s">
        <v>48</v>
      </c>
      <c r="B39" s="10">
        <v>0</v>
      </c>
      <c r="C39" s="10">
        <v>0</v>
      </c>
      <c r="D39" s="10">
        <v>0</v>
      </c>
      <c r="E39" s="10">
        <v>7</v>
      </c>
      <c r="F39" s="10">
        <v>8.25</v>
      </c>
      <c r="G39" s="10">
        <v>8.25</v>
      </c>
      <c r="H39" s="10">
        <v>8.5</v>
      </c>
      <c r="I39" s="10">
        <v>7.75</v>
      </c>
      <c r="J39" s="10">
        <v>20.25</v>
      </c>
      <c r="K39" s="10">
        <v>14</v>
      </c>
      <c r="L39" s="10">
        <v>0</v>
      </c>
      <c r="M39" s="10">
        <v>0</v>
      </c>
      <c r="N39" s="10">
        <v>0</v>
      </c>
      <c r="O39" s="10">
        <v>0</v>
      </c>
      <c r="P39" s="10">
        <v>0</v>
      </c>
      <c r="Q39" s="10">
        <v>45.25</v>
      </c>
      <c r="R39" s="10">
        <v>67.5</v>
      </c>
      <c r="S39" s="10">
        <v>35</v>
      </c>
      <c r="T39" s="10">
        <v>47.75</v>
      </c>
      <c r="U39" s="10">
        <v>59</v>
      </c>
      <c r="V39" s="10">
        <v>58.5</v>
      </c>
      <c r="W39" s="10">
        <v>42.5</v>
      </c>
      <c r="X39" s="10">
        <v>46</v>
      </c>
    </row>
    <row r="40" spans="1:24">
      <c r="A40" s="9" t="s">
        <v>67</v>
      </c>
      <c r="B40" s="10">
        <v>0</v>
      </c>
      <c r="C40" s="10">
        <v>0</v>
      </c>
      <c r="D40" s="10">
        <v>0</v>
      </c>
      <c r="E40" s="10">
        <v>7</v>
      </c>
      <c r="F40" s="10">
        <v>8.25</v>
      </c>
      <c r="G40" s="10">
        <v>8.25</v>
      </c>
      <c r="H40" s="10">
        <v>8.5</v>
      </c>
      <c r="I40" s="10">
        <v>7.75</v>
      </c>
      <c r="J40" s="10">
        <v>20.25</v>
      </c>
      <c r="K40" s="10">
        <v>14</v>
      </c>
      <c r="L40" s="10">
        <v>0</v>
      </c>
      <c r="M40" s="10">
        <v>0</v>
      </c>
      <c r="N40" s="10">
        <v>0</v>
      </c>
      <c r="O40" s="10">
        <v>0</v>
      </c>
      <c r="P40" s="10">
        <v>0</v>
      </c>
      <c r="Q40" s="10">
        <v>45.25</v>
      </c>
      <c r="R40" s="10">
        <v>67.5</v>
      </c>
      <c r="S40" s="10">
        <v>35</v>
      </c>
      <c r="T40" s="10">
        <v>40.5</v>
      </c>
      <c r="U40" s="10">
        <v>70.25</v>
      </c>
      <c r="V40" s="10">
        <v>32.5</v>
      </c>
      <c r="W40" s="10">
        <v>55.75</v>
      </c>
      <c r="X40" s="20" t="s">
        <v>68</v>
      </c>
    </row>
    <row r="41" spans="1:24">
      <c r="A41" s="4" t="s">
        <v>49</v>
      </c>
      <c r="B41" s="21"/>
      <c r="C41" s="21"/>
      <c r="D41" s="21"/>
      <c r="E41" s="21"/>
      <c r="F41" s="21"/>
      <c r="G41" s="21"/>
      <c r="H41" s="21"/>
      <c r="I41" s="21"/>
      <c r="J41" s="21"/>
      <c r="K41" s="21"/>
      <c r="L41" s="21"/>
      <c r="M41" s="21"/>
      <c r="N41" s="21"/>
      <c r="O41" s="21"/>
      <c r="P41" s="21"/>
      <c r="Q41" s="21"/>
      <c r="R41" s="21"/>
      <c r="S41" s="21"/>
      <c r="T41" s="21"/>
      <c r="U41" s="21"/>
      <c r="V41" s="21"/>
      <c r="W41" s="21"/>
      <c r="X41" s="21"/>
    </row>
    <row r="42" spans="1:24">
      <c r="A42" s="12" t="s">
        <v>50</v>
      </c>
      <c r="B42" s="22"/>
      <c r="C42" s="22"/>
      <c r="D42" s="22"/>
      <c r="E42" s="22"/>
      <c r="F42" s="22"/>
      <c r="G42" s="22"/>
      <c r="H42" s="22"/>
      <c r="I42" s="22"/>
      <c r="J42" s="22"/>
      <c r="K42" s="22"/>
      <c r="L42" s="22"/>
      <c r="M42" s="22"/>
      <c r="N42" s="22"/>
      <c r="O42" s="22"/>
      <c r="P42" s="22"/>
      <c r="Q42" s="22"/>
      <c r="R42" s="22"/>
      <c r="S42" s="22"/>
      <c r="T42" s="22"/>
      <c r="U42" s="22">
        <v>28243.147143768347</v>
      </c>
      <c r="V42" s="22"/>
      <c r="W42" s="22"/>
      <c r="X42" s="22"/>
    </row>
    <row r="43" spans="1:24">
      <c r="A43" s="12" t="s">
        <v>51</v>
      </c>
      <c r="B43" s="22"/>
      <c r="C43" s="22"/>
      <c r="D43" s="22"/>
      <c r="E43" s="22"/>
      <c r="F43" s="22"/>
      <c r="G43" s="22"/>
      <c r="H43" s="22"/>
      <c r="I43" s="22"/>
      <c r="J43" s="22"/>
      <c r="K43" s="22"/>
      <c r="L43" s="22"/>
      <c r="M43" s="22"/>
      <c r="N43" s="22"/>
      <c r="O43" s="22"/>
      <c r="P43" s="22"/>
      <c r="Q43" s="22"/>
      <c r="R43" s="22"/>
      <c r="S43" s="22"/>
      <c r="T43" s="22"/>
      <c r="U43" s="22"/>
      <c r="V43" s="22"/>
      <c r="W43" s="22">
        <v>263.52999999999997</v>
      </c>
      <c r="X43" s="22"/>
    </row>
    <row r="44" spans="1:24">
      <c r="A44" s="4" t="s">
        <v>52</v>
      </c>
      <c r="B44" s="21"/>
      <c r="C44" s="21"/>
      <c r="D44" s="21"/>
      <c r="E44" s="21"/>
      <c r="F44" s="21"/>
      <c r="G44" s="21"/>
      <c r="H44" s="21"/>
      <c r="I44" s="21"/>
      <c r="J44" s="21"/>
      <c r="K44" s="21"/>
      <c r="L44" s="21"/>
      <c r="M44" s="21"/>
      <c r="N44" s="21"/>
      <c r="O44" s="21"/>
      <c r="P44" s="21"/>
      <c r="Q44" s="21"/>
      <c r="R44" s="21"/>
      <c r="S44" s="21"/>
      <c r="T44" s="21"/>
      <c r="U44" s="21"/>
      <c r="V44" s="21"/>
      <c r="W44" s="21"/>
      <c r="X44" s="21"/>
    </row>
    <row r="45" spans="1:24">
      <c r="A45" s="9" t="s">
        <v>53</v>
      </c>
      <c r="B45" s="23"/>
      <c r="C45" s="23"/>
      <c r="D45" s="23"/>
      <c r="E45" s="23">
        <v>-2530.7692307692309</v>
      </c>
      <c r="F45" s="23"/>
      <c r="G45" s="23"/>
      <c r="H45" s="23">
        <v>-1898.0769230769199</v>
      </c>
      <c r="I45" s="23"/>
      <c r="J45" s="23"/>
      <c r="K45" s="23">
        <v>-1898.0769230769233</v>
      </c>
      <c r="L45" s="23"/>
      <c r="M45" s="23"/>
      <c r="N45" s="23"/>
      <c r="O45" s="23"/>
      <c r="P45" s="23"/>
      <c r="Q45" s="23"/>
      <c r="R45" s="23"/>
      <c r="S45" s="23">
        <v>-5061.5384615384619</v>
      </c>
      <c r="T45" s="23"/>
      <c r="U45" s="23"/>
      <c r="V45" s="23">
        <v>-1898.0769230769233</v>
      </c>
      <c r="W45" s="23"/>
      <c r="X45" s="23"/>
    </row>
    <row r="46" spans="1:24">
      <c r="A46" s="9" t="s">
        <v>54</v>
      </c>
      <c r="B46" s="23"/>
      <c r="C46" s="23"/>
      <c r="D46" s="23"/>
      <c r="E46" s="23"/>
      <c r="F46" s="23"/>
      <c r="G46" s="23">
        <v>-300</v>
      </c>
      <c r="H46" s="23"/>
      <c r="I46" s="23"/>
      <c r="J46" s="23"/>
      <c r="K46" s="23">
        <v>-200</v>
      </c>
      <c r="L46" s="23"/>
      <c r="M46" s="23"/>
      <c r="N46" s="23"/>
      <c r="O46" s="23"/>
      <c r="P46" s="23"/>
      <c r="Q46" s="23"/>
      <c r="R46" s="23"/>
      <c r="S46" s="23"/>
      <c r="T46" s="23"/>
      <c r="U46" s="23">
        <v>-500</v>
      </c>
      <c r="V46" s="23"/>
      <c r="W46" s="23"/>
      <c r="X46" s="23"/>
    </row>
    <row r="47" spans="1:24">
      <c r="A47" s="9" t="s">
        <v>55</v>
      </c>
      <c r="B47" s="23"/>
      <c r="C47" s="23"/>
      <c r="D47" s="23"/>
      <c r="E47" s="23"/>
      <c r="F47" s="23"/>
      <c r="G47" s="23">
        <v>-600</v>
      </c>
      <c r="H47" s="23"/>
      <c r="I47" s="23"/>
      <c r="J47" s="23"/>
      <c r="K47" s="23">
        <v>-400</v>
      </c>
      <c r="L47" s="23"/>
      <c r="M47" s="23"/>
      <c r="N47" s="23"/>
      <c r="O47" s="23"/>
      <c r="P47" s="23"/>
      <c r="Q47" s="23"/>
      <c r="R47" s="23"/>
      <c r="S47" s="23"/>
      <c r="T47" s="23"/>
      <c r="U47" s="23">
        <v>-1000</v>
      </c>
      <c r="V47" s="23"/>
      <c r="W47" s="23"/>
      <c r="X47" s="23"/>
    </row>
    <row r="48" spans="1:24">
      <c r="A48" s="9" t="s">
        <v>56</v>
      </c>
      <c r="B48" s="23">
        <v>0</v>
      </c>
      <c r="C48" s="23">
        <v>0</v>
      </c>
      <c r="D48" s="23">
        <v>0</v>
      </c>
      <c r="E48" s="23">
        <v>-87.5</v>
      </c>
      <c r="F48" s="23">
        <v>-103.125</v>
      </c>
      <c r="G48" s="23">
        <v>-103.125</v>
      </c>
      <c r="H48" s="23">
        <v>-106.25</v>
      </c>
      <c r="I48" s="23">
        <v>-96.875</v>
      </c>
      <c r="J48" s="23">
        <v>-253.125</v>
      </c>
      <c r="K48" s="23">
        <v>-175</v>
      </c>
      <c r="L48" s="23">
        <v>0</v>
      </c>
      <c r="M48" s="23">
        <v>0</v>
      </c>
      <c r="N48" s="23">
        <v>0</v>
      </c>
      <c r="O48" s="23">
        <v>0</v>
      </c>
      <c r="P48" s="23">
        <v>0</v>
      </c>
      <c r="Q48" s="23">
        <v>-565.625</v>
      </c>
      <c r="R48" s="23">
        <v>-843.75</v>
      </c>
      <c r="S48" s="23">
        <v>-437.5</v>
      </c>
      <c r="T48" s="23">
        <v>-506.25</v>
      </c>
      <c r="U48" s="23">
        <v>-878.125</v>
      </c>
      <c r="V48" s="23">
        <v>-406.25</v>
      </c>
      <c r="W48" s="23">
        <v>-696.875</v>
      </c>
      <c r="X48" s="23">
        <v>0</v>
      </c>
    </row>
    <row r="49" spans="1:24">
      <c r="A49" s="9" t="s">
        <v>57</v>
      </c>
      <c r="B49" s="23">
        <v>0</v>
      </c>
      <c r="C49" s="23">
        <v>0</v>
      </c>
      <c r="D49" s="23">
        <v>0</v>
      </c>
      <c r="E49" s="23">
        <v>0</v>
      </c>
      <c r="F49" s="23">
        <v>0</v>
      </c>
      <c r="G49" s="23">
        <v>0</v>
      </c>
      <c r="H49" s="23">
        <v>0</v>
      </c>
      <c r="I49" s="23">
        <v>0</v>
      </c>
      <c r="J49" s="23">
        <v>0</v>
      </c>
      <c r="K49" s="23">
        <v>0</v>
      </c>
      <c r="L49" s="23">
        <v>0</v>
      </c>
      <c r="M49" s="23">
        <v>0</v>
      </c>
      <c r="N49" s="23">
        <v>0</v>
      </c>
      <c r="O49" s="23">
        <v>0</v>
      </c>
      <c r="P49" s="23">
        <v>0</v>
      </c>
      <c r="Q49" s="23">
        <v>0</v>
      </c>
      <c r="R49" s="23">
        <v>0</v>
      </c>
      <c r="S49" s="23">
        <v>0</v>
      </c>
      <c r="T49" s="23">
        <v>0</v>
      </c>
      <c r="U49" s="23">
        <v>-91.572973239218143</v>
      </c>
      <c r="V49" s="23">
        <v>-91.572973239218143</v>
      </c>
      <c r="W49" s="23">
        <v>-91.572973239218143</v>
      </c>
      <c r="X49" s="23">
        <v>-91.572973239218143</v>
      </c>
    </row>
    <row r="50" spans="1:24">
      <c r="A50" s="9" t="s">
        <v>58</v>
      </c>
      <c r="B50" s="23"/>
      <c r="C50" s="23"/>
      <c r="D50" s="23"/>
      <c r="E50" s="23"/>
      <c r="F50" s="23"/>
      <c r="G50" s="23"/>
      <c r="H50" s="23"/>
      <c r="I50" s="23"/>
      <c r="J50" s="23"/>
      <c r="K50" s="23"/>
      <c r="L50" s="23"/>
      <c r="M50" s="23"/>
      <c r="N50" s="23"/>
      <c r="O50" s="23"/>
      <c r="P50" s="23"/>
      <c r="Q50" s="23"/>
      <c r="R50" s="23"/>
      <c r="S50" s="23"/>
      <c r="T50" s="23"/>
      <c r="U50" s="23"/>
      <c r="V50" s="23"/>
      <c r="W50" s="23">
        <v>-115.33</v>
      </c>
      <c r="X50" s="23"/>
    </row>
    <row r="51" spans="1:24">
      <c r="A51" s="15" t="s">
        <v>59</v>
      </c>
      <c r="B51" s="24"/>
      <c r="C51" s="24"/>
      <c r="D51" s="24"/>
      <c r="E51" s="24"/>
      <c r="F51" s="24"/>
      <c r="G51" s="24"/>
      <c r="H51" s="24"/>
      <c r="I51" s="24"/>
      <c r="J51" s="24"/>
      <c r="K51" s="24"/>
      <c r="L51" s="24"/>
      <c r="M51" s="24"/>
      <c r="N51" s="24"/>
      <c r="O51" s="24"/>
      <c r="P51" s="24"/>
      <c r="Q51" s="24"/>
      <c r="R51" s="24"/>
      <c r="S51" s="24"/>
      <c r="T51" s="24"/>
      <c r="U51" s="24"/>
      <c r="V51" s="24"/>
      <c r="W51" s="24"/>
      <c r="X51" s="24"/>
    </row>
    <row r="52" spans="1:24">
      <c r="A52" s="17" t="s">
        <v>60</v>
      </c>
      <c r="B52" s="23">
        <v>0</v>
      </c>
      <c r="C52" s="23">
        <v>0</v>
      </c>
      <c r="D52" s="23">
        <v>0</v>
      </c>
      <c r="E52" s="23">
        <v>0</v>
      </c>
      <c r="F52" s="23">
        <v>0</v>
      </c>
      <c r="G52" s="23">
        <v>0</v>
      </c>
      <c r="H52" s="23">
        <v>0</v>
      </c>
      <c r="I52" s="23">
        <v>0</v>
      </c>
      <c r="J52" s="23">
        <v>0</v>
      </c>
      <c r="K52" s="23">
        <v>0</v>
      </c>
      <c r="L52" s="23">
        <v>0</v>
      </c>
      <c r="M52" s="23">
        <v>0</v>
      </c>
      <c r="N52" s="23">
        <v>0</v>
      </c>
      <c r="O52" s="23">
        <v>0</v>
      </c>
      <c r="P52" s="23">
        <v>0</v>
      </c>
      <c r="Q52" s="23">
        <v>0</v>
      </c>
      <c r="R52" s="23">
        <v>0</v>
      </c>
      <c r="S52" s="23">
        <v>0</v>
      </c>
      <c r="T52" s="23">
        <v>0</v>
      </c>
      <c r="U52" s="23">
        <v>28243.147143768347</v>
      </c>
      <c r="V52" s="23">
        <v>28243.147143768347</v>
      </c>
      <c r="W52" s="23">
        <v>28243.147143768347</v>
      </c>
      <c r="X52" s="23">
        <v>28243.147143768347</v>
      </c>
    </row>
    <row r="53" spans="1:24">
      <c r="A53" s="9" t="s">
        <v>69</v>
      </c>
      <c r="B53" s="23">
        <v>0</v>
      </c>
      <c r="C53" s="23">
        <v>0</v>
      </c>
      <c r="D53" s="23">
        <v>0</v>
      </c>
      <c r="E53" s="23">
        <v>0</v>
      </c>
      <c r="F53" s="23">
        <v>0</v>
      </c>
      <c r="G53" s="23">
        <v>0</v>
      </c>
      <c r="H53" s="23">
        <v>0</v>
      </c>
      <c r="I53" s="23">
        <v>0</v>
      </c>
      <c r="J53" s="23">
        <v>0</v>
      </c>
      <c r="K53" s="23">
        <v>0</v>
      </c>
      <c r="L53" s="23">
        <v>0</v>
      </c>
      <c r="M53" s="23">
        <v>0</v>
      </c>
      <c r="N53" s="23">
        <v>0</v>
      </c>
      <c r="O53" s="23">
        <v>0</v>
      </c>
      <c r="P53" s="23">
        <v>0</v>
      </c>
      <c r="Q53" s="23">
        <v>0</v>
      </c>
      <c r="R53" s="23">
        <v>0</v>
      </c>
      <c r="S53" s="23">
        <v>0</v>
      </c>
      <c r="T53" s="23">
        <v>0</v>
      </c>
      <c r="U53" s="23">
        <v>0</v>
      </c>
      <c r="V53" s="23">
        <v>0</v>
      </c>
      <c r="W53" s="23">
        <v>345.99</v>
      </c>
      <c r="X53" s="23">
        <v>345.99</v>
      </c>
    </row>
    <row r="54" spans="1:24">
      <c r="A54" s="12" t="s">
        <v>70</v>
      </c>
      <c r="B54" s="22"/>
      <c r="C54" s="22"/>
      <c r="D54" s="22"/>
      <c r="E54" s="22"/>
      <c r="F54" s="22"/>
      <c r="G54" s="22"/>
      <c r="H54" s="22"/>
      <c r="I54" s="22"/>
      <c r="J54" s="22"/>
      <c r="K54" s="22"/>
      <c r="L54" s="22"/>
      <c r="M54" s="22"/>
      <c r="N54" s="22"/>
      <c r="O54" s="22"/>
      <c r="P54" s="22"/>
      <c r="Q54" s="22"/>
      <c r="R54" s="22"/>
      <c r="S54" s="22"/>
      <c r="T54" s="22"/>
      <c r="U54" s="22"/>
      <c r="V54" s="22"/>
      <c r="W54" s="22">
        <v>790.58</v>
      </c>
      <c r="X54" s="22">
        <v>790.58</v>
      </c>
    </row>
    <row r="55" spans="1:24">
      <c r="A55" s="18" t="s">
        <v>62</v>
      </c>
      <c r="B55" s="25">
        <v>0</v>
      </c>
      <c r="C55" s="25">
        <v>0</v>
      </c>
      <c r="D55" s="25">
        <v>0</v>
      </c>
      <c r="E55" s="25">
        <v>0</v>
      </c>
      <c r="F55" s="25">
        <v>-2618.2692307692309</v>
      </c>
      <c r="G55" s="25">
        <v>-2721.3942307692309</v>
      </c>
      <c r="H55" s="25">
        <v>-3724.5192307692309</v>
      </c>
      <c r="I55" s="25">
        <v>-5728.8461538461543</v>
      </c>
      <c r="J55" s="25">
        <v>-5825.7211538461543</v>
      </c>
      <c r="K55" s="25">
        <v>-6078.8461538461543</v>
      </c>
      <c r="L55" s="25">
        <v>-8751.923076923078</v>
      </c>
      <c r="M55" s="25">
        <v>-8751.923076923078</v>
      </c>
      <c r="N55" s="25">
        <v>-8751.923076923078</v>
      </c>
      <c r="O55" s="25">
        <v>-8751.923076923078</v>
      </c>
      <c r="P55" s="25">
        <v>-8751.923076923078</v>
      </c>
      <c r="Q55" s="25">
        <v>-8751.923076923078</v>
      </c>
      <c r="R55" s="25">
        <v>-9317.548076923078</v>
      </c>
      <c r="S55" s="25">
        <v>-10161.298076923078</v>
      </c>
      <c r="T55" s="25">
        <v>-15660.336538461539</v>
      </c>
      <c r="U55" s="25">
        <v>-16166.586538461539</v>
      </c>
      <c r="V55" s="25">
        <v>9606.8626320675903</v>
      </c>
      <c r="W55" s="25">
        <v>7210.9627357514491</v>
      </c>
      <c r="X55" s="25">
        <v>6570.7147625122307</v>
      </c>
    </row>
    <row r="56" spans="1:24">
      <c r="A56" s="9" t="s">
        <v>63</v>
      </c>
      <c r="B56" s="23">
        <v>0</v>
      </c>
      <c r="C56" s="23">
        <v>0</v>
      </c>
      <c r="D56" s="23">
        <v>0</v>
      </c>
      <c r="E56" s="23">
        <v>-2618.2692307692309</v>
      </c>
      <c r="F56" s="23">
        <v>-103.125</v>
      </c>
      <c r="G56" s="23">
        <v>-1003.125</v>
      </c>
      <c r="H56" s="23">
        <v>-2004.3269230769233</v>
      </c>
      <c r="I56" s="23">
        <v>-96.875</v>
      </c>
      <c r="J56" s="23">
        <v>-253.125</v>
      </c>
      <c r="K56" s="23">
        <v>-2673.0769230769233</v>
      </c>
      <c r="L56" s="23">
        <v>0</v>
      </c>
      <c r="M56" s="23">
        <v>0</v>
      </c>
      <c r="N56" s="23">
        <v>0</v>
      </c>
      <c r="O56" s="23">
        <v>0</v>
      </c>
      <c r="P56" s="23">
        <v>0</v>
      </c>
      <c r="Q56" s="23">
        <v>-565.625</v>
      </c>
      <c r="R56" s="23">
        <v>-843.75</v>
      </c>
      <c r="S56" s="23">
        <v>-5499.0384615384619</v>
      </c>
      <c r="T56" s="23">
        <v>-506.25</v>
      </c>
      <c r="U56" s="23">
        <v>-2469.6979732392183</v>
      </c>
      <c r="V56" s="23">
        <v>-2395.8998963161416</v>
      </c>
      <c r="W56" s="23">
        <v>-903.77797323921823</v>
      </c>
      <c r="X56" s="23">
        <v>-91.572973239218143</v>
      </c>
    </row>
    <row r="57" spans="1:24">
      <c r="A57" s="12" t="s">
        <v>64</v>
      </c>
      <c r="B57" s="22">
        <v>0</v>
      </c>
      <c r="C57" s="22">
        <v>0</v>
      </c>
      <c r="D57" s="22">
        <v>0</v>
      </c>
      <c r="E57" s="22">
        <v>0</v>
      </c>
      <c r="F57" s="22">
        <v>0</v>
      </c>
      <c r="G57" s="22">
        <v>0</v>
      </c>
      <c r="H57" s="22">
        <v>0</v>
      </c>
      <c r="I57" s="22">
        <v>0</v>
      </c>
      <c r="J57" s="22">
        <v>0</v>
      </c>
      <c r="K57" s="22">
        <v>0</v>
      </c>
      <c r="L57" s="22">
        <v>0</v>
      </c>
      <c r="M57" s="22">
        <v>0</v>
      </c>
      <c r="N57" s="22">
        <v>0</v>
      </c>
      <c r="O57" s="22">
        <v>0</v>
      </c>
      <c r="P57" s="22">
        <v>0</v>
      </c>
      <c r="Q57" s="22">
        <v>0</v>
      </c>
      <c r="R57" s="22">
        <v>0</v>
      </c>
      <c r="S57" s="22">
        <v>0</v>
      </c>
      <c r="T57" s="22">
        <v>0</v>
      </c>
      <c r="U57" s="22">
        <v>28243.147143768347</v>
      </c>
      <c r="V57" s="22">
        <v>0</v>
      </c>
      <c r="W57" s="22">
        <v>263.52999999999997</v>
      </c>
      <c r="X57" s="22">
        <v>0</v>
      </c>
    </row>
    <row r="58" spans="1:24">
      <c r="A58" s="18" t="s">
        <v>65</v>
      </c>
      <c r="B58" s="25">
        <v>0</v>
      </c>
      <c r="C58" s="25">
        <v>0</v>
      </c>
      <c r="D58" s="25">
        <v>0</v>
      </c>
      <c r="E58" s="25">
        <v>-2618.2692307692309</v>
      </c>
      <c r="F58" s="25">
        <v>-2721.3942307692309</v>
      </c>
      <c r="G58" s="25">
        <v>-3724.5192307692309</v>
      </c>
      <c r="H58" s="25">
        <v>-5728.8461538461543</v>
      </c>
      <c r="I58" s="25">
        <v>-5825.7211538461543</v>
      </c>
      <c r="J58" s="25">
        <v>-6078.8461538461543</v>
      </c>
      <c r="K58" s="25">
        <v>-8751.923076923078</v>
      </c>
      <c r="L58" s="25">
        <v>-8751.923076923078</v>
      </c>
      <c r="M58" s="25">
        <v>-8751.923076923078</v>
      </c>
      <c r="N58" s="25">
        <v>-8751.923076923078</v>
      </c>
      <c r="O58" s="25">
        <v>-8751.923076923078</v>
      </c>
      <c r="P58" s="25">
        <v>-8751.923076923078</v>
      </c>
      <c r="Q58" s="25">
        <v>-9317.548076923078</v>
      </c>
      <c r="R58" s="25">
        <v>-10161.298076923078</v>
      </c>
      <c r="S58" s="25">
        <v>-15660.336538461539</v>
      </c>
      <c r="T58" s="25">
        <v>-16166.586538461539</v>
      </c>
      <c r="U58" s="25">
        <v>9606.8626320675903</v>
      </c>
      <c r="V58" s="25">
        <v>7210.9627357514491</v>
      </c>
      <c r="W58" s="25">
        <v>6570.7147625122307</v>
      </c>
      <c r="X58" s="25">
        <v>6479.1417892730124</v>
      </c>
    </row>
    <row r="60" spans="1:24">
      <c r="A60" s="1" t="s">
        <v>71</v>
      </c>
      <c r="B60" s="69" t="s">
        <v>72</v>
      </c>
      <c r="C60" s="69"/>
    </row>
    <row r="61" spans="1:24">
      <c r="B61" s="1" t="s">
        <v>73</v>
      </c>
      <c r="C61" t="s">
        <v>74</v>
      </c>
    </row>
    <row r="62" spans="1:24">
      <c r="B62" s="1" t="s">
        <v>75</v>
      </c>
      <c r="C62" t="s">
        <v>76</v>
      </c>
    </row>
    <row r="64" spans="1:24">
      <c r="A64" s="26" t="s">
        <v>77</v>
      </c>
      <c r="B64" s="27"/>
      <c r="C64" s="27"/>
      <c r="D64" s="27"/>
      <c r="E64" s="27"/>
      <c r="F64" s="27"/>
      <c r="G64" s="27"/>
      <c r="H64" s="27"/>
      <c r="I64" s="27"/>
      <c r="J64" s="27"/>
      <c r="K64" s="27"/>
    </row>
    <row r="65" spans="1:11">
      <c r="A65" s="28" t="s">
        <v>78</v>
      </c>
      <c r="B65" s="29" t="s">
        <v>79</v>
      </c>
      <c r="C65" s="29" t="s">
        <v>80</v>
      </c>
      <c r="D65" s="29" t="s">
        <v>81</v>
      </c>
      <c r="E65" s="29" t="s">
        <v>82</v>
      </c>
      <c r="F65" s="29" t="s">
        <v>83</v>
      </c>
      <c r="G65" s="29" t="s">
        <v>84</v>
      </c>
      <c r="H65" s="29" t="s">
        <v>85</v>
      </c>
      <c r="I65" s="29" t="s">
        <v>86</v>
      </c>
    </row>
    <row r="66" spans="1:11">
      <c r="A66" s="30" t="s">
        <v>87</v>
      </c>
      <c r="B66" s="31" t="s">
        <v>88</v>
      </c>
      <c r="C66" s="31"/>
      <c r="D66" s="31"/>
      <c r="E66" s="31"/>
      <c r="F66" s="31">
        <v>1</v>
      </c>
      <c r="G66" s="31"/>
      <c r="H66" s="31">
        <v>2</v>
      </c>
      <c r="I66" s="31">
        <f>SUM(C66:H66)</f>
        <v>3</v>
      </c>
    </row>
    <row r="67" spans="1:11">
      <c r="A67" s="32" t="s">
        <v>89</v>
      </c>
      <c r="B67" s="33" t="s">
        <v>8</v>
      </c>
      <c r="C67" s="33">
        <v>19</v>
      </c>
      <c r="D67" s="33"/>
      <c r="E67" s="33"/>
      <c r="F67" s="33">
        <v>1</v>
      </c>
      <c r="G67" s="33">
        <v>2</v>
      </c>
      <c r="H67" s="33"/>
      <c r="I67" s="34">
        <f t="shared" ref="I67:I72" si="0">SUM(C67:H67)</f>
        <v>22</v>
      </c>
    </row>
    <row r="68" spans="1:11">
      <c r="A68" s="30" t="s">
        <v>90</v>
      </c>
      <c r="B68" s="31" t="s">
        <v>91</v>
      </c>
      <c r="C68" s="31">
        <v>10</v>
      </c>
      <c r="D68" s="31">
        <v>4.75</v>
      </c>
      <c r="E68" s="31"/>
      <c r="F68" s="31">
        <v>1</v>
      </c>
      <c r="G68" s="31"/>
      <c r="H68" s="31"/>
      <c r="I68" s="31">
        <f t="shared" si="0"/>
        <v>15.75</v>
      </c>
    </row>
    <row r="69" spans="1:11">
      <c r="A69" s="32" t="s">
        <v>92</v>
      </c>
      <c r="B69" s="33" t="s">
        <v>93</v>
      </c>
      <c r="C69" s="33"/>
      <c r="D69" s="33"/>
      <c r="E69" s="33"/>
      <c r="F69" s="33">
        <v>1</v>
      </c>
      <c r="G69" s="33"/>
      <c r="H69" s="33"/>
      <c r="I69" s="34">
        <f t="shared" si="0"/>
        <v>1</v>
      </c>
    </row>
    <row r="70" spans="1:11">
      <c r="A70" s="30" t="s">
        <v>94</v>
      </c>
      <c r="B70" s="31" t="s">
        <v>95</v>
      </c>
      <c r="C70" s="31"/>
      <c r="D70" s="31"/>
      <c r="E70" s="31">
        <v>4.75</v>
      </c>
      <c r="F70" s="31">
        <v>1</v>
      </c>
      <c r="G70" s="31"/>
      <c r="H70" s="31"/>
      <c r="I70" s="31">
        <f t="shared" si="0"/>
        <v>5.75</v>
      </c>
    </row>
    <row r="71" spans="1:11">
      <c r="A71" s="32" t="s">
        <v>96</v>
      </c>
      <c r="B71" s="33" t="s">
        <v>97</v>
      </c>
      <c r="C71" s="33"/>
      <c r="D71" s="33"/>
      <c r="E71" s="33"/>
      <c r="F71" s="33">
        <v>1</v>
      </c>
      <c r="G71" s="33"/>
      <c r="H71" s="33"/>
      <c r="I71" s="34">
        <f t="shared" si="0"/>
        <v>1</v>
      </c>
    </row>
    <row r="72" spans="1:11">
      <c r="A72" s="30" t="s">
        <v>98</v>
      </c>
      <c r="B72" s="31" t="s">
        <v>99</v>
      </c>
      <c r="C72" s="31">
        <v>9</v>
      </c>
      <c r="D72" s="31"/>
      <c r="E72" s="31"/>
      <c r="F72" s="31">
        <v>1</v>
      </c>
      <c r="G72" s="31"/>
      <c r="H72" s="31"/>
      <c r="I72" s="31">
        <f t="shared" si="0"/>
        <v>10</v>
      </c>
    </row>
    <row r="73" spans="1:11">
      <c r="H73" s="12" t="s">
        <v>100</v>
      </c>
      <c r="I73" s="35">
        <f>SUM(I66:I72)</f>
        <v>58.5</v>
      </c>
    </row>
    <row r="74" spans="1:11" ht="24" customHeight="1">
      <c r="A74" s="1" t="s">
        <v>101</v>
      </c>
      <c r="B74" s="71" t="s">
        <v>102</v>
      </c>
      <c r="C74" s="71"/>
      <c r="D74" s="71"/>
      <c r="E74" s="71"/>
      <c r="F74" s="71"/>
      <c r="G74" s="71"/>
      <c r="H74" s="36"/>
      <c r="I74" s="37"/>
    </row>
    <row r="75" spans="1:11">
      <c r="H75" s="36"/>
      <c r="I75" s="37"/>
    </row>
    <row r="76" spans="1:11">
      <c r="A76" s="9" t="s">
        <v>103</v>
      </c>
    </row>
    <row r="77" spans="1:11">
      <c r="A77" s="38" t="s">
        <v>104</v>
      </c>
      <c r="B77" s="38" t="s">
        <v>105</v>
      </c>
      <c r="C77" s="38" t="s">
        <v>106</v>
      </c>
      <c r="D77" s="38" t="s">
        <v>107</v>
      </c>
      <c r="E77" s="38" t="s">
        <v>108</v>
      </c>
      <c r="F77" s="38" t="s">
        <v>109</v>
      </c>
      <c r="G77" s="38" t="s">
        <v>110</v>
      </c>
      <c r="H77" s="38" t="s">
        <v>111</v>
      </c>
      <c r="I77" s="38" t="s">
        <v>112</v>
      </c>
      <c r="J77" s="38" t="s">
        <v>86</v>
      </c>
      <c r="K77" s="38" t="s">
        <v>113</v>
      </c>
    </row>
    <row r="78" spans="1:11">
      <c r="A78" s="39" t="s">
        <v>114</v>
      </c>
      <c r="B78" s="40" t="s">
        <v>115</v>
      </c>
      <c r="C78" s="41" t="s">
        <v>116</v>
      </c>
      <c r="D78" s="41" t="s">
        <v>116</v>
      </c>
      <c r="E78" s="41" t="s">
        <v>117</v>
      </c>
      <c r="F78" s="41" t="s">
        <v>118</v>
      </c>
      <c r="G78" s="41" t="s">
        <v>116</v>
      </c>
      <c r="H78" s="41" t="s">
        <v>116</v>
      </c>
      <c r="I78" s="41" t="s">
        <v>116</v>
      </c>
      <c r="J78" s="41" t="s">
        <v>119</v>
      </c>
      <c r="K78" s="41" t="s">
        <v>119</v>
      </c>
    </row>
    <row r="79" spans="1:11">
      <c r="A79" s="42" t="s">
        <v>115</v>
      </c>
      <c r="B79" s="43" t="s">
        <v>8</v>
      </c>
      <c r="C79" s="44" t="s">
        <v>116</v>
      </c>
      <c r="D79" s="44" t="s">
        <v>116</v>
      </c>
      <c r="E79" s="44" t="s">
        <v>117</v>
      </c>
      <c r="F79" s="44" t="s">
        <v>118</v>
      </c>
      <c r="G79" s="44" t="s">
        <v>116</v>
      </c>
      <c r="H79" s="44" t="s">
        <v>116</v>
      </c>
      <c r="I79" s="44" t="s">
        <v>116</v>
      </c>
      <c r="J79" s="44" t="s">
        <v>119</v>
      </c>
      <c r="K79" s="44" t="s">
        <v>119</v>
      </c>
    </row>
    <row r="80" spans="1:11">
      <c r="A80" s="39" t="s">
        <v>120</v>
      </c>
      <c r="B80" s="40" t="s">
        <v>115</v>
      </c>
      <c r="C80" s="41" t="s">
        <v>121</v>
      </c>
      <c r="D80" s="41" t="s">
        <v>116</v>
      </c>
      <c r="E80" s="41" t="s">
        <v>116</v>
      </c>
      <c r="F80" s="41" t="s">
        <v>116</v>
      </c>
      <c r="G80" s="41" t="s">
        <v>116</v>
      </c>
      <c r="H80" s="41" t="s">
        <v>116</v>
      </c>
      <c r="I80" s="41" t="s">
        <v>116</v>
      </c>
      <c r="J80" s="41" t="s">
        <v>121</v>
      </c>
      <c r="K80" s="41" t="s">
        <v>121</v>
      </c>
    </row>
    <row r="81" spans="1:12">
      <c r="A81" s="42" t="s">
        <v>115</v>
      </c>
      <c r="B81" s="45" t="s">
        <v>122</v>
      </c>
      <c r="C81" s="46" t="s">
        <v>118</v>
      </c>
      <c r="D81" s="46" t="s">
        <v>116</v>
      </c>
      <c r="E81" s="46" t="s">
        <v>116</v>
      </c>
      <c r="F81" s="46" t="s">
        <v>116</v>
      </c>
      <c r="G81" s="46" t="s">
        <v>116</v>
      </c>
      <c r="H81" s="46" t="s">
        <v>116</v>
      </c>
      <c r="I81" s="46" t="s">
        <v>116</v>
      </c>
      <c r="J81" s="46" t="s">
        <v>118</v>
      </c>
      <c r="K81" s="46" t="s">
        <v>118</v>
      </c>
    </row>
    <row r="82" spans="1:12">
      <c r="A82" s="42" t="s">
        <v>115</v>
      </c>
      <c r="B82" s="43" t="s">
        <v>8</v>
      </c>
      <c r="C82" s="44" t="s">
        <v>118</v>
      </c>
      <c r="D82" s="44" t="s">
        <v>116</v>
      </c>
      <c r="E82" s="44" t="s">
        <v>116</v>
      </c>
      <c r="F82" s="44" t="s">
        <v>116</v>
      </c>
      <c r="G82" s="44" t="s">
        <v>116</v>
      </c>
      <c r="H82" s="44" t="s">
        <v>116</v>
      </c>
      <c r="I82" s="44" t="s">
        <v>116</v>
      </c>
      <c r="J82" s="44" t="s">
        <v>118</v>
      </c>
      <c r="K82" s="44" t="s">
        <v>118</v>
      </c>
    </row>
    <row r="83" spans="1:12">
      <c r="A83" s="42" t="s">
        <v>115</v>
      </c>
      <c r="B83" s="45" t="s">
        <v>123</v>
      </c>
      <c r="C83" s="46" t="s">
        <v>118</v>
      </c>
      <c r="D83" s="46" t="s">
        <v>116</v>
      </c>
      <c r="E83" s="46" t="s">
        <v>116</v>
      </c>
      <c r="F83" s="46" t="s">
        <v>116</v>
      </c>
      <c r="G83" s="46" t="s">
        <v>116</v>
      </c>
      <c r="H83" s="46" t="s">
        <v>116</v>
      </c>
      <c r="I83" s="46" t="s">
        <v>116</v>
      </c>
      <c r="J83" s="46" t="s">
        <v>118</v>
      </c>
      <c r="K83" s="46" t="s">
        <v>118</v>
      </c>
    </row>
    <row r="84" spans="1:12">
      <c r="A84" s="42" t="s">
        <v>115</v>
      </c>
      <c r="B84" s="43" t="s">
        <v>124</v>
      </c>
      <c r="C84" s="44" t="s">
        <v>118</v>
      </c>
      <c r="D84" s="44" t="s">
        <v>116</v>
      </c>
      <c r="E84" s="44" t="s">
        <v>116</v>
      </c>
      <c r="F84" s="44" t="s">
        <v>116</v>
      </c>
      <c r="G84" s="44" t="s">
        <v>116</v>
      </c>
      <c r="H84" s="44" t="s">
        <v>116</v>
      </c>
      <c r="I84" s="44" t="s">
        <v>116</v>
      </c>
      <c r="J84" s="44" t="s">
        <v>118</v>
      </c>
      <c r="K84" s="44" t="s">
        <v>118</v>
      </c>
    </row>
    <row r="85" spans="1:12">
      <c r="A85" s="42" t="s">
        <v>115</v>
      </c>
      <c r="B85" s="45" t="s">
        <v>125</v>
      </c>
      <c r="C85" s="46" t="s">
        <v>118</v>
      </c>
      <c r="D85" s="46" t="s">
        <v>116</v>
      </c>
      <c r="E85" s="46" t="s">
        <v>116</v>
      </c>
      <c r="F85" s="46" t="s">
        <v>116</v>
      </c>
      <c r="G85" s="46" t="s">
        <v>116</v>
      </c>
      <c r="H85" s="46" t="s">
        <v>116</v>
      </c>
      <c r="I85" s="46" t="s">
        <v>116</v>
      </c>
      <c r="J85" s="46" t="s">
        <v>118</v>
      </c>
      <c r="K85" s="46" t="s">
        <v>118</v>
      </c>
    </row>
    <row r="86" spans="1:12">
      <c r="A86" s="39" t="s">
        <v>126</v>
      </c>
      <c r="B86" s="40" t="s">
        <v>115</v>
      </c>
      <c r="C86" s="41" t="s">
        <v>116</v>
      </c>
      <c r="D86" s="41" t="s">
        <v>116</v>
      </c>
      <c r="E86" s="41" t="s">
        <v>116</v>
      </c>
      <c r="F86" s="41" t="s">
        <v>121</v>
      </c>
      <c r="G86" s="41" t="s">
        <v>119</v>
      </c>
      <c r="H86" s="41" t="s">
        <v>127</v>
      </c>
      <c r="I86" s="41" t="s">
        <v>128</v>
      </c>
      <c r="J86" s="41" t="s">
        <v>129</v>
      </c>
      <c r="K86" s="41" t="s">
        <v>129</v>
      </c>
    </row>
    <row r="87" spans="1:12">
      <c r="A87" s="42" t="s">
        <v>115</v>
      </c>
      <c r="B87" s="43" t="s">
        <v>122</v>
      </c>
      <c r="C87" s="44" t="s">
        <v>116</v>
      </c>
      <c r="D87" s="44" t="s">
        <v>116</v>
      </c>
      <c r="E87" s="44" t="s">
        <v>116</v>
      </c>
      <c r="F87" s="44" t="s">
        <v>116</v>
      </c>
      <c r="G87" s="44" t="s">
        <v>116</v>
      </c>
      <c r="H87" s="44" t="s">
        <v>127</v>
      </c>
      <c r="I87" s="44" t="s">
        <v>130</v>
      </c>
      <c r="J87" s="44" t="s">
        <v>117</v>
      </c>
      <c r="K87" s="44" t="s">
        <v>117</v>
      </c>
    </row>
    <row r="88" spans="1:12">
      <c r="A88" s="42" t="s">
        <v>115</v>
      </c>
      <c r="B88" s="45" t="s">
        <v>8</v>
      </c>
      <c r="C88" s="46" t="s">
        <v>116</v>
      </c>
      <c r="D88" s="46" t="s">
        <v>116</v>
      </c>
      <c r="E88" s="46" t="s">
        <v>116</v>
      </c>
      <c r="F88" s="46" t="s">
        <v>118</v>
      </c>
      <c r="G88" s="46" t="s">
        <v>116</v>
      </c>
      <c r="H88" s="46" t="s">
        <v>116</v>
      </c>
      <c r="I88" s="46" t="s">
        <v>127</v>
      </c>
      <c r="J88" s="46" t="s">
        <v>131</v>
      </c>
      <c r="K88" s="46" t="s">
        <v>131</v>
      </c>
    </row>
    <row r="89" spans="1:12">
      <c r="A89" s="42" t="s">
        <v>115</v>
      </c>
      <c r="B89" s="43" t="s">
        <v>123</v>
      </c>
      <c r="C89" s="44" t="s">
        <v>116</v>
      </c>
      <c r="D89" s="44" t="s">
        <v>116</v>
      </c>
      <c r="E89" s="44" t="s">
        <v>116</v>
      </c>
      <c r="F89" s="44" t="s">
        <v>117</v>
      </c>
      <c r="G89" s="44" t="s">
        <v>116</v>
      </c>
      <c r="H89" s="44" t="s">
        <v>116</v>
      </c>
      <c r="I89" s="44" t="s">
        <v>132</v>
      </c>
      <c r="J89" s="44" t="s">
        <v>133</v>
      </c>
      <c r="K89" s="44" t="s">
        <v>133</v>
      </c>
    </row>
    <row r="90" spans="1:12">
      <c r="A90" s="42" t="s">
        <v>115</v>
      </c>
      <c r="B90" s="45" t="s">
        <v>134</v>
      </c>
      <c r="C90" s="46" t="s">
        <v>116</v>
      </c>
      <c r="D90" s="46" t="s">
        <v>116</v>
      </c>
      <c r="E90" s="46" t="s">
        <v>116</v>
      </c>
      <c r="F90" s="46" t="s">
        <v>116</v>
      </c>
      <c r="G90" s="46" t="s">
        <v>116</v>
      </c>
      <c r="H90" s="46" t="s">
        <v>116</v>
      </c>
      <c r="I90" s="46" t="s">
        <v>119</v>
      </c>
      <c r="J90" s="46" t="s">
        <v>119</v>
      </c>
      <c r="K90" s="46" t="s">
        <v>119</v>
      </c>
    </row>
    <row r="91" spans="1:12">
      <c r="A91" s="42" t="s">
        <v>115</v>
      </c>
      <c r="B91" s="43" t="s">
        <v>93</v>
      </c>
      <c r="C91" s="44" t="s">
        <v>116</v>
      </c>
      <c r="D91" s="44" t="s">
        <v>116</v>
      </c>
      <c r="E91" s="44" t="s">
        <v>116</v>
      </c>
      <c r="F91" s="44" t="s">
        <v>117</v>
      </c>
      <c r="G91" s="44" t="s">
        <v>119</v>
      </c>
      <c r="H91" s="44" t="s">
        <v>116</v>
      </c>
      <c r="I91" s="44" t="s">
        <v>116</v>
      </c>
      <c r="J91" s="44" t="s">
        <v>121</v>
      </c>
      <c r="K91" s="44" t="s">
        <v>121</v>
      </c>
    </row>
    <row r="92" spans="1:12">
      <c r="A92" s="39" t="s">
        <v>135</v>
      </c>
      <c r="B92" s="40" t="s">
        <v>115</v>
      </c>
      <c r="C92" s="41" t="s">
        <v>116</v>
      </c>
      <c r="D92" s="41" t="s">
        <v>117</v>
      </c>
      <c r="E92" s="41" t="s">
        <v>118</v>
      </c>
      <c r="F92" s="41" t="s">
        <v>116</v>
      </c>
      <c r="G92" s="41" t="s">
        <v>130</v>
      </c>
      <c r="H92" s="41" t="s">
        <v>118</v>
      </c>
      <c r="I92" s="41" t="s">
        <v>116</v>
      </c>
      <c r="J92" s="41" t="s">
        <v>136</v>
      </c>
      <c r="K92" s="41" t="s">
        <v>136</v>
      </c>
    </row>
    <row r="93" spans="1:12">
      <c r="A93" s="42" t="s">
        <v>115</v>
      </c>
      <c r="B93" s="45" t="s">
        <v>122</v>
      </c>
      <c r="C93" s="46" t="s">
        <v>116</v>
      </c>
      <c r="D93" s="46" t="s">
        <v>117</v>
      </c>
      <c r="E93" s="46" t="s">
        <v>118</v>
      </c>
      <c r="F93" s="46" t="s">
        <v>116</v>
      </c>
      <c r="G93" s="46" t="s">
        <v>116</v>
      </c>
      <c r="H93" s="46" t="s">
        <v>118</v>
      </c>
      <c r="I93" s="46" t="s">
        <v>116</v>
      </c>
      <c r="J93" s="46" t="s">
        <v>137</v>
      </c>
      <c r="K93" s="46" t="s">
        <v>137</v>
      </c>
    </row>
    <row r="94" spans="1:12">
      <c r="A94" s="42" t="s">
        <v>115</v>
      </c>
      <c r="B94" s="43" t="s">
        <v>8</v>
      </c>
      <c r="C94" s="44" t="s">
        <v>116</v>
      </c>
      <c r="D94" s="44" t="s">
        <v>116</v>
      </c>
      <c r="E94" s="44" t="s">
        <v>116</v>
      </c>
      <c r="F94" s="44" t="s">
        <v>116</v>
      </c>
      <c r="G94" s="44" t="s">
        <v>130</v>
      </c>
      <c r="H94" s="44" t="s">
        <v>116</v>
      </c>
      <c r="I94" s="44" t="s">
        <v>116</v>
      </c>
      <c r="J94" s="44" t="s">
        <v>130</v>
      </c>
      <c r="K94" s="44" t="s">
        <v>130</v>
      </c>
    </row>
    <row r="95" spans="1:12">
      <c r="A95" s="39" t="s">
        <v>138</v>
      </c>
      <c r="B95" s="40" t="s">
        <v>115</v>
      </c>
      <c r="C95" s="41" t="s">
        <v>116</v>
      </c>
      <c r="D95" s="41" t="s">
        <v>116</v>
      </c>
      <c r="E95" s="41" t="s">
        <v>116</v>
      </c>
      <c r="F95" s="41" t="s">
        <v>132</v>
      </c>
      <c r="G95" s="41" t="s">
        <v>116</v>
      </c>
      <c r="H95" s="41" t="s">
        <v>117</v>
      </c>
      <c r="I95" s="41" t="s">
        <v>117</v>
      </c>
      <c r="J95" s="41" t="s">
        <v>139</v>
      </c>
      <c r="K95" s="41" t="s">
        <v>139</v>
      </c>
    </row>
    <row r="96" spans="1:12">
      <c r="A96" s="42" t="s">
        <v>115</v>
      </c>
      <c r="B96" s="47" t="s">
        <v>125</v>
      </c>
      <c r="C96" s="48" t="s">
        <v>116</v>
      </c>
      <c r="D96" s="48" t="s">
        <v>116</v>
      </c>
      <c r="E96" s="48" t="s">
        <v>116</v>
      </c>
      <c r="F96" s="48" t="s">
        <v>116</v>
      </c>
      <c r="G96" s="48" t="s">
        <v>116</v>
      </c>
      <c r="H96" s="48" t="s">
        <v>117</v>
      </c>
      <c r="I96" s="48" t="s">
        <v>117</v>
      </c>
      <c r="J96" s="48" t="s">
        <v>137</v>
      </c>
      <c r="K96" s="48">
        <v>0</v>
      </c>
      <c r="L96" s="49" t="s">
        <v>140</v>
      </c>
    </row>
    <row r="97" spans="1:13">
      <c r="A97" s="42" t="s">
        <v>115</v>
      </c>
      <c r="B97" s="43" t="s">
        <v>134</v>
      </c>
      <c r="C97" s="44" t="s">
        <v>116</v>
      </c>
      <c r="D97" s="44" t="s">
        <v>116</v>
      </c>
      <c r="E97" s="44" t="s">
        <v>116</v>
      </c>
      <c r="F97" s="44" t="s">
        <v>132</v>
      </c>
      <c r="G97" s="44" t="s">
        <v>116</v>
      </c>
      <c r="H97" s="44" t="s">
        <v>116</v>
      </c>
      <c r="I97" s="44" t="s">
        <v>116</v>
      </c>
      <c r="J97" s="44" t="s">
        <v>132</v>
      </c>
      <c r="K97" s="44" t="s">
        <v>132</v>
      </c>
    </row>
    <row r="98" spans="1:13">
      <c r="A98" s="39" t="s">
        <v>141</v>
      </c>
      <c r="B98" s="40" t="s">
        <v>115</v>
      </c>
      <c r="C98" s="41" t="s">
        <v>137</v>
      </c>
      <c r="D98" s="41" t="s">
        <v>116</v>
      </c>
      <c r="E98" s="41" t="s">
        <v>116</v>
      </c>
      <c r="F98" s="41" t="s">
        <v>116</v>
      </c>
      <c r="G98" s="41" t="s">
        <v>116</v>
      </c>
      <c r="H98" s="41" t="s">
        <v>116</v>
      </c>
      <c r="I98" s="41" t="s">
        <v>116</v>
      </c>
      <c r="J98" s="41" t="s">
        <v>137</v>
      </c>
      <c r="K98" s="41" t="s">
        <v>137</v>
      </c>
    </row>
    <row r="99" spans="1:13">
      <c r="A99" s="42" t="s">
        <v>115</v>
      </c>
      <c r="B99" s="45" t="s">
        <v>8</v>
      </c>
      <c r="C99" s="46" t="s">
        <v>118</v>
      </c>
      <c r="D99" s="46" t="s">
        <v>116</v>
      </c>
      <c r="E99" s="46" t="s">
        <v>116</v>
      </c>
      <c r="F99" s="46" t="s">
        <v>116</v>
      </c>
      <c r="G99" s="46" t="s">
        <v>116</v>
      </c>
      <c r="H99" s="46" t="s">
        <v>116</v>
      </c>
      <c r="I99" s="46" t="s">
        <v>116</v>
      </c>
      <c r="J99" s="46" t="s">
        <v>118</v>
      </c>
      <c r="K99" s="46" t="s">
        <v>118</v>
      </c>
    </row>
    <row r="100" spans="1:13">
      <c r="A100" s="42" t="s">
        <v>115</v>
      </c>
      <c r="B100" s="43" t="s">
        <v>123</v>
      </c>
      <c r="C100" s="44" t="s">
        <v>118</v>
      </c>
      <c r="D100" s="44" t="s">
        <v>116</v>
      </c>
      <c r="E100" s="44" t="s">
        <v>116</v>
      </c>
      <c r="F100" s="44" t="s">
        <v>116</v>
      </c>
      <c r="G100" s="44" t="s">
        <v>116</v>
      </c>
      <c r="H100" s="44" t="s">
        <v>116</v>
      </c>
      <c r="I100" s="44" t="s">
        <v>116</v>
      </c>
      <c r="J100" s="44" t="s">
        <v>118</v>
      </c>
      <c r="K100" s="44" t="s">
        <v>118</v>
      </c>
    </row>
    <row r="101" spans="1:13">
      <c r="A101" s="42" t="s">
        <v>115</v>
      </c>
      <c r="B101" s="45" t="s">
        <v>125</v>
      </c>
      <c r="C101" s="46" t="s">
        <v>118</v>
      </c>
      <c r="D101" s="46" t="s">
        <v>116</v>
      </c>
      <c r="E101" s="46" t="s">
        <v>116</v>
      </c>
      <c r="F101" s="46" t="s">
        <v>116</v>
      </c>
      <c r="G101" s="46" t="s">
        <v>116</v>
      </c>
      <c r="H101" s="46" t="s">
        <v>116</v>
      </c>
      <c r="I101" s="46" t="s">
        <v>116</v>
      </c>
      <c r="J101" s="46" t="s">
        <v>118</v>
      </c>
      <c r="K101" s="46" t="s">
        <v>118</v>
      </c>
    </row>
    <row r="102" spans="1:13">
      <c r="A102" s="42" t="s">
        <v>115</v>
      </c>
      <c r="B102" s="43" t="s">
        <v>93</v>
      </c>
      <c r="C102" s="44" t="s">
        <v>118</v>
      </c>
      <c r="D102" s="44" t="s">
        <v>116</v>
      </c>
      <c r="E102" s="44" t="s">
        <v>116</v>
      </c>
      <c r="F102" s="44" t="s">
        <v>116</v>
      </c>
      <c r="G102" s="44" t="s">
        <v>116</v>
      </c>
      <c r="H102" s="44" t="s">
        <v>116</v>
      </c>
      <c r="I102" s="44" t="s">
        <v>116</v>
      </c>
      <c r="J102" s="44" t="s">
        <v>118</v>
      </c>
      <c r="K102" s="44" t="s">
        <v>118</v>
      </c>
    </row>
    <row r="103" spans="1:13">
      <c r="A103" s="38" t="s">
        <v>142</v>
      </c>
      <c r="B103" s="50" t="s">
        <v>115</v>
      </c>
      <c r="C103" s="51" t="s">
        <v>143</v>
      </c>
      <c r="D103" s="51" t="s">
        <v>117</v>
      </c>
      <c r="E103" s="51" t="s">
        <v>119</v>
      </c>
      <c r="F103" s="51" t="s">
        <v>144</v>
      </c>
      <c r="G103" s="51" t="s">
        <v>145</v>
      </c>
      <c r="H103" s="51" t="s">
        <v>136</v>
      </c>
      <c r="I103" s="51" t="s">
        <v>146</v>
      </c>
      <c r="J103" s="51" t="s">
        <v>147</v>
      </c>
      <c r="K103" s="51" t="s">
        <v>148</v>
      </c>
    </row>
    <row r="104" spans="1:13">
      <c r="J104" s="1" t="s">
        <v>149</v>
      </c>
      <c r="K104" s="1">
        <v>32.5</v>
      </c>
      <c r="L104" t="s">
        <v>150</v>
      </c>
      <c r="M104">
        <f>I73-K104</f>
        <v>26</v>
      </c>
    </row>
    <row r="106" spans="1:13" ht="45.75" customHeight="1">
      <c r="A106" s="52" t="s">
        <v>151</v>
      </c>
      <c r="B106" s="52" t="s">
        <v>152</v>
      </c>
      <c r="C106" s="65" t="s">
        <v>153</v>
      </c>
      <c r="D106" s="65"/>
      <c r="E106" s="65"/>
      <c r="F106" s="65"/>
    </row>
    <row r="107" spans="1:13" ht="62.25" customHeight="1">
      <c r="B107" s="52" t="s">
        <v>154</v>
      </c>
      <c r="C107" s="72" t="s">
        <v>155</v>
      </c>
      <c r="D107" s="72"/>
      <c r="E107" s="72"/>
      <c r="F107" s="72"/>
    </row>
    <row r="108" spans="1:13" ht="125.25" customHeight="1">
      <c r="B108" s="52" t="s">
        <v>156</v>
      </c>
      <c r="C108" s="72" t="s">
        <v>157</v>
      </c>
      <c r="D108" s="72"/>
      <c r="E108" s="72"/>
      <c r="F108" s="72"/>
    </row>
    <row r="109" spans="1:13">
      <c r="B109" s="52"/>
      <c r="C109" s="53"/>
    </row>
    <row r="111" spans="1:13" ht="50.25" customHeight="1">
      <c r="B111" s="52" t="s">
        <v>158</v>
      </c>
      <c r="C111" s="65" t="s">
        <v>159</v>
      </c>
      <c r="D111" s="65"/>
      <c r="E111" s="65"/>
      <c r="F111" s="65"/>
    </row>
    <row r="113" spans="1:11" ht="64.5" customHeight="1">
      <c r="A113" s="52" t="s">
        <v>160</v>
      </c>
      <c r="B113" s="68" t="s">
        <v>161</v>
      </c>
      <c r="C113" s="68"/>
      <c r="D113" s="68"/>
      <c r="E113" s="68"/>
      <c r="F113" s="68"/>
    </row>
    <row r="114" spans="1:11">
      <c r="B114" s="52"/>
      <c r="C114" s="54"/>
    </row>
    <row r="115" spans="1:11">
      <c r="A115" s="1"/>
      <c r="B115" s="55"/>
    </row>
    <row r="116" spans="1:11">
      <c r="A116" s="1" t="s">
        <v>162</v>
      </c>
      <c r="B116" s="69" t="s">
        <v>163</v>
      </c>
      <c r="C116" s="69"/>
    </row>
    <row r="117" spans="1:11">
      <c r="B117" s="1" t="s">
        <v>73</v>
      </c>
      <c r="C117" t="s">
        <v>74</v>
      </c>
    </row>
    <row r="118" spans="1:11">
      <c r="B118" s="1" t="s">
        <v>75</v>
      </c>
      <c r="C118" t="s">
        <v>164</v>
      </c>
    </row>
    <row r="120" spans="1:11">
      <c r="A120" s="26" t="s">
        <v>165</v>
      </c>
      <c r="B120" s="27"/>
      <c r="C120" s="27"/>
      <c r="D120" s="27"/>
      <c r="E120" s="27"/>
      <c r="F120" s="27"/>
      <c r="G120" s="27"/>
      <c r="H120" s="27"/>
      <c r="I120" s="27"/>
      <c r="J120" s="27"/>
      <c r="K120" s="27"/>
    </row>
    <row r="121" spans="1:11">
      <c r="A121" s="28" t="s">
        <v>78</v>
      </c>
      <c r="B121" s="29" t="s">
        <v>79</v>
      </c>
      <c r="C121" s="29" t="s">
        <v>80</v>
      </c>
      <c r="D121" s="29" t="s">
        <v>81</v>
      </c>
      <c r="E121" s="29" t="s">
        <v>82</v>
      </c>
      <c r="F121" s="29" t="s">
        <v>83</v>
      </c>
      <c r="G121" s="29" t="s">
        <v>84</v>
      </c>
      <c r="H121" s="29" t="s">
        <v>85</v>
      </c>
      <c r="I121" s="29" t="s">
        <v>86</v>
      </c>
    </row>
    <row r="122" spans="1:11">
      <c r="A122" s="30" t="s">
        <v>87</v>
      </c>
      <c r="B122" s="31" t="s">
        <v>88</v>
      </c>
      <c r="C122" s="31"/>
      <c r="D122" s="31"/>
      <c r="E122" s="31"/>
      <c r="F122" s="31">
        <v>1</v>
      </c>
      <c r="G122" s="31"/>
      <c r="H122" s="31">
        <v>4</v>
      </c>
      <c r="I122" s="31">
        <f>SUM(C122:H122)</f>
        <v>5</v>
      </c>
    </row>
    <row r="123" spans="1:11">
      <c r="A123" s="32" t="s">
        <v>89</v>
      </c>
      <c r="B123" s="33" t="s">
        <v>8</v>
      </c>
      <c r="C123" s="33"/>
      <c r="D123" s="33"/>
      <c r="E123" s="33"/>
      <c r="F123" s="33">
        <v>1</v>
      </c>
      <c r="G123" s="33">
        <v>2</v>
      </c>
      <c r="H123" s="33">
        <v>2</v>
      </c>
      <c r="I123" s="34">
        <f t="shared" ref="I123:I128" si="1">SUM(C123:H123)</f>
        <v>5</v>
      </c>
    </row>
    <row r="124" spans="1:11">
      <c r="A124" s="30" t="s">
        <v>90</v>
      </c>
      <c r="B124" s="31" t="s">
        <v>91</v>
      </c>
      <c r="C124" s="31">
        <v>2</v>
      </c>
      <c r="D124" s="31">
        <v>2.75</v>
      </c>
      <c r="E124" s="31"/>
      <c r="F124" s="31">
        <v>1</v>
      </c>
      <c r="G124" s="31"/>
      <c r="H124" s="31"/>
      <c r="I124" s="31">
        <f t="shared" si="1"/>
        <v>5.75</v>
      </c>
    </row>
    <row r="125" spans="1:11">
      <c r="A125" s="32" t="s">
        <v>92</v>
      </c>
      <c r="B125" s="33" t="s">
        <v>93</v>
      </c>
      <c r="C125" s="33">
        <v>20</v>
      </c>
      <c r="D125" s="33"/>
      <c r="E125" s="33"/>
      <c r="F125" s="33">
        <v>1</v>
      </c>
      <c r="G125" s="33"/>
      <c r="H125" s="33"/>
      <c r="I125" s="34">
        <f t="shared" si="1"/>
        <v>21</v>
      </c>
    </row>
    <row r="126" spans="1:11">
      <c r="A126" s="30" t="s">
        <v>94</v>
      </c>
      <c r="B126" s="31" t="s">
        <v>95</v>
      </c>
      <c r="C126" s="31"/>
      <c r="D126" s="31"/>
      <c r="E126" s="31">
        <v>2.75</v>
      </c>
      <c r="F126" s="31">
        <v>1</v>
      </c>
      <c r="G126" s="31"/>
      <c r="H126" s="31"/>
      <c r="I126" s="31">
        <f t="shared" si="1"/>
        <v>3.75</v>
      </c>
    </row>
    <row r="127" spans="1:11">
      <c r="A127" s="32" t="s">
        <v>96</v>
      </c>
      <c r="B127" s="33" t="s">
        <v>97</v>
      </c>
      <c r="C127" s="33"/>
      <c r="D127" s="33"/>
      <c r="E127" s="33"/>
      <c r="F127" s="33">
        <v>1</v>
      </c>
      <c r="G127" s="33"/>
      <c r="H127" s="33"/>
      <c r="I127" s="34">
        <f t="shared" si="1"/>
        <v>1</v>
      </c>
    </row>
    <row r="128" spans="1:11">
      <c r="A128" s="30" t="s">
        <v>98</v>
      </c>
      <c r="B128" s="31" t="s">
        <v>99</v>
      </c>
      <c r="C128" s="31"/>
      <c r="D128" s="31"/>
      <c r="E128" s="31"/>
      <c r="F128" s="31">
        <v>1</v>
      </c>
      <c r="G128" s="31"/>
      <c r="H128" s="31"/>
      <c r="I128" s="31">
        <f t="shared" si="1"/>
        <v>1</v>
      </c>
    </row>
    <row r="129" spans="1:11">
      <c r="H129" s="12" t="s">
        <v>100</v>
      </c>
      <c r="I129" s="35">
        <f>SUM(I122:I128)</f>
        <v>42.5</v>
      </c>
    </row>
    <row r="130" spans="1:11" ht="51" customHeight="1">
      <c r="A130" s="1" t="s">
        <v>101</v>
      </c>
      <c r="B130" s="65" t="s">
        <v>166</v>
      </c>
      <c r="C130" s="65"/>
      <c r="D130" s="65"/>
      <c r="E130" s="65"/>
      <c r="F130" s="65"/>
      <c r="G130" s="65"/>
      <c r="H130" s="36"/>
      <c r="I130" s="37"/>
    </row>
    <row r="131" spans="1:11">
      <c r="H131" s="36"/>
      <c r="I131" s="37"/>
    </row>
    <row r="132" spans="1:11">
      <c r="A132" s="9" t="s">
        <v>167</v>
      </c>
    </row>
    <row r="133" spans="1:11">
      <c r="A133" s="38" t="s">
        <v>104</v>
      </c>
      <c r="B133" s="38" t="s">
        <v>105</v>
      </c>
      <c r="C133" s="38" t="s">
        <v>168</v>
      </c>
      <c r="D133" s="38" t="s">
        <v>169</v>
      </c>
      <c r="E133" s="38" t="s">
        <v>170</v>
      </c>
      <c r="F133" s="38" t="s">
        <v>171</v>
      </c>
      <c r="G133" s="38" t="s">
        <v>172</v>
      </c>
      <c r="H133" s="38" t="s">
        <v>173</v>
      </c>
      <c r="I133" s="38" t="s">
        <v>174</v>
      </c>
      <c r="J133" s="38" t="s">
        <v>86</v>
      </c>
      <c r="K133" s="38" t="s">
        <v>175</v>
      </c>
    </row>
    <row r="134" spans="1:11">
      <c r="A134" s="39" t="s">
        <v>120</v>
      </c>
      <c r="B134" s="40" t="s">
        <v>115</v>
      </c>
      <c r="C134" s="41" t="s">
        <v>139</v>
      </c>
      <c r="D134" s="41" t="s">
        <v>116</v>
      </c>
      <c r="E134" s="41" t="s">
        <v>116</v>
      </c>
      <c r="F134" s="41" t="s">
        <v>116</v>
      </c>
      <c r="G134" s="41" t="s">
        <v>116</v>
      </c>
      <c r="H134" s="41" t="s">
        <v>116</v>
      </c>
      <c r="I134" s="41" t="s">
        <v>116</v>
      </c>
      <c r="J134" s="41" t="s">
        <v>139</v>
      </c>
      <c r="K134" s="41" t="s">
        <v>139</v>
      </c>
    </row>
    <row r="135" spans="1:11">
      <c r="A135" s="42" t="s">
        <v>115</v>
      </c>
      <c r="B135" s="45" t="s">
        <v>88</v>
      </c>
      <c r="C135" s="46" t="s">
        <v>132</v>
      </c>
      <c r="D135" s="46" t="s">
        <v>116</v>
      </c>
      <c r="E135" s="46" t="s">
        <v>116</v>
      </c>
      <c r="F135" s="46" t="s">
        <v>116</v>
      </c>
      <c r="G135" s="46" t="s">
        <v>116</v>
      </c>
      <c r="H135" s="46" t="s">
        <v>116</v>
      </c>
      <c r="I135" s="46" t="s">
        <v>116</v>
      </c>
      <c r="J135" s="46" t="s">
        <v>132</v>
      </c>
      <c r="K135" s="46" t="s">
        <v>132</v>
      </c>
    </row>
    <row r="136" spans="1:11">
      <c r="A136" s="56" t="s">
        <v>115</v>
      </c>
      <c r="B136" s="43" t="s">
        <v>8</v>
      </c>
      <c r="C136" s="44" t="s">
        <v>132</v>
      </c>
      <c r="D136" s="44" t="s">
        <v>116</v>
      </c>
      <c r="E136" s="44" t="s">
        <v>116</v>
      </c>
      <c r="F136" s="44" t="s">
        <v>116</v>
      </c>
      <c r="G136" s="44" t="s">
        <v>116</v>
      </c>
      <c r="H136" s="44" t="s">
        <v>116</v>
      </c>
      <c r="I136" s="44" t="s">
        <v>116</v>
      </c>
      <c r="J136" s="44" t="s">
        <v>132</v>
      </c>
      <c r="K136" s="44" t="s">
        <v>132</v>
      </c>
    </row>
    <row r="137" spans="1:11">
      <c r="A137" s="42" t="s">
        <v>115</v>
      </c>
      <c r="B137" s="45" t="s">
        <v>176</v>
      </c>
      <c r="C137" s="46" t="s">
        <v>132</v>
      </c>
      <c r="D137" s="46" t="s">
        <v>116</v>
      </c>
      <c r="E137" s="46" t="s">
        <v>116</v>
      </c>
      <c r="F137" s="46" t="s">
        <v>116</v>
      </c>
      <c r="G137" s="46" t="s">
        <v>116</v>
      </c>
      <c r="H137" s="46" t="s">
        <v>116</v>
      </c>
      <c r="I137" s="46" t="s">
        <v>116</v>
      </c>
      <c r="J137" s="46" t="s">
        <v>132</v>
      </c>
      <c r="K137" s="46" t="s">
        <v>132</v>
      </c>
    </row>
    <row r="138" spans="1:11">
      <c r="A138" s="42" t="s">
        <v>115</v>
      </c>
      <c r="B138" s="43" t="s">
        <v>95</v>
      </c>
      <c r="C138" s="44" t="s">
        <v>132</v>
      </c>
      <c r="D138" s="44" t="s">
        <v>116</v>
      </c>
      <c r="E138" s="44" t="s">
        <v>116</v>
      </c>
      <c r="F138" s="44" t="s">
        <v>116</v>
      </c>
      <c r="G138" s="44" t="s">
        <v>116</v>
      </c>
      <c r="H138" s="44" t="s">
        <v>116</v>
      </c>
      <c r="I138" s="44" t="s">
        <v>116</v>
      </c>
      <c r="J138" s="44" t="s">
        <v>132</v>
      </c>
      <c r="K138" s="44" t="s">
        <v>132</v>
      </c>
    </row>
    <row r="139" spans="1:11">
      <c r="A139" s="42" t="s">
        <v>115</v>
      </c>
      <c r="B139" s="47" t="s">
        <v>99</v>
      </c>
      <c r="C139" s="48" t="s">
        <v>118</v>
      </c>
      <c r="D139" s="48" t="s">
        <v>116</v>
      </c>
      <c r="E139" s="48" t="s">
        <v>116</v>
      </c>
      <c r="F139" s="48" t="s">
        <v>116</v>
      </c>
      <c r="G139" s="48" t="s">
        <v>116</v>
      </c>
      <c r="H139" s="48" t="s">
        <v>116</v>
      </c>
      <c r="I139" s="48" t="s">
        <v>116</v>
      </c>
      <c r="J139" s="48" t="s">
        <v>118</v>
      </c>
      <c r="K139" s="57">
        <v>3.125E-2</v>
      </c>
    </row>
    <row r="140" spans="1:11">
      <c r="A140" s="42" t="s">
        <v>115</v>
      </c>
      <c r="B140" s="43" t="s">
        <v>93</v>
      </c>
      <c r="C140" s="44" t="s">
        <v>132</v>
      </c>
      <c r="D140" s="44" t="s">
        <v>116</v>
      </c>
      <c r="E140" s="44" t="s">
        <v>116</v>
      </c>
      <c r="F140" s="44" t="s">
        <v>116</v>
      </c>
      <c r="G140" s="44" t="s">
        <v>116</v>
      </c>
      <c r="H140" s="44" t="s">
        <v>116</v>
      </c>
      <c r="I140" s="44" t="s">
        <v>116</v>
      </c>
      <c r="J140" s="44" t="s">
        <v>132</v>
      </c>
      <c r="K140" s="44" t="s">
        <v>132</v>
      </c>
    </row>
    <row r="141" spans="1:11">
      <c r="A141" s="42"/>
      <c r="B141" s="47" t="s">
        <v>91</v>
      </c>
      <c r="C141" s="48">
        <v>3.125E-2</v>
      </c>
      <c r="D141" s="48"/>
      <c r="E141" s="48"/>
      <c r="F141" s="48"/>
      <c r="G141" s="48"/>
      <c r="H141" s="48"/>
      <c r="I141" s="48"/>
      <c r="J141" s="48"/>
      <c r="K141" s="48">
        <v>3.125E-2</v>
      </c>
    </row>
    <row r="142" spans="1:11">
      <c r="A142" s="39" t="s">
        <v>126</v>
      </c>
      <c r="B142" s="40" t="s">
        <v>115</v>
      </c>
      <c r="C142" s="41" t="s">
        <v>118</v>
      </c>
      <c r="D142" s="41" t="s">
        <v>116</v>
      </c>
      <c r="E142" s="41" t="s">
        <v>177</v>
      </c>
      <c r="F142" s="41" t="s">
        <v>177</v>
      </c>
      <c r="G142" s="41" t="s">
        <v>146</v>
      </c>
      <c r="H142" s="41" t="s">
        <v>137</v>
      </c>
      <c r="I142" s="41" t="s">
        <v>133</v>
      </c>
      <c r="J142" s="41" t="s">
        <v>178</v>
      </c>
      <c r="K142" s="41" t="s">
        <v>178</v>
      </c>
    </row>
    <row r="143" spans="1:11">
      <c r="A143" s="42" t="s">
        <v>115</v>
      </c>
      <c r="B143" s="43" t="s">
        <v>8</v>
      </c>
      <c r="C143" s="44" t="s">
        <v>116</v>
      </c>
      <c r="D143" s="44" t="s">
        <v>116</v>
      </c>
      <c r="E143" s="44" t="s">
        <v>118</v>
      </c>
      <c r="F143" s="44" t="s">
        <v>145</v>
      </c>
      <c r="G143" s="44" t="s">
        <v>116</v>
      </c>
      <c r="H143" s="44" t="s">
        <v>116</v>
      </c>
      <c r="I143" s="44" t="s">
        <v>117</v>
      </c>
      <c r="J143" s="44" t="s">
        <v>179</v>
      </c>
      <c r="K143" s="44" t="s">
        <v>179</v>
      </c>
    </row>
    <row r="144" spans="1:11">
      <c r="A144" s="42" t="s">
        <v>115</v>
      </c>
      <c r="B144" s="45" t="s">
        <v>176</v>
      </c>
      <c r="C144" s="46" t="s">
        <v>116</v>
      </c>
      <c r="D144" s="46" t="s">
        <v>116</v>
      </c>
      <c r="E144" s="46" t="s">
        <v>119</v>
      </c>
      <c r="F144" s="46" t="s">
        <v>116</v>
      </c>
      <c r="G144" s="46" t="s">
        <v>116</v>
      </c>
      <c r="H144" s="46" t="s">
        <v>116</v>
      </c>
      <c r="I144" s="46" t="s">
        <v>132</v>
      </c>
      <c r="J144" s="46" t="s">
        <v>180</v>
      </c>
      <c r="K144" s="46" t="s">
        <v>180</v>
      </c>
    </row>
    <row r="145" spans="1:13">
      <c r="A145" s="42" t="s">
        <v>115</v>
      </c>
      <c r="B145" s="43" t="s">
        <v>95</v>
      </c>
      <c r="C145" s="44" t="s">
        <v>116</v>
      </c>
      <c r="D145" s="44" t="s">
        <v>116</v>
      </c>
      <c r="E145" s="44" t="s">
        <v>116</v>
      </c>
      <c r="F145" s="44" t="s">
        <v>116</v>
      </c>
      <c r="G145" s="44" t="s">
        <v>117</v>
      </c>
      <c r="H145" s="44" t="s">
        <v>116</v>
      </c>
      <c r="I145" s="44" t="s">
        <v>116</v>
      </c>
      <c r="J145" s="44" t="s">
        <v>117</v>
      </c>
      <c r="K145" s="44" t="s">
        <v>117</v>
      </c>
    </row>
    <row r="146" spans="1:13">
      <c r="A146" s="42" t="s">
        <v>115</v>
      </c>
      <c r="B146" s="45" t="s">
        <v>91</v>
      </c>
      <c r="C146" s="46" t="s">
        <v>118</v>
      </c>
      <c r="D146" s="46" t="s">
        <v>116</v>
      </c>
      <c r="E146" s="46" t="s">
        <v>116</v>
      </c>
      <c r="F146" s="46" t="s">
        <v>131</v>
      </c>
      <c r="G146" s="46" t="s">
        <v>132</v>
      </c>
      <c r="H146" s="46" t="s">
        <v>137</v>
      </c>
      <c r="I146" s="46" t="s">
        <v>116</v>
      </c>
      <c r="J146" s="46" t="s">
        <v>181</v>
      </c>
      <c r="K146" s="46" t="s">
        <v>181</v>
      </c>
    </row>
    <row r="147" spans="1:13">
      <c r="A147" s="42" t="s">
        <v>115</v>
      </c>
      <c r="B147" s="43" t="s">
        <v>93</v>
      </c>
      <c r="C147" s="44" t="s">
        <v>116</v>
      </c>
      <c r="D147" s="44" t="s">
        <v>116</v>
      </c>
      <c r="E147" s="44" t="s">
        <v>182</v>
      </c>
      <c r="F147" s="44" t="s">
        <v>183</v>
      </c>
      <c r="G147" s="44" t="s">
        <v>121</v>
      </c>
      <c r="H147" s="44" t="s">
        <v>116</v>
      </c>
      <c r="I147" s="44" t="s">
        <v>116</v>
      </c>
      <c r="J147" s="44" t="s">
        <v>184</v>
      </c>
      <c r="K147" s="44" t="s">
        <v>184</v>
      </c>
    </row>
    <row r="148" spans="1:13">
      <c r="A148" s="39" t="s">
        <v>185</v>
      </c>
      <c r="B148" s="40" t="s">
        <v>115</v>
      </c>
      <c r="C148" s="41" t="s">
        <v>116</v>
      </c>
      <c r="D148" s="41" t="s">
        <v>132</v>
      </c>
      <c r="E148" s="41" t="s">
        <v>116</v>
      </c>
      <c r="F148" s="41" t="s">
        <v>130</v>
      </c>
      <c r="G148" s="41" t="s">
        <v>116</v>
      </c>
      <c r="H148" s="41" t="s">
        <v>116</v>
      </c>
      <c r="I148" s="41" t="s">
        <v>116</v>
      </c>
      <c r="J148" s="41" t="s">
        <v>186</v>
      </c>
      <c r="K148" s="41" t="s">
        <v>186</v>
      </c>
    </row>
    <row r="149" spans="1:13">
      <c r="A149" s="42" t="s">
        <v>115</v>
      </c>
      <c r="B149" s="45" t="s">
        <v>95</v>
      </c>
      <c r="C149" s="46" t="s">
        <v>116</v>
      </c>
      <c r="D149" s="46" t="s">
        <v>132</v>
      </c>
      <c r="E149" s="46" t="s">
        <v>116</v>
      </c>
      <c r="F149" s="46" t="s">
        <v>130</v>
      </c>
      <c r="G149" s="46" t="s">
        <v>116</v>
      </c>
      <c r="H149" s="46" t="s">
        <v>116</v>
      </c>
      <c r="I149" s="46" t="s">
        <v>116</v>
      </c>
      <c r="J149" s="46" t="s">
        <v>186</v>
      </c>
      <c r="K149" s="46" t="s">
        <v>186</v>
      </c>
    </row>
    <row r="150" spans="1:13">
      <c r="A150" s="39" t="s">
        <v>135</v>
      </c>
      <c r="B150" s="39" t="s">
        <v>115</v>
      </c>
      <c r="C150" s="41" t="s">
        <v>116</v>
      </c>
      <c r="D150" s="41" t="s">
        <v>116</v>
      </c>
      <c r="E150" s="41" t="s">
        <v>130</v>
      </c>
      <c r="F150" s="41" t="s">
        <v>186</v>
      </c>
      <c r="G150" s="41" t="s">
        <v>116</v>
      </c>
      <c r="H150" s="41" t="s">
        <v>116</v>
      </c>
      <c r="I150" s="41" t="s">
        <v>116</v>
      </c>
      <c r="J150" s="41" t="s">
        <v>187</v>
      </c>
      <c r="K150" s="41" t="s">
        <v>187</v>
      </c>
    </row>
    <row r="151" spans="1:13">
      <c r="A151" s="56" t="s">
        <v>115</v>
      </c>
      <c r="B151" s="43" t="s">
        <v>88</v>
      </c>
      <c r="C151" s="58" t="s">
        <v>116</v>
      </c>
      <c r="D151" s="58" t="s">
        <v>116</v>
      </c>
      <c r="E151" s="58" t="s">
        <v>130</v>
      </c>
      <c r="F151" s="58" t="s">
        <v>118</v>
      </c>
      <c r="G151" s="58" t="s">
        <v>116</v>
      </c>
      <c r="H151" s="58" t="s">
        <v>116</v>
      </c>
      <c r="I151" s="58" t="s">
        <v>116</v>
      </c>
      <c r="J151" s="58" t="s">
        <v>127</v>
      </c>
      <c r="K151" s="58" t="s">
        <v>127</v>
      </c>
    </row>
    <row r="152" spans="1:13">
      <c r="A152" s="42" t="s">
        <v>115</v>
      </c>
      <c r="B152" s="45" t="s">
        <v>95</v>
      </c>
      <c r="C152" s="46" t="s">
        <v>116</v>
      </c>
      <c r="D152" s="46" t="s">
        <v>116</v>
      </c>
      <c r="E152" s="46" t="s">
        <v>116</v>
      </c>
      <c r="F152" s="46" t="s">
        <v>188</v>
      </c>
      <c r="G152" s="46" t="s">
        <v>116</v>
      </c>
      <c r="H152" s="46" t="s">
        <v>116</v>
      </c>
      <c r="I152" s="46" t="s">
        <v>116</v>
      </c>
      <c r="J152" s="46" t="s">
        <v>188</v>
      </c>
      <c r="K152" s="46" t="s">
        <v>188</v>
      </c>
    </row>
    <row r="153" spans="1:13">
      <c r="A153" s="39" t="s">
        <v>189</v>
      </c>
      <c r="B153" s="39" t="s">
        <v>115</v>
      </c>
      <c r="C153" s="41" t="s">
        <v>116</v>
      </c>
      <c r="D153" s="41" t="s">
        <v>116</v>
      </c>
      <c r="E153" s="41" t="s">
        <v>116</v>
      </c>
      <c r="F153" s="41" t="s">
        <v>118</v>
      </c>
      <c r="G153" s="41" t="s">
        <v>116</v>
      </c>
      <c r="H153" s="41" t="s">
        <v>118</v>
      </c>
      <c r="I153" s="41" t="s">
        <v>117</v>
      </c>
      <c r="J153" s="41" t="s">
        <v>137</v>
      </c>
      <c r="K153" s="41" t="s">
        <v>137</v>
      </c>
    </row>
    <row r="154" spans="1:13">
      <c r="A154" s="56" t="s">
        <v>115</v>
      </c>
      <c r="B154" s="43" t="s">
        <v>88</v>
      </c>
      <c r="C154" s="44" t="s">
        <v>116</v>
      </c>
      <c r="D154" s="44" t="s">
        <v>116</v>
      </c>
      <c r="E154" s="44" t="s">
        <v>116</v>
      </c>
      <c r="F154" s="44" t="s">
        <v>118</v>
      </c>
      <c r="G154" s="44" t="s">
        <v>116</v>
      </c>
      <c r="H154" s="44" t="s">
        <v>118</v>
      </c>
      <c r="I154" s="44" t="s">
        <v>117</v>
      </c>
      <c r="J154" s="44" t="s">
        <v>137</v>
      </c>
      <c r="K154" s="44" t="s">
        <v>137</v>
      </c>
    </row>
    <row r="155" spans="1:13">
      <c r="A155" s="39" t="s">
        <v>138</v>
      </c>
      <c r="B155" s="39" t="s">
        <v>115</v>
      </c>
      <c r="C155" s="41" t="s">
        <v>116</v>
      </c>
      <c r="D155" s="41" t="s">
        <v>116</v>
      </c>
      <c r="E155" s="41" t="s">
        <v>116</v>
      </c>
      <c r="F155" s="41" t="s">
        <v>127</v>
      </c>
      <c r="G155" s="41" t="s">
        <v>127</v>
      </c>
      <c r="H155" s="41" t="s">
        <v>127</v>
      </c>
      <c r="I155" s="41" t="s">
        <v>116</v>
      </c>
      <c r="J155" s="41" t="s">
        <v>136</v>
      </c>
      <c r="K155" s="41" t="s">
        <v>136</v>
      </c>
    </row>
    <row r="156" spans="1:13">
      <c r="A156" s="42" t="s">
        <v>115</v>
      </c>
      <c r="B156" s="43" t="s">
        <v>99</v>
      </c>
      <c r="C156" s="44" t="s">
        <v>116</v>
      </c>
      <c r="D156" s="44" t="s">
        <v>116</v>
      </c>
      <c r="E156" s="44" t="s">
        <v>116</v>
      </c>
      <c r="F156" s="44" t="s">
        <v>127</v>
      </c>
      <c r="G156" s="44" t="s">
        <v>127</v>
      </c>
      <c r="H156" s="44" t="s">
        <v>127</v>
      </c>
      <c r="I156" s="44" t="s">
        <v>116</v>
      </c>
      <c r="J156" s="44" t="s">
        <v>136</v>
      </c>
      <c r="K156" s="44" t="s">
        <v>136</v>
      </c>
    </row>
    <row r="157" spans="1:13">
      <c r="A157" s="38" t="s">
        <v>142</v>
      </c>
      <c r="B157" s="38" t="s">
        <v>115</v>
      </c>
      <c r="C157" s="51" t="s">
        <v>128</v>
      </c>
      <c r="D157" s="51" t="s">
        <v>132</v>
      </c>
      <c r="E157" s="51" t="s">
        <v>190</v>
      </c>
      <c r="F157" s="51" t="s">
        <v>191</v>
      </c>
      <c r="G157" s="51" t="s">
        <v>192</v>
      </c>
      <c r="H157" s="51" t="s">
        <v>179</v>
      </c>
      <c r="I157" s="51" t="s">
        <v>139</v>
      </c>
      <c r="J157" s="51" t="s">
        <v>193</v>
      </c>
      <c r="K157" s="51" t="s">
        <v>194</v>
      </c>
    </row>
    <row r="158" spans="1:13">
      <c r="A158" s="59"/>
      <c r="B158" s="59"/>
      <c r="C158" s="60"/>
      <c r="D158" s="60"/>
      <c r="E158" s="60"/>
      <c r="F158" s="60"/>
      <c r="G158" s="60"/>
      <c r="H158" s="60"/>
      <c r="I158" s="60"/>
      <c r="J158" s="61" t="s">
        <v>195</v>
      </c>
      <c r="K158" s="61">
        <v>56.25</v>
      </c>
      <c r="L158" t="s">
        <v>150</v>
      </c>
      <c r="M158">
        <f>I129-K158</f>
        <v>-13.75</v>
      </c>
    </row>
    <row r="159" spans="1:13" ht="21.75" customHeight="1">
      <c r="A159" s="62" t="s">
        <v>196</v>
      </c>
      <c r="B159" s="1" t="s">
        <v>156</v>
      </c>
      <c r="C159" s="70" t="s">
        <v>197</v>
      </c>
      <c r="D159" s="70"/>
      <c r="E159" s="70"/>
      <c r="F159" s="70"/>
      <c r="G159" s="70"/>
      <c r="H159" s="63"/>
      <c r="I159" s="63"/>
      <c r="J159" s="63"/>
      <c r="K159" s="63"/>
    </row>
    <row r="160" spans="1:13" ht="35.25" customHeight="1">
      <c r="A160" s="62"/>
      <c r="B160" s="62" t="s">
        <v>198</v>
      </c>
      <c r="C160" s="70" t="s">
        <v>199</v>
      </c>
      <c r="D160" s="70"/>
      <c r="E160" s="70"/>
      <c r="F160" s="70"/>
      <c r="G160" s="70"/>
      <c r="H160" s="70"/>
      <c r="I160" s="70"/>
      <c r="J160" s="64"/>
      <c r="K160" s="64"/>
    </row>
    <row r="161" spans="1:11" ht="48" customHeight="1">
      <c r="A161" s="1"/>
      <c r="B161" s="62" t="s">
        <v>152</v>
      </c>
      <c r="C161" s="65" t="s">
        <v>200</v>
      </c>
      <c r="D161" s="65"/>
      <c r="E161" s="65"/>
      <c r="F161" s="65"/>
      <c r="G161" s="65"/>
      <c r="H161" s="65"/>
      <c r="I161" s="65"/>
    </row>
    <row r="163" spans="1:11" ht="16.5" customHeight="1">
      <c r="A163" s="1" t="s">
        <v>201</v>
      </c>
      <c r="B163" s="66" t="s">
        <v>202</v>
      </c>
      <c r="C163" s="66"/>
      <c r="D163" s="66"/>
      <c r="E163" s="66"/>
      <c r="F163" s="66"/>
      <c r="G163" s="66"/>
      <c r="H163" s="66"/>
      <c r="I163" s="66"/>
      <c r="J163" s="66"/>
    </row>
    <row r="166" spans="1:11" ht="94.5" customHeight="1">
      <c r="A166" s="1" t="s">
        <v>203</v>
      </c>
      <c r="B166" s="65" t="s">
        <v>204</v>
      </c>
      <c r="C166" s="65"/>
      <c r="D166" s="65"/>
      <c r="E166" s="65"/>
      <c r="F166" s="65"/>
      <c r="G166" s="65"/>
      <c r="H166" s="65"/>
      <c r="I166" s="65"/>
      <c r="J166" s="65"/>
      <c r="K166" s="65"/>
    </row>
    <row r="167" spans="1:11" ht="48" customHeight="1">
      <c r="A167" s="1" t="s">
        <v>205</v>
      </c>
      <c r="B167" s="65"/>
      <c r="C167" s="65"/>
      <c r="D167" s="65"/>
      <c r="E167" s="65"/>
      <c r="F167" s="65"/>
      <c r="G167" s="65"/>
      <c r="H167" s="65"/>
      <c r="I167" s="65"/>
      <c r="J167" s="65"/>
      <c r="K167" s="65"/>
    </row>
    <row r="170" spans="1:11" ht="54.75" customHeight="1">
      <c r="A170" s="1" t="s">
        <v>206</v>
      </c>
      <c r="B170" s="67" t="s">
        <v>207</v>
      </c>
      <c r="C170" s="67"/>
      <c r="D170" s="67"/>
      <c r="E170" s="67"/>
      <c r="F170" s="67"/>
      <c r="G170" s="67"/>
      <c r="H170" s="67"/>
      <c r="I170" s="67"/>
      <c r="J170" s="67"/>
      <c r="K170" s="67"/>
    </row>
  </sheetData>
  <mergeCells count="16">
    <mergeCell ref="C108:F108"/>
    <mergeCell ref="B7:F7"/>
    <mergeCell ref="B60:C60"/>
    <mergeCell ref="B74:G74"/>
    <mergeCell ref="C106:F106"/>
    <mergeCell ref="C107:F107"/>
    <mergeCell ref="C161:I161"/>
    <mergeCell ref="B163:J163"/>
    <mergeCell ref="B166:K167"/>
    <mergeCell ref="B170:K170"/>
    <mergeCell ref="C111:F111"/>
    <mergeCell ref="B113:F113"/>
    <mergeCell ref="B116:C116"/>
    <mergeCell ref="B130:G130"/>
    <mergeCell ref="C159:G159"/>
    <mergeCell ref="C160:I160"/>
  </mergeCells>
  <pageMargins left="0.7" right="0.7" top="0.75" bottom="0.75" header="0.3" footer="0.3"/>
  <pageSetup paperSize="8" scale="30" fitToHeight="7"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Financal report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Newman</dc:creator>
  <cp:lastModifiedBy>Louis Newman</cp:lastModifiedBy>
  <cp:lastPrinted>2020-06-01T14:57:59Z</cp:lastPrinted>
  <dcterms:created xsi:type="dcterms:W3CDTF">2020-03-05T10:48:16Z</dcterms:created>
  <dcterms:modified xsi:type="dcterms:W3CDTF">2020-06-01T15:21:41Z</dcterms:modified>
</cp:coreProperties>
</file>