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\Dropbox\SWS\5_trade\"/>
    </mc:Choice>
  </mc:AlternateContent>
  <bookViews>
    <workbookView xWindow="0" yWindow="0" windowWidth="15360" windowHeight="8712"/>
  </bookViews>
  <sheets>
    <sheet name="#LN00016" sheetId="1" r:id="rId1"/>
  </sheets>
  <definedNames>
    <definedName name="IDX" localSheetId="0">'#LN00016'!$A$1</definedName>
  </definedNames>
  <calcPr calcId="152511"/>
</workbook>
</file>

<file path=xl/calcChain.xml><?xml version="1.0" encoding="utf-8"?>
<calcChain xmlns="http://schemas.openxmlformats.org/spreadsheetml/2006/main">
  <c r="I2" i="1" l="1"/>
  <c r="J2" i="1"/>
  <c r="G2" i="1"/>
  <c r="L2" i="1"/>
  <c r="K2" i="1"/>
  <c r="H2" i="1"/>
</calcChain>
</file>

<file path=xl/sharedStrings.xml><?xml version="1.0" encoding="utf-8"?>
<sst xmlns="http://schemas.openxmlformats.org/spreadsheetml/2006/main" count="225" uniqueCount="59">
  <si>
    <t>The SAS System</t>
  </si>
  <si>
    <t>yr</t>
  </si>
  <si>
    <t>Reporter</t>
  </si>
  <si>
    <t>Reporter_ISO</t>
  </si>
  <si>
    <t>Commodity</t>
  </si>
  <si>
    <t>Partner</t>
  </si>
  <si>
    <t>Partner_ISO</t>
  </si>
  <si>
    <t>value_i</t>
  </si>
  <si>
    <t>qty1_i</t>
  </si>
  <si>
    <t>IUV</t>
  </si>
  <si>
    <t>value_x</t>
  </si>
  <si>
    <t>qty1_x</t>
  </si>
  <si>
    <t>qty2_x</t>
  </si>
  <si>
    <t>EUV</t>
  </si>
  <si>
    <t>Ethiopia</t>
  </si>
  <si>
    <t>ET</t>
  </si>
  <si>
    <t>Argentina</t>
  </si>
  <si>
    <t>AR</t>
  </si>
  <si>
    <t>.</t>
  </si>
  <si>
    <t>India</t>
  </si>
  <si>
    <t>IN</t>
  </si>
  <si>
    <t>Indonesia</t>
  </si>
  <si>
    <t>ID</t>
  </si>
  <si>
    <t>Italy</t>
  </si>
  <si>
    <t>IT</t>
  </si>
  <si>
    <t>Kenya</t>
  </si>
  <si>
    <t>KE</t>
  </si>
  <si>
    <t>Netherlands</t>
  </si>
  <si>
    <t>NL</t>
  </si>
  <si>
    <t>Nigeria</t>
  </si>
  <si>
    <t>NG</t>
  </si>
  <si>
    <t>Saudi Arabia</t>
  </si>
  <si>
    <t>SA</t>
  </si>
  <si>
    <t>South Africa</t>
  </si>
  <si>
    <t>ZA</t>
  </si>
  <si>
    <t>Thailand</t>
  </si>
  <si>
    <t>TH</t>
  </si>
  <si>
    <t>Yemen</t>
  </si>
  <si>
    <t>YE</t>
  </si>
  <si>
    <t>Zambia</t>
  </si>
  <si>
    <t>ZM</t>
  </si>
  <si>
    <t>Zimbabwe</t>
  </si>
  <si>
    <t>ZW</t>
  </si>
  <si>
    <t>Antigua &amp; Barbuda</t>
  </si>
  <si>
    <t>AG</t>
  </si>
  <si>
    <t>Djibouti</t>
  </si>
  <si>
    <t>DJ</t>
  </si>
  <si>
    <t>Israel</t>
  </si>
  <si>
    <t>IL</t>
  </si>
  <si>
    <t>Jordan</t>
  </si>
  <si>
    <t>JO</t>
  </si>
  <si>
    <t>Sudan</t>
  </si>
  <si>
    <t>SD</t>
  </si>
  <si>
    <t>Turkey</t>
  </si>
  <si>
    <t>TR</t>
  </si>
  <si>
    <t>United Arab Emirate</t>
  </si>
  <si>
    <t>AE</t>
  </si>
  <si>
    <t>United States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</si>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</sst>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169" fontId="16" fillId="33" borderId="0" xfId="1" applyNumberFormat="1" applyFont="1" applyFill="1"/>
    <xf numFmtId="0" fontId="16" fillId="33" borderId="0" xfId="0" applyFont="1" applyFill="1"/>
    <xf numFmtId="1" fontId="0" fillId="0" borderId="10" xfId="0" applyNumberFormat="1" applyBorder="1" applyAlignment="1">
      <alignment vertical="top" wrapText="1"/>
    </xf>
    <xf numFmtId="1" fontId="0" fillId="0" borderId="15" xfId="0" applyNumberFormat="1" applyBorder="1" applyAlignment="1">
      <alignment vertical="top" wrapText="1"/>
    </xf>
    <xf numFmtId="1" fontId="0" fillId="0" borderId="17" xfId="0" applyNumberFormat="1" applyBorder="1" applyAlignment="1">
      <alignment vertical="top" wrapText="1"/>
    </xf>
    <xf numFmtId="1" fontId="0" fillId="0" borderId="18" xfId="0" applyNumberFormat="1" applyBorder="1" applyAlignment="1">
      <alignment vertical="top" wrapText="1"/>
    </xf>
    <xf numFmtId="1" fontId="0" fillId="34" borderId="10" xfId="0" applyNumberFormat="1" applyFill="1" applyBorder="1" applyAlignment="1">
      <alignment vertical="top" wrapText="1"/>
    </xf>
    <xf numFmtId="0" fontId="0" fillId="34" borderId="10" xfId="0" applyFill="1" applyBorder="1" applyAlignment="1">
      <alignment vertical="top" wrapText="1"/>
    </xf>
    <xf numFmtId="0" fontId="0" fillId="35" borderId="10" xfId="0" applyFill="1" applyBorder="1" applyAlignment="1">
      <alignment vertical="top" wrapText="1"/>
    </xf>
    <xf numFmtId="0" fontId="0" fillId="35" borderId="17" xfId="0" applyFill="1" applyBorder="1" applyAlignment="1">
      <alignment vertical="top" wrapText="1"/>
    </xf>
    <xf numFmtId="0" fontId="16" fillId="36" borderId="12" xfId="0" applyFont="1" applyFill="1" applyBorder="1" applyAlignment="1">
      <alignment horizontal="center" vertical="top" wrapText="1"/>
    </xf>
    <xf numFmtId="169" fontId="16" fillId="36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showGridLines="0" tabSelected="1" workbookViewId="0">
      <selection activeCell="E1" sqref="E1"/>
    </sheetView>
  </sheetViews>
  <sheetFormatPr defaultRowHeight="14.4" x14ac:dyDescent="0.3"/>
  <cols>
    <col min="1" max="1" width="13.6640625" bestFit="1" customWidth="1"/>
    <col min="2" max="2" width="8.33203125" customWidth="1"/>
    <col min="3" max="3" width="12.21875" bestFit="1" customWidth="1"/>
    <col min="4" max="4" width="10.88671875" bestFit="1" customWidth="1"/>
    <col min="5" max="5" width="17.6640625" bestFit="1" customWidth="1"/>
    <col min="6" max="6" width="11.109375" bestFit="1" customWidth="1"/>
    <col min="7" max="7" width="12.21875" customWidth="1"/>
    <col min="8" max="8" width="8" customWidth="1"/>
    <col min="9" max="9" width="10.109375" bestFit="1" customWidth="1"/>
    <col min="10" max="10" width="13.6640625" bestFit="1" customWidth="1"/>
    <col min="11" max="13" width="8" customWidth="1"/>
  </cols>
  <sheetData>
    <row r="1" spans="1:13" x14ac:dyDescent="0.3">
      <c r="A1" s="1" t="s">
        <v>0</v>
      </c>
    </row>
    <row r="2" spans="1:13" ht="15" thickBot="1" x14ac:dyDescent="0.35">
      <c r="A2" s="2"/>
      <c r="G2" s="21">
        <f>SUM(G4:G31)/1000</f>
        <v>3138.7269999999999</v>
      </c>
      <c r="H2" s="10">
        <f>SUM(H4:H31)</f>
        <v>2188.9190000000003</v>
      </c>
      <c r="I2" s="10">
        <f>SUM(I4:I31)</f>
        <v>83198.700000000012</v>
      </c>
      <c r="J2" s="10">
        <f>SUM(J4:J31)/1000</f>
        <v>14962.093000000001</v>
      </c>
      <c r="K2" s="10">
        <f t="shared" ref="K2:L2" si="0">SUM(K4:K31)</f>
        <v>60148.151999999995</v>
      </c>
      <c r="L2" s="10">
        <f t="shared" si="0"/>
        <v>60148.151999999995</v>
      </c>
      <c r="M2" s="11"/>
    </row>
    <row r="3" spans="1:13" x14ac:dyDescent="0.3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20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6" t="s">
        <v>13</v>
      </c>
    </row>
    <row r="4" spans="1:13" x14ac:dyDescent="0.3">
      <c r="A4" s="7">
        <v>2011</v>
      </c>
      <c r="B4" s="3" t="s">
        <v>14</v>
      </c>
      <c r="C4" s="3" t="s">
        <v>15</v>
      </c>
      <c r="D4" s="17">
        <v>100510</v>
      </c>
      <c r="E4" s="3" t="s">
        <v>16</v>
      </c>
      <c r="F4" s="3" t="s">
        <v>17</v>
      </c>
      <c r="G4" s="12">
        <v>107141</v>
      </c>
      <c r="H4" s="12">
        <v>199.76300000000001</v>
      </c>
      <c r="I4" s="12">
        <v>536.34</v>
      </c>
      <c r="J4" s="12" t="s">
        <v>18</v>
      </c>
      <c r="K4" s="12" t="s">
        <v>18</v>
      </c>
      <c r="L4" s="12" t="s">
        <v>18</v>
      </c>
      <c r="M4" s="13" t="s">
        <v>18</v>
      </c>
    </row>
    <row r="5" spans="1:13" x14ac:dyDescent="0.3">
      <c r="A5" s="7">
        <v>2011</v>
      </c>
      <c r="B5" s="3" t="s">
        <v>14</v>
      </c>
      <c r="C5" s="3" t="s">
        <v>15</v>
      </c>
      <c r="D5" s="17">
        <v>100510</v>
      </c>
      <c r="E5" s="3" t="s">
        <v>19</v>
      </c>
      <c r="F5" s="3" t="s">
        <v>20</v>
      </c>
      <c r="G5" s="12">
        <v>48673</v>
      </c>
      <c r="H5" s="12">
        <v>49.17</v>
      </c>
      <c r="I5" s="12">
        <v>989.89</v>
      </c>
      <c r="J5" s="12" t="s">
        <v>18</v>
      </c>
      <c r="K5" s="12" t="s">
        <v>18</v>
      </c>
      <c r="L5" s="12" t="s">
        <v>18</v>
      </c>
      <c r="M5" s="13" t="s">
        <v>18</v>
      </c>
    </row>
    <row r="6" spans="1:13" x14ac:dyDescent="0.3">
      <c r="A6" s="7">
        <v>2011</v>
      </c>
      <c r="B6" s="3" t="s">
        <v>14</v>
      </c>
      <c r="C6" s="3" t="s">
        <v>15</v>
      </c>
      <c r="D6" s="17">
        <v>100510</v>
      </c>
      <c r="E6" s="3" t="s">
        <v>21</v>
      </c>
      <c r="F6" s="3" t="s">
        <v>22</v>
      </c>
      <c r="G6" s="12">
        <v>40</v>
      </c>
      <c r="H6" s="12">
        <v>0.04</v>
      </c>
      <c r="I6" s="12">
        <v>1000</v>
      </c>
      <c r="J6" s="12" t="s">
        <v>18</v>
      </c>
      <c r="K6" s="12" t="s">
        <v>18</v>
      </c>
      <c r="L6" s="12" t="s">
        <v>18</v>
      </c>
      <c r="M6" s="13" t="s">
        <v>18</v>
      </c>
    </row>
    <row r="7" spans="1:13" x14ac:dyDescent="0.3">
      <c r="A7" s="7">
        <v>2011</v>
      </c>
      <c r="B7" s="3" t="s">
        <v>14</v>
      </c>
      <c r="C7" s="3" t="s">
        <v>15</v>
      </c>
      <c r="D7" s="17">
        <v>100510</v>
      </c>
      <c r="E7" s="3" t="s">
        <v>23</v>
      </c>
      <c r="F7" s="3" t="s">
        <v>24</v>
      </c>
      <c r="G7" s="12">
        <v>11</v>
      </c>
      <c r="H7" s="12">
        <v>0.02</v>
      </c>
      <c r="I7" s="12">
        <v>550</v>
      </c>
      <c r="J7" s="12" t="s">
        <v>18</v>
      </c>
      <c r="K7" s="12" t="s">
        <v>18</v>
      </c>
      <c r="L7" s="12" t="s">
        <v>18</v>
      </c>
      <c r="M7" s="13" t="s">
        <v>18</v>
      </c>
    </row>
    <row r="8" spans="1:13" x14ac:dyDescent="0.3">
      <c r="A8" s="7">
        <v>2011</v>
      </c>
      <c r="B8" s="3" t="s">
        <v>14</v>
      </c>
      <c r="C8" s="3" t="s">
        <v>15</v>
      </c>
      <c r="D8" s="17">
        <v>100510</v>
      </c>
      <c r="E8" s="3" t="s">
        <v>25</v>
      </c>
      <c r="F8" s="3" t="s">
        <v>26</v>
      </c>
      <c r="G8" s="12">
        <v>12</v>
      </c>
      <c r="H8" s="12">
        <v>8.9999999999999993E-3</v>
      </c>
      <c r="I8" s="12">
        <v>1333.33</v>
      </c>
      <c r="J8" s="12" t="s">
        <v>18</v>
      </c>
      <c r="K8" s="12" t="s">
        <v>18</v>
      </c>
      <c r="L8" s="12" t="s">
        <v>18</v>
      </c>
      <c r="M8" s="13" t="s">
        <v>18</v>
      </c>
    </row>
    <row r="9" spans="1:13" x14ac:dyDescent="0.3">
      <c r="A9" s="7">
        <v>2011</v>
      </c>
      <c r="B9" s="3" t="s">
        <v>14</v>
      </c>
      <c r="C9" s="3" t="s">
        <v>15</v>
      </c>
      <c r="D9" s="17">
        <v>100510</v>
      </c>
      <c r="E9" s="3" t="s">
        <v>27</v>
      </c>
      <c r="F9" s="3" t="s">
        <v>28</v>
      </c>
      <c r="G9" s="12">
        <v>1335</v>
      </c>
      <c r="H9" s="12">
        <v>0.64</v>
      </c>
      <c r="I9" s="12">
        <v>2085.94</v>
      </c>
      <c r="J9" s="12" t="s">
        <v>18</v>
      </c>
      <c r="K9" s="12" t="s">
        <v>18</v>
      </c>
      <c r="L9" s="12" t="s">
        <v>18</v>
      </c>
      <c r="M9" s="13" t="s">
        <v>18</v>
      </c>
    </row>
    <row r="10" spans="1:13" x14ac:dyDescent="0.3">
      <c r="A10" s="7">
        <v>2011</v>
      </c>
      <c r="B10" s="3" t="s">
        <v>14</v>
      </c>
      <c r="C10" s="3" t="s">
        <v>15</v>
      </c>
      <c r="D10" s="17">
        <v>100510</v>
      </c>
      <c r="E10" s="3" t="s">
        <v>29</v>
      </c>
      <c r="F10" s="3" t="s">
        <v>30</v>
      </c>
      <c r="G10" s="12">
        <v>144</v>
      </c>
      <c r="H10" s="12">
        <v>6.8000000000000005E-2</v>
      </c>
      <c r="I10" s="12">
        <v>2117.65</v>
      </c>
      <c r="J10" s="12" t="s">
        <v>18</v>
      </c>
      <c r="K10" s="12" t="s">
        <v>18</v>
      </c>
      <c r="L10" s="12" t="s">
        <v>18</v>
      </c>
      <c r="M10" s="13" t="s">
        <v>18</v>
      </c>
    </row>
    <row r="11" spans="1:13" x14ac:dyDescent="0.3">
      <c r="A11" s="7">
        <v>2011</v>
      </c>
      <c r="B11" s="3" t="s">
        <v>14</v>
      </c>
      <c r="C11" s="3" t="s">
        <v>15</v>
      </c>
      <c r="D11" s="17">
        <v>100510</v>
      </c>
      <c r="E11" s="3" t="s">
        <v>31</v>
      </c>
      <c r="F11" s="3" t="s">
        <v>32</v>
      </c>
      <c r="G11" s="12" t="s">
        <v>18</v>
      </c>
      <c r="H11" s="12" t="s">
        <v>18</v>
      </c>
      <c r="I11" s="12" t="s">
        <v>18</v>
      </c>
      <c r="J11" s="12">
        <v>19851</v>
      </c>
      <c r="K11" s="12">
        <v>74.102000000000004</v>
      </c>
      <c r="L11" s="12">
        <v>74.102000000000004</v>
      </c>
      <c r="M11" s="13">
        <v>267.88799999999998</v>
      </c>
    </row>
    <row r="12" spans="1:13" x14ac:dyDescent="0.3">
      <c r="A12" s="7">
        <v>2011</v>
      </c>
      <c r="B12" s="3" t="s">
        <v>14</v>
      </c>
      <c r="C12" s="3" t="s">
        <v>15</v>
      </c>
      <c r="D12" s="17">
        <v>100510</v>
      </c>
      <c r="E12" s="3" t="s">
        <v>33</v>
      </c>
      <c r="F12" s="3" t="s">
        <v>34</v>
      </c>
      <c r="G12" s="16">
        <v>2010935</v>
      </c>
      <c r="H12" s="12">
        <v>33.968000000000004</v>
      </c>
      <c r="I12" s="16">
        <v>59200.87</v>
      </c>
      <c r="J12" s="12" t="s">
        <v>18</v>
      </c>
      <c r="K12" s="12" t="s">
        <v>18</v>
      </c>
      <c r="L12" s="12" t="s">
        <v>18</v>
      </c>
      <c r="M12" s="13" t="s">
        <v>18</v>
      </c>
    </row>
    <row r="13" spans="1:13" x14ac:dyDescent="0.3">
      <c r="A13" s="7">
        <v>2011</v>
      </c>
      <c r="B13" s="3" t="s">
        <v>14</v>
      </c>
      <c r="C13" s="3" t="s">
        <v>15</v>
      </c>
      <c r="D13" s="17">
        <v>100510</v>
      </c>
      <c r="E13" s="3" t="s">
        <v>35</v>
      </c>
      <c r="F13" s="3" t="s">
        <v>36</v>
      </c>
      <c r="G13" s="12">
        <v>100</v>
      </c>
      <c r="H13" s="12">
        <v>5.8999999999999997E-2</v>
      </c>
      <c r="I13" s="12">
        <v>1694.92</v>
      </c>
      <c r="J13" s="12" t="s">
        <v>18</v>
      </c>
      <c r="K13" s="12" t="s">
        <v>18</v>
      </c>
      <c r="L13" s="12" t="s">
        <v>18</v>
      </c>
      <c r="M13" s="13" t="s">
        <v>18</v>
      </c>
    </row>
    <row r="14" spans="1:13" x14ac:dyDescent="0.3">
      <c r="A14" s="7">
        <v>2011</v>
      </c>
      <c r="B14" s="3" t="s">
        <v>14</v>
      </c>
      <c r="C14" s="3" t="s">
        <v>15</v>
      </c>
      <c r="D14" s="17">
        <v>100510</v>
      </c>
      <c r="E14" s="3" t="s">
        <v>37</v>
      </c>
      <c r="F14" s="3" t="s">
        <v>38</v>
      </c>
      <c r="G14" s="12" t="s">
        <v>18</v>
      </c>
      <c r="H14" s="12" t="s">
        <v>18</v>
      </c>
      <c r="I14" s="12" t="s">
        <v>18</v>
      </c>
      <c r="J14" s="12">
        <v>15947</v>
      </c>
      <c r="K14" s="12">
        <v>80</v>
      </c>
      <c r="L14" s="12">
        <v>80</v>
      </c>
      <c r="M14" s="13">
        <v>199.33799999999999</v>
      </c>
    </row>
    <row r="15" spans="1:13" x14ac:dyDescent="0.3">
      <c r="A15" s="7">
        <v>2011</v>
      </c>
      <c r="B15" s="3" t="s">
        <v>14</v>
      </c>
      <c r="C15" s="3" t="s">
        <v>15</v>
      </c>
      <c r="D15" s="17">
        <v>100510</v>
      </c>
      <c r="E15" s="3" t="s">
        <v>39</v>
      </c>
      <c r="F15" s="3" t="s">
        <v>40</v>
      </c>
      <c r="G15" s="12">
        <v>7</v>
      </c>
      <c r="H15" s="12">
        <v>1.4999999999999999E-2</v>
      </c>
      <c r="I15" s="12">
        <v>466.67</v>
      </c>
      <c r="J15" s="12" t="s">
        <v>18</v>
      </c>
      <c r="K15" s="12" t="s">
        <v>18</v>
      </c>
      <c r="L15" s="12" t="s">
        <v>18</v>
      </c>
      <c r="M15" s="13" t="s">
        <v>18</v>
      </c>
    </row>
    <row r="16" spans="1:13" x14ac:dyDescent="0.3">
      <c r="A16" s="7">
        <v>2011</v>
      </c>
      <c r="B16" s="3" t="s">
        <v>14</v>
      </c>
      <c r="C16" s="3" t="s">
        <v>15</v>
      </c>
      <c r="D16" s="17">
        <v>100510</v>
      </c>
      <c r="E16" s="3" t="s">
        <v>41</v>
      </c>
      <c r="F16" s="3" t="s">
        <v>42</v>
      </c>
      <c r="G16" s="12">
        <v>8755</v>
      </c>
      <c r="H16" s="12">
        <v>1.6339999999999999</v>
      </c>
      <c r="I16" s="12">
        <v>5358.02</v>
      </c>
      <c r="J16" s="12" t="s">
        <v>18</v>
      </c>
      <c r="K16" s="12" t="s">
        <v>18</v>
      </c>
      <c r="L16" s="12" t="s">
        <v>18</v>
      </c>
      <c r="M16" s="13" t="s">
        <v>18</v>
      </c>
    </row>
    <row r="17" spans="1:13" x14ac:dyDescent="0.3">
      <c r="A17" s="7">
        <v>2011</v>
      </c>
      <c r="B17" s="3" t="s">
        <v>14</v>
      </c>
      <c r="C17" s="3" t="s">
        <v>15</v>
      </c>
      <c r="D17" s="18">
        <v>100590</v>
      </c>
      <c r="E17" s="3" t="s">
        <v>43</v>
      </c>
      <c r="F17" s="3" t="s">
        <v>44</v>
      </c>
      <c r="G17" s="12">
        <v>91497</v>
      </c>
      <c r="H17" s="12">
        <v>200.91</v>
      </c>
      <c r="I17" s="12">
        <v>455.41</v>
      </c>
      <c r="J17" s="12" t="s">
        <v>18</v>
      </c>
      <c r="K17" s="12" t="s">
        <v>18</v>
      </c>
      <c r="L17" s="12" t="s">
        <v>18</v>
      </c>
      <c r="M17" s="13" t="s">
        <v>18</v>
      </c>
    </row>
    <row r="18" spans="1:13" x14ac:dyDescent="0.3">
      <c r="A18" s="7">
        <v>2011</v>
      </c>
      <c r="B18" s="3" t="s">
        <v>14</v>
      </c>
      <c r="C18" s="3" t="s">
        <v>15</v>
      </c>
      <c r="D18" s="18">
        <v>100590</v>
      </c>
      <c r="E18" s="3" t="s">
        <v>16</v>
      </c>
      <c r="F18" s="3" t="s">
        <v>17</v>
      </c>
      <c r="G18" s="12">
        <v>744430</v>
      </c>
      <c r="H18" s="12">
        <v>1516.77</v>
      </c>
      <c r="I18" s="12">
        <v>490.8</v>
      </c>
      <c r="J18" s="12" t="s">
        <v>18</v>
      </c>
      <c r="K18" s="12" t="s">
        <v>18</v>
      </c>
      <c r="L18" s="12" t="s">
        <v>18</v>
      </c>
      <c r="M18" s="13" t="s">
        <v>18</v>
      </c>
    </row>
    <row r="19" spans="1:13" x14ac:dyDescent="0.3">
      <c r="A19" s="7">
        <v>2011</v>
      </c>
      <c r="B19" s="3" t="s">
        <v>14</v>
      </c>
      <c r="C19" s="3" t="s">
        <v>15</v>
      </c>
      <c r="D19" s="18">
        <v>100590</v>
      </c>
      <c r="E19" s="3" t="s">
        <v>45</v>
      </c>
      <c r="F19" s="3" t="s">
        <v>46</v>
      </c>
      <c r="G19" s="12" t="s">
        <v>18</v>
      </c>
      <c r="H19" s="12" t="s">
        <v>18</v>
      </c>
      <c r="I19" s="12" t="s">
        <v>18</v>
      </c>
      <c r="J19" s="12">
        <v>59326</v>
      </c>
      <c r="K19" s="12">
        <v>339.7</v>
      </c>
      <c r="L19" s="12">
        <v>339.7</v>
      </c>
      <c r="M19" s="13">
        <v>174.642</v>
      </c>
    </row>
    <row r="20" spans="1:13" x14ac:dyDescent="0.3">
      <c r="A20" s="7">
        <v>2011</v>
      </c>
      <c r="B20" s="3" t="s">
        <v>14</v>
      </c>
      <c r="C20" s="3" t="s">
        <v>15</v>
      </c>
      <c r="D20" s="18">
        <v>100590</v>
      </c>
      <c r="E20" s="3" t="s">
        <v>14</v>
      </c>
      <c r="F20" s="3" t="s">
        <v>15</v>
      </c>
      <c r="G20" s="12">
        <v>8486</v>
      </c>
      <c r="H20" s="12">
        <v>34.1</v>
      </c>
      <c r="I20" s="12">
        <v>248.86</v>
      </c>
      <c r="J20" s="12" t="s">
        <v>18</v>
      </c>
      <c r="K20" s="12" t="s">
        <v>18</v>
      </c>
      <c r="L20" s="12" t="s">
        <v>18</v>
      </c>
      <c r="M20" s="13" t="s">
        <v>18</v>
      </c>
    </row>
    <row r="21" spans="1:13" x14ac:dyDescent="0.3">
      <c r="A21" s="7">
        <v>2011</v>
      </c>
      <c r="B21" s="3" t="s">
        <v>14</v>
      </c>
      <c r="C21" s="3" t="s">
        <v>15</v>
      </c>
      <c r="D21" s="18">
        <v>100590</v>
      </c>
      <c r="E21" s="3" t="s">
        <v>47</v>
      </c>
      <c r="F21" s="3" t="s">
        <v>48</v>
      </c>
      <c r="G21" s="12" t="s">
        <v>18</v>
      </c>
      <c r="H21" s="12" t="s">
        <v>18</v>
      </c>
      <c r="I21" s="12" t="s">
        <v>18</v>
      </c>
      <c r="J21" s="12">
        <v>1903297</v>
      </c>
      <c r="K21" s="12">
        <v>7157</v>
      </c>
      <c r="L21" s="12">
        <v>7157</v>
      </c>
      <c r="M21" s="13">
        <v>265.935</v>
      </c>
    </row>
    <row r="22" spans="1:13" x14ac:dyDescent="0.3">
      <c r="A22" s="7">
        <v>2011</v>
      </c>
      <c r="B22" s="3" t="s">
        <v>14</v>
      </c>
      <c r="C22" s="3" t="s">
        <v>15</v>
      </c>
      <c r="D22" s="18">
        <v>100590</v>
      </c>
      <c r="E22" s="3" t="s">
        <v>23</v>
      </c>
      <c r="F22" s="3" t="s">
        <v>24</v>
      </c>
      <c r="G22" s="12" t="s">
        <v>18</v>
      </c>
      <c r="H22" s="12" t="s">
        <v>18</v>
      </c>
      <c r="I22" s="12" t="s">
        <v>18</v>
      </c>
      <c r="J22" s="12">
        <v>11416176</v>
      </c>
      <c r="K22" s="12">
        <v>46000</v>
      </c>
      <c r="L22" s="12">
        <v>46000</v>
      </c>
      <c r="M22" s="13">
        <v>248.178</v>
      </c>
    </row>
    <row r="23" spans="1:13" x14ac:dyDescent="0.3">
      <c r="A23" s="7">
        <v>2011</v>
      </c>
      <c r="B23" s="3" t="s">
        <v>14</v>
      </c>
      <c r="C23" s="3" t="s">
        <v>15</v>
      </c>
      <c r="D23" s="18">
        <v>100590</v>
      </c>
      <c r="E23" s="3" t="s">
        <v>49</v>
      </c>
      <c r="F23" s="3" t="s">
        <v>50</v>
      </c>
      <c r="G23" s="12" t="s">
        <v>18</v>
      </c>
      <c r="H23" s="12" t="s">
        <v>18</v>
      </c>
      <c r="I23" s="12" t="s">
        <v>18</v>
      </c>
      <c r="J23" s="12">
        <v>861892</v>
      </c>
      <c r="K23" s="12">
        <v>3450</v>
      </c>
      <c r="L23" s="12">
        <v>3450</v>
      </c>
      <c r="M23" s="13">
        <v>249.82400000000001</v>
      </c>
    </row>
    <row r="24" spans="1:13" x14ac:dyDescent="0.3">
      <c r="A24" s="7">
        <v>2011</v>
      </c>
      <c r="B24" s="3" t="s">
        <v>14</v>
      </c>
      <c r="C24" s="3" t="s">
        <v>15</v>
      </c>
      <c r="D24" s="18">
        <v>100590</v>
      </c>
      <c r="E24" s="3" t="s">
        <v>25</v>
      </c>
      <c r="F24" s="3" t="s">
        <v>26</v>
      </c>
      <c r="G24" s="12" t="s">
        <v>18</v>
      </c>
      <c r="H24" s="12" t="s">
        <v>18</v>
      </c>
      <c r="I24" s="12" t="s">
        <v>18</v>
      </c>
      <c r="J24" s="12">
        <v>17941</v>
      </c>
      <c r="K24" s="12">
        <v>90</v>
      </c>
      <c r="L24" s="12">
        <v>90</v>
      </c>
      <c r="M24" s="13">
        <v>199.34399999999999</v>
      </c>
    </row>
    <row r="25" spans="1:13" x14ac:dyDescent="0.3">
      <c r="A25" s="7">
        <v>2011</v>
      </c>
      <c r="B25" s="3" t="s">
        <v>14</v>
      </c>
      <c r="C25" s="3" t="s">
        <v>15</v>
      </c>
      <c r="D25" s="18">
        <v>100590</v>
      </c>
      <c r="E25" s="3" t="s">
        <v>31</v>
      </c>
      <c r="F25" s="3" t="s">
        <v>32</v>
      </c>
      <c r="G25" s="12">
        <v>176</v>
      </c>
      <c r="H25" s="12">
        <v>0.16200000000000001</v>
      </c>
      <c r="I25" s="12">
        <v>1086.42</v>
      </c>
      <c r="J25" s="12">
        <v>109750</v>
      </c>
      <c r="K25" s="12">
        <v>440</v>
      </c>
      <c r="L25" s="12">
        <v>440</v>
      </c>
      <c r="M25" s="13">
        <v>249.43199999999999</v>
      </c>
    </row>
    <row r="26" spans="1:13" x14ac:dyDescent="0.3">
      <c r="A26" s="7">
        <v>2011</v>
      </c>
      <c r="B26" s="3" t="s">
        <v>14</v>
      </c>
      <c r="C26" s="3" t="s">
        <v>15</v>
      </c>
      <c r="D26" s="18">
        <v>100590</v>
      </c>
      <c r="E26" s="3" t="s">
        <v>51</v>
      </c>
      <c r="F26" s="3" t="s">
        <v>52</v>
      </c>
      <c r="G26" s="12" t="s">
        <v>18</v>
      </c>
      <c r="H26" s="12" t="s">
        <v>18</v>
      </c>
      <c r="I26" s="12" t="s">
        <v>18</v>
      </c>
      <c r="J26" s="12">
        <v>505496</v>
      </c>
      <c r="K26" s="12">
        <v>2277.35</v>
      </c>
      <c r="L26" s="12">
        <v>2277.35</v>
      </c>
      <c r="M26" s="13">
        <v>221.96700000000001</v>
      </c>
    </row>
    <row r="27" spans="1:13" x14ac:dyDescent="0.3">
      <c r="A27" s="7">
        <v>2011</v>
      </c>
      <c r="B27" s="3" t="s">
        <v>14</v>
      </c>
      <c r="C27" s="3" t="s">
        <v>15</v>
      </c>
      <c r="D27" s="18">
        <v>100590</v>
      </c>
      <c r="E27" s="3" t="s">
        <v>35</v>
      </c>
      <c r="F27" s="3" t="s">
        <v>36</v>
      </c>
      <c r="G27" s="12">
        <v>115151</v>
      </c>
      <c r="H27" s="12">
        <v>150</v>
      </c>
      <c r="I27" s="12">
        <v>767.67</v>
      </c>
      <c r="J27" s="12" t="s">
        <v>18</v>
      </c>
      <c r="K27" s="12" t="s">
        <v>18</v>
      </c>
      <c r="L27" s="12" t="s">
        <v>18</v>
      </c>
      <c r="M27" s="13" t="s">
        <v>18</v>
      </c>
    </row>
    <row r="28" spans="1:13" x14ac:dyDescent="0.3">
      <c r="A28" s="7">
        <v>2011</v>
      </c>
      <c r="B28" s="3" t="s">
        <v>14</v>
      </c>
      <c r="C28" s="3" t="s">
        <v>15</v>
      </c>
      <c r="D28" s="18">
        <v>100590</v>
      </c>
      <c r="E28" s="3" t="s">
        <v>53</v>
      </c>
      <c r="F28" s="3" t="s">
        <v>54</v>
      </c>
      <c r="G28" s="12">
        <v>2</v>
      </c>
      <c r="H28" s="12">
        <v>3.0000000000000001E-3</v>
      </c>
      <c r="I28" s="12">
        <v>666.67</v>
      </c>
      <c r="J28" s="12" t="s">
        <v>18</v>
      </c>
      <c r="K28" s="12" t="s">
        <v>18</v>
      </c>
      <c r="L28" s="12" t="s">
        <v>18</v>
      </c>
      <c r="M28" s="13" t="s">
        <v>18</v>
      </c>
    </row>
    <row r="29" spans="1:13" x14ac:dyDescent="0.3">
      <c r="A29" s="7">
        <v>2011</v>
      </c>
      <c r="B29" s="3" t="s">
        <v>14</v>
      </c>
      <c r="C29" s="3" t="s">
        <v>15</v>
      </c>
      <c r="D29" s="18">
        <v>100590</v>
      </c>
      <c r="E29" s="3" t="s">
        <v>55</v>
      </c>
      <c r="F29" s="3" t="s">
        <v>56</v>
      </c>
      <c r="G29" s="12">
        <v>1182</v>
      </c>
      <c r="H29" s="12">
        <v>1.391</v>
      </c>
      <c r="I29" s="12">
        <v>849.75</v>
      </c>
      <c r="J29" s="12" t="s">
        <v>18</v>
      </c>
      <c r="K29" s="12" t="s">
        <v>18</v>
      </c>
      <c r="L29" s="12" t="s">
        <v>18</v>
      </c>
      <c r="M29" s="13" t="s">
        <v>18</v>
      </c>
    </row>
    <row r="30" spans="1:13" x14ac:dyDescent="0.3">
      <c r="A30" s="7">
        <v>2011</v>
      </c>
      <c r="B30" s="3" t="s">
        <v>14</v>
      </c>
      <c r="C30" s="3" t="s">
        <v>15</v>
      </c>
      <c r="D30" s="18">
        <v>100590</v>
      </c>
      <c r="E30" s="3" t="s">
        <v>57</v>
      </c>
      <c r="F30" s="3" t="s">
        <v>58</v>
      </c>
      <c r="G30" s="12">
        <v>650</v>
      </c>
      <c r="H30" s="12">
        <v>0.19700000000000001</v>
      </c>
      <c r="I30" s="12">
        <v>3299.49</v>
      </c>
      <c r="J30" s="12" t="s">
        <v>18</v>
      </c>
      <c r="K30" s="12" t="s">
        <v>18</v>
      </c>
      <c r="L30" s="12" t="s">
        <v>18</v>
      </c>
      <c r="M30" s="13" t="s">
        <v>18</v>
      </c>
    </row>
    <row r="31" spans="1:13" ht="15" thickBot="1" x14ac:dyDescent="0.35">
      <c r="A31" s="8">
        <v>2011</v>
      </c>
      <c r="B31" s="9" t="s">
        <v>14</v>
      </c>
      <c r="C31" s="9" t="s">
        <v>15</v>
      </c>
      <c r="D31" s="19">
        <v>100590</v>
      </c>
      <c r="E31" s="9" t="s">
        <v>37</v>
      </c>
      <c r="F31" s="9" t="s">
        <v>38</v>
      </c>
      <c r="G31" s="14" t="s">
        <v>18</v>
      </c>
      <c r="H31" s="14" t="s">
        <v>18</v>
      </c>
      <c r="I31" s="14" t="s">
        <v>18</v>
      </c>
      <c r="J31" s="14">
        <v>52417</v>
      </c>
      <c r="K31" s="14">
        <v>240</v>
      </c>
      <c r="L31" s="14">
        <v>240</v>
      </c>
      <c r="M31" s="15">
        <v>218.404</v>
      </c>
    </row>
  </sheetData>
  <pageMargins left="0.75" right="0.75" top="1" bottom="1" header="0.5" footer="0.5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#LN00016</vt:lpstr>
      <vt:lpstr>'#LN00016'!IDX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JS</dc:creator>
  <cp:lastModifiedBy>JS</cp:lastModifiedBy>
  <dcterms:created xsi:type="dcterms:W3CDTF">2016-01-30T18:16:51Z</dcterms:created>
  <dcterms:modified xsi:type="dcterms:W3CDTF">2016-01-30T18:29:51Z</dcterms:modified>
</cp:coreProperties>
</file>