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Questionnaires2harvest\2021_PPQ\"/>
    </mc:Choice>
  </mc:AlternateContent>
  <bookViews>
    <workbookView xWindow="0" yWindow="0" windowWidth="20496" windowHeight="7620" activeTab="1"/>
  </bookViews>
  <sheets>
    <sheet name="Annual" sheetId="1" r:id="rId1"/>
    <sheet name="Monthly" sheetId="2" r:id="rId2"/>
  </sheets>
  <externalReferences>
    <externalReference r:id="rId3"/>
  </externalReferences>
  <definedNames>
    <definedName name="countryData">#REF!</definedName>
    <definedName name="_xlnm.Print_Titles" localSheetId="0">Annual!$1:$1</definedName>
    <definedName name="_xlnm.Print_Titles" localSheetId="1">Monthly!$1:$2</definedName>
    <definedName name="refYear1" localSheetId="1">'[1]Primary-Annual'!$F$4</definedName>
    <definedName name="refYear1">Annual!$E$1</definedName>
    <definedName name="refYear2" localSheetId="1">'[1]Primary-Annual'!$J$4</definedName>
    <definedName name="refYear2">Annual!$G$1</definedName>
    <definedName name="table">#REF!</definedName>
    <definedName name="tableHead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2" i="2" l="1"/>
  <c r="X43" i="2"/>
  <c r="Y41" i="2"/>
  <c r="X41" i="2"/>
</calcChain>
</file>

<file path=xl/sharedStrings.xml><?xml version="1.0" encoding="utf-8"?>
<sst xmlns="http://schemas.openxmlformats.org/spreadsheetml/2006/main" count="408" uniqueCount="129">
  <si>
    <t>FAO</t>
  </si>
  <si>
    <t>CPC</t>
  </si>
  <si>
    <t>Commodities</t>
  </si>
  <si>
    <t>Quantity</t>
  </si>
  <si>
    <t>Unit</t>
  </si>
  <si>
    <t>Code</t>
  </si>
  <si>
    <t>Currency</t>
  </si>
  <si>
    <t>QAR</t>
  </si>
  <si>
    <t/>
  </si>
  <si>
    <t>0111</t>
  </si>
  <si>
    <t xml:space="preserve">Wheat </t>
  </si>
  <si>
    <t>Tonne</t>
  </si>
  <si>
    <t>0115</t>
  </si>
  <si>
    <t>Barley</t>
  </si>
  <si>
    <t>0112</t>
  </si>
  <si>
    <t xml:space="preserve">Maize </t>
  </si>
  <si>
    <t>01199.90</t>
  </si>
  <si>
    <t>Cereals nes</t>
  </si>
  <si>
    <t>Starchy roots</t>
  </si>
  <si>
    <t>01520.01</t>
  </si>
  <si>
    <t>Cassava</t>
  </si>
  <si>
    <t>01510</t>
  </si>
  <si>
    <t>Potatoes</t>
  </si>
  <si>
    <t>Vegetables</t>
  </si>
  <si>
    <t>01234</t>
  </si>
  <si>
    <t>Tomatoes</t>
  </si>
  <si>
    <t>01253.02</t>
  </si>
  <si>
    <t>Onions, Dry</t>
  </si>
  <si>
    <t>01251</t>
  </si>
  <si>
    <t>Carrots</t>
  </si>
  <si>
    <t>01213</t>
  </si>
  <si>
    <t>Cauliflower</t>
  </si>
  <si>
    <t>01212</t>
  </si>
  <si>
    <t>Cabbages</t>
  </si>
  <si>
    <t>01214</t>
  </si>
  <si>
    <t>Lettuce</t>
  </si>
  <si>
    <t>01232</t>
  </si>
  <si>
    <t>Cucumbers and Gherkins</t>
  </si>
  <si>
    <t>Beans, Green</t>
  </si>
  <si>
    <t>01233</t>
  </si>
  <si>
    <t>Eggplants</t>
  </si>
  <si>
    <t>01231</t>
  </si>
  <si>
    <t>Chillies&amp;Peppers, Green</t>
  </si>
  <si>
    <t>01215</t>
  </si>
  <si>
    <t>Spinach</t>
  </si>
  <si>
    <t>01235</t>
  </si>
  <si>
    <t>Pumpkins, Squash, Gourds</t>
  </si>
  <si>
    <t>01290.01</t>
  </si>
  <si>
    <t>Green Corn (Maize)</t>
  </si>
  <si>
    <t>01239.01</t>
  </si>
  <si>
    <t>Okra</t>
  </si>
  <si>
    <t>01691</t>
  </si>
  <si>
    <t>Chicory Roots</t>
  </si>
  <si>
    <t>01221</t>
  </si>
  <si>
    <t>Watermelons</t>
  </si>
  <si>
    <t>01229</t>
  </si>
  <si>
    <t>Cantaloupes&amp;oth Melons</t>
  </si>
  <si>
    <t>01290.90</t>
  </si>
  <si>
    <t>Vegetables Fresh nes</t>
  </si>
  <si>
    <t>Fruit</t>
  </si>
  <si>
    <t>01314</t>
  </si>
  <si>
    <t>Dates</t>
  </si>
  <si>
    <t>01315</t>
  </si>
  <si>
    <t>Figs</t>
  </si>
  <si>
    <t>01329</t>
  </si>
  <si>
    <t>Citrus Fruit nes</t>
  </si>
  <si>
    <t>01330</t>
  </si>
  <si>
    <t>Grapes</t>
  </si>
  <si>
    <t>01359.90</t>
  </si>
  <si>
    <t>Fruit Fresh nes</t>
  </si>
  <si>
    <t>PRIMARY NON-FOOD PRODUCTS</t>
  </si>
  <si>
    <t>Forage products</t>
  </si>
  <si>
    <t>01919.03</t>
  </si>
  <si>
    <t>Clover for forage and silage</t>
  </si>
  <si>
    <t>LIVESTOCK</t>
  </si>
  <si>
    <t>Live Weight Animals</t>
  </si>
  <si>
    <t>21111.01b</t>
  </si>
  <si>
    <t>Cattle Live Weight</t>
  </si>
  <si>
    <t>21115b</t>
  </si>
  <si>
    <t>Sheep Live Weight</t>
  </si>
  <si>
    <t>21116b</t>
  </si>
  <si>
    <t>Goat Live Weight</t>
  </si>
  <si>
    <t>21118.01b</t>
  </si>
  <si>
    <t>Horse Live Weight</t>
  </si>
  <si>
    <t>21117.01b</t>
  </si>
  <si>
    <t>Camel Live Weight</t>
  </si>
  <si>
    <t>21121b</t>
  </si>
  <si>
    <t>Chicken Live Weight</t>
  </si>
  <si>
    <t>Indigenous Meat</t>
  </si>
  <si>
    <t>21111.01i</t>
  </si>
  <si>
    <t>Indigenous Cattle Meat</t>
  </si>
  <si>
    <t>21115i</t>
  </si>
  <si>
    <t>Indigenous Sheep Meat</t>
  </si>
  <si>
    <t>21116i</t>
  </si>
  <si>
    <t>Indigenous Goat Meat</t>
  </si>
  <si>
    <t>21121i</t>
  </si>
  <si>
    <t>Indigenous Chicken Meat</t>
  </si>
  <si>
    <t>21117.01i</t>
  </si>
  <si>
    <t>Indigenous Camel Meat</t>
  </si>
  <si>
    <t>Milk</t>
  </si>
  <si>
    <t>02211</t>
  </si>
  <si>
    <t>Cow milk, whole, fresh</t>
  </si>
  <si>
    <t>02291</t>
  </si>
  <si>
    <t>Sheep milk, whole, fresh</t>
  </si>
  <si>
    <t>02292</t>
  </si>
  <si>
    <t>Goat milk, whole, fresh</t>
  </si>
  <si>
    <t>02293</t>
  </si>
  <si>
    <t>Camel milk, whole, fresh</t>
  </si>
  <si>
    <t>Eggs</t>
  </si>
  <si>
    <t>0231</t>
  </si>
  <si>
    <t>Hen eggs, with shell</t>
  </si>
  <si>
    <t>Quan-</t>
  </si>
  <si>
    <t>tity</t>
  </si>
  <si>
    <t>of measure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</si>
  <si>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</si>
  <si>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</si>
  <si>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</si>
  <si>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</si>
  <si>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</si>
  <si>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</si>
  <si>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</si>
  <si>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</si>
  <si>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Sept.</t>
  </si>
  <si>
    <t>October</t>
  </si>
  <si>
    <t>Nov.</t>
  </si>
  <si>
    <t>Dec.</t>
  </si>
  <si>
    <t>Notes:</t>
  </si>
  <si>
    <t>Main conversion factors to the Tonne are given in the Annex . For further information, please contact FAO Statistics Division.</t>
  </si>
  <si>
    <t>01241.90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</si>
</sst>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/>
    <xf numFmtId="0" fontId="7" fillId="0" borderId="3" xfId="0" applyFont="1" applyFill="1" applyBorder="1"/>
    <xf numFmtId="0" fontId="0" fillId="0" borderId="0" xfId="0" applyFill="1"/>
    <xf numFmtId="1" fontId="7" fillId="0" borderId="4" xfId="0" applyNumberFormat="1" applyFont="1" applyFill="1" applyBorder="1" applyAlignment="1"/>
    <xf numFmtId="1" fontId="7" fillId="0" borderId="4" xfId="0" applyNumberFormat="1" applyFont="1" applyBorder="1" applyAlignment="1">
      <alignment horizontal="left"/>
    </xf>
    <xf numFmtId="0" fontId="8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horizontal="center" vertical="center"/>
    </xf>
    <xf numFmtId="0" fontId="9" fillId="0" borderId="4" xfId="0" applyFont="1" applyFill="1" applyBorder="1"/>
    <xf numFmtId="0" fontId="9" fillId="0" borderId="4" xfId="0" applyFont="1" applyFill="1" applyBorder="1" applyAlignment="1">
      <alignment horizontal="right"/>
    </xf>
    <xf numFmtId="0" fontId="0" fillId="0" borderId="0" xfId="0" applyBorder="1"/>
    <xf numFmtId="0" fontId="3" fillId="0" borderId="0" xfId="0" applyFont="1" applyFill="1" applyBorder="1" applyAlignment="1"/>
    <xf numFmtId="1" fontId="6" fillId="0" borderId="4" xfId="0" applyNumberFormat="1" applyFont="1" applyFill="1" applyBorder="1" applyAlignment="1"/>
    <xf numFmtId="0" fontId="5" fillId="0" borderId="4" xfId="0" applyFont="1" applyFill="1" applyBorder="1" applyAlignment="1">
      <alignment wrapText="1"/>
    </xf>
    <xf numFmtId="0" fontId="4" fillId="0" borderId="4" xfId="0" applyFont="1" applyFill="1" applyBorder="1" applyAlignment="1"/>
    <xf numFmtId="1" fontId="7" fillId="0" borderId="4" xfId="0" quotePrefix="1" applyNumberFormat="1" applyFont="1" applyFill="1" applyBorder="1" applyAlignment="1"/>
    <xf numFmtId="0" fontId="8" fillId="0" borderId="4" xfId="0" applyNumberFormat="1" applyFont="1" applyFill="1" applyBorder="1" applyAlignment="1">
      <alignment wrapText="1"/>
    </xf>
    <xf numFmtId="49" fontId="6" fillId="0" borderId="4" xfId="0" applyNumberFormat="1" applyFont="1" applyFill="1" applyBorder="1" applyAlignment="1"/>
    <xf numFmtId="0" fontId="5" fillId="0" borderId="4" xfId="0" applyFont="1" applyFill="1" applyBorder="1" applyAlignment="1"/>
    <xf numFmtId="1" fontId="7" fillId="0" borderId="4" xfId="0" applyNumberFormat="1" applyFont="1" applyFill="1" applyBorder="1" applyAlignment="1">
      <alignment wrapText="1"/>
    </xf>
    <xf numFmtId="164" fontId="0" fillId="0" borderId="0" xfId="1" applyFont="1" applyFill="1"/>
    <xf numFmtId="49" fontId="7" fillId="0" borderId="0" xfId="0" applyNumberFormat="1" applyFont="1" applyFill="1" applyBorder="1" applyAlignment="1"/>
    <xf numFmtId="0" fontId="8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0" fillId="0" borderId="0" xfId="2" applyFont="1" applyFill="1"/>
    <xf numFmtId="0" fontId="3" fillId="0" borderId="0" xfId="2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/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1" fontId="7" fillId="0" borderId="4" xfId="0" quotePrefix="1" applyNumberFormat="1" applyFont="1" applyBorder="1" applyAlignment="1">
      <alignment horizontal="left"/>
    </xf>
  </cellXfs>
  <cellStyles count="5">
    <cellStyle name="Comma" xfId="1" builtinId="3"/>
    <cellStyle name="Normal" xfId="0" builtinId="0"/>
    <cellStyle name="Normal 2" xfId="2"/>
    <cellStyle name="Normal 3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leri\Food%20and%20Agriculture%20Organization\ESS%20-%20prices\all_country_data\Qatar\20210523-%20FAO_634_PRICES_QUEST_2021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Definitions"/>
      <sheetName val="Primary-Annual"/>
      <sheetName val="Primary-Monthly"/>
      <sheetName val="SupplementaryInfo"/>
      <sheetName val="Metadata"/>
      <sheetName val="Feedback"/>
      <sheetName val="Annex-Conversion Factors"/>
    </sheetNames>
    <sheetDataSet>
      <sheetData sheetId="0"/>
      <sheetData sheetId="1"/>
      <sheetData sheetId="2"/>
      <sheetData sheetId="3">
        <row r="4">
          <cell r="F4">
            <v>2018</v>
          </cell>
          <cell r="J4">
            <v>2020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topLeftCell="A16" zoomScale="150" zoomScaleNormal="150" workbookViewId="0">
      <selection activeCell="A18" sqref="A18"/>
    </sheetView>
  </sheetViews>
  <sheetFormatPr defaultColWidth="9.109375" defaultRowHeight="13.2" x14ac:dyDescent="0.25"/>
  <cols>
    <col min="1" max="1" width="10.109375" style="12" customWidth="1"/>
    <col min="2" max="2" width="17.88671875" style="12" customWidth="1"/>
    <col min="3" max="3" width="9.109375" style="12" customWidth="1"/>
    <col min="4" max="4" width="13.33203125" style="12" customWidth="1"/>
    <col min="5" max="7" width="14.33203125" style="12" customWidth="1"/>
    <col min="8" max="14" width="9.5546875" style="12" customWidth="1"/>
    <col min="15" max="16384" width="9.109375" style="12"/>
  </cols>
  <sheetData>
    <row r="1" spans="1:16" s="4" customFormat="1" ht="19.5" customHeight="1" x14ac:dyDescent="0.25">
      <c r="A1" s="1" t="s">
        <v>1</v>
      </c>
      <c r="B1" s="1" t="s">
        <v>2</v>
      </c>
      <c r="C1" s="1" t="s">
        <v>3</v>
      </c>
      <c r="D1" s="2" t="s">
        <v>4</v>
      </c>
      <c r="E1" s="1">
        <v>2018</v>
      </c>
      <c r="F1" s="1">
        <v>2019</v>
      </c>
      <c r="G1" s="1">
        <v>2020</v>
      </c>
      <c r="H1"/>
      <c r="I1"/>
      <c r="J1"/>
      <c r="K1"/>
      <c r="L1"/>
      <c r="M1"/>
      <c r="N1" s="3"/>
      <c r="O1" s="3"/>
    </row>
    <row r="2" spans="1:16" customFormat="1" x14ac:dyDescent="0.25">
      <c r="A2" s="39">
        <v>634</v>
      </c>
      <c r="B2" s="9" t="s">
        <v>6</v>
      </c>
      <c r="C2" s="10"/>
      <c r="D2" s="10"/>
      <c r="E2" s="11" t="s">
        <v>7</v>
      </c>
      <c r="F2" s="11" t="s">
        <v>7</v>
      </c>
      <c r="G2" s="11" t="s">
        <v>7</v>
      </c>
      <c r="I2" s="12"/>
      <c r="J2" s="12"/>
      <c r="K2" s="12"/>
      <c r="L2" s="12"/>
      <c r="M2" s="12"/>
    </row>
    <row r="3" spans="1:16" ht="25.5" customHeight="1" x14ac:dyDescent="0.25">
      <c r="A3" s="14" t="s">
        <v>9</v>
      </c>
      <c r="B3" s="15" t="s">
        <v>10</v>
      </c>
      <c r="C3" s="16">
        <v>1</v>
      </c>
      <c r="D3" s="16" t="s">
        <v>11</v>
      </c>
      <c r="E3" s="17">
        <v>1000</v>
      </c>
      <c r="F3" s="17">
        <v>1200</v>
      </c>
      <c r="G3" s="18"/>
      <c r="H3" s="19"/>
      <c r="I3" s="19"/>
      <c r="J3"/>
      <c r="K3"/>
      <c r="L3"/>
      <c r="M3"/>
      <c r="N3"/>
      <c r="O3"/>
      <c r="P3"/>
    </row>
    <row r="4" spans="1:16" ht="25.5" customHeight="1" x14ac:dyDescent="0.25">
      <c r="A4" s="14" t="s">
        <v>12</v>
      </c>
      <c r="B4" s="15" t="s">
        <v>13</v>
      </c>
      <c r="C4" s="16">
        <v>1</v>
      </c>
      <c r="D4" s="16" t="s">
        <v>11</v>
      </c>
      <c r="E4" s="17">
        <v>900</v>
      </c>
      <c r="F4" s="17">
        <v>1000</v>
      </c>
      <c r="G4" s="18" t="s">
        <v>8</v>
      </c>
      <c r="H4" s="19"/>
      <c r="I4" s="19"/>
      <c r="J4"/>
      <c r="K4"/>
      <c r="L4"/>
      <c r="M4"/>
      <c r="N4"/>
      <c r="O4"/>
      <c r="P4"/>
    </row>
    <row r="5" spans="1:16" ht="25.5" customHeight="1" x14ac:dyDescent="0.25">
      <c r="A5" s="14" t="s">
        <v>14</v>
      </c>
      <c r="B5" s="15" t="s">
        <v>15</v>
      </c>
      <c r="C5" s="16">
        <v>1</v>
      </c>
      <c r="D5" s="16" t="s">
        <v>11</v>
      </c>
      <c r="E5" s="17">
        <v>1000</v>
      </c>
      <c r="F5" s="17">
        <v>1000</v>
      </c>
      <c r="G5" s="18">
        <v>4000</v>
      </c>
      <c r="H5" s="19"/>
      <c r="I5" s="19"/>
      <c r="J5"/>
      <c r="K5"/>
      <c r="L5"/>
      <c r="M5"/>
      <c r="N5"/>
      <c r="O5"/>
      <c r="P5"/>
    </row>
    <row r="6" spans="1:16" ht="25.5" customHeight="1" x14ac:dyDescent="0.25">
      <c r="A6" s="14" t="s">
        <v>16</v>
      </c>
      <c r="B6" s="20" t="s">
        <v>17</v>
      </c>
      <c r="C6" s="16">
        <v>1</v>
      </c>
      <c r="D6" s="16" t="s">
        <v>11</v>
      </c>
      <c r="E6" s="17" t="s">
        <v>8</v>
      </c>
      <c r="F6" s="17" t="s">
        <v>8</v>
      </c>
      <c r="G6" s="18"/>
      <c r="H6" s="19"/>
      <c r="I6" s="19"/>
    </row>
    <row r="7" spans="1:16" ht="25.5" customHeight="1" x14ac:dyDescent="0.25">
      <c r="A7" s="14"/>
      <c r="B7" s="22" t="s">
        <v>18</v>
      </c>
      <c r="C7" s="16"/>
      <c r="D7" s="16"/>
      <c r="E7" s="17" t="s">
        <v>8</v>
      </c>
      <c r="F7" s="17" t="s">
        <v>8</v>
      </c>
      <c r="G7" s="18" t="s">
        <v>8</v>
      </c>
      <c r="H7" s="19"/>
      <c r="I7" s="19"/>
    </row>
    <row r="8" spans="1:16" ht="25.5" customHeight="1" x14ac:dyDescent="0.25">
      <c r="A8" s="14" t="s">
        <v>19</v>
      </c>
      <c r="B8" s="15" t="s">
        <v>20</v>
      </c>
      <c r="C8" s="16">
        <v>1</v>
      </c>
      <c r="D8" s="16" t="s">
        <v>11</v>
      </c>
      <c r="E8" s="17" t="s">
        <v>8</v>
      </c>
      <c r="F8" s="17" t="s">
        <v>8</v>
      </c>
      <c r="G8" s="18"/>
      <c r="H8" s="19"/>
      <c r="I8" s="19"/>
    </row>
    <row r="9" spans="1:16" ht="25.5" customHeight="1" x14ac:dyDescent="0.25">
      <c r="A9" s="14" t="s">
        <v>21</v>
      </c>
      <c r="B9" s="15" t="s">
        <v>22</v>
      </c>
      <c r="C9" s="16">
        <v>1</v>
      </c>
      <c r="D9" s="16" t="s">
        <v>11</v>
      </c>
      <c r="E9" s="17">
        <v>2700</v>
      </c>
      <c r="F9" s="17">
        <v>2700</v>
      </c>
      <c r="G9" s="18">
        <v>3400</v>
      </c>
      <c r="H9" s="19"/>
      <c r="I9" s="19"/>
    </row>
    <row r="10" spans="1:16" ht="25.5" customHeight="1" x14ac:dyDescent="0.25">
      <c r="A10" s="14"/>
      <c r="B10" s="22" t="s">
        <v>23</v>
      </c>
      <c r="C10" s="16"/>
      <c r="D10" s="16"/>
      <c r="E10" s="17" t="s">
        <v>8</v>
      </c>
      <c r="F10" s="17" t="s">
        <v>8</v>
      </c>
      <c r="G10" s="18" t="s">
        <v>8</v>
      </c>
      <c r="H10" s="19"/>
      <c r="I10" s="19"/>
    </row>
    <row r="11" spans="1:16" ht="25.5" customHeight="1" x14ac:dyDescent="0.25">
      <c r="A11" s="14" t="s">
        <v>24</v>
      </c>
      <c r="B11" s="15" t="s">
        <v>25</v>
      </c>
      <c r="C11" s="16">
        <v>1</v>
      </c>
      <c r="D11" s="16" t="s">
        <v>11</v>
      </c>
      <c r="E11" s="17">
        <v>2800</v>
      </c>
      <c r="F11" s="17">
        <v>2700</v>
      </c>
      <c r="G11" s="18">
        <v>2500</v>
      </c>
      <c r="H11" s="19"/>
      <c r="I11" s="19"/>
    </row>
    <row r="12" spans="1:16" ht="25.5" customHeight="1" x14ac:dyDescent="0.25">
      <c r="A12" s="14" t="s">
        <v>26</v>
      </c>
      <c r="B12" s="15" t="s">
        <v>27</v>
      </c>
      <c r="C12" s="16">
        <v>1</v>
      </c>
      <c r="D12" s="16" t="s">
        <v>11</v>
      </c>
      <c r="E12" s="17">
        <v>2800</v>
      </c>
      <c r="F12" s="17">
        <v>2800</v>
      </c>
      <c r="G12" s="18">
        <v>4500</v>
      </c>
      <c r="H12" s="19"/>
      <c r="I12" s="19"/>
    </row>
    <row r="13" spans="1:16" ht="25.5" customHeight="1" x14ac:dyDescent="0.25">
      <c r="A13" s="14" t="s">
        <v>28</v>
      </c>
      <c r="B13" s="15" t="s">
        <v>29</v>
      </c>
      <c r="C13" s="16">
        <v>1</v>
      </c>
      <c r="D13" s="16" t="s">
        <v>11</v>
      </c>
      <c r="E13" s="17">
        <v>1100</v>
      </c>
      <c r="F13" s="17">
        <v>3300</v>
      </c>
      <c r="G13" s="18">
        <v>800</v>
      </c>
      <c r="H13" s="19"/>
      <c r="I13" s="19"/>
    </row>
    <row r="14" spans="1:16" ht="25.5" customHeight="1" x14ac:dyDescent="0.25">
      <c r="A14" s="14" t="s">
        <v>30</v>
      </c>
      <c r="B14" s="15" t="s">
        <v>31</v>
      </c>
      <c r="C14" s="16">
        <v>1</v>
      </c>
      <c r="D14" s="16" t="s">
        <v>11</v>
      </c>
      <c r="E14" s="17">
        <v>3700</v>
      </c>
      <c r="F14" s="17">
        <v>3000</v>
      </c>
      <c r="G14" s="18">
        <v>3000</v>
      </c>
      <c r="H14" s="19"/>
      <c r="I14" s="19"/>
    </row>
    <row r="15" spans="1:16" ht="25.5" customHeight="1" x14ac:dyDescent="0.25">
      <c r="A15" s="14" t="s">
        <v>32</v>
      </c>
      <c r="B15" s="15" t="s">
        <v>33</v>
      </c>
      <c r="C15" s="16">
        <v>1</v>
      </c>
      <c r="D15" s="16" t="s">
        <v>11</v>
      </c>
      <c r="E15" s="17">
        <v>1900</v>
      </c>
      <c r="F15" s="17">
        <v>2100</v>
      </c>
      <c r="G15" s="18">
        <v>1400</v>
      </c>
      <c r="H15" s="19"/>
      <c r="I15" s="19"/>
    </row>
    <row r="16" spans="1:16" ht="25.5" customHeight="1" x14ac:dyDescent="0.25">
      <c r="A16" s="14" t="s">
        <v>34</v>
      </c>
      <c r="B16" s="15" t="s">
        <v>35</v>
      </c>
      <c r="C16" s="16">
        <v>1</v>
      </c>
      <c r="D16" s="16" t="s">
        <v>11</v>
      </c>
      <c r="E16" s="17">
        <v>2500</v>
      </c>
      <c r="F16" s="17">
        <v>4000</v>
      </c>
      <c r="G16" s="18">
        <v>2300</v>
      </c>
      <c r="H16" s="19"/>
      <c r="I16" s="19"/>
    </row>
    <row r="17" spans="1:9" ht="25.5" customHeight="1" x14ac:dyDescent="0.25">
      <c r="A17" s="14" t="s">
        <v>36</v>
      </c>
      <c r="B17" s="15" t="s">
        <v>37</v>
      </c>
      <c r="C17" s="16">
        <v>1</v>
      </c>
      <c r="D17" s="16" t="s">
        <v>11</v>
      </c>
      <c r="E17" s="17">
        <v>1500</v>
      </c>
      <c r="F17" s="17">
        <v>3100</v>
      </c>
      <c r="G17" s="18">
        <v>2900</v>
      </c>
      <c r="H17" s="19"/>
      <c r="I17" s="19"/>
    </row>
    <row r="18" spans="1:9" ht="25.5" customHeight="1" x14ac:dyDescent="0.25">
      <c r="A18" s="42" t="s">
        <v>128</v>
      </c>
      <c r="B18" s="15" t="s">
        <v>38</v>
      </c>
      <c r="C18" s="16">
        <v>1</v>
      </c>
      <c r="D18" s="16" t="s">
        <v>11</v>
      </c>
      <c r="E18" s="17">
        <v>7600</v>
      </c>
      <c r="F18" s="17">
        <v>8100</v>
      </c>
      <c r="G18" s="18">
        <v>6700</v>
      </c>
      <c r="H18" s="19"/>
      <c r="I18" s="19"/>
    </row>
    <row r="19" spans="1:9" ht="25.5" customHeight="1" x14ac:dyDescent="0.25">
      <c r="A19" s="14" t="s">
        <v>39</v>
      </c>
      <c r="B19" s="15" t="s">
        <v>40</v>
      </c>
      <c r="C19" s="16">
        <v>1</v>
      </c>
      <c r="D19" s="16" t="s">
        <v>11</v>
      </c>
      <c r="E19" s="17">
        <v>2700</v>
      </c>
      <c r="F19" s="17">
        <v>1900</v>
      </c>
      <c r="G19" s="18">
        <v>1600</v>
      </c>
      <c r="H19" s="19"/>
      <c r="I19" s="19"/>
    </row>
    <row r="20" spans="1:9" ht="25.5" customHeight="1" x14ac:dyDescent="0.25">
      <c r="A20" s="14" t="s">
        <v>41</v>
      </c>
      <c r="B20" s="15" t="s">
        <v>42</v>
      </c>
      <c r="C20" s="16">
        <v>1</v>
      </c>
      <c r="D20" s="16" t="s">
        <v>11</v>
      </c>
      <c r="E20" s="17">
        <v>3700</v>
      </c>
      <c r="F20" s="17">
        <v>3800</v>
      </c>
      <c r="G20" s="18">
        <v>3700</v>
      </c>
      <c r="H20" s="19"/>
      <c r="I20" s="19"/>
    </row>
    <row r="21" spans="1:9" ht="25.5" customHeight="1" x14ac:dyDescent="0.25">
      <c r="A21" s="14" t="s">
        <v>43</v>
      </c>
      <c r="B21" s="15" t="s">
        <v>44</v>
      </c>
      <c r="C21" s="16">
        <v>1</v>
      </c>
      <c r="D21" s="16" t="s">
        <v>11</v>
      </c>
      <c r="E21" s="17">
        <v>3500</v>
      </c>
      <c r="F21" s="17">
        <v>3900</v>
      </c>
      <c r="G21" s="18">
        <v>3600</v>
      </c>
      <c r="H21" s="19"/>
      <c r="I21" s="19"/>
    </row>
    <row r="22" spans="1:9" ht="25.5" customHeight="1" x14ac:dyDescent="0.25">
      <c r="A22" s="14" t="s">
        <v>45</v>
      </c>
      <c r="B22" s="15" t="s">
        <v>46</v>
      </c>
      <c r="C22" s="16">
        <v>1</v>
      </c>
      <c r="D22" s="16" t="s">
        <v>11</v>
      </c>
      <c r="E22" s="17">
        <v>2000</v>
      </c>
      <c r="F22" s="17">
        <v>1900</v>
      </c>
      <c r="G22" s="18">
        <v>2500</v>
      </c>
      <c r="H22" s="19"/>
      <c r="I22" s="19"/>
    </row>
    <row r="23" spans="1:9" ht="25.5" customHeight="1" x14ac:dyDescent="0.25">
      <c r="A23" s="14" t="s">
        <v>47</v>
      </c>
      <c r="B23" s="15" t="s">
        <v>48</v>
      </c>
      <c r="C23" s="16">
        <v>1</v>
      </c>
      <c r="D23" s="16" t="s">
        <v>11</v>
      </c>
      <c r="E23" s="17" t="s">
        <v>8</v>
      </c>
      <c r="F23" s="17" t="s">
        <v>8</v>
      </c>
      <c r="G23" s="18"/>
      <c r="H23" s="19"/>
      <c r="I23" s="19"/>
    </row>
    <row r="24" spans="1:9" ht="25.5" customHeight="1" x14ac:dyDescent="0.25">
      <c r="A24" s="14" t="s">
        <v>49</v>
      </c>
      <c r="B24" s="15" t="s">
        <v>50</v>
      </c>
      <c r="C24" s="16">
        <v>1</v>
      </c>
      <c r="D24" s="16" t="s">
        <v>11</v>
      </c>
      <c r="E24" s="17">
        <v>5700</v>
      </c>
      <c r="F24" s="17">
        <v>5600</v>
      </c>
      <c r="G24" s="18">
        <v>5900</v>
      </c>
      <c r="H24" s="19"/>
      <c r="I24" s="19"/>
    </row>
    <row r="25" spans="1:9" ht="25.5" customHeight="1" x14ac:dyDescent="0.25">
      <c r="A25" s="14" t="s">
        <v>51</v>
      </c>
      <c r="B25" s="15" t="s">
        <v>52</v>
      </c>
      <c r="C25" s="16">
        <v>1</v>
      </c>
      <c r="D25" s="16" t="s">
        <v>11</v>
      </c>
      <c r="E25" s="17" t="s">
        <v>8</v>
      </c>
      <c r="F25" s="17" t="s">
        <v>8</v>
      </c>
      <c r="G25" s="18"/>
      <c r="H25" s="19"/>
      <c r="I25" s="19"/>
    </row>
    <row r="26" spans="1:9" ht="25.5" customHeight="1" x14ac:dyDescent="0.25">
      <c r="A26" s="14" t="s">
        <v>53</v>
      </c>
      <c r="B26" s="15" t="s">
        <v>54</v>
      </c>
      <c r="C26" s="16">
        <v>1</v>
      </c>
      <c r="D26" s="16" t="s">
        <v>11</v>
      </c>
      <c r="E26" s="17">
        <v>1700</v>
      </c>
      <c r="F26" s="17">
        <v>1300</v>
      </c>
      <c r="G26" s="18">
        <v>1800</v>
      </c>
      <c r="H26" s="19"/>
      <c r="I26" s="19"/>
    </row>
    <row r="27" spans="1:9" ht="25.5" customHeight="1" x14ac:dyDescent="0.25">
      <c r="A27" s="14" t="s">
        <v>55</v>
      </c>
      <c r="B27" s="15" t="s">
        <v>56</v>
      </c>
      <c r="C27" s="16">
        <v>1</v>
      </c>
      <c r="D27" s="16" t="s">
        <v>11</v>
      </c>
      <c r="E27" s="17">
        <v>1900</v>
      </c>
      <c r="F27" s="17">
        <v>2300</v>
      </c>
      <c r="G27" s="18">
        <v>2500</v>
      </c>
      <c r="H27" s="19"/>
      <c r="I27" s="19"/>
    </row>
    <row r="28" spans="1:9" ht="25.5" customHeight="1" x14ac:dyDescent="0.25">
      <c r="A28" s="14" t="s">
        <v>57</v>
      </c>
      <c r="B28" s="15" t="s">
        <v>58</v>
      </c>
      <c r="C28" s="16">
        <v>1</v>
      </c>
      <c r="D28" s="16" t="s">
        <v>11</v>
      </c>
      <c r="E28" s="17">
        <v>3000</v>
      </c>
      <c r="F28" s="17">
        <v>3200</v>
      </c>
      <c r="G28" s="18">
        <v>2200</v>
      </c>
      <c r="H28" s="19"/>
      <c r="I28" s="19"/>
    </row>
    <row r="29" spans="1:9" ht="25.5" customHeight="1" x14ac:dyDescent="0.25">
      <c r="A29" s="14"/>
      <c r="B29" s="22" t="s">
        <v>59</v>
      </c>
      <c r="C29" s="16"/>
      <c r="D29" s="16"/>
      <c r="E29" s="17" t="s">
        <v>8</v>
      </c>
      <c r="F29" s="17" t="s">
        <v>8</v>
      </c>
      <c r="G29" s="18" t="s">
        <v>8</v>
      </c>
      <c r="H29" s="19"/>
      <c r="I29" s="19"/>
    </row>
    <row r="30" spans="1:9" ht="25.5" customHeight="1" x14ac:dyDescent="0.25">
      <c r="A30" s="14" t="s">
        <v>60</v>
      </c>
      <c r="B30" s="15" t="s">
        <v>61</v>
      </c>
      <c r="C30" s="16">
        <v>1</v>
      </c>
      <c r="D30" s="16" t="s">
        <v>11</v>
      </c>
      <c r="E30" s="17">
        <v>3400</v>
      </c>
      <c r="F30" s="17">
        <v>3500</v>
      </c>
      <c r="G30" s="18">
        <v>3500</v>
      </c>
      <c r="H30" s="19"/>
      <c r="I30" s="19"/>
    </row>
    <row r="31" spans="1:9" ht="25.5" customHeight="1" x14ac:dyDescent="0.25">
      <c r="A31" s="14" t="s">
        <v>62</v>
      </c>
      <c r="B31" s="15" t="s">
        <v>63</v>
      </c>
      <c r="C31" s="16">
        <v>1</v>
      </c>
      <c r="D31" s="16" t="s">
        <v>11</v>
      </c>
      <c r="E31" s="17" t="s">
        <v>8</v>
      </c>
      <c r="F31" s="17" t="s">
        <v>8</v>
      </c>
      <c r="G31" s="18"/>
      <c r="H31" s="19"/>
      <c r="I31" s="19"/>
    </row>
    <row r="32" spans="1:9" ht="25.5" customHeight="1" x14ac:dyDescent="0.25">
      <c r="A32" s="14" t="s">
        <v>64</v>
      </c>
      <c r="B32" s="15" t="s">
        <v>65</v>
      </c>
      <c r="C32" s="16">
        <v>1</v>
      </c>
      <c r="D32" s="16" t="s">
        <v>11</v>
      </c>
      <c r="E32" s="17">
        <v>4100</v>
      </c>
      <c r="F32" s="17" t="s">
        <v>8</v>
      </c>
      <c r="G32" s="18">
        <v>2000</v>
      </c>
      <c r="H32" s="19"/>
      <c r="I32" s="19"/>
    </row>
    <row r="33" spans="1:11" ht="25.5" customHeight="1" x14ac:dyDescent="0.25">
      <c r="A33" s="14" t="s">
        <v>66</v>
      </c>
      <c r="B33" s="15" t="s">
        <v>67</v>
      </c>
      <c r="C33" s="16">
        <v>1</v>
      </c>
      <c r="D33" s="16" t="s">
        <v>11</v>
      </c>
      <c r="E33" s="17" t="s">
        <v>8</v>
      </c>
      <c r="F33" s="17" t="s">
        <v>8</v>
      </c>
      <c r="G33" s="18"/>
      <c r="H33" s="19"/>
      <c r="I33" s="19"/>
    </row>
    <row r="34" spans="1:11" ht="25.5" customHeight="1" x14ac:dyDescent="0.25">
      <c r="A34" s="14" t="s">
        <v>68</v>
      </c>
      <c r="B34" s="15" t="s">
        <v>69</v>
      </c>
      <c r="C34" s="16">
        <v>1</v>
      </c>
      <c r="D34" s="16" t="s">
        <v>11</v>
      </c>
      <c r="E34" s="17">
        <v>3600</v>
      </c>
      <c r="F34" s="17">
        <v>3500</v>
      </c>
      <c r="G34" s="18"/>
      <c r="H34" s="19"/>
      <c r="I34" s="19"/>
    </row>
    <row r="35" spans="1:11" ht="25.5" customHeight="1" x14ac:dyDescent="0.25">
      <c r="A35" s="14"/>
      <c r="B35" s="22"/>
      <c r="C35" s="16"/>
      <c r="D35" s="16"/>
      <c r="E35" s="17" t="s">
        <v>8</v>
      </c>
      <c r="F35" s="17" t="s">
        <v>8</v>
      </c>
      <c r="G35" s="18" t="s">
        <v>8</v>
      </c>
      <c r="H35" s="19"/>
      <c r="I35" s="19"/>
    </row>
    <row r="36" spans="1:11" ht="25.5" customHeight="1" x14ac:dyDescent="0.25">
      <c r="A36" s="14"/>
      <c r="B36" s="22" t="s">
        <v>71</v>
      </c>
      <c r="C36" s="16"/>
      <c r="D36" s="16"/>
      <c r="E36" s="17" t="s">
        <v>8</v>
      </c>
      <c r="F36" s="17" t="s">
        <v>8</v>
      </c>
      <c r="G36" s="18" t="s">
        <v>8</v>
      </c>
      <c r="H36" s="19"/>
      <c r="I36" s="19"/>
    </row>
    <row r="37" spans="1:11" ht="25.5" customHeight="1" x14ac:dyDescent="0.25">
      <c r="A37" s="14" t="s">
        <v>72</v>
      </c>
      <c r="B37" s="25" t="s">
        <v>73</v>
      </c>
      <c r="C37" s="16">
        <v>1</v>
      </c>
      <c r="D37" s="16" t="s">
        <v>11</v>
      </c>
      <c r="E37" s="17">
        <v>600</v>
      </c>
      <c r="F37" s="17">
        <v>600</v>
      </c>
      <c r="G37" s="18">
        <v>1500</v>
      </c>
      <c r="H37" s="19"/>
      <c r="I37" s="19"/>
    </row>
    <row r="38" spans="1:11" ht="25.5" customHeight="1" x14ac:dyDescent="0.25">
      <c r="A38" s="14"/>
      <c r="B38" s="22"/>
      <c r="C38" s="16"/>
      <c r="D38" s="16"/>
      <c r="E38" s="17" t="s">
        <v>8</v>
      </c>
      <c r="F38" s="17" t="s">
        <v>8</v>
      </c>
      <c r="G38" s="18" t="s">
        <v>8</v>
      </c>
      <c r="H38" s="19"/>
      <c r="I38" s="19"/>
    </row>
    <row r="39" spans="1:11" ht="25.5" customHeight="1" x14ac:dyDescent="0.25">
      <c r="A39" s="14"/>
      <c r="B39" s="27" t="s">
        <v>75</v>
      </c>
      <c r="C39" s="16"/>
      <c r="D39" s="16"/>
      <c r="E39" s="17" t="s">
        <v>8</v>
      </c>
      <c r="F39" s="17" t="s">
        <v>8</v>
      </c>
      <c r="G39" s="18" t="s">
        <v>8</v>
      </c>
      <c r="H39" s="19"/>
      <c r="I39" s="19"/>
    </row>
    <row r="40" spans="1:11" ht="25.5" customHeight="1" x14ac:dyDescent="0.25">
      <c r="A40" s="14" t="s">
        <v>76</v>
      </c>
      <c r="B40" s="15" t="s">
        <v>77</v>
      </c>
      <c r="C40" s="16">
        <v>1</v>
      </c>
      <c r="D40" s="16" t="s">
        <v>11</v>
      </c>
      <c r="E40" s="17" t="s">
        <v>8</v>
      </c>
      <c r="F40" s="17" t="s">
        <v>8</v>
      </c>
      <c r="G40" s="18">
        <v>8571</v>
      </c>
      <c r="H40" s="19"/>
      <c r="I40" s="19"/>
      <c r="K40" s="29"/>
    </row>
    <row r="41" spans="1:11" ht="25.5" customHeight="1" x14ac:dyDescent="0.25">
      <c r="A41" s="14" t="s">
        <v>78</v>
      </c>
      <c r="B41" s="15" t="s">
        <v>79</v>
      </c>
      <c r="C41" s="16">
        <v>1</v>
      </c>
      <c r="D41" s="16" t="s">
        <v>11</v>
      </c>
      <c r="E41" s="17" t="s">
        <v>8</v>
      </c>
      <c r="F41" s="17" t="s">
        <v>8</v>
      </c>
      <c r="G41" s="18">
        <v>24000</v>
      </c>
      <c r="H41" s="19"/>
      <c r="I41" s="19"/>
    </row>
    <row r="42" spans="1:11" ht="25.5" customHeight="1" x14ac:dyDescent="0.25">
      <c r="A42" s="14" t="s">
        <v>80</v>
      </c>
      <c r="B42" s="15" t="s">
        <v>81</v>
      </c>
      <c r="C42" s="16">
        <v>1</v>
      </c>
      <c r="D42" s="16" t="s">
        <v>11</v>
      </c>
      <c r="E42" s="17" t="s">
        <v>8</v>
      </c>
      <c r="F42" s="17" t="s">
        <v>8</v>
      </c>
      <c r="G42" s="18">
        <v>25000</v>
      </c>
      <c r="H42" s="19"/>
      <c r="I42" s="19"/>
    </row>
    <row r="43" spans="1:11" ht="25.5" customHeight="1" x14ac:dyDescent="0.25">
      <c r="A43" s="14" t="s">
        <v>82</v>
      </c>
      <c r="B43" s="15" t="s">
        <v>83</v>
      </c>
      <c r="C43" s="16">
        <v>1</v>
      </c>
      <c r="D43" s="16" t="s">
        <v>11</v>
      </c>
      <c r="E43" s="17" t="s">
        <v>8</v>
      </c>
      <c r="F43" s="17" t="s">
        <v>8</v>
      </c>
      <c r="G43" s="18"/>
      <c r="H43" s="19"/>
      <c r="I43" s="19"/>
    </row>
    <row r="44" spans="1:11" ht="25.5" customHeight="1" x14ac:dyDescent="0.25">
      <c r="A44" s="14" t="s">
        <v>84</v>
      </c>
      <c r="B44" s="15" t="s">
        <v>85</v>
      </c>
      <c r="C44" s="16">
        <v>1</v>
      </c>
      <c r="D44" s="16" t="s">
        <v>11</v>
      </c>
      <c r="E44" s="17" t="s">
        <v>8</v>
      </c>
      <c r="F44" s="17" t="s">
        <v>8</v>
      </c>
      <c r="G44" s="18">
        <v>6000</v>
      </c>
      <c r="H44" s="19"/>
      <c r="I44" s="19"/>
    </row>
    <row r="45" spans="1:11" ht="25.5" customHeight="1" x14ac:dyDescent="0.25">
      <c r="A45" s="14" t="s">
        <v>86</v>
      </c>
      <c r="B45" s="15" t="s">
        <v>87</v>
      </c>
      <c r="C45" s="16">
        <v>1</v>
      </c>
      <c r="D45" s="16" t="s">
        <v>11</v>
      </c>
      <c r="E45" s="17" t="s">
        <v>8</v>
      </c>
      <c r="F45" s="17" t="s">
        <v>8</v>
      </c>
      <c r="G45" s="18">
        <v>12500</v>
      </c>
      <c r="H45" s="19"/>
      <c r="I45" s="19"/>
    </row>
    <row r="46" spans="1:11" ht="25.5" customHeight="1" x14ac:dyDescent="0.25">
      <c r="A46" s="14"/>
      <c r="B46" s="22" t="s">
        <v>88</v>
      </c>
      <c r="C46" s="16"/>
      <c r="D46" s="16"/>
      <c r="E46" s="17" t="s">
        <v>8</v>
      </c>
      <c r="F46" s="17" t="s">
        <v>8</v>
      </c>
      <c r="G46" s="18" t="s">
        <v>8</v>
      </c>
      <c r="H46" s="19"/>
      <c r="I46" s="19"/>
    </row>
    <row r="47" spans="1:11" ht="25.5" customHeight="1" x14ac:dyDescent="0.25">
      <c r="A47" s="14" t="s">
        <v>89</v>
      </c>
      <c r="B47" s="15" t="s">
        <v>90</v>
      </c>
      <c r="C47" s="16">
        <v>1</v>
      </c>
      <c r="D47" s="16" t="s">
        <v>11</v>
      </c>
      <c r="E47" s="17">
        <v>19600</v>
      </c>
      <c r="F47" s="17" t="s">
        <v>8</v>
      </c>
      <c r="G47" s="18">
        <v>35000</v>
      </c>
      <c r="H47" s="19"/>
      <c r="I47" s="19"/>
    </row>
    <row r="48" spans="1:11" ht="25.5" customHeight="1" x14ac:dyDescent="0.25">
      <c r="A48" s="14" t="s">
        <v>91</v>
      </c>
      <c r="B48" s="15" t="s">
        <v>92</v>
      </c>
      <c r="C48" s="16">
        <v>1</v>
      </c>
      <c r="D48" s="16" t="s">
        <v>11</v>
      </c>
      <c r="E48" s="17">
        <v>42000</v>
      </c>
      <c r="F48" s="17" t="s">
        <v>8</v>
      </c>
      <c r="G48" s="18">
        <v>50000</v>
      </c>
      <c r="H48" s="19"/>
      <c r="I48" s="19"/>
    </row>
    <row r="49" spans="1:9" ht="25.5" customHeight="1" x14ac:dyDescent="0.25">
      <c r="A49" s="14" t="s">
        <v>93</v>
      </c>
      <c r="B49" s="15" t="s">
        <v>94</v>
      </c>
      <c r="C49" s="16">
        <v>1</v>
      </c>
      <c r="D49" s="16" t="s">
        <v>11</v>
      </c>
      <c r="E49" s="17" t="s">
        <v>8</v>
      </c>
      <c r="F49" s="17" t="s">
        <v>8</v>
      </c>
      <c r="G49" s="18">
        <v>30000</v>
      </c>
      <c r="H49" s="19"/>
      <c r="I49" s="19"/>
    </row>
    <row r="50" spans="1:9" ht="25.5" customHeight="1" x14ac:dyDescent="0.25">
      <c r="A50" s="14" t="s">
        <v>95</v>
      </c>
      <c r="B50" s="15" t="s">
        <v>96</v>
      </c>
      <c r="C50" s="16">
        <v>1</v>
      </c>
      <c r="D50" s="16" t="s">
        <v>11</v>
      </c>
      <c r="E50" s="17">
        <v>20000</v>
      </c>
      <c r="F50" s="17">
        <v>20000</v>
      </c>
      <c r="G50" s="18">
        <v>20000</v>
      </c>
      <c r="H50" s="19"/>
      <c r="I50" s="19"/>
    </row>
    <row r="51" spans="1:9" ht="25.5" customHeight="1" x14ac:dyDescent="0.25">
      <c r="A51" s="14" t="s">
        <v>97</v>
      </c>
      <c r="B51" s="15" t="s">
        <v>98</v>
      </c>
      <c r="C51" s="16">
        <v>1</v>
      </c>
      <c r="D51" s="16" t="s">
        <v>11</v>
      </c>
      <c r="E51" s="17" t="s">
        <v>8</v>
      </c>
      <c r="F51" s="17" t="s">
        <v>8</v>
      </c>
      <c r="G51" s="18">
        <v>35000</v>
      </c>
      <c r="H51" s="19"/>
      <c r="I51" s="19"/>
    </row>
    <row r="52" spans="1:9" ht="25.5" customHeight="1" x14ac:dyDescent="0.25">
      <c r="A52" s="14"/>
      <c r="B52" s="22" t="s">
        <v>99</v>
      </c>
      <c r="C52" s="16"/>
      <c r="D52" s="16"/>
      <c r="E52" s="17" t="s">
        <v>8</v>
      </c>
      <c r="F52" s="17" t="s">
        <v>8</v>
      </c>
      <c r="G52" s="18" t="s">
        <v>8</v>
      </c>
      <c r="H52" s="19"/>
      <c r="I52" s="19"/>
    </row>
    <row r="53" spans="1:9" ht="25.5" customHeight="1" x14ac:dyDescent="0.25">
      <c r="A53" s="14" t="s">
        <v>100</v>
      </c>
      <c r="B53" s="15" t="s">
        <v>101</v>
      </c>
      <c r="C53" s="16">
        <v>1</v>
      </c>
      <c r="D53" s="16" t="s">
        <v>11</v>
      </c>
      <c r="E53" s="17">
        <v>2800</v>
      </c>
      <c r="F53" s="17">
        <v>2800</v>
      </c>
      <c r="G53" s="18">
        <v>7000</v>
      </c>
      <c r="H53" s="19"/>
      <c r="I53" s="19"/>
    </row>
    <row r="54" spans="1:9" ht="25.5" customHeight="1" x14ac:dyDescent="0.25">
      <c r="A54" s="14" t="s">
        <v>102</v>
      </c>
      <c r="B54" s="15" t="s">
        <v>103</v>
      </c>
      <c r="C54" s="16">
        <v>1</v>
      </c>
      <c r="D54" s="16" t="s">
        <v>11</v>
      </c>
      <c r="E54" s="17" t="s">
        <v>8</v>
      </c>
      <c r="F54" s="17" t="s">
        <v>8</v>
      </c>
      <c r="G54" s="18">
        <v>14000</v>
      </c>
      <c r="H54" s="19"/>
      <c r="I54" s="19"/>
    </row>
    <row r="55" spans="1:9" ht="25.5" customHeight="1" x14ac:dyDescent="0.25">
      <c r="A55" s="14" t="s">
        <v>104</v>
      </c>
      <c r="B55" s="15" t="s">
        <v>105</v>
      </c>
      <c r="C55" s="16">
        <v>1</v>
      </c>
      <c r="D55" s="16" t="s">
        <v>11</v>
      </c>
      <c r="E55" s="17" t="s">
        <v>8</v>
      </c>
      <c r="F55" s="17" t="s">
        <v>8</v>
      </c>
      <c r="G55" s="18">
        <v>7000</v>
      </c>
      <c r="H55" s="19"/>
      <c r="I55" s="19"/>
    </row>
    <row r="56" spans="1:9" ht="25.5" customHeight="1" x14ac:dyDescent="0.25">
      <c r="A56" s="14" t="s">
        <v>106</v>
      </c>
      <c r="B56" s="15" t="s">
        <v>107</v>
      </c>
      <c r="C56" s="16">
        <v>1</v>
      </c>
      <c r="D56" s="16" t="s">
        <v>11</v>
      </c>
      <c r="E56" s="17" t="s">
        <v>8</v>
      </c>
      <c r="F56" s="17" t="s">
        <v>8</v>
      </c>
      <c r="G56" s="18">
        <v>18000</v>
      </c>
      <c r="H56" s="19"/>
      <c r="I56" s="19"/>
    </row>
    <row r="57" spans="1:9" ht="25.5" customHeight="1" x14ac:dyDescent="0.25">
      <c r="A57" s="14"/>
      <c r="B57" s="22" t="s">
        <v>108</v>
      </c>
      <c r="C57" s="16"/>
      <c r="D57" s="16"/>
      <c r="E57" s="17" t="s">
        <v>8</v>
      </c>
      <c r="F57" s="17" t="s">
        <v>8</v>
      </c>
      <c r="G57" s="18" t="s">
        <v>8</v>
      </c>
      <c r="H57" s="19"/>
      <c r="I57" s="19"/>
    </row>
    <row r="58" spans="1:9" ht="25.5" customHeight="1" x14ac:dyDescent="0.25">
      <c r="A58" s="14" t="s">
        <v>109</v>
      </c>
      <c r="B58" s="15" t="s">
        <v>110</v>
      </c>
      <c r="C58" s="16">
        <v>1</v>
      </c>
      <c r="D58" s="16" t="s">
        <v>11</v>
      </c>
      <c r="E58" s="17">
        <v>7500</v>
      </c>
      <c r="F58" s="17">
        <v>7500</v>
      </c>
      <c r="G58" s="18">
        <v>12000</v>
      </c>
      <c r="H58" s="19"/>
      <c r="I58" s="19"/>
    </row>
    <row r="59" spans="1:9" ht="25.5" customHeight="1" x14ac:dyDescent="0.25">
      <c r="A59" s="30"/>
      <c r="B59" s="31"/>
      <c r="C59" s="32"/>
      <c r="D59" s="33"/>
      <c r="E59" s="34"/>
      <c r="F59" s="34"/>
      <c r="G59"/>
      <c r="H59" s="19"/>
      <c r="I59" s="19"/>
    </row>
    <row r="60" spans="1:9" ht="25.5" customHeight="1" x14ac:dyDescent="0.25">
      <c r="A60"/>
      <c r="B60"/>
      <c r="C60"/>
      <c r="D60"/>
      <c r="E60"/>
      <c r="F60"/>
      <c r="G60"/>
      <c r="H60"/>
      <c r="I60"/>
    </row>
    <row r="61" spans="1:9" ht="25.5" customHeight="1" x14ac:dyDescent="0.25">
      <c r="A61"/>
      <c r="B61"/>
      <c r="C61"/>
      <c r="D61"/>
      <c r="E61"/>
      <c r="F61"/>
      <c r="G61"/>
      <c r="H61"/>
      <c r="I61"/>
    </row>
  </sheetData>
  <printOptions horizontalCentered="1"/>
  <pageMargins left="0.17" right="0.27559055118110237" top="0.51181102362204722" bottom="0.39370078740157483" header="0.15748031496062992" footer="0.19685039370078741"/>
  <pageSetup paperSize="9" scale="94" fitToHeight="0" orientation="landscape" r:id="rId1"/>
  <headerFooter alignWithMargins="0">
    <oddFooter>&amp;L&amp;8&amp;F&amp;R&amp;8&amp;A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3"/>
  <sheetViews>
    <sheetView tabSelected="1" topLeftCell="B13" zoomScale="120" zoomScaleNormal="120" workbookViewId="0">
      <selection activeCell="B19" sqref="B19"/>
    </sheetView>
  </sheetViews>
  <sheetFormatPr defaultColWidth="9.109375" defaultRowHeight="13.2" x14ac:dyDescent="0.25"/>
  <cols>
    <col min="1" max="1" width="6.6640625" style="12" hidden="1" customWidth="1"/>
    <col min="2" max="2" width="10.88671875" style="12" customWidth="1"/>
    <col min="3" max="3" width="23" style="12" customWidth="1"/>
    <col min="4" max="4" width="6.44140625" style="12" bestFit="1" customWidth="1"/>
    <col min="5" max="5" width="11.6640625" style="12" customWidth="1"/>
    <col min="6" max="18" width="7.6640625" style="12" customWidth="1"/>
    <col min="19" max="20" width="9.5546875" style="12" customWidth="1"/>
    <col min="21" max="16384" width="9.109375" style="12"/>
  </cols>
  <sheetData>
    <row r="1" spans="1:22" s="4" customFormat="1" ht="17.25" customHeight="1" x14ac:dyDescent="0.25">
      <c r="A1" s="37" t="s">
        <v>0</v>
      </c>
      <c r="B1" s="40" t="s">
        <v>1</v>
      </c>
      <c r="C1" s="40" t="s">
        <v>2</v>
      </c>
      <c r="D1" s="40" t="s">
        <v>111</v>
      </c>
      <c r="E1" s="2" t="s">
        <v>4</v>
      </c>
      <c r="F1" s="40">
        <v>2020</v>
      </c>
      <c r="G1" s="40">
        <v>2020</v>
      </c>
      <c r="H1" s="40">
        <v>2020</v>
      </c>
      <c r="I1" s="40">
        <v>2020</v>
      </c>
      <c r="J1" s="40">
        <v>2020</v>
      </c>
      <c r="K1" s="40">
        <v>2020</v>
      </c>
      <c r="L1" s="40">
        <v>2020</v>
      </c>
      <c r="M1" s="40">
        <v>2020</v>
      </c>
      <c r="N1" s="40">
        <v>2020</v>
      </c>
      <c r="O1" s="40">
        <v>2020</v>
      </c>
      <c r="P1" s="40">
        <v>2020</v>
      </c>
      <c r="Q1" s="40">
        <v>2020</v>
      </c>
      <c r="R1" s="40">
        <v>2021</v>
      </c>
      <c r="S1"/>
      <c r="T1"/>
      <c r="U1" s="3"/>
      <c r="V1" s="3"/>
    </row>
    <row r="2" spans="1:22" s="4" customFormat="1" ht="16.5" customHeight="1" x14ac:dyDescent="0.25">
      <c r="A2" s="38" t="s">
        <v>5</v>
      </c>
      <c r="B2" s="5" t="s">
        <v>5</v>
      </c>
      <c r="C2" s="5"/>
      <c r="D2" s="5" t="s">
        <v>112</v>
      </c>
      <c r="E2" s="6" t="s">
        <v>113</v>
      </c>
      <c r="F2" s="7" t="s">
        <v>114</v>
      </c>
      <c r="G2" s="7" t="s">
        <v>115</v>
      </c>
      <c r="H2" s="7" t="s">
        <v>116</v>
      </c>
      <c r="I2" s="7" t="s">
        <v>117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  <c r="O2" s="7" t="s">
        <v>123</v>
      </c>
      <c r="P2" s="7" t="s">
        <v>124</v>
      </c>
      <c r="Q2" s="7" t="s">
        <v>125</v>
      </c>
      <c r="R2" s="7" t="s">
        <v>114</v>
      </c>
      <c r="S2"/>
      <c r="T2"/>
      <c r="U2" s="3"/>
      <c r="V2" s="3"/>
    </row>
    <row r="3" spans="1:22" x14ac:dyDescent="0.25">
      <c r="A3" s="8"/>
      <c r="B3" s="39">
        <v>634</v>
      </c>
      <c r="C3" s="9" t="s">
        <v>6</v>
      </c>
      <c r="D3" s="41"/>
      <c r="E3" s="41"/>
      <c r="F3" s="11" t="s">
        <v>7</v>
      </c>
      <c r="G3" s="11" t="s">
        <v>7</v>
      </c>
      <c r="H3" s="11" t="s">
        <v>7</v>
      </c>
      <c r="I3" s="11" t="s">
        <v>7</v>
      </c>
      <c r="J3" s="11" t="s">
        <v>7</v>
      </c>
      <c r="K3" s="11" t="s">
        <v>7</v>
      </c>
      <c r="L3" s="11" t="s">
        <v>7</v>
      </c>
      <c r="M3" s="11" t="s">
        <v>7</v>
      </c>
      <c r="N3" s="11" t="s">
        <v>7</v>
      </c>
      <c r="O3" s="11" t="s">
        <v>7</v>
      </c>
      <c r="P3" s="11" t="s">
        <v>7</v>
      </c>
      <c r="Q3" s="11" t="s">
        <v>7</v>
      </c>
      <c r="R3" s="11" t="s">
        <v>7</v>
      </c>
      <c r="U3"/>
      <c r="V3"/>
    </row>
    <row r="4" spans="1:22" ht="25.5" customHeight="1" x14ac:dyDescent="0.25">
      <c r="A4" s="13">
        <v>15</v>
      </c>
      <c r="B4" s="14" t="s">
        <v>9</v>
      </c>
      <c r="C4" s="15" t="s">
        <v>10</v>
      </c>
      <c r="D4" s="16">
        <v>1</v>
      </c>
      <c r="E4" s="16" t="s">
        <v>11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/>
      <c r="T4"/>
      <c r="U4"/>
      <c r="V4"/>
    </row>
    <row r="5" spans="1:22" ht="25.5" customHeight="1" x14ac:dyDescent="0.25">
      <c r="A5" s="13">
        <v>44</v>
      </c>
      <c r="B5" s="14" t="s">
        <v>12</v>
      </c>
      <c r="C5" s="15" t="s">
        <v>13</v>
      </c>
      <c r="D5" s="16">
        <v>1</v>
      </c>
      <c r="E5" s="16" t="s">
        <v>11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/>
      <c r="T5"/>
      <c r="U5"/>
      <c r="V5"/>
    </row>
    <row r="6" spans="1:22" ht="25.5" customHeight="1" x14ac:dyDescent="0.25">
      <c r="A6" s="13">
        <v>56</v>
      </c>
      <c r="B6" s="14" t="s">
        <v>14</v>
      </c>
      <c r="C6" s="15" t="s">
        <v>15</v>
      </c>
      <c r="D6" s="16">
        <v>1</v>
      </c>
      <c r="E6" s="16" t="s">
        <v>11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/>
      <c r="T6"/>
      <c r="U6"/>
      <c r="V6"/>
    </row>
    <row r="7" spans="1:22" ht="25.5" customHeight="1" x14ac:dyDescent="0.25">
      <c r="A7" s="13">
        <v>108</v>
      </c>
      <c r="B7" s="14" t="s">
        <v>16</v>
      </c>
      <c r="C7" s="20" t="s">
        <v>17</v>
      </c>
      <c r="D7" s="16">
        <v>1</v>
      </c>
      <c r="E7" s="16" t="s">
        <v>11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22" ht="25.5" customHeight="1" x14ac:dyDescent="0.25">
      <c r="A8" s="21"/>
      <c r="B8" s="14"/>
      <c r="C8" s="22" t="s">
        <v>18</v>
      </c>
      <c r="D8" s="16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22" ht="25.5" customHeight="1" x14ac:dyDescent="0.25">
      <c r="A9" s="13">
        <v>125</v>
      </c>
      <c r="B9" s="14" t="s">
        <v>19</v>
      </c>
      <c r="C9" s="15" t="s">
        <v>20</v>
      </c>
      <c r="D9" s="16">
        <v>1</v>
      </c>
      <c r="E9" s="16" t="s">
        <v>11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22" ht="25.5" customHeight="1" x14ac:dyDescent="0.25">
      <c r="A10" s="13">
        <v>116</v>
      </c>
      <c r="B10" s="14" t="s">
        <v>21</v>
      </c>
      <c r="C10" s="15" t="s">
        <v>22</v>
      </c>
      <c r="D10" s="16">
        <v>1</v>
      </c>
      <c r="E10" s="16" t="s">
        <v>11</v>
      </c>
      <c r="F10" s="17"/>
      <c r="G10" s="17">
        <v>4200</v>
      </c>
      <c r="H10" s="17">
        <v>3300</v>
      </c>
      <c r="I10" s="17"/>
      <c r="J10" s="17"/>
      <c r="K10" s="17"/>
      <c r="L10" s="17"/>
      <c r="M10" s="17"/>
      <c r="N10" s="17"/>
      <c r="O10" s="17"/>
      <c r="P10" s="17">
        <v>1300</v>
      </c>
      <c r="Q10" s="17">
        <v>3600</v>
      </c>
      <c r="R10" s="17"/>
    </row>
    <row r="11" spans="1:22" ht="25.5" customHeight="1" x14ac:dyDescent="0.25">
      <c r="A11" s="21"/>
      <c r="B11" s="14"/>
      <c r="C11" s="22" t="s">
        <v>23</v>
      </c>
      <c r="D11" s="16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22" ht="25.5" customHeight="1" x14ac:dyDescent="0.25">
      <c r="A12" s="13">
        <v>388</v>
      </c>
      <c r="B12" s="14" t="s">
        <v>24</v>
      </c>
      <c r="C12" s="15" t="s">
        <v>25</v>
      </c>
      <c r="D12" s="16">
        <v>1</v>
      </c>
      <c r="E12" s="16" t="s">
        <v>11</v>
      </c>
      <c r="F12" s="17">
        <v>4400</v>
      </c>
      <c r="G12" s="17">
        <v>1500</v>
      </c>
      <c r="H12" s="17">
        <v>1500</v>
      </c>
      <c r="I12" s="17"/>
      <c r="J12" s="17"/>
      <c r="K12" s="17"/>
      <c r="L12" s="17"/>
      <c r="M12" s="17"/>
      <c r="N12" s="17"/>
      <c r="O12" s="17"/>
      <c r="P12" s="17">
        <v>4000</v>
      </c>
      <c r="Q12" s="17">
        <v>2500</v>
      </c>
      <c r="R12" s="17"/>
    </row>
    <row r="13" spans="1:22" ht="25.5" customHeight="1" x14ac:dyDescent="0.25">
      <c r="A13" s="13">
        <v>403</v>
      </c>
      <c r="B13" s="14" t="s">
        <v>26</v>
      </c>
      <c r="C13" s="15" t="s">
        <v>27</v>
      </c>
      <c r="D13" s="16">
        <v>1</v>
      </c>
      <c r="E13" s="16" t="s">
        <v>11</v>
      </c>
      <c r="F13" s="17">
        <v>4700</v>
      </c>
      <c r="G13" s="17">
        <v>4300</v>
      </c>
      <c r="H13" s="17">
        <v>4000</v>
      </c>
      <c r="I13" s="17"/>
      <c r="J13" s="17"/>
      <c r="K13" s="17"/>
      <c r="L13" s="17"/>
      <c r="M13" s="17"/>
      <c r="N13" s="17"/>
      <c r="O13" s="17"/>
      <c r="P13" s="17">
        <v>3500</v>
      </c>
      <c r="Q13" s="17">
        <v>4100</v>
      </c>
      <c r="R13" s="17"/>
    </row>
    <row r="14" spans="1:22" ht="25.5" customHeight="1" x14ac:dyDescent="0.25">
      <c r="A14" s="13">
        <v>426</v>
      </c>
      <c r="B14" s="14" t="s">
        <v>28</v>
      </c>
      <c r="C14" s="15" t="s">
        <v>29</v>
      </c>
      <c r="D14" s="16">
        <v>1</v>
      </c>
      <c r="E14" s="16" t="s">
        <v>11</v>
      </c>
      <c r="F14" s="17"/>
      <c r="G14" s="17">
        <v>900</v>
      </c>
      <c r="H14" s="17">
        <v>700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22" ht="25.5" customHeight="1" x14ac:dyDescent="0.25">
      <c r="A15" s="13">
        <v>393</v>
      </c>
      <c r="B15" s="14" t="s">
        <v>30</v>
      </c>
      <c r="C15" s="15" t="s">
        <v>31</v>
      </c>
      <c r="D15" s="16">
        <v>1</v>
      </c>
      <c r="E15" s="16" t="s">
        <v>11</v>
      </c>
      <c r="F15" s="17">
        <v>2800</v>
      </c>
      <c r="G15" s="17">
        <v>2500</v>
      </c>
      <c r="H15" s="17">
        <v>3800</v>
      </c>
      <c r="I15" s="17"/>
      <c r="J15" s="17"/>
      <c r="K15" s="17"/>
      <c r="L15" s="17"/>
      <c r="M15" s="17"/>
      <c r="N15" s="17"/>
      <c r="O15" s="17"/>
      <c r="P15" s="17"/>
      <c r="Q15" s="17">
        <v>4200</v>
      </c>
      <c r="R15" s="17"/>
    </row>
    <row r="16" spans="1:22" ht="25.5" customHeight="1" x14ac:dyDescent="0.25">
      <c r="A16" s="13">
        <v>358</v>
      </c>
      <c r="B16" s="14" t="s">
        <v>32</v>
      </c>
      <c r="C16" s="15" t="s">
        <v>33</v>
      </c>
      <c r="D16" s="16">
        <v>1</v>
      </c>
      <c r="E16" s="16" t="s">
        <v>11</v>
      </c>
      <c r="F16" s="17">
        <v>1700</v>
      </c>
      <c r="G16" s="17">
        <v>1300</v>
      </c>
      <c r="H16" s="17">
        <v>1300</v>
      </c>
      <c r="I16" s="17"/>
      <c r="J16" s="17"/>
      <c r="K16" s="17"/>
      <c r="L16" s="17"/>
      <c r="M16" s="17"/>
      <c r="N16" s="17"/>
      <c r="O16" s="17"/>
      <c r="P16" s="17">
        <v>4200</v>
      </c>
      <c r="Q16" s="17"/>
      <c r="R16" s="17"/>
    </row>
    <row r="17" spans="1:18" ht="25.5" customHeight="1" x14ac:dyDescent="0.25">
      <c r="A17" s="13">
        <v>372</v>
      </c>
      <c r="B17" s="14" t="s">
        <v>34</v>
      </c>
      <c r="C17" s="15" t="s">
        <v>35</v>
      </c>
      <c r="D17" s="16">
        <v>1</v>
      </c>
      <c r="E17" s="16" t="s">
        <v>11</v>
      </c>
      <c r="F17" s="17">
        <v>3300</v>
      </c>
      <c r="G17" s="17">
        <v>2100</v>
      </c>
      <c r="H17" s="17">
        <v>2100</v>
      </c>
      <c r="I17" s="17"/>
      <c r="J17" s="17"/>
      <c r="K17" s="17"/>
      <c r="L17" s="17"/>
      <c r="M17" s="17"/>
      <c r="N17" s="17"/>
      <c r="O17" s="17"/>
      <c r="P17" s="17"/>
      <c r="Q17" s="17">
        <v>1600</v>
      </c>
      <c r="R17" s="17"/>
    </row>
    <row r="18" spans="1:18" ht="25.5" customHeight="1" x14ac:dyDescent="0.25">
      <c r="A18" s="13">
        <v>397</v>
      </c>
      <c r="B18" s="14" t="s">
        <v>36</v>
      </c>
      <c r="C18" s="15" t="s">
        <v>37</v>
      </c>
      <c r="D18" s="16">
        <v>1</v>
      </c>
      <c r="E18" s="16" t="s">
        <v>11</v>
      </c>
      <c r="F18" s="17">
        <v>3700</v>
      </c>
      <c r="G18" s="17">
        <v>2800</v>
      </c>
      <c r="H18" s="17">
        <v>2900</v>
      </c>
      <c r="I18" s="17"/>
      <c r="J18" s="17"/>
      <c r="K18" s="17"/>
      <c r="L18" s="17"/>
      <c r="M18" s="17"/>
      <c r="N18" s="17"/>
      <c r="O18" s="17"/>
      <c r="P18" s="17">
        <v>2300</v>
      </c>
      <c r="Q18" s="17">
        <v>2600</v>
      </c>
      <c r="R18" s="17"/>
    </row>
    <row r="19" spans="1:18" ht="25.5" customHeight="1" x14ac:dyDescent="0.25">
      <c r="A19" s="13">
        <v>414</v>
      </c>
      <c r="B19" s="42" t="s">
        <v>128</v>
      </c>
      <c r="C19" s="15" t="s">
        <v>38</v>
      </c>
      <c r="D19" s="16">
        <v>1</v>
      </c>
      <c r="E19" s="16" t="s">
        <v>11</v>
      </c>
      <c r="F19" s="17">
        <v>7200</v>
      </c>
      <c r="G19" s="17">
        <v>6100</v>
      </c>
      <c r="H19" s="17">
        <v>5400</v>
      </c>
      <c r="I19" s="17"/>
      <c r="J19" s="17"/>
      <c r="K19" s="17"/>
      <c r="L19" s="17"/>
      <c r="M19" s="17"/>
      <c r="N19" s="17"/>
      <c r="O19" s="17"/>
      <c r="P19" s="17">
        <v>7000</v>
      </c>
      <c r="Q19" s="17">
        <v>7500</v>
      </c>
      <c r="R19" s="17"/>
    </row>
    <row r="20" spans="1:18" ht="25.5" customHeight="1" x14ac:dyDescent="0.25">
      <c r="A20" s="13">
        <v>399</v>
      </c>
      <c r="B20" s="14" t="s">
        <v>39</v>
      </c>
      <c r="C20" s="15" t="s">
        <v>40</v>
      </c>
      <c r="D20" s="16">
        <v>1</v>
      </c>
      <c r="E20" s="16" t="s">
        <v>11</v>
      </c>
      <c r="F20" s="17">
        <v>2000</v>
      </c>
      <c r="G20" s="17">
        <v>2100</v>
      </c>
      <c r="H20" s="17">
        <v>1400</v>
      </c>
      <c r="I20" s="17"/>
      <c r="J20" s="17"/>
      <c r="K20" s="17"/>
      <c r="L20" s="17"/>
      <c r="M20" s="17"/>
      <c r="N20" s="17"/>
      <c r="O20" s="17"/>
      <c r="P20" s="17">
        <v>1300</v>
      </c>
      <c r="Q20" s="17">
        <v>1300</v>
      </c>
      <c r="R20" s="17"/>
    </row>
    <row r="21" spans="1:18" ht="25.5" customHeight="1" x14ac:dyDescent="0.25">
      <c r="A21" s="13">
        <v>401</v>
      </c>
      <c r="B21" s="14" t="s">
        <v>41</v>
      </c>
      <c r="C21" s="15" t="s">
        <v>42</v>
      </c>
      <c r="D21" s="16">
        <v>1</v>
      </c>
      <c r="E21" s="16" t="s">
        <v>11</v>
      </c>
      <c r="F21" s="17">
        <v>4150</v>
      </c>
      <c r="G21" s="17">
        <v>3350</v>
      </c>
      <c r="H21" s="17">
        <v>3800</v>
      </c>
      <c r="I21" s="17"/>
      <c r="J21" s="17"/>
      <c r="K21" s="17"/>
      <c r="L21" s="17"/>
      <c r="M21" s="17"/>
      <c r="N21" s="17"/>
      <c r="O21" s="17"/>
      <c r="P21" s="17">
        <v>4600</v>
      </c>
      <c r="Q21" s="17">
        <v>3100</v>
      </c>
      <c r="R21" s="17"/>
    </row>
    <row r="22" spans="1:18" ht="25.5" customHeight="1" x14ac:dyDescent="0.25">
      <c r="A22" s="13">
        <v>373</v>
      </c>
      <c r="B22" s="14" t="s">
        <v>43</v>
      </c>
      <c r="C22" s="15" t="s">
        <v>44</v>
      </c>
      <c r="D22" s="16">
        <v>1</v>
      </c>
      <c r="E22" s="16" t="s">
        <v>11</v>
      </c>
      <c r="F22" s="17">
        <v>5100</v>
      </c>
      <c r="G22" s="17">
        <v>2700</v>
      </c>
      <c r="H22" s="17">
        <v>2400</v>
      </c>
      <c r="I22" s="17"/>
      <c r="J22" s="17"/>
      <c r="K22" s="17"/>
      <c r="L22" s="17"/>
      <c r="M22" s="17"/>
      <c r="N22" s="17"/>
      <c r="O22" s="17"/>
      <c r="P22" s="17">
        <v>3000</v>
      </c>
      <c r="Q22" s="17">
        <v>5400</v>
      </c>
      <c r="R22" s="17"/>
    </row>
    <row r="23" spans="1:18" ht="25.5" customHeight="1" x14ac:dyDescent="0.25">
      <c r="A23" s="13">
        <v>394</v>
      </c>
      <c r="B23" s="14" t="s">
        <v>45</v>
      </c>
      <c r="C23" s="15" t="s">
        <v>46</v>
      </c>
      <c r="D23" s="16">
        <v>1</v>
      </c>
      <c r="E23" s="16" t="s">
        <v>11</v>
      </c>
      <c r="F23" s="17">
        <v>3300</v>
      </c>
      <c r="G23" s="17">
        <v>2860</v>
      </c>
      <c r="H23" s="17">
        <v>3230</v>
      </c>
      <c r="I23" s="17"/>
      <c r="J23" s="17"/>
      <c r="K23" s="17"/>
      <c r="L23" s="17"/>
      <c r="M23" s="17"/>
      <c r="N23" s="17"/>
      <c r="O23" s="17"/>
      <c r="P23" s="17">
        <v>1660</v>
      </c>
      <c r="Q23" s="17">
        <v>2270</v>
      </c>
      <c r="R23" s="17"/>
    </row>
    <row r="24" spans="1:18" ht="25.5" customHeight="1" x14ac:dyDescent="0.25">
      <c r="A24" s="13">
        <v>446</v>
      </c>
      <c r="B24" s="14" t="s">
        <v>47</v>
      </c>
      <c r="C24" s="15" t="s">
        <v>48</v>
      </c>
      <c r="D24" s="16">
        <v>1</v>
      </c>
      <c r="E24" s="16" t="s">
        <v>11</v>
      </c>
      <c r="F24" s="17">
        <v>4000</v>
      </c>
      <c r="G24" s="17">
        <v>3700</v>
      </c>
      <c r="H24" s="17">
        <v>3300</v>
      </c>
      <c r="I24" s="17"/>
      <c r="J24" s="17"/>
      <c r="K24" s="17"/>
      <c r="L24" s="17"/>
      <c r="M24" s="17"/>
      <c r="N24" s="17"/>
      <c r="O24" s="17"/>
      <c r="P24" s="17">
        <v>3000</v>
      </c>
      <c r="Q24" s="17">
        <v>4400</v>
      </c>
      <c r="R24" s="17"/>
    </row>
    <row r="25" spans="1:18" ht="25.5" customHeight="1" x14ac:dyDescent="0.25">
      <c r="A25" s="13">
        <v>430</v>
      </c>
      <c r="B25" s="14" t="s">
        <v>49</v>
      </c>
      <c r="C25" s="15" t="s">
        <v>50</v>
      </c>
      <c r="D25" s="16">
        <v>1</v>
      </c>
      <c r="E25" s="16" t="s">
        <v>11</v>
      </c>
      <c r="F25" s="17">
        <v>4900</v>
      </c>
      <c r="G25" s="17">
        <v>2000</v>
      </c>
      <c r="H25" s="17"/>
      <c r="I25" s="17"/>
      <c r="J25" s="17"/>
      <c r="K25" s="17"/>
      <c r="L25" s="17"/>
      <c r="M25" s="17"/>
      <c r="N25" s="17"/>
      <c r="O25" s="17"/>
      <c r="P25" s="17">
        <v>6300</v>
      </c>
      <c r="Q25" s="17">
        <v>6000</v>
      </c>
      <c r="R25" s="17"/>
    </row>
    <row r="26" spans="1:18" ht="25.5" customHeight="1" x14ac:dyDescent="0.25">
      <c r="A26" s="13">
        <v>459</v>
      </c>
      <c r="B26" s="14" t="s">
        <v>51</v>
      </c>
      <c r="C26" s="15" t="s">
        <v>52</v>
      </c>
      <c r="D26" s="16">
        <v>1</v>
      </c>
      <c r="E26" s="16" t="s">
        <v>11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ht="25.5" customHeight="1" x14ac:dyDescent="0.25">
      <c r="A27" s="13">
        <v>567</v>
      </c>
      <c r="B27" s="14" t="s">
        <v>53</v>
      </c>
      <c r="C27" s="15" t="s">
        <v>54</v>
      </c>
      <c r="D27" s="16">
        <v>1</v>
      </c>
      <c r="E27" s="16" t="s">
        <v>11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>
        <v>1500</v>
      </c>
      <c r="Q27" s="17">
        <v>1600</v>
      </c>
      <c r="R27" s="17"/>
    </row>
    <row r="28" spans="1:18" ht="25.5" customHeight="1" x14ac:dyDescent="0.25">
      <c r="A28" s="13">
        <v>568</v>
      </c>
      <c r="B28" s="14" t="s">
        <v>55</v>
      </c>
      <c r="C28" s="15" t="s">
        <v>56</v>
      </c>
      <c r="D28" s="16">
        <v>1</v>
      </c>
      <c r="E28" s="16" t="s">
        <v>11</v>
      </c>
      <c r="F28" s="17">
        <v>4500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1600</v>
      </c>
      <c r="Q28" s="17">
        <v>1500</v>
      </c>
      <c r="R28" s="17"/>
    </row>
    <row r="29" spans="1:18" ht="25.5" customHeight="1" x14ac:dyDescent="0.25">
      <c r="A29" s="13">
        <v>463</v>
      </c>
      <c r="B29" s="14" t="s">
        <v>57</v>
      </c>
      <c r="C29" s="15" t="s">
        <v>58</v>
      </c>
      <c r="D29" s="16">
        <v>1</v>
      </c>
      <c r="E29" s="16" t="s">
        <v>11</v>
      </c>
      <c r="F29" s="17">
        <v>3100</v>
      </c>
      <c r="G29" s="17">
        <v>1700</v>
      </c>
      <c r="H29" s="17">
        <v>1700</v>
      </c>
      <c r="I29" s="17"/>
      <c r="J29" s="17"/>
      <c r="K29" s="17"/>
      <c r="L29" s="17"/>
      <c r="M29" s="17"/>
      <c r="N29" s="17"/>
      <c r="O29" s="17"/>
      <c r="P29" s="17">
        <v>2400</v>
      </c>
      <c r="Q29" s="17">
        <v>3300</v>
      </c>
      <c r="R29" s="17"/>
    </row>
    <row r="30" spans="1:18" ht="25.5" customHeight="1" x14ac:dyDescent="0.25">
      <c r="A30" s="21"/>
      <c r="B30" s="14"/>
      <c r="C30" s="22" t="s">
        <v>59</v>
      </c>
      <c r="D30" s="16"/>
      <c r="E30" s="1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25.5" customHeight="1" x14ac:dyDescent="0.25">
      <c r="A31" s="13">
        <v>577</v>
      </c>
      <c r="B31" s="14" t="s">
        <v>60</v>
      </c>
      <c r="C31" s="15" t="s">
        <v>61</v>
      </c>
      <c r="D31" s="16">
        <v>1</v>
      </c>
      <c r="E31" s="16" t="s">
        <v>11</v>
      </c>
      <c r="F31" s="17">
        <v>800</v>
      </c>
      <c r="G31" s="17"/>
      <c r="H31" s="17"/>
      <c r="I31" s="17"/>
      <c r="J31" s="17"/>
      <c r="K31" s="17">
        <v>14500</v>
      </c>
      <c r="L31" s="17">
        <v>5300</v>
      </c>
      <c r="M31" s="17">
        <v>2600</v>
      </c>
      <c r="N31" s="17">
        <v>2600</v>
      </c>
      <c r="O31" s="17">
        <v>2000</v>
      </c>
      <c r="P31" s="17">
        <v>1600</v>
      </c>
      <c r="Q31" s="17">
        <v>1500</v>
      </c>
      <c r="R31" s="17"/>
    </row>
    <row r="32" spans="1:18" ht="25.5" customHeight="1" x14ac:dyDescent="0.25">
      <c r="A32" s="13">
        <v>569</v>
      </c>
      <c r="B32" s="14" t="s">
        <v>62</v>
      </c>
      <c r="C32" s="15" t="s">
        <v>63</v>
      </c>
      <c r="D32" s="16">
        <v>1</v>
      </c>
      <c r="E32" s="16" t="s">
        <v>11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25" ht="25.5" customHeight="1" x14ac:dyDescent="0.25">
      <c r="A33" s="13">
        <v>512</v>
      </c>
      <c r="B33" s="14" t="s">
        <v>64</v>
      </c>
      <c r="C33" s="15" t="s">
        <v>65</v>
      </c>
      <c r="D33" s="16">
        <v>1</v>
      </c>
      <c r="E33" s="16" t="s">
        <v>11</v>
      </c>
      <c r="F33" s="17">
        <v>2000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25" ht="25.5" customHeight="1" x14ac:dyDescent="0.25">
      <c r="A34" s="13">
        <v>560</v>
      </c>
      <c r="B34" s="14" t="s">
        <v>66</v>
      </c>
      <c r="C34" s="15" t="s">
        <v>67</v>
      </c>
      <c r="D34" s="16">
        <v>1</v>
      </c>
      <c r="E34" s="16" t="s">
        <v>11</v>
      </c>
      <c r="F34" s="17">
        <v>5500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25" ht="25.5" customHeight="1" x14ac:dyDescent="0.25">
      <c r="A35" s="13">
        <v>619</v>
      </c>
      <c r="B35" s="14" t="s">
        <v>68</v>
      </c>
      <c r="C35" s="15" t="s">
        <v>69</v>
      </c>
      <c r="D35" s="16">
        <v>1</v>
      </c>
      <c r="E35" s="16" t="s">
        <v>11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25" ht="25.5" customHeight="1" x14ac:dyDescent="0.25">
      <c r="A36" s="23" t="s">
        <v>70</v>
      </c>
      <c r="B36" s="14"/>
      <c r="C36" s="22"/>
      <c r="D36" s="16"/>
      <c r="E36" s="16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25" ht="25.5" customHeight="1" x14ac:dyDescent="0.25">
      <c r="A37" s="24"/>
      <c r="B37" s="14"/>
      <c r="C37" s="22" t="s">
        <v>71</v>
      </c>
      <c r="D37" s="16"/>
      <c r="E37" s="16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25" ht="25.5" customHeight="1" x14ac:dyDescent="0.25">
      <c r="A38" s="13">
        <v>640</v>
      </c>
      <c r="B38" s="14" t="s">
        <v>72</v>
      </c>
      <c r="C38" s="25" t="s">
        <v>73</v>
      </c>
      <c r="D38" s="16">
        <v>1</v>
      </c>
      <c r="E38" s="16" t="s">
        <v>11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25" ht="25.5" customHeight="1" x14ac:dyDescent="0.25">
      <c r="A39" s="23" t="s">
        <v>74</v>
      </c>
      <c r="B39" s="14"/>
      <c r="C39" s="22"/>
      <c r="D39" s="16"/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25" ht="25.5" customHeight="1" x14ac:dyDescent="0.25">
      <c r="A40" s="26"/>
      <c r="B40" s="14"/>
      <c r="C40" s="27" t="s">
        <v>75</v>
      </c>
      <c r="D40" s="16"/>
      <c r="E40" s="16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25" ht="25.5" customHeight="1" x14ac:dyDescent="0.25">
      <c r="A41" s="28">
        <v>945</v>
      </c>
      <c r="B41" s="14" t="s">
        <v>76</v>
      </c>
      <c r="C41" s="15" t="s">
        <v>77</v>
      </c>
      <c r="D41" s="16">
        <v>1</v>
      </c>
      <c r="E41" s="16" t="s">
        <v>11</v>
      </c>
      <c r="F41" s="17">
        <v>8751</v>
      </c>
      <c r="G41" s="17">
        <v>8751</v>
      </c>
      <c r="H41" s="17">
        <v>8751</v>
      </c>
      <c r="I41" s="17">
        <v>8751</v>
      </c>
      <c r="J41" s="17">
        <v>8751</v>
      </c>
      <c r="K41" s="17">
        <v>8751</v>
      </c>
      <c r="L41" s="17">
        <v>8751</v>
      </c>
      <c r="M41" s="17">
        <v>8751</v>
      </c>
      <c r="N41" s="17">
        <v>8751</v>
      </c>
      <c r="O41" s="17">
        <v>8751</v>
      </c>
      <c r="P41" s="17">
        <v>8751</v>
      </c>
      <c r="Q41" s="17">
        <v>8751</v>
      </c>
      <c r="R41" s="17">
        <v>8751</v>
      </c>
      <c r="X41" s="12">
        <f>1500*50</f>
        <v>75000</v>
      </c>
      <c r="Y41" s="12">
        <f>1500/50</f>
        <v>30</v>
      </c>
    </row>
    <row r="42" spans="1:25" ht="25.5" customHeight="1" x14ac:dyDescent="0.25">
      <c r="A42" s="13">
        <v>1013</v>
      </c>
      <c r="B42" s="14" t="s">
        <v>78</v>
      </c>
      <c r="C42" s="15" t="s">
        <v>79</v>
      </c>
      <c r="D42" s="16">
        <v>1</v>
      </c>
      <c r="E42" s="16" t="s">
        <v>11</v>
      </c>
      <c r="F42" s="17">
        <v>24000</v>
      </c>
      <c r="G42" s="17">
        <v>24000</v>
      </c>
      <c r="H42" s="17">
        <v>24000</v>
      </c>
      <c r="I42" s="17">
        <v>30000</v>
      </c>
      <c r="J42" s="17">
        <v>30000</v>
      </c>
      <c r="K42" s="17">
        <v>24000</v>
      </c>
      <c r="L42" s="17">
        <v>24000</v>
      </c>
      <c r="M42" s="17">
        <v>24000</v>
      </c>
      <c r="N42" s="17">
        <v>30000</v>
      </c>
      <c r="O42" s="17">
        <v>24000</v>
      </c>
      <c r="P42" s="17">
        <v>24000</v>
      </c>
      <c r="Q42" s="17">
        <v>24000</v>
      </c>
      <c r="R42" s="17">
        <v>24000</v>
      </c>
      <c r="X42" s="12">
        <f>20/1.7</f>
        <v>11.764705882352942</v>
      </c>
    </row>
    <row r="43" spans="1:25" ht="25.5" customHeight="1" x14ac:dyDescent="0.25">
      <c r="A43" s="28">
        <v>1033</v>
      </c>
      <c r="B43" s="14" t="s">
        <v>80</v>
      </c>
      <c r="C43" s="15" t="s">
        <v>81</v>
      </c>
      <c r="D43" s="16">
        <v>1</v>
      </c>
      <c r="E43" s="16" t="s">
        <v>11</v>
      </c>
      <c r="F43" s="17">
        <v>25000</v>
      </c>
      <c r="G43" s="17">
        <v>25000</v>
      </c>
      <c r="H43" s="17">
        <v>25000</v>
      </c>
      <c r="I43" s="17">
        <v>25000</v>
      </c>
      <c r="J43" s="17">
        <v>25000</v>
      </c>
      <c r="K43" s="17">
        <v>25000</v>
      </c>
      <c r="L43" s="17">
        <v>25000</v>
      </c>
      <c r="M43" s="17">
        <v>25000</v>
      </c>
      <c r="N43" s="17">
        <v>25000</v>
      </c>
      <c r="O43" s="17">
        <v>25000</v>
      </c>
      <c r="P43" s="17">
        <v>25000</v>
      </c>
      <c r="Q43" s="17">
        <v>25000</v>
      </c>
      <c r="R43" s="17">
        <v>25000</v>
      </c>
      <c r="X43" s="12">
        <f>1000*X42</f>
        <v>11764.705882352942</v>
      </c>
    </row>
    <row r="44" spans="1:25" ht="25.5" customHeight="1" x14ac:dyDescent="0.25">
      <c r="A44" s="13">
        <v>1121</v>
      </c>
      <c r="B44" s="14" t="s">
        <v>82</v>
      </c>
      <c r="C44" s="15" t="s">
        <v>83</v>
      </c>
      <c r="D44" s="16">
        <v>1</v>
      </c>
      <c r="E44" s="16" t="s">
        <v>11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25" ht="25.5" customHeight="1" x14ac:dyDescent="0.25">
      <c r="A45" s="13">
        <v>1138</v>
      </c>
      <c r="B45" s="14" t="s">
        <v>84</v>
      </c>
      <c r="C45" s="15" t="s">
        <v>85</v>
      </c>
      <c r="D45" s="16">
        <v>1</v>
      </c>
      <c r="E45" s="16" t="s">
        <v>11</v>
      </c>
      <c r="F45" s="17">
        <v>6000</v>
      </c>
      <c r="G45" s="17">
        <v>6000</v>
      </c>
      <c r="H45" s="17">
        <v>6000</v>
      </c>
      <c r="I45" s="17">
        <v>6000</v>
      </c>
      <c r="J45" s="17">
        <v>6000</v>
      </c>
      <c r="K45" s="17">
        <v>6000</v>
      </c>
      <c r="L45" s="17">
        <v>6000</v>
      </c>
      <c r="M45" s="17">
        <v>6000</v>
      </c>
      <c r="N45" s="17">
        <v>6000</v>
      </c>
      <c r="O45" s="17">
        <v>6000</v>
      </c>
      <c r="P45" s="17">
        <v>6000</v>
      </c>
      <c r="Q45" s="17">
        <v>6000</v>
      </c>
      <c r="R45" s="17">
        <v>6000</v>
      </c>
    </row>
    <row r="46" spans="1:25" ht="25.5" customHeight="1" x14ac:dyDescent="0.25">
      <c r="A46" s="13">
        <v>1095</v>
      </c>
      <c r="B46" s="14" t="s">
        <v>86</v>
      </c>
      <c r="C46" s="15" t="s">
        <v>87</v>
      </c>
      <c r="D46" s="16">
        <v>1</v>
      </c>
      <c r="E46" s="16" t="s">
        <v>11</v>
      </c>
      <c r="F46" s="17">
        <v>11765</v>
      </c>
      <c r="G46" s="17">
        <v>11765</v>
      </c>
      <c r="H46" s="17">
        <v>11765</v>
      </c>
      <c r="I46" s="17">
        <v>11765</v>
      </c>
      <c r="J46" s="17">
        <v>11765</v>
      </c>
      <c r="K46" s="17">
        <v>11765</v>
      </c>
      <c r="L46" s="17">
        <v>11765</v>
      </c>
      <c r="M46" s="17">
        <v>11765</v>
      </c>
      <c r="N46" s="17">
        <v>11765</v>
      </c>
      <c r="O46" s="17">
        <v>11765</v>
      </c>
      <c r="P46" s="17">
        <v>11765</v>
      </c>
      <c r="Q46" s="17">
        <v>11765</v>
      </c>
      <c r="R46" s="17">
        <v>11765</v>
      </c>
    </row>
    <row r="47" spans="1:25" ht="25.5" customHeight="1" x14ac:dyDescent="0.25">
      <c r="A47" s="21"/>
      <c r="B47" s="14"/>
      <c r="C47" s="22" t="s">
        <v>88</v>
      </c>
      <c r="D47" s="16"/>
      <c r="E47" s="16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25" ht="25.5" customHeight="1" x14ac:dyDescent="0.25">
      <c r="A48" s="13">
        <v>944</v>
      </c>
      <c r="B48" s="14" t="s">
        <v>89</v>
      </c>
      <c r="C48" s="15" t="s">
        <v>90</v>
      </c>
      <c r="D48" s="16">
        <v>1</v>
      </c>
      <c r="E48" s="16" t="s">
        <v>11</v>
      </c>
      <c r="F48" s="17">
        <v>35000</v>
      </c>
      <c r="G48" s="17">
        <v>35000</v>
      </c>
      <c r="H48" s="17">
        <v>35000</v>
      </c>
      <c r="I48" s="17">
        <v>35000</v>
      </c>
      <c r="J48" s="17">
        <v>35000</v>
      </c>
      <c r="K48" s="17">
        <v>35000</v>
      </c>
      <c r="L48" s="17">
        <v>35000</v>
      </c>
      <c r="M48" s="17">
        <v>35000</v>
      </c>
      <c r="N48" s="17">
        <v>35000</v>
      </c>
      <c r="O48" s="17">
        <v>35000</v>
      </c>
      <c r="P48" s="17">
        <v>35000</v>
      </c>
      <c r="Q48" s="17">
        <v>35000</v>
      </c>
      <c r="R48" s="17">
        <v>35000</v>
      </c>
    </row>
    <row r="49" spans="1:22" ht="25.5" customHeight="1" x14ac:dyDescent="0.25">
      <c r="A49" s="13">
        <v>1012</v>
      </c>
      <c r="B49" s="14" t="s">
        <v>91</v>
      </c>
      <c r="C49" s="15" t="s">
        <v>92</v>
      </c>
      <c r="D49" s="16">
        <v>1</v>
      </c>
      <c r="E49" s="16" t="s">
        <v>11</v>
      </c>
      <c r="F49" s="17">
        <v>50000</v>
      </c>
      <c r="G49" s="17">
        <v>50000</v>
      </c>
      <c r="H49" s="17">
        <v>50000</v>
      </c>
      <c r="I49" s="17">
        <v>50000</v>
      </c>
      <c r="J49" s="17">
        <v>50000</v>
      </c>
      <c r="K49" s="17">
        <v>50000</v>
      </c>
      <c r="L49" s="17">
        <v>50000</v>
      </c>
      <c r="M49" s="17">
        <v>50000</v>
      </c>
      <c r="N49" s="17">
        <v>50000</v>
      </c>
      <c r="O49" s="17">
        <v>50000</v>
      </c>
      <c r="P49" s="17">
        <v>50000</v>
      </c>
      <c r="Q49" s="17">
        <v>50000</v>
      </c>
      <c r="R49" s="17">
        <v>50000</v>
      </c>
    </row>
    <row r="50" spans="1:22" ht="25.5" customHeight="1" x14ac:dyDescent="0.25">
      <c r="A50" s="13">
        <v>1032</v>
      </c>
      <c r="B50" s="14" t="s">
        <v>93</v>
      </c>
      <c r="C50" s="15" t="s">
        <v>94</v>
      </c>
      <c r="D50" s="16">
        <v>1</v>
      </c>
      <c r="E50" s="16" t="s">
        <v>11</v>
      </c>
      <c r="F50" s="17">
        <v>30000</v>
      </c>
      <c r="G50" s="17">
        <v>30000</v>
      </c>
      <c r="H50" s="17">
        <v>30000</v>
      </c>
      <c r="I50" s="17">
        <v>30000</v>
      </c>
      <c r="J50" s="17">
        <v>30000</v>
      </c>
      <c r="K50" s="17">
        <v>30000</v>
      </c>
      <c r="L50" s="17">
        <v>30000</v>
      </c>
      <c r="M50" s="17">
        <v>30000</v>
      </c>
      <c r="N50" s="17">
        <v>30000</v>
      </c>
      <c r="O50" s="17">
        <v>30000</v>
      </c>
      <c r="P50" s="17">
        <v>30000</v>
      </c>
      <c r="Q50" s="17">
        <v>30000</v>
      </c>
      <c r="R50" s="17">
        <v>30000</v>
      </c>
    </row>
    <row r="51" spans="1:22" ht="25.5" customHeight="1" x14ac:dyDescent="0.25">
      <c r="A51" s="13">
        <v>1094</v>
      </c>
      <c r="B51" s="14" t="s">
        <v>95</v>
      </c>
      <c r="C51" s="15" t="s">
        <v>96</v>
      </c>
      <c r="D51" s="16">
        <v>1</v>
      </c>
      <c r="E51" s="16" t="s">
        <v>11</v>
      </c>
      <c r="F51" s="17">
        <v>20000</v>
      </c>
      <c r="G51" s="17">
        <v>20000</v>
      </c>
      <c r="H51" s="17">
        <v>20000</v>
      </c>
      <c r="I51" s="17">
        <v>20000</v>
      </c>
      <c r="J51" s="17">
        <v>20000</v>
      </c>
      <c r="K51" s="17">
        <v>20000</v>
      </c>
      <c r="L51" s="17">
        <v>20000</v>
      </c>
      <c r="M51" s="17">
        <v>20000</v>
      </c>
      <c r="N51" s="17">
        <v>20000</v>
      </c>
      <c r="O51" s="17">
        <v>20000</v>
      </c>
      <c r="P51" s="17">
        <v>20000</v>
      </c>
      <c r="Q51" s="17">
        <v>20000</v>
      </c>
      <c r="R51" s="17">
        <v>20000</v>
      </c>
    </row>
    <row r="52" spans="1:22" ht="25.5" customHeight="1" x14ac:dyDescent="0.25">
      <c r="A52" s="13">
        <v>1137</v>
      </c>
      <c r="B52" s="14" t="s">
        <v>97</v>
      </c>
      <c r="C52" s="15" t="s">
        <v>98</v>
      </c>
      <c r="D52" s="16">
        <v>1</v>
      </c>
      <c r="E52" s="16" t="s">
        <v>11</v>
      </c>
      <c r="F52" s="17">
        <v>33000</v>
      </c>
      <c r="G52" s="17">
        <v>33000</v>
      </c>
      <c r="H52" s="17">
        <v>33000</v>
      </c>
      <c r="I52" s="17">
        <v>33000</v>
      </c>
      <c r="J52" s="17">
        <v>33000</v>
      </c>
      <c r="K52" s="17">
        <v>33000</v>
      </c>
      <c r="L52" s="17">
        <v>33000</v>
      </c>
      <c r="M52" s="17">
        <v>33000</v>
      </c>
      <c r="N52" s="17">
        <v>33000</v>
      </c>
      <c r="O52" s="17">
        <v>33000</v>
      </c>
      <c r="P52" s="17">
        <v>33000</v>
      </c>
      <c r="Q52" s="17">
        <v>33000</v>
      </c>
      <c r="R52" s="17">
        <v>33000</v>
      </c>
    </row>
    <row r="53" spans="1:22" ht="25.5" customHeight="1" x14ac:dyDescent="0.25">
      <c r="A53" s="21"/>
      <c r="B53" s="14"/>
      <c r="C53" s="22" t="s">
        <v>99</v>
      </c>
      <c r="D53" s="1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22" ht="25.5" customHeight="1" x14ac:dyDescent="0.25">
      <c r="A54" s="13">
        <v>882</v>
      </c>
      <c r="B54" s="14" t="s">
        <v>100</v>
      </c>
      <c r="C54" s="15" t="s">
        <v>101</v>
      </c>
      <c r="D54" s="16">
        <v>1</v>
      </c>
      <c r="E54" s="16" t="s">
        <v>11</v>
      </c>
      <c r="F54" s="17">
        <v>7000</v>
      </c>
      <c r="G54" s="17">
        <v>7000</v>
      </c>
      <c r="H54" s="17">
        <v>7000</v>
      </c>
      <c r="I54" s="17">
        <v>7000</v>
      </c>
      <c r="J54" s="17">
        <v>7000</v>
      </c>
      <c r="K54" s="17">
        <v>7000</v>
      </c>
      <c r="L54" s="17">
        <v>7000</v>
      </c>
      <c r="M54" s="17">
        <v>7000</v>
      </c>
      <c r="N54" s="17">
        <v>7000</v>
      </c>
      <c r="O54" s="17">
        <v>7000</v>
      </c>
      <c r="P54" s="17">
        <v>7000</v>
      </c>
      <c r="Q54" s="17">
        <v>7000</v>
      </c>
      <c r="R54" s="17">
        <v>7000</v>
      </c>
    </row>
    <row r="55" spans="1:22" ht="25.5" customHeight="1" x14ac:dyDescent="0.25">
      <c r="A55" s="13">
        <v>982</v>
      </c>
      <c r="B55" s="14" t="s">
        <v>102</v>
      </c>
      <c r="C55" s="15" t="s">
        <v>103</v>
      </c>
      <c r="D55" s="16">
        <v>1</v>
      </c>
      <c r="E55" s="16" t="s">
        <v>11</v>
      </c>
      <c r="F55" s="17">
        <v>14000</v>
      </c>
      <c r="G55" s="17">
        <v>14000</v>
      </c>
      <c r="H55" s="17">
        <v>14000</v>
      </c>
      <c r="I55" s="17">
        <v>14000</v>
      </c>
      <c r="J55" s="17">
        <v>14000</v>
      </c>
      <c r="K55" s="17">
        <v>14000</v>
      </c>
      <c r="L55" s="17">
        <v>14000</v>
      </c>
      <c r="M55" s="17">
        <v>14000</v>
      </c>
      <c r="N55" s="17">
        <v>14000</v>
      </c>
      <c r="O55" s="17">
        <v>14000</v>
      </c>
      <c r="P55" s="17">
        <v>14000</v>
      </c>
      <c r="Q55" s="17">
        <v>14000</v>
      </c>
      <c r="R55" s="17">
        <v>14000</v>
      </c>
    </row>
    <row r="56" spans="1:22" ht="25.5" customHeight="1" x14ac:dyDescent="0.25">
      <c r="A56" s="13">
        <v>1020</v>
      </c>
      <c r="B56" s="14" t="s">
        <v>104</v>
      </c>
      <c r="C56" s="15" t="s">
        <v>105</v>
      </c>
      <c r="D56" s="16">
        <v>1</v>
      </c>
      <c r="E56" s="16" t="s">
        <v>11</v>
      </c>
      <c r="F56" s="17">
        <v>7000</v>
      </c>
      <c r="G56" s="17">
        <v>7000</v>
      </c>
      <c r="H56" s="17">
        <v>7000</v>
      </c>
      <c r="I56" s="17">
        <v>7000</v>
      </c>
      <c r="J56" s="17">
        <v>7000</v>
      </c>
      <c r="K56" s="17">
        <v>7000</v>
      </c>
      <c r="L56" s="17">
        <v>7000</v>
      </c>
      <c r="M56" s="17">
        <v>7000</v>
      </c>
      <c r="N56" s="17">
        <v>7000</v>
      </c>
      <c r="O56" s="17">
        <v>7000</v>
      </c>
      <c r="P56" s="17">
        <v>7000</v>
      </c>
      <c r="Q56" s="17">
        <v>7000</v>
      </c>
      <c r="R56" s="17">
        <v>7000</v>
      </c>
    </row>
    <row r="57" spans="1:22" ht="25.5" customHeight="1" x14ac:dyDescent="0.25">
      <c r="A57" s="13">
        <v>1130</v>
      </c>
      <c r="B57" s="14" t="s">
        <v>106</v>
      </c>
      <c r="C57" s="15" t="s">
        <v>107</v>
      </c>
      <c r="D57" s="16">
        <v>1</v>
      </c>
      <c r="E57" s="16" t="s">
        <v>11</v>
      </c>
      <c r="F57" s="17">
        <v>18000</v>
      </c>
      <c r="G57" s="17">
        <v>18000</v>
      </c>
      <c r="H57" s="17">
        <v>18000</v>
      </c>
      <c r="I57" s="17">
        <v>18000</v>
      </c>
      <c r="J57" s="17">
        <v>18000</v>
      </c>
      <c r="K57" s="17">
        <v>18000</v>
      </c>
      <c r="L57" s="17">
        <v>18000</v>
      </c>
      <c r="M57" s="17">
        <v>18000</v>
      </c>
      <c r="N57" s="17">
        <v>18000</v>
      </c>
      <c r="O57" s="17">
        <v>18000</v>
      </c>
      <c r="P57" s="17">
        <v>18000</v>
      </c>
      <c r="Q57" s="17">
        <v>18000</v>
      </c>
      <c r="R57" s="17">
        <v>18000</v>
      </c>
    </row>
    <row r="58" spans="1:22" ht="25.5" customHeight="1" x14ac:dyDescent="0.25">
      <c r="A58" s="21"/>
      <c r="B58" s="14"/>
      <c r="C58" s="22" t="s">
        <v>108</v>
      </c>
      <c r="D58" s="16"/>
      <c r="E58" s="1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22" ht="25.5" customHeight="1" x14ac:dyDescent="0.25">
      <c r="A59" s="28">
        <v>1062</v>
      </c>
      <c r="B59" s="14" t="s">
        <v>109</v>
      </c>
      <c r="C59" s="15" t="s">
        <v>110</v>
      </c>
      <c r="D59" s="16">
        <v>1</v>
      </c>
      <c r="E59" s="16" t="s">
        <v>11</v>
      </c>
      <c r="F59" s="17">
        <v>12000</v>
      </c>
      <c r="G59" s="17">
        <v>12000</v>
      </c>
      <c r="H59" s="17">
        <v>12000</v>
      </c>
      <c r="I59" s="17">
        <v>12000</v>
      </c>
      <c r="J59" s="17">
        <v>12000</v>
      </c>
      <c r="K59" s="17">
        <v>12000</v>
      </c>
      <c r="L59" s="17">
        <v>12000</v>
      </c>
      <c r="M59" s="17">
        <v>12000</v>
      </c>
      <c r="N59" s="17">
        <v>12000</v>
      </c>
      <c r="O59" s="17">
        <v>12000</v>
      </c>
      <c r="P59" s="17">
        <v>12000</v>
      </c>
      <c r="Q59" s="17">
        <v>12000</v>
      </c>
      <c r="R59" s="17">
        <v>12000</v>
      </c>
    </row>
    <row r="60" spans="1:22" ht="25.5" customHeight="1" x14ac:dyDescent="0.25">
      <c r="A60" s="30"/>
      <c r="B60" s="30"/>
      <c r="C60" s="31"/>
      <c r="D60" s="32"/>
      <c r="E60" s="33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/>
      <c r="R60"/>
      <c r="S60"/>
      <c r="T60"/>
      <c r="U60"/>
      <c r="V60"/>
    </row>
    <row r="61" spans="1:22" ht="25.5" customHeight="1" x14ac:dyDescent="0.25"/>
    <row r="62" spans="1:22" ht="25.5" customHeight="1" x14ac:dyDescent="0.25">
      <c r="A62" s="35" t="s">
        <v>126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22" ht="25.5" customHeight="1" x14ac:dyDescent="0.25">
      <c r="A63" s="36" t="s">
        <v>127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</sheetData>
  <printOptions horizontalCentered="1"/>
  <pageMargins left="0.27559055118110237" right="0.27559055118110237" top="0.51181102362204722" bottom="0.39370078740157483" header="0.15748031496062992" footer="0.19685039370078741"/>
  <pageSetup paperSize="9" scale="97" fitToHeight="0" orientation="landscape" r:id="rId1"/>
  <headerFooter alignWithMargins="0">
    <oddFooter>&amp;L&amp;8&amp;F&amp;R&amp;8&amp;A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EF6222-1DCC-4D74-AFDC-5753ECFEE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BA71F-B3D7-4CC8-99E2-FF8888CB5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325401-587E-4666-A86D-032C9109340D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d2301009-a8d6-48a4-afb0-03307124d164"/>
    <ds:schemaRef ds:uri="http://purl.org/dc/elements/1.1/"/>
    <ds:schemaRef ds:uri="http://schemas.openxmlformats.org/package/2006/metadata/core-properties"/>
    <ds:schemaRef ds:uri="b6a3b5e8-9a5d-48de-8dd4-71f80e1de32d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Annual</vt:lpstr>
      <vt:lpstr>Monthly</vt:lpstr>
      <vt:lpstr>Annual!Print_Titles</vt:lpstr>
      <vt:lpstr>Monthly!Print_Titles</vt:lpstr>
      <vt:lpstr>refYear1</vt:lpstr>
      <vt:lpstr>refYear2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Valeri, Claudio (ESS)</dc:creator>
  <cp:lastModifiedBy>Taglioni, Charlotte (ESS)</cp:lastModifiedBy>
  <dcterms:created xsi:type="dcterms:W3CDTF">2021-07-23T08:24:24Z</dcterms:created>
  <dcterms:modified xsi:type="dcterms:W3CDTF">2021-08-16T10:37:39Z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0x0101006849F1C196FA7D4ABFB2ADBD2E36BF9A</vt:lpwstr>
  </property>
</Properties>
</file>