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it\BigBoats\"/>
    </mc:Choice>
  </mc:AlternateContent>
  <xr:revisionPtr revIDLastSave="0" documentId="8_{004A6AD5-408C-4E9D-847B-ECF17FD6DC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ycodes" sheetId="2" r:id="rId1"/>
    <sheet name="Sheet2" sheetId="4" r:id="rId2"/>
    <sheet name="Sheet1" sheetId="3" r:id="rId3"/>
  </sheets>
  <definedNames>
    <definedName name="_xlnm._FilterDatabase" localSheetId="0" hidden="1">Paycodes!$AG$1:$AG$38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</calcChain>
</file>

<file path=xl/sharedStrings.xml><?xml version="1.0" encoding="utf-8"?>
<sst xmlns="http://schemas.openxmlformats.org/spreadsheetml/2006/main" count="537" uniqueCount="161">
  <si>
    <t>Type</t>
  </si>
  <si>
    <t>Description</t>
  </si>
  <si>
    <t>Inactive</t>
  </si>
  <si>
    <t>NORMAL</t>
  </si>
  <si>
    <t>OTE Earnings</t>
  </si>
  <si>
    <t>Normal</t>
  </si>
  <si>
    <t>Normal Hours Rate = Pay Rate x 1 + 0 per Hour</t>
  </si>
  <si>
    <t>Yes</t>
  </si>
  <si>
    <t>No</t>
  </si>
  <si>
    <t>CASBNS</t>
  </si>
  <si>
    <t>Casual Bonus</t>
  </si>
  <si>
    <t>PH</t>
  </si>
  <si>
    <t>Public Holiday</t>
  </si>
  <si>
    <t>Public Hol. Rate = Pay Rate x 1 +  0 per Hour</t>
  </si>
  <si>
    <t>AL</t>
  </si>
  <si>
    <t>Annual Leave</t>
  </si>
  <si>
    <t>Annual Leave Rate = Pay Rate x 1 + 0 per Hour</t>
  </si>
  <si>
    <t>SL</t>
  </si>
  <si>
    <t>Sick Leave Rate = Pay Rate x 1 + 0 per Hour</t>
  </si>
  <si>
    <t>OT1.5</t>
  </si>
  <si>
    <t>Overtime - Time &amp; 1/2</t>
  </si>
  <si>
    <t>Overtime Rate = Pay Rate x 1.5 + 0 per Hour</t>
  </si>
  <si>
    <t>TAFE</t>
  </si>
  <si>
    <t>TAFE Training Day</t>
  </si>
  <si>
    <t>OT2.5</t>
  </si>
  <si>
    <t>Overtime - Double &amp; 1/2</t>
  </si>
  <si>
    <t>Overtime Rate = Pay Rate x 2.5 + 0 per Hour</t>
  </si>
  <si>
    <t>OT2.0</t>
  </si>
  <si>
    <t>Overtime - Double Time</t>
  </si>
  <si>
    <t>Overtime Rate = Pay Rate x 2 + 0  per Hours</t>
  </si>
  <si>
    <t>WCOMP-EX</t>
  </si>
  <si>
    <t>Workers Comp Excess</t>
  </si>
  <si>
    <t>Worker's Comp Rate = Pay Rate x 1 + 0 per Hour</t>
  </si>
  <si>
    <t>ORD</t>
  </si>
  <si>
    <t>Ordinary</t>
  </si>
  <si>
    <t>Overtime Rate = Pay Rate x 1 + 0 per Hour</t>
  </si>
  <si>
    <t>FLEXI</t>
  </si>
  <si>
    <t>Flexi Time Accum   (-)</t>
  </si>
  <si>
    <t>Flexi-Time Rate = Pay Rate x 1 + 0 per Hour</t>
  </si>
  <si>
    <t>EXTRA</t>
  </si>
  <si>
    <t>Additional Hours</t>
  </si>
  <si>
    <t>Normal Hours</t>
  </si>
  <si>
    <t>Hours Rate = Pay Rate x 1.0000 + 0.0000 per Hour</t>
  </si>
  <si>
    <t>HRSBNS</t>
  </si>
  <si>
    <t>Bonus By Hours</t>
  </si>
  <si>
    <t>AL-CASHO</t>
  </si>
  <si>
    <t>Annueal Leave - Cash Out</t>
  </si>
  <si>
    <t>BEREAVE</t>
  </si>
  <si>
    <t>Bereavement Leave</t>
  </si>
  <si>
    <t>PL-VACC</t>
  </si>
  <si>
    <t>Personal Leave vaccine</t>
  </si>
  <si>
    <t>WORK-EX2</t>
  </si>
  <si>
    <t>W/Cover Excess Addition</t>
  </si>
  <si>
    <t>Worker's Comp</t>
  </si>
  <si>
    <t>Value</t>
  </si>
  <si>
    <t>Fixed/Variable</t>
  </si>
  <si>
    <t>Super on Pay Advice</t>
  </si>
  <si>
    <t>Frequency</t>
  </si>
  <si>
    <t>Days/Date</t>
  </si>
  <si>
    <t>SACRIFIC</t>
  </si>
  <si>
    <t>Super Salary Sacrifice SS</t>
  </si>
  <si>
    <t>Before Rept. Super (RESC)</t>
  </si>
  <si>
    <t>(Variable)</t>
  </si>
  <si>
    <t>N</t>
  </si>
  <si>
    <t>Date in month after quarter end</t>
  </si>
  <si>
    <t>SS JC</t>
  </si>
  <si>
    <t>SS Sacrifice $100 SS</t>
  </si>
  <si>
    <t>SS JN</t>
  </si>
  <si>
    <t>SALSAC</t>
  </si>
  <si>
    <t>SALARY SACRIFICE</t>
  </si>
  <si>
    <t>Value No</t>
  </si>
  <si>
    <t>SS</t>
  </si>
  <si>
    <t>Salary Sacrifice Super</t>
  </si>
  <si>
    <t>Quarterly Value Maximum</t>
  </si>
  <si>
    <t>Monthly Threshold</t>
  </si>
  <si>
    <t>Super for Casuals Under 18</t>
  </si>
  <si>
    <t>Calculation Table</t>
  </si>
  <si>
    <t>WCOMP</t>
  </si>
  <si>
    <t>Show rate on Pay Advice</t>
  </si>
  <si>
    <t xml:space="preserve">Show YTD on Pay Advice </t>
  </si>
  <si>
    <t>Allow Data Entry</t>
  </si>
  <si>
    <t>Multiple G/L Dissections</t>
  </si>
  <si>
    <t>Show on Pay Advice</t>
  </si>
  <si>
    <t>Disperse over Cost Centres</t>
  </si>
  <si>
    <t>SUPER</t>
  </si>
  <si>
    <t>Value - Super</t>
  </si>
  <si>
    <t>Superannuation (Award)</t>
  </si>
  <si>
    <t>SG</t>
  </si>
  <si>
    <t>% of Calculated</t>
  </si>
  <si>
    <t xml:space="preserve">Income Types, Allowances, Exclude none </t>
  </si>
  <si>
    <t>OT</t>
  </si>
  <si>
    <t>Super Guarantee 11.5%</t>
  </si>
  <si>
    <t>% of OTE (Ordinary Time Earnings)</t>
  </si>
  <si>
    <t>Amount Calculated x11.5% (Fixed)</t>
  </si>
  <si>
    <t>Formula</t>
  </si>
  <si>
    <t>Count from</t>
  </si>
  <si>
    <t>Include in SG Threshold</t>
  </si>
  <si>
    <t>Back Pay</t>
  </si>
  <si>
    <t>LOADING</t>
  </si>
  <si>
    <t>In Tax Cert Totals</t>
  </si>
  <si>
    <t>Leave Loading (Hours)</t>
  </si>
  <si>
    <t>Leave Loading Hours x 17.50%</t>
  </si>
  <si>
    <t>(Fixed)</t>
  </si>
  <si>
    <t>KM10</t>
  </si>
  <si>
    <t>Kilometre Allowance</t>
  </si>
  <si>
    <t>Before Itemised</t>
  </si>
  <si>
    <t>Quantity</t>
  </si>
  <si>
    <t>(Variable) x 0.9800/ KM</t>
  </si>
  <si>
    <t>Minimum</t>
  </si>
  <si>
    <t>VEHICLE</t>
  </si>
  <si>
    <t>Vehicle Allowance</t>
  </si>
  <si>
    <t>MEAL4</t>
  </si>
  <si>
    <t>Meal Allowance</t>
  </si>
  <si>
    <t>After Itemised</t>
  </si>
  <si>
    <t>(Variable) x 17.9200/ Meal</t>
  </si>
  <si>
    <t>BACK</t>
  </si>
  <si>
    <t>Backpay</t>
  </si>
  <si>
    <t>Before In Tax Cert Totals</t>
  </si>
  <si>
    <t>Value OTE Earnings</t>
  </si>
  <si>
    <t>CAR</t>
  </si>
  <si>
    <t>Car Allowance</t>
  </si>
  <si>
    <t xml:space="preserve">Value </t>
  </si>
  <si>
    <t>MVGARTH</t>
  </si>
  <si>
    <t>MV ALLOWANCE GC</t>
  </si>
  <si>
    <t>LOAD</t>
  </si>
  <si>
    <t>MEAL</t>
  </si>
  <si>
    <t>MEAL ALLOWANCE</t>
  </si>
  <si>
    <t xml:space="preserve">After Itemised </t>
  </si>
  <si>
    <t>BONUS</t>
  </si>
  <si>
    <t>Before</t>
  </si>
  <si>
    <t>Income</t>
  </si>
  <si>
    <t>PayCode</t>
  </si>
  <si>
    <t>PayCode_Type</t>
  </si>
  <si>
    <t>Deduction</t>
  </si>
  <si>
    <t>Contribution</t>
  </si>
  <si>
    <t>Allowance</t>
  </si>
  <si>
    <t>Tax_Status/Income_Category</t>
  </si>
  <si>
    <t>Min_$</t>
  </si>
  <si>
    <t>Max_$</t>
  </si>
  <si>
    <t>Tax_Cert_Status</t>
  </si>
  <si>
    <t>Min_Qty</t>
  </si>
  <si>
    <t>Max_Qty</t>
  </si>
  <si>
    <t>Reduce_Hours</t>
  </si>
  <si>
    <t>Sick Leave</t>
  </si>
  <si>
    <t>Amount Calculated x 11% (Fixed)</t>
  </si>
  <si>
    <t>Super Guarantee 11%</t>
  </si>
  <si>
    <t>Variable</t>
  </si>
  <si>
    <t>ANNUAL LEAVE LOADING</t>
  </si>
  <si>
    <t>Leave Loading</t>
  </si>
  <si>
    <t>MARITIMO_CODED FOR SG</t>
  </si>
  <si>
    <t>SW_SG MAPPING</t>
  </si>
  <si>
    <t>?</t>
  </si>
  <si>
    <t>Y</t>
  </si>
  <si>
    <t>SW_COMMENT</t>
  </si>
  <si>
    <t>Paid as OT at base rate</t>
  </si>
  <si>
    <t>Deductible or non-deductible expense?</t>
  </si>
  <si>
    <t>TOIL?</t>
  </si>
  <si>
    <t>Additional amount above base works comp?</t>
  </si>
  <si>
    <t xml:space="preserve"> </t>
  </si>
  <si>
    <t>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</si>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</sst>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vertical="center" wrapText="1"/>
    </xf>
    <xf numFmtId="8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wrapText="1"/>
    </xf>
    <xf numFmtId="10" fontId="0" fillId="0" borderId="0" xfId="0" applyNumberFormat="1"/>
    <xf numFmtId="2" fontId="0" fillId="0" borderId="0" xfId="1" applyNumberFormat="1" applyFont="1" applyFill="1"/>
    <xf numFmtId="43" fontId="0" fillId="0" borderId="0" xfId="1" applyFont="1" applyFill="1"/>
    <xf numFmtId="44" fontId="0" fillId="0" borderId="0" xfId="2" applyFont="1" applyFill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65F4B-EE76-4D91-9328-BE54186BB81B}">
  <dimension ref="A1:AI38"/>
  <sheetViews>
    <sheetView tabSelected="1" topLeftCell="A6" zoomScale="115" zoomScaleNormal="115" workbookViewId="0">
      <pane xSplit="1" topLeftCell="B1" activePane="topRight" state="frozen"/>
      <selection activeCell="A6" sqref="A6"/>
      <selection pane="topRight" activeCell="A37" sqref="A2:A37"/>
    </sheetView>
  </sheetViews>
  <sheetFormatPr defaultRowHeight="15" x14ac:dyDescent="0.25"/>
  <cols>
    <col min="1" max="1" width="11.140625" bestFit="1" customWidth="1"/>
    <col min="2" max="2" width="27.85546875" customWidth="1"/>
    <col min="3" max="3" width="35" bestFit="1" customWidth="1"/>
    <col min="4" max="4" width="35.5703125" customWidth="1"/>
    <col min="5" max="5" width="27.28515625" bestFit="1" customWidth="1"/>
    <col min="6" max="6" width="45.7109375" bestFit="1" customWidth="1"/>
    <col min="7" max="7" width="43.42578125" hidden="1" customWidth="1"/>
    <col min="8" max="8" width="31.85546875" hidden="1" customWidth="1"/>
    <col min="9" max="9" width="14.7109375" hidden="1" customWidth="1"/>
    <col min="10" max="12" width="9.140625" hidden="1" customWidth="1"/>
    <col min="13" max="13" width="29.85546875" hidden="1" customWidth="1"/>
    <col min="14" max="16" width="24.85546875" hidden="1" customWidth="1"/>
    <col min="17" max="17" width="29.85546875" hidden="1" customWidth="1"/>
    <col min="18" max="18" width="23.140625" hidden="1" customWidth="1"/>
    <col min="19" max="19" width="22.28515625" hidden="1" customWidth="1"/>
    <col min="20" max="21" width="29.85546875" hidden="1" customWidth="1"/>
    <col min="22" max="22" width="25" hidden="1" customWidth="1"/>
    <col min="23" max="23" width="18.85546875" hidden="1" customWidth="1"/>
    <col min="24" max="24" width="9.140625" hidden="1" customWidth="1"/>
    <col min="25" max="25" width="38.5703125" hidden="1" customWidth="1"/>
    <col min="26" max="28" width="9.140625" hidden="1" customWidth="1"/>
    <col min="29" max="29" width="11" hidden="1" customWidth="1"/>
    <col min="30" max="30" width="25.140625" hidden="1" customWidth="1"/>
    <col min="31" max="31" width="10" style="2" hidden="1" customWidth="1"/>
    <col min="32" max="32" width="18.140625" style="15" hidden="1" customWidth="1"/>
    <col min="33" max="33" width="19.7109375" bestFit="1" customWidth="1"/>
    <col min="34" max="34" width="12.5703125" customWidth="1"/>
    <col min="35" max="35" width="41" bestFit="1" customWidth="1"/>
  </cols>
  <sheetData>
    <row r="1" spans="1:35" ht="45" x14ac:dyDescent="0.25">
      <c r="A1" s="12" t="s">
        <v>131</v>
      </c>
      <c r="B1" s="12" t="s">
        <v>132</v>
      </c>
      <c r="C1" s="13" t="s">
        <v>1</v>
      </c>
      <c r="D1" s="13" t="s">
        <v>0</v>
      </c>
      <c r="E1" s="13" t="s">
        <v>136</v>
      </c>
      <c r="F1" s="13" t="s">
        <v>94</v>
      </c>
      <c r="G1" s="13" t="s">
        <v>54</v>
      </c>
      <c r="H1" s="13" t="s">
        <v>55</v>
      </c>
      <c r="I1" s="13" t="s">
        <v>139</v>
      </c>
      <c r="J1" s="13" t="s">
        <v>137</v>
      </c>
      <c r="K1" s="13" t="s">
        <v>138</v>
      </c>
      <c r="L1" s="13" t="s">
        <v>140</v>
      </c>
      <c r="M1" s="13" t="s">
        <v>141</v>
      </c>
      <c r="N1" s="13" t="s">
        <v>56</v>
      </c>
      <c r="O1" s="13" t="s">
        <v>78</v>
      </c>
      <c r="P1" s="13" t="s">
        <v>79</v>
      </c>
      <c r="Q1" s="13" t="s">
        <v>80</v>
      </c>
      <c r="R1" s="13" t="s">
        <v>81</v>
      </c>
      <c r="S1" s="13" t="s">
        <v>82</v>
      </c>
      <c r="T1" s="13" t="s">
        <v>96</v>
      </c>
      <c r="U1" s="13" t="s">
        <v>57</v>
      </c>
      <c r="V1" s="13" t="s">
        <v>75</v>
      </c>
      <c r="W1" s="13" t="s">
        <v>142</v>
      </c>
      <c r="X1" s="13" t="s">
        <v>2</v>
      </c>
      <c r="Y1" s="13" t="s">
        <v>76</v>
      </c>
      <c r="Z1" s="13" t="s">
        <v>77</v>
      </c>
      <c r="AA1" s="13" t="s">
        <v>58</v>
      </c>
      <c r="AB1" s="13" t="s">
        <v>97</v>
      </c>
      <c r="AC1" s="13" t="s">
        <v>95</v>
      </c>
      <c r="AD1" s="13" t="s">
        <v>83</v>
      </c>
      <c r="AE1" s="12" t="s">
        <v>73</v>
      </c>
      <c r="AF1" s="14" t="s">
        <v>74</v>
      </c>
      <c r="AG1" s="12" t="s">
        <v>149</v>
      </c>
      <c r="AH1" s="12" t="s">
        <v>150</v>
      </c>
      <c r="AI1" s="12" t="s">
        <v>153</v>
      </c>
    </row>
    <row r="2" spans="1:35" x14ac:dyDescent="0.25">
      <c r="A2" t="s">
        <v>3</v>
      </c>
      <c r="B2" t="s">
        <v>130</v>
      </c>
      <c r="C2" t="s">
        <v>5</v>
      </c>
      <c r="D2" t="s">
        <v>5</v>
      </c>
      <c r="E2" t="s">
        <v>4</v>
      </c>
      <c r="F2" t="s">
        <v>6</v>
      </c>
      <c r="W2" t="s">
        <v>7</v>
      </c>
      <c r="X2" t="s">
        <v>8</v>
      </c>
      <c r="AG2" t="s">
        <v>152</v>
      </c>
      <c r="AH2" t="s">
        <v>152</v>
      </c>
    </row>
    <row r="3" spans="1:35" x14ac:dyDescent="0.25">
      <c r="A3" t="s">
        <v>9</v>
      </c>
      <c r="B3" t="s">
        <v>130</v>
      </c>
      <c r="C3" t="s">
        <v>10</v>
      </c>
      <c r="D3" t="s">
        <v>10</v>
      </c>
      <c r="E3" t="s">
        <v>4</v>
      </c>
      <c r="F3" t="s">
        <v>6</v>
      </c>
      <c r="W3" t="s">
        <v>8</v>
      </c>
      <c r="X3" t="s">
        <v>8</v>
      </c>
      <c r="AG3" t="s">
        <v>152</v>
      </c>
      <c r="AH3" t="s">
        <v>152</v>
      </c>
    </row>
    <row r="4" spans="1:35" x14ac:dyDescent="0.25">
      <c r="A4" t="s">
        <v>11</v>
      </c>
      <c r="B4" t="s">
        <v>130</v>
      </c>
      <c r="C4" t="s">
        <v>12</v>
      </c>
      <c r="D4" t="s">
        <v>12</v>
      </c>
      <c r="E4" t="s">
        <v>4</v>
      </c>
      <c r="F4" t="s">
        <v>13</v>
      </c>
      <c r="W4" t="s">
        <v>7</v>
      </c>
      <c r="X4" t="s">
        <v>8</v>
      </c>
      <c r="AG4" t="s">
        <v>152</v>
      </c>
      <c r="AH4" t="s">
        <v>152</v>
      </c>
    </row>
    <row r="5" spans="1:35" x14ac:dyDescent="0.25">
      <c r="A5" t="s">
        <v>14</v>
      </c>
      <c r="B5" t="s">
        <v>130</v>
      </c>
      <c r="C5" t="s">
        <v>15</v>
      </c>
      <c r="D5" t="s">
        <v>15</v>
      </c>
      <c r="E5" t="s">
        <v>4</v>
      </c>
      <c r="F5" t="s">
        <v>16</v>
      </c>
      <c r="W5" t="s">
        <v>7</v>
      </c>
      <c r="X5" t="s">
        <v>8</v>
      </c>
      <c r="AG5" t="s">
        <v>152</v>
      </c>
      <c r="AH5" t="s">
        <v>152</v>
      </c>
    </row>
    <row r="6" spans="1:35" x14ac:dyDescent="0.25">
      <c r="A6" t="s">
        <v>17</v>
      </c>
      <c r="B6" t="s">
        <v>130</v>
      </c>
      <c r="C6" t="s">
        <v>143</v>
      </c>
      <c r="D6" t="s">
        <v>143</v>
      </c>
      <c r="E6" t="s">
        <v>4</v>
      </c>
      <c r="F6" t="s">
        <v>18</v>
      </c>
      <c r="W6" t="s">
        <v>7</v>
      </c>
      <c r="X6" t="s">
        <v>8</v>
      </c>
      <c r="AG6" t="s">
        <v>152</v>
      </c>
      <c r="AH6" t="s">
        <v>152</v>
      </c>
    </row>
    <row r="7" spans="1:35" x14ac:dyDescent="0.25">
      <c r="A7" t="s">
        <v>19</v>
      </c>
      <c r="B7" t="s">
        <v>130</v>
      </c>
      <c r="C7" t="s">
        <v>20</v>
      </c>
      <c r="E7" t="s">
        <v>20</v>
      </c>
      <c r="F7" t="s">
        <v>21</v>
      </c>
      <c r="W7" t="s">
        <v>8</v>
      </c>
      <c r="X7" t="s">
        <v>8</v>
      </c>
      <c r="AG7" t="s">
        <v>63</v>
      </c>
      <c r="AH7" t="s">
        <v>63</v>
      </c>
    </row>
    <row r="8" spans="1:35" x14ac:dyDescent="0.25">
      <c r="A8" t="s">
        <v>22</v>
      </c>
      <c r="B8" t="s">
        <v>130</v>
      </c>
      <c r="C8" t="s">
        <v>23</v>
      </c>
      <c r="E8" t="s">
        <v>23</v>
      </c>
      <c r="F8" t="s">
        <v>6</v>
      </c>
      <c r="W8" t="s">
        <v>8</v>
      </c>
      <c r="X8" t="s">
        <v>8</v>
      </c>
      <c r="AG8" t="s">
        <v>152</v>
      </c>
      <c r="AH8" t="s">
        <v>151</v>
      </c>
    </row>
    <row r="9" spans="1:35" x14ac:dyDescent="0.25">
      <c r="A9" t="s">
        <v>24</v>
      </c>
      <c r="B9" t="s">
        <v>130</v>
      </c>
      <c r="C9" t="s">
        <v>25</v>
      </c>
      <c r="E9" t="s">
        <v>25</v>
      </c>
      <c r="F9" t="s">
        <v>26</v>
      </c>
      <c r="W9" t="s">
        <v>8</v>
      </c>
      <c r="X9" t="s">
        <v>8</v>
      </c>
      <c r="AG9" t="s">
        <v>63</v>
      </c>
      <c r="AH9" t="s">
        <v>63</v>
      </c>
    </row>
    <row r="10" spans="1:35" x14ac:dyDescent="0.25">
      <c r="A10" t="s">
        <v>27</v>
      </c>
      <c r="B10" t="s">
        <v>130</v>
      </c>
      <c r="C10" t="s">
        <v>28</v>
      </c>
      <c r="E10" t="s">
        <v>28</v>
      </c>
      <c r="F10" t="s">
        <v>29</v>
      </c>
      <c r="W10" t="s">
        <v>8</v>
      </c>
      <c r="X10" t="s">
        <v>8</v>
      </c>
      <c r="AG10" t="s">
        <v>63</v>
      </c>
      <c r="AH10" t="s">
        <v>63</v>
      </c>
    </row>
    <row r="11" spans="1:35" x14ac:dyDescent="0.25">
      <c r="A11" t="s">
        <v>30</v>
      </c>
      <c r="B11" t="s">
        <v>130</v>
      </c>
      <c r="C11" t="s">
        <v>31</v>
      </c>
      <c r="E11" t="s">
        <v>31</v>
      </c>
      <c r="F11" t="s">
        <v>32</v>
      </c>
      <c r="W11" t="s">
        <v>8</v>
      </c>
      <c r="X11" t="s">
        <v>8</v>
      </c>
      <c r="AG11" t="s">
        <v>152</v>
      </c>
      <c r="AH11" t="s">
        <v>151</v>
      </c>
      <c r="AI11" t="s">
        <v>157</v>
      </c>
    </row>
    <row r="12" spans="1:35" x14ac:dyDescent="0.25">
      <c r="A12" t="s">
        <v>33</v>
      </c>
      <c r="B12" t="s">
        <v>130</v>
      </c>
      <c r="C12" t="s">
        <v>34</v>
      </c>
      <c r="E12" t="s">
        <v>34</v>
      </c>
      <c r="F12" t="s">
        <v>35</v>
      </c>
      <c r="W12" t="s">
        <v>8</v>
      </c>
      <c r="X12" t="s">
        <v>8</v>
      </c>
      <c r="AG12" t="s">
        <v>63</v>
      </c>
      <c r="AH12" t="s">
        <v>151</v>
      </c>
      <c r="AI12" t="s">
        <v>154</v>
      </c>
    </row>
    <row r="13" spans="1:35" x14ac:dyDescent="0.25">
      <c r="A13" t="s">
        <v>36</v>
      </c>
      <c r="B13" t="s">
        <v>130</v>
      </c>
      <c r="C13" t="s">
        <v>37</v>
      </c>
      <c r="E13" t="s">
        <v>37</v>
      </c>
      <c r="F13" t="s">
        <v>38</v>
      </c>
      <c r="W13" t="s">
        <v>8</v>
      </c>
      <c r="X13" t="s">
        <v>8</v>
      </c>
      <c r="AG13" t="s">
        <v>63</v>
      </c>
      <c r="AH13" t="s">
        <v>151</v>
      </c>
      <c r="AI13" t="s">
        <v>156</v>
      </c>
    </row>
    <row r="14" spans="1:35" x14ac:dyDescent="0.25">
      <c r="A14" s="4" t="s">
        <v>39</v>
      </c>
      <c r="B14" t="s">
        <v>130</v>
      </c>
      <c r="C14" t="s">
        <v>40</v>
      </c>
      <c r="D14" s="4"/>
      <c r="E14" t="s">
        <v>41</v>
      </c>
      <c r="F14" s="2" t="s">
        <v>42</v>
      </c>
      <c r="W14" t="s">
        <v>8</v>
      </c>
      <c r="X14" t="s">
        <v>8</v>
      </c>
      <c r="AG14" t="s">
        <v>63</v>
      </c>
      <c r="AH14" t="s">
        <v>151</v>
      </c>
      <c r="AI14" t="s">
        <v>154</v>
      </c>
    </row>
    <row r="15" spans="1:35" x14ac:dyDescent="0.25">
      <c r="A15" s="4" t="s">
        <v>43</v>
      </c>
      <c r="B15" t="s">
        <v>130</v>
      </c>
      <c r="C15" t="s">
        <v>44</v>
      </c>
      <c r="D15" s="4" t="s">
        <v>4</v>
      </c>
      <c r="E15" t="s">
        <v>41</v>
      </c>
      <c r="F15" s="2" t="s">
        <v>42</v>
      </c>
      <c r="W15" t="s">
        <v>8</v>
      </c>
      <c r="X15" t="s">
        <v>8</v>
      </c>
      <c r="AG15" t="s">
        <v>152</v>
      </c>
      <c r="AH15" t="s">
        <v>152</v>
      </c>
    </row>
    <row r="16" spans="1:35" x14ac:dyDescent="0.25">
      <c r="A16" s="4" t="s">
        <v>45</v>
      </c>
      <c r="B16" t="s">
        <v>130</v>
      </c>
      <c r="C16" t="s">
        <v>46</v>
      </c>
      <c r="D16" s="4" t="s">
        <v>4</v>
      </c>
      <c r="E16" t="s">
        <v>15</v>
      </c>
      <c r="F16" t="s">
        <v>42</v>
      </c>
      <c r="W16" t="s">
        <v>8</v>
      </c>
      <c r="X16" t="s">
        <v>8</v>
      </c>
      <c r="AG16" t="s">
        <v>152</v>
      </c>
      <c r="AH16" t="s">
        <v>152</v>
      </c>
    </row>
    <row r="17" spans="1:35" x14ac:dyDescent="0.25">
      <c r="A17" s="4" t="s">
        <v>47</v>
      </c>
      <c r="B17" t="s">
        <v>130</v>
      </c>
      <c r="C17" t="s">
        <v>48</v>
      </c>
      <c r="D17" s="4" t="s">
        <v>4</v>
      </c>
      <c r="E17" t="s">
        <v>41</v>
      </c>
      <c r="F17" t="s">
        <v>42</v>
      </c>
      <c r="W17" t="s">
        <v>8</v>
      </c>
      <c r="X17" t="s">
        <v>8</v>
      </c>
      <c r="AG17" t="s">
        <v>152</v>
      </c>
      <c r="AH17" t="s">
        <v>152</v>
      </c>
    </row>
    <row r="18" spans="1:35" x14ac:dyDescent="0.25">
      <c r="A18" s="4" t="s">
        <v>49</v>
      </c>
      <c r="B18" t="s">
        <v>130</v>
      </c>
      <c r="C18" t="s">
        <v>50</v>
      </c>
      <c r="D18" s="4" t="s">
        <v>4</v>
      </c>
      <c r="E18" t="s">
        <v>41</v>
      </c>
      <c r="F18" t="s">
        <v>42</v>
      </c>
      <c r="W18" t="s">
        <v>8</v>
      </c>
      <c r="X18" t="s">
        <v>8</v>
      </c>
      <c r="AG18" t="s">
        <v>152</v>
      </c>
      <c r="AH18" t="s">
        <v>152</v>
      </c>
    </row>
    <row r="19" spans="1:35" x14ac:dyDescent="0.25">
      <c r="A19" s="4" t="s">
        <v>51</v>
      </c>
      <c r="B19" t="s">
        <v>130</v>
      </c>
      <c r="C19" t="s">
        <v>52</v>
      </c>
      <c r="D19" s="4"/>
      <c r="E19" t="s">
        <v>53</v>
      </c>
      <c r="F19" t="s">
        <v>42</v>
      </c>
      <c r="W19" t="s">
        <v>8</v>
      </c>
      <c r="X19" t="s">
        <v>8</v>
      </c>
      <c r="AG19" t="s">
        <v>63</v>
      </c>
      <c r="AH19" t="s">
        <v>151</v>
      </c>
    </row>
    <row r="20" spans="1:35" x14ac:dyDescent="0.25">
      <c r="A20" s="4" t="s">
        <v>59</v>
      </c>
      <c r="B20" s="4" t="s">
        <v>133</v>
      </c>
      <c r="C20" t="s">
        <v>60</v>
      </c>
      <c r="D20" t="s">
        <v>54</v>
      </c>
      <c r="E20" t="s">
        <v>61</v>
      </c>
      <c r="G20">
        <v>0</v>
      </c>
      <c r="H20" t="s">
        <v>62</v>
      </c>
      <c r="J20" s="5">
        <v>0</v>
      </c>
      <c r="K20" s="5">
        <v>9999999.9900000002</v>
      </c>
      <c r="N20" t="s">
        <v>63</v>
      </c>
      <c r="U20" t="s">
        <v>64</v>
      </c>
      <c r="AA20">
        <v>28</v>
      </c>
    </row>
    <row r="21" spans="1:35" x14ac:dyDescent="0.25">
      <c r="A21" s="4" t="s">
        <v>65</v>
      </c>
      <c r="B21" s="4" t="s">
        <v>133</v>
      </c>
      <c r="C21" t="s">
        <v>66</v>
      </c>
      <c r="D21" t="s">
        <v>54</v>
      </c>
      <c r="E21" t="s">
        <v>61</v>
      </c>
      <c r="G21">
        <v>100</v>
      </c>
      <c r="H21" t="s">
        <v>62</v>
      </c>
      <c r="J21" s="5">
        <v>0</v>
      </c>
      <c r="K21" s="5">
        <v>9999999.9900000002</v>
      </c>
      <c r="N21" t="s">
        <v>63</v>
      </c>
      <c r="U21" t="s">
        <v>64</v>
      </c>
      <c r="AA21">
        <v>28</v>
      </c>
    </row>
    <row r="22" spans="1:35" x14ac:dyDescent="0.25">
      <c r="A22" s="4" t="s">
        <v>67</v>
      </c>
      <c r="B22" s="4" t="s">
        <v>133</v>
      </c>
      <c r="C22" t="s">
        <v>66</v>
      </c>
      <c r="D22" t="s">
        <v>54</v>
      </c>
      <c r="E22" t="s">
        <v>61</v>
      </c>
      <c r="G22">
        <v>100</v>
      </c>
      <c r="H22" t="s">
        <v>62</v>
      </c>
      <c r="J22" s="5">
        <v>0</v>
      </c>
      <c r="K22" s="5">
        <v>9999999.9900000002</v>
      </c>
      <c r="N22" t="s">
        <v>63</v>
      </c>
      <c r="U22" t="s">
        <v>64</v>
      </c>
      <c r="AA22">
        <v>28</v>
      </c>
    </row>
    <row r="23" spans="1:35" x14ac:dyDescent="0.25">
      <c r="A23" t="s">
        <v>68</v>
      </c>
      <c r="B23" s="4" t="s">
        <v>133</v>
      </c>
      <c r="C23" t="s">
        <v>69</v>
      </c>
      <c r="D23" t="s">
        <v>70</v>
      </c>
      <c r="E23" t="s">
        <v>61</v>
      </c>
      <c r="G23">
        <v>0</v>
      </c>
      <c r="H23" t="s">
        <v>62</v>
      </c>
      <c r="J23">
        <v>0</v>
      </c>
      <c r="K23" s="6">
        <v>9999999.9900000002</v>
      </c>
      <c r="N23" t="s">
        <v>63</v>
      </c>
      <c r="U23" t="s">
        <v>64</v>
      </c>
      <c r="AA23">
        <v>28</v>
      </c>
      <c r="AB23" t="s">
        <v>8</v>
      </c>
    </row>
    <row r="24" spans="1:35" x14ac:dyDescent="0.25">
      <c r="A24" t="s">
        <v>71</v>
      </c>
      <c r="B24" s="4" t="s">
        <v>133</v>
      </c>
      <c r="C24" t="s">
        <v>72</v>
      </c>
      <c r="D24" t="s">
        <v>70</v>
      </c>
      <c r="E24" t="s">
        <v>61</v>
      </c>
      <c r="G24">
        <v>0</v>
      </c>
      <c r="H24" t="s">
        <v>62</v>
      </c>
      <c r="J24">
        <v>0</v>
      </c>
      <c r="K24" s="6">
        <v>9999999.9900000002</v>
      </c>
      <c r="N24" t="s">
        <v>63</v>
      </c>
      <c r="U24" t="s">
        <v>64</v>
      </c>
      <c r="AA24">
        <v>28</v>
      </c>
      <c r="AB24" t="s">
        <v>8</v>
      </c>
    </row>
    <row r="25" spans="1:35" x14ac:dyDescent="0.25">
      <c r="A25" t="s">
        <v>84</v>
      </c>
      <c r="B25" s="4" t="s">
        <v>134</v>
      </c>
      <c r="C25" t="s">
        <v>85</v>
      </c>
      <c r="D25" t="s">
        <v>87</v>
      </c>
      <c r="E25" t="s">
        <v>86</v>
      </c>
      <c r="F25">
        <v>0</v>
      </c>
      <c r="G25">
        <v>0</v>
      </c>
      <c r="H25" t="s">
        <v>146</v>
      </c>
      <c r="I25" t="s">
        <v>8</v>
      </c>
      <c r="J25">
        <v>0</v>
      </c>
      <c r="K25" s="6">
        <v>9999999.9900000002</v>
      </c>
      <c r="N25" t="s">
        <v>63</v>
      </c>
      <c r="O25" t="s">
        <v>7</v>
      </c>
      <c r="P25" t="s">
        <v>8</v>
      </c>
      <c r="Q25" t="s">
        <v>8</v>
      </c>
      <c r="R25" t="s">
        <v>8</v>
      </c>
      <c r="S25" t="s">
        <v>7</v>
      </c>
      <c r="U25" t="s">
        <v>64</v>
      </c>
      <c r="AA25">
        <v>28</v>
      </c>
      <c r="AD25" t="s">
        <v>8</v>
      </c>
    </row>
    <row r="26" spans="1:35" x14ac:dyDescent="0.25">
      <c r="A26">
        <v>8</v>
      </c>
      <c r="B26" s="4" t="s">
        <v>134</v>
      </c>
      <c r="C26" t="s">
        <v>145</v>
      </c>
      <c r="D26" t="s">
        <v>88</v>
      </c>
      <c r="E26" t="s">
        <v>86</v>
      </c>
      <c r="F26" t="s">
        <v>144</v>
      </c>
      <c r="H26" t="s">
        <v>102</v>
      </c>
      <c r="I26" t="s">
        <v>8</v>
      </c>
      <c r="J26">
        <v>0</v>
      </c>
      <c r="K26" s="6">
        <v>9999999.9900000002</v>
      </c>
      <c r="N26" t="s">
        <v>63</v>
      </c>
      <c r="O26" t="s">
        <v>7</v>
      </c>
      <c r="P26" t="s">
        <v>8</v>
      </c>
      <c r="Q26" t="s">
        <v>8</v>
      </c>
      <c r="R26" t="s">
        <v>8</v>
      </c>
      <c r="S26" t="s">
        <v>7</v>
      </c>
      <c r="U26" t="s">
        <v>64</v>
      </c>
      <c r="V26" t="s">
        <v>8</v>
      </c>
      <c r="Y26" t="s">
        <v>89</v>
      </c>
      <c r="Z26" t="s">
        <v>90</v>
      </c>
      <c r="AA26">
        <v>28</v>
      </c>
      <c r="AD26" t="s">
        <v>8</v>
      </c>
      <c r="AE26" s="7">
        <v>62270</v>
      </c>
      <c r="AF26" s="15">
        <v>0</v>
      </c>
    </row>
    <row r="27" spans="1:35" x14ac:dyDescent="0.25">
      <c r="A27">
        <v>9</v>
      </c>
      <c r="B27" s="4" t="s">
        <v>134</v>
      </c>
      <c r="C27" t="s">
        <v>91</v>
      </c>
      <c r="D27" t="s">
        <v>92</v>
      </c>
      <c r="E27" t="s">
        <v>86</v>
      </c>
      <c r="F27" s="8" t="s">
        <v>93</v>
      </c>
      <c r="H27" t="s">
        <v>102</v>
      </c>
      <c r="J27">
        <v>0</v>
      </c>
      <c r="K27" s="6">
        <v>9999999.9900000002</v>
      </c>
      <c r="N27" t="s">
        <v>63</v>
      </c>
      <c r="O27" t="s">
        <v>7</v>
      </c>
      <c r="P27" t="s">
        <v>8</v>
      </c>
      <c r="Q27" t="s">
        <v>8</v>
      </c>
      <c r="R27" t="s">
        <v>8</v>
      </c>
      <c r="S27" t="s">
        <v>7</v>
      </c>
      <c r="U27" t="s">
        <v>64</v>
      </c>
      <c r="V27" t="s">
        <v>8</v>
      </c>
      <c r="AA27">
        <v>28</v>
      </c>
      <c r="AD27" t="s">
        <v>8</v>
      </c>
      <c r="AE27" s="7">
        <v>65070</v>
      </c>
      <c r="AF27" s="15">
        <v>0</v>
      </c>
    </row>
    <row r="28" spans="1:35" x14ac:dyDescent="0.25">
      <c r="A28" s="4" t="s">
        <v>98</v>
      </c>
      <c r="B28" s="4" t="s">
        <v>135</v>
      </c>
      <c r="C28" t="s">
        <v>147</v>
      </c>
      <c r="D28" t="s">
        <v>100</v>
      </c>
      <c r="E28" t="s">
        <v>99</v>
      </c>
      <c r="F28" t="s">
        <v>101</v>
      </c>
      <c r="H28" t="s">
        <v>102</v>
      </c>
      <c r="I28" t="s">
        <v>8</v>
      </c>
      <c r="J28" s="5">
        <v>0</v>
      </c>
      <c r="K28" s="5">
        <v>9999999.9900000002</v>
      </c>
      <c r="O28" t="s">
        <v>7</v>
      </c>
      <c r="P28" t="s">
        <v>8</v>
      </c>
      <c r="Q28" t="s">
        <v>8</v>
      </c>
      <c r="R28" t="s">
        <v>8</v>
      </c>
      <c r="T28" t="s">
        <v>7</v>
      </c>
      <c r="AB28" t="s">
        <v>8</v>
      </c>
      <c r="AG28" t="s">
        <v>63</v>
      </c>
      <c r="AH28" t="s">
        <v>152</v>
      </c>
    </row>
    <row r="29" spans="1:35" x14ac:dyDescent="0.25">
      <c r="A29" s="4" t="s">
        <v>103</v>
      </c>
      <c r="B29" s="4" t="s">
        <v>135</v>
      </c>
      <c r="C29" t="s">
        <v>104</v>
      </c>
      <c r="D29" t="s">
        <v>106</v>
      </c>
      <c r="E29" t="s">
        <v>105</v>
      </c>
      <c r="F29" t="s">
        <v>107</v>
      </c>
      <c r="G29" s="9">
        <v>0</v>
      </c>
      <c r="H29" t="s">
        <v>62</v>
      </c>
      <c r="I29" t="s">
        <v>8</v>
      </c>
      <c r="J29" s="5">
        <v>0</v>
      </c>
      <c r="K29" s="5">
        <v>9999999.9900000002</v>
      </c>
      <c r="L29">
        <v>0</v>
      </c>
      <c r="M29" s="6">
        <v>9999999.9900000002</v>
      </c>
      <c r="O29" t="s">
        <v>7</v>
      </c>
      <c r="P29" t="s">
        <v>8</v>
      </c>
      <c r="Q29" t="s">
        <v>8</v>
      </c>
      <c r="R29" t="s">
        <v>8</v>
      </c>
      <c r="T29" t="s">
        <v>7</v>
      </c>
      <c r="AB29" t="s">
        <v>8</v>
      </c>
      <c r="AC29" s="6" t="s">
        <v>108</v>
      </c>
      <c r="AG29" t="s">
        <v>63</v>
      </c>
      <c r="AH29" t="s">
        <v>63</v>
      </c>
    </row>
    <row r="30" spans="1:35" x14ac:dyDescent="0.25">
      <c r="A30" s="4" t="s">
        <v>109</v>
      </c>
      <c r="B30" s="4" t="s">
        <v>135</v>
      </c>
      <c r="C30" t="s">
        <v>110</v>
      </c>
      <c r="D30" t="s">
        <v>54</v>
      </c>
      <c r="E30" t="s">
        <v>105</v>
      </c>
      <c r="G30">
        <v>192.31</v>
      </c>
      <c r="H30" t="s">
        <v>62</v>
      </c>
      <c r="I30" t="s">
        <v>8</v>
      </c>
      <c r="J30" s="5">
        <v>0</v>
      </c>
      <c r="K30" s="5">
        <v>9999999.9900000002</v>
      </c>
      <c r="O30" t="s">
        <v>7</v>
      </c>
      <c r="P30" t="s">
        <v>8</v>
      </c>
      <c r="Q30" t="s">
        <v>8</v>
      </c>
      <c r="R30" t="s">
        <v>8</v>
      </c>
      <c r="T30" t="s">
        <v>7</v>
      </c>
      <c r="AB30" t="s">
        <v>8</v>
      </c>
      <c r="AG30" t="s">
        <v>152</v>
      </c>
      <c r="AH30" t="s">
        <v>151</v>
      </c>
      <c r="AI30" t="s">
        <v>155</v>
      </c>
    </row>
    <row r="31" spans="1:35" x14ac:dyDescent="0.25">
      <c r="A31" s="4" t="s">
        <v>111</v>
      </c>
      <c r="B31" s="4" t="s">
        <v>135</v>
      </c>
      <c r="C31" t="s">
        <v>112</v>
      </c>
      <c r="D31" t="s">
        <v>106</v>
      </c>
      <c r="E31" t="s">
        <v>113</v>
      </c>
      <c r="F31" t="s">
        <v>114</v>
      </c>
      <c r="G31">
        <v>0</v>
      </c>
      <c r="H31" t="s">
        <v>102</v>
      </c>
      <c r="I31" t="s">
        <v>8</v>
      </c>
      <c r="J31" s="5">
        <v>0</v>
      </c>
      <c r="K31" s="5">
        <v>9999999.9900000002</v>
      </c>
      <c r="L31">
        <v>0</v>
      </c>
      <c r="M31" s="6">
        <v>9999999.9900000002</v>
      </c>
      <c r="O31" t="s">
        <v>7</v>
      </c>
      <c r="P31" t="s">
        <v>8</v>
      </c>
      <c r="Q31" t="s">
        <v>8</v>
      </c>
      <c r="R31" t="s">
        <v>8</v>
      </c>
      <c r="T31" t="s">
        <v>7</v>
      </c>
      <c r="AB31" t="s">
        <v>8</v>
      </c>
      <c r="AC31" t="s">
        <v>108</v>
      </c>
      <c r="AG31" t="s">
        <v>63</v>
      </c>
      <c r="AH31" t="s">
        <v>152</v>
      </c>
    </row>
    <row r="32" spans="1:35" x14ac:dyDescent="0.25">
      <c r="A32" t="s">
        <v>115</v>
      </c>
      <c r="B32" s="4" t="s">
        <v>135</v>
      </c>
      <c r="C32" t="s">
        <v>116</v>
      </c>
      <c r="D32" t="s">
        <v>118</v>
      </c>
      <c r="E32" t="s">
        <v>117</v>
      </c>
      <c r="G32" s="10">
        <v>0</v>
      </c>
      <c r="H32" t="s">
        <v>62</v>
      </c>
      <c r="I32" t="s">
        <v>8</v>
      </c>
      <c r="J32" s="11">
        <v>0</v>
      </c>
      <c r="K32" s="11">
        <v>9999999.9900000002</v>
      </c>
      <c r="O32" t="s">
        <v>7</v>
      </c>
      <c r="P32" t="s">
        <v>8</v>
      </c>
      <c r="Q32" t="s">
        <v>8</v>
      </c>
      <c r="R32" t="s">
        <v>8</v>
      </c>
      <c r="T32" t="s">
        <v>7</v>
      </c>
      <c r="AB32" t="s">
        <v>8</v>
      </c>
      <c r="AG32" t="s">
        <v>152</v>
      </c>
      <c r="AH32" t="s">
        <v>152</v>
      </c>
    </row>
    <row r="33" spans="1:35" x14ac:dyDescent="0.25">
      <c r="A33" t="s">
        <v>119</v>
      </c>
      <c r="B33" s="4" t="s">
        <v>135</v>
      </c>
      <c r="C33" t="s">
        <v>120</v>
      </c>
      <c r="D33" t="s">
        <v>121</v>
      </c>
      <c r="E33" t="s">
        <v>105</v>
      </c>
      <c r="G33" s="10">
        <v>100</v>
      </c>
      <c r="H33" t="s">
        <v>62</v>
      </c>
      <c r="I33" t="s">
        <v>8</v>
      </c>
      <c r="J33" s="11">
        <v>0</v>
      </c>
      <c r="K33" s="11">
        <v>9999999.9900000002</v>
      </c>
      <c r="O33" t="s">
        <v>7</v>
      </c>
      <c r="P33" t="s">
        <v>8</v>
      </c>
      <c r="Q33" t="s">
        <v>8</v>
      </c>
      <c r="R33" t="s">
        <v>8</v>
      </c>
      <c r="T33" t="s">
        <v>7</v>
      </c>
      <c r="AB33" t="s">
        <v>8</v>
      </c>
      <c r="AG33" t="s">
        <v>63</v>
      </c>
      <c r="AH33" t="s">
        <v>151</v>
      </c>
      <c r="AI33" t="s">
        <v>155</v>
      </c>
    </row>
    <row r="34" spans="1:35" x14ac:dyDescent="0.25">
      <c r="A34" t="s">
        <v>122</v>
      </c>
      <c r="B34" s="4" t="s">
        <v>135</v>
      </c>
      <c r="C34" t="s">
        <v>123</v>
      </c>
      <c r="D34" t="s">
        <v>118</v>
      </c>
      <c r="E34" t="s">
        <v>105</v>
      </c>
      <c r="G34" s="10">
        <v>0</v>
      </c>
      <c r="H34" t="s">
        <v>62</v>
      </c>
      <c r="I34" t="s">
        <v>8</v>
      </c>
      <c r="J34" s="11">
        <v>0</v>
      </c>
      <c r="K34" s="11">
        <v>9999999.9900000002</v>
      </c>
      <c r="O34" t="s">
        <v>7</v>
      </c>
      <c r="P34" t="s">
        <v>8</v>
      </c>
      <c r="Q34" t="s">
        <v>8</v>
      </c>
      <c r="R34" t="s">
        <v>8</v>
      </c>
      <c r="T34" t="s">
        <v>7</v>
      </c>
      <c r="AB34" t="s">
        <v>8</v>
      </c>
      <c r="AG34" t="s">
        <v>152</v>
      </c>
      <c r="AH34" t="s">
        <v>152</v>
      </c>
    </row>
    <row r="35" spans="1:35" x14ac:dyDescent="0.25">
      <c r="A35" t="s">
        <v>124</v>
      </c>
      <c r="B35" s="4" t="s">
        <v>135</v>
      </c>
      <c r="C35" t="s">
        <v>148</v>
      </c>
      <c r="D35" t="s">
        <v>100</v>
      </c>
      <c r="E35" t="s">
        <v>99</v>
      </c>
      <c r="G35" s="10">
        <v>5.7000000000000002E-3</v>
      </c>
      <c r="H35" t="s">
        <v>62</v>
      </c>
      <c r="I35" t="s">
        <v>8</v>
      </c>
      <c r="J35" s="11">
        <v>0</v>
      </c>
      <c r="K35" s="11">
        <v>9999999.9900000002</v>
      </c>
      <c r="O35" t="s">
        <v>7</v>
      </c>
      <c r="P35" t="s">
        <v>8</v>
      </c>
      <c r="Q35" t="s">
        <v>8</v>
      </c>
      <c r="R35" t="s">
        <v>8</v>
      </c>
      <c r="T35" t="s">
        <v>7</v>
      </c>
      <c r="AB35" t="s">
        <v>8</v>
      </c>
      <c r="AG35" t="s">
        <v>63</v>
      </c>
      <c r="AH35" t="s">
        <v>152</v>
      </c>
    </row>
    <row r="36" spans="1:35" x14ac:dyDescent="0.25">
      <c r="A36" t="s">
        <v>125</v>
      </c>
      <c r="B36" s="4" t="s">
        <v>135</v>
      </c>
      <c r="C36" t="s">
        <v>126</v>
      </c>
      <c r="D36" t="s">
        <v>54</v>
      </c>
      <c r="E36" t="s">
        <v>127</v>
      </c>
      <c r="G36" s="10">
        <v>15</v>
      </c>
      <c r="H36" t="s">
        <v>102</v>
      </c>
      <c r="I36" t="s">
        <v>8</v>
      </c>
      <c r="J36" s="11">
        <v>0</v>
      </c>
      <c r="K36" s="11">
        <v>9999999.9900000002</v>
      </c>
      <c r="O36" t="s">
        <v>7</v>
      </c>
      <c r="P36" t="s">
        <v>8</v>
      </c>
      <c r="Q36" t="s">
        <v>7</v>
      </c>
      <c r="R36" t="s">
        <v>8</v>
      </c>
      <c r="T36" t="s">
        <v>7</v>
      </c>
      <c r="AB36" t="s">
        <v>8</v>
      </c>
      <c r="AG36" t="s">
        <v>151</v>
      </c>
      <c r="AH36" t="s">
        <v>152</v>
      </c>
    </row>
    <row r="37" spans="1:35" x14ac:dyDescent="0.25">
      <c r="A37" t="s">
        <v>128</v>
      </c>
      <c r="B37" s="4" t="s">
        <v>135</v>
      </c>
      <c r="C37" t="s">
        <v>128</v>
      </c>
      <c r="D37" t="s">
        <v>118</v>
      </c>
      <c r="E37" t="s">
        <v>129</v>
      </c>
      <c r="G37" s="10">
        <v>0</v>
      </c>
      <c r="H37" t="s">
        <v>62</v>
      </c>
      <c r="I37" t="s">
        <v>8</v>
      </c>
      <c r="J37" s="11">
        <v>0</v>
      </c>
      <c r="K37" s="11">
        <v>9999999.9900000002</v>
      </c>
      <c r="O37" t="s">
        <v>7</v>
      </c>
      <c r="P37" t="s">
        <v>8</v>
      </c>
      <c r="Q37" t="s">
        <v>8</v>
      </c>
      <c r="R37" t="s">
        <v>8</v>
      </c>
      <c r="T37" t="s">
        <v>7</v>
      </c>
      <c r="AB37" t="s">
        <v>8</v>
      </c>
      <c r="AG37" t="s">
        <v>152</v>
      </c>
      <c r="AH37" t="s">
        <v>152</v>
      </c>
    </row>
    <row r="38" spans="1:35" x14ac:dyDescent="0.25">
      <c r="AG38" t="s">
        <v>158</v>
      </c>
    </row>
  </sheetData>
  <autoFilter ref="AG1:AG38" xr:uid="{B4C65F4B-EE76-4D91-9328-BE54186BB81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6359-FD21-466E-B08E-E630B9CCAA57}">
  <dimension ref="A1:E15"/>
  <sheetViews>
    <sheetView workbookViewId="0">
      <selection activeCell="E1" sqref="E1:E15"/>
    </sheetView>
  </sheetViews>
  <sheetFormatPr defaultRowHeight="15" x14ac:dyDescent="0.25"/>
  <cols>
    <col min="1" max="1" width="11.42578125" customWidth="1"/>
  </cols>
  <sheetData>
    <row r="1" spans="1:5" x14ac:dyDescent="0.25">
      <c r="A1" t="s">
        <v>159</v>
      </c>
      <c r="B1" t="s">
        <v>3</v>
      </c>
      <c r="C1" t="s">
        <v>159</v>
      </c>
      <c r="D1" t="s">
        <v>160</v>
      </c>
      <c r="E1" t="str">
        <f>_xlfn.CONCAT(A1,B1,C1,D1)</f>
        <v>"NORMAL",</v>
      </c>
    </row>
    <row r="2" spans="1:5" x14ac:dyDescent="0.25">
      <c r="A2" t="s">
        <v>159</v>
      </c>
      <c r="B2" t="s">
        <v>9</v>
      </c>
      <c r="C2" t="s">
        <v>159</v>
      </c>
      <c r="D2" t="s">
        <v>160</v>
      </c>
      <c r="E2" t="str">
        <f t="shared" ref="E2:E15" si="0">_xlfn.CONCAT(A2,B2,C2,D2)</f>
        <v>"CASBNS",</v>
      </c>
    </row>
    <row r="3" spans="1:5" x14ac:dyDescent="0.25">
      <c r="A3" t="s">
        <v>159</v>
      </c>
      <c r="B3" t="s">
        <v>11</v>
      </c>
      <c r="C3" t="s">
        <v>159</v>
      </c>
      <c r="D3" t="s">
        <v>160</v>
      </c>
      <c r="E3" t="str">
        <f t="shared" si="0"/>
        <v>"PH",</v>
      </c>
    </row>
    <row r="4" spans="1:5" x14ac:dyDescent="0.25">
      <c r="A4" t="s">
        <v>159</v>
      </c>
      <c r="B4" t="s">
        <v>14</v>
      </c>
      <c r="C4" t="s">
        <v>159</v>
      </c>
      <c r="D4" t="s">
        <v>160</v>
      </c>
      <c r="E4" t="str">
        <f t="shared" si="0"/>
        <v>"AL",</v>
      </c>
    </row>
    <row r="5" spans="1:5" x14ac:dyDescent="0.25">
      <c r="A5" t="s">
        <v>159</v>
      </c>
      <c r="B5" t="s">
        <v>17</v>
      </c>
      <c r="C5" t="s">
        <v>159</v>
      </c>
      <c r="D5" t="s">
        <v>160</v>
      </c>
      <c r="E5" t="str">
        <f t="shared" si="0"/>
        <v>"SL",</v>
      </c>
    </row>
    <row r="6" spans="1:5" x14ac:dyDescent="0.25">
      <c r="A6" t="s">
        <v>159</v>
      </c>
      <c r="B6" t="s">
        <v>22</v>
      </c>
      <c r="C6" t="s">
        <v>159</v>
      </c>
      <c r="D6" t="s">
        <v>160</v>
      </c>
      <c r="E6" t="str">
        <f t="shared" si="0"/>
        <v>"TAFE",</v>
      </c>
    </row>
    <row r="7" spans="1:5" x14ac:dyDescent="0.25">
      <c r="A7" t="s">
        <v>159</v>
      </c>
      <c r="B7" t="s">
        <v>30</v>
      </c>
      <c r="C7" t="s">
        <v>159</v>
      </c>
      <c r="D7" t="s">
        <v>160</v>
      </c>
      <c r="E7" t="str">
        <f t="shared" si="0"/>
        <v>"WCOMP-EX",</v>
      </c>
    </row>
    <row r="8" spans="1:5" x14ac:dyDescent="0.25">
      <c r="A8" t="s">
        <v>159</v>
      </c>
      <c r="B8" s="4" t="s">
        <v>43</v>
      </c>
      <c r="C8" t="s">
        <v>159</v>
      </c>
      <c r="D8" t="s">
        <v>160</v>
      </c>
      <c r="E8" t="str">
        <f t="shared" si="0"/>
        <v>"HRSBNS",</v>
      </c>
    </row>
    <row r="9" spans="1:5" ht="30" x14ac:dyDescent="0.25">
      <c r="A9" t="s">
        <v>159</v>
      </c>
      <c r="B9" s="4" t="s">
        <v>45</v>
      </c>
      <c r="C9" t="s">
        <v>159</v>
      </c>
      <c r="D9" t="s">
        <v>160</v>
      </c>
      <c r="E9" t="str">
        <f t="shared" si="0"/>
        <v>"AL-CASHO",</v>
      </c>
    </row>
    <row r="10" spans="1:5" x14ac:dyDescent="0.25">
      <c r="A10" t="s">
        <v>159</v>
      </c>
      <c r="B10" s="4" t="s">
        <v>47</v>
      </c>
      <c r="C10" t="s">
        <v>159</v>
      </c>
      <c r="D10" t="s">
        <v>160</v>
      </c>
      <c r="E10" t="str">
        <f t="shared" si="0"/>
        <v>"BEREAVE",</v>
      </c>
    </row>
    <row r="11" spans="1:5" x14ac:dyDescent="0.25">
      <c r="A11" t="s">
        <v>159</v>
      </c>
      <c r="B11" s="4" t="s">
        <v>49</v>
      </c>
      <c r="C11" t="s">
        <v>159</v>
      </c>
      <c r="D11" t="s">
        <v>160</v>
      </c>
      <c r="E11" t="str">
        <f t="shared" si="0"/>
        <v>"PL-VACC",</v>
      </c>
    </row>
    <row r="12" spans="1:5" x14ac:dyDescent="0.25">
      <c r="A12" t="s">
        <v>159</v>
      </c>
      <c r="B12" s="4" t="s">
        <v>109</v>
      </c>
      <c r="C12" t="s">
        <v>159</v>
      </c>
      <c r="D12" t="s">
        <v>160</v>
      </c>
      <c r="E12" t="str">
        <f t="shared" si="0"/>
        <v>"VEHICLE",</v>
      </c>
    </row>
    <row r="13" spans="1:5" x14ac:dyDescent="0.25">
      <c r="A13" t="s">
        <v>159</v>
      </c>
      <c r="B13" t="s">
        <v>115</v>
      </c>
      <c r="C13" t="s">
        <v>159</v>
      </c>
      <c r="D13" t="s">
        <v>160</v>
      </c>
      <c r="E13" t="str">
        <f t="shared" si="0"/>
        <v>"BACK",</v>
      </c>
    </row>
    <row r="14" spans="1:5" x14ac:dyDescent="0.25">
      <c r="A14" t="s">
        <v>159</v>
      </c>
      <c r="B14" t="s">
        <v>122</v>
      </c>
      <c r="C14" t="s">
        <v>159</v>
      </c>
      <c r="D14" t="s">
        <v>160</v>
      </c>
      <c r="E14" t="str">
        <f t="shared" si="0"/>
        <v>"MVGARTH",</v>
      </c>
    </row>
    <row r="15" spans="1:5" x14ac:dyDescent="0.25">
      <c r="A15" t="s">
        <v>159</v>
      </c>
      <c r="B15" t="s">
        <v>128</v>
      </c>
      <c r="C15" t="s">
        <v>159</v>
      </c>
      <c r="E15" t="str">
        <f t="shared" si="0"/>
        <v>"BONUS"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D4092-2BF8-4BF3-A336-2F82CF88563F}">
  <dimension ref="A1:A20"/>
  <sheetViews>
    <sheetView workbookViewId="0">
      <selection activeCell="A20" sqref="A20"/>
    </sheetView>
  </sheetViews>
  <sheetFormatPr defaultRowHeight="15" x14ac:dyDescent="0.25"/>
  <cols>
    <col min="1" max="1" width="27.28515625" bestFit="1" customWidth="1"/>
  </cols>
  <sheetData>
    <row r="1" spans="1:1" x14ac:dyDescent="0.25">
      <c r="A1" s="1" t="s">
        <v>136</v>
      </c>
    </row>
    <row r="2" spans="1:1" x14ac:dyDescent="0.25">
      <c r="A2" s="3" t="s">
        <v>4</v>
      </c>
    </row>
    <row r="3" spans="1:1" x14ac:dyDescent="0.25">
      <c r="A3" t="s">
        <v>20</v>
      </c>
    </row>
    <row r="4" spans="1:1" x14ac:dyDescent="0.25">
      <c r="A4" t="s">
        <v>23</v>
      </c>
    </row>
    <row r="5" spans="1:1" x14ac:dyDescent="0.25">
      <c r="A5" t="s">
        <v>25</v>
      </c>
    </row>
    <row r="6" spans="1:1" x14ac:dyDescent="0.25">
      <c r="A6" t="s">
        <v>28</v>
      </c>
    </row>
    <row r="7" spans="1:1" x14ac:dyDescent="0.25">
      <c r="A7" t="s">
        <v>31</v>
      </c>
    </row>
    <row r="8" spans="1:1" x14ac:dyDescent="0.25">
      <c r="A8" s="3" t="s">
        <v>34</v>
      </c>
    </row>
    <row r="9" spans="1:1" x14ac:dyDescent="0.25">
      <c r="A9" t="s">
        <v>37</v>
      </c>
    </row>
    <row r="10" spans="1:1" x14ac:dyDescent="0.25">
      <c r="A10" s="3" t="s">
        <v>41</v>
      </c>
    </row>
    <row r="11" spans="1:1" x14ac:dyDescent="0.25">
      <c r="A11" s="3" t="s">
        <v>15</v>
      </c>
    </row>
    <row r="12" spans="1:1" x14ac:dyDescent="0.25">
      <c r="A12" t="s">
        <v>53</v>
      </c>
    </row>
    <row r="13" spans="1:1" x14ac:dyDescent="0.25">
      <c r="A13" t="s">
        <v>61</v>
      </c>
    </row>
    <row r="14" spans="1:1" x14ac:dyDescent="0.25">
      <c r="A14" t="s">
        <v>86</v>
      </c>
    </row>
    <row r="15" spans="1:1" x14ac:dyDescent="0.25">
      <c r="A15" t="s">
        <v>99</v>
      </c>
    </row>
    <row r="16" spans="1:1" x14ac:dyDescent="0.25">
      <c r="A16" t="s">
        <v>105</v>
      </c>
    </row>
    <row r="17" spans="1:1" x14ac:dyDescent="0.25">
      <c r="A17" t="s">
        <v>113</v>
      </c>
    </row>
    <row r="18" spans="1:1" x14ac:dyDescent="0.25">
      <c r="A18" t="s">
        <v>117</v>
      </c>
    </row>
    <row r="19" spans="1:1" x14ac:dyDescent="0.25">
      <c r="A19" t="s">
        <v>127</v>
      </c>
    </row>
    <row r="20" spans="1:1" x14ac:dyDescent="0.25">
      <c r="A20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Paycodes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Smith</dc:creator>
  <cp:lastModifiedBy>Sam Smith</cp:lastModifiedBy>
  <dcterms:created xsi:type="dcterms:W3CDTF">2015-06-05T18:17:20Z</dcterms:created>
  <dcterms:modified xsi:type="dcterms:W3CDTF">2025-03-19T05:49:16Z</dcterms:modified>
</cp:coreProperties>
</file>