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materials/gantt-chart/xlsx/"/>
    </mc:Choice>
  </mc:AlternateContent>
  <xr:revisionPtr revIDLastSave="0" documentId="13_ncr:1_{356327D7-3CCD-CB48-B5DA-3ADA66BA72EF}" xr6:coauthVersionLast="47" xr6:coauthVersionMax="47" xr10:uidLastSave="{00000000-0000-0000-0000-000000000000}"/>
  <bookViews>
    <workbookView xWindow="-3440" yWindow="-21100" windowWidth="38400" windowHeight="21100" xr2:uid="{00000000-000D-0000-FFFF-FFFF00000000}"/>
  </bookViews>
  <sheets>
    <sheet name="ProjectSchedule" sheetId="11" r:id="rId1"/>
    <sheet name="About" sheetId="12" r:id="rId2"/>
  </sheets>
  <definedNames>
    <definedName name="_xlnm.Print_Area" localSheetId="0">ProjectSchedule!$1:$135</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 i="11" l="1"/>
  <c r="G133" i="11"/>
  <c r="G134" i="11"/>
  <c r="G135" i="11"/>
  <c r="G136" i="11"/>
  <c r="G137" i="11"/>
  <c r="G138" i="11"/>
  <c r="I1" i="11"/>
  <c r="D3" i="11"/>
  <c r="B13" i="12"/>
  <c r="G97" i="11" l="1"/>
  <c r="G70" i="11"/>
  <c r="G69" i="11"/>
  <c r="G67" i="11"/>
  <c r="G66" i="11"/>
  <c r="G58" i="11"/>
  <c r="G57"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<sst xmlns="http://schemas.openxmlformats.org/spreadsheetml/2006/main" count="162" uniqueCount="158">
  <si>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</si>
  <si>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</si>
  <si>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</si>
  <si>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</si>
  <si>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</si>
  <si>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</si>
  <si>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</si>
  <si>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</si>
  <si>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</si>
  <si>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</si>
  <si>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</si>
  <si>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</si>
  <si>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</si>
  <si>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</si>
  <si>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</si>
  <si>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</si>
  <si>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</si>
  <si>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</si>
  <si>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</si>
  <si>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</si>
  <si>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</si>
  <si>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</si>
  <si>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</si>
  <si>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</si>
  <si>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</si>
  <si>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</si>
  <si>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</si>
  <si>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</si>
  <si>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</si>
  <si>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</si>
  <si>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</si>
  <si>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</si>
  <si>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</si>
  <si>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</si>
  <si>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</si>
  <si>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</si>
  <si>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</si>
  <si>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</si>
  <si>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</si>
  <si>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</si>
  <si>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</si>
  <si>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</si>
  <si>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</si>
  <si>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</si>
  <si>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NFT minting page</t>
  </si>
  <si>
    <t xml:space="preserve">    UI - NFT collection page</t>
  </si>
  <si>
    <t xml:space="preserve">    UI - NFT Details page</t>
  </si>
  <si>
    <t xml:space="preserve">    UI - NFT transaction history page</t>
  </si>
  <si>
    <t xml:space="preserve">    UI - Searching component</t>
  </si>
  <si>
    <t xml:space="preserve">    UI - Donation component</t>
  </si>
  <si>
    <t xml:space="preserve">    UI - Community page</t>
  </si>
  <si>
    <t xml:space="preserve">    UI - Navbar</t>
  </si>
  <si>
    <t>Backend</t>
  </si>
  <si>
    <t>Blockchain</t>
  </si>
  <si>
    <t xml:space="preserve">    Setup Hardhat dev environment</t>
  </si>
  <si>
    <t xml:space="preserve">    Smart Contract development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</si>
  <si>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</si>
  <si>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</si>
  <si>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</si>
  <si>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</si>
  <si>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</si>
  <si>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</si>
  <si>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</si>
  <si>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</si>
  <si>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</si>
  <si>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</si>
  <si>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</si>
  <si>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</si>
  <si>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</si>
  <si>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</si>
  <si>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</si>
  <si>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</si>
  <si>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Marketplace model</t>
  </si>
  <si>
    <t xml:space="preserve">    Setup Marketplace DAO -- interface &amp; impl</t>
  </si>
  <si>
    <t xml:space="preserve">    User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</si>
  <si>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</si>
  <si>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</si>
  <si>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</si>
  <si>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</si>
  <si>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</si>
  <si>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</si>
  <si>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</si>
  <si>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</si>
  <si>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</si>
  <si>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</si>
  <si>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</si>
  <si>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</si>
  <si>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</si>
  <si>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</si>
  <si>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</si>
  <si>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</si>
  <si>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</si>
  <si>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</si>
  <si>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</si>
  <si>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</si>
  <si>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</si>
  <si>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</si>
  <si>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</si>
  <si>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</si>
  <si>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</si>
  <si>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</si>
  <si>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</si>
  <si>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</si>
  <si>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</si>
  <si>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</si>
  <si>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</si>
  <si>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</si>
  <si>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</si>
  <si>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</si>
  <si>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</si>
  <si>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</si>
  <si>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</si>
  <si>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</si>
  <si>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</si>
  <si>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</si>
  <si>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</si>
  <si>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</si>
  <si>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</si>
  <si>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</si>
  <si>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</si>
  <si>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</si>
  <si>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</si>
  <si>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</si>
  <si>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</si>
  <si>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</si>
  <si>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</si>
  <si>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</si>
  <si>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</si>
  <si>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</si>
  <si>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</si>
  <si>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</si>
  <si>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</si>
  <si>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</si>
  <si>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</si>
  <si>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</si>
  <si>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</si>
  <si>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</si>
  <si>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</si>
  <si>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</si>
  <si>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</si>
  <si>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</si>
  <si>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</si>
  <si>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</si>
  <si>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</si>
  <si>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</si>
  <si>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</si>
  <si>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</si>
  <si>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</si>
  <si>
    <t xml:space="preserve">    SRS_v4.0 - Revise User Stories + Features</t>
  </si>
  <si>
    <t xml:space="preserve">    SRS_v4.0 - Revise Analysis models diagrams</t>
  </si>
  <si>
    <t xml:space="preserve">    SRS_v4.0 - Database Model Class diagrams</t>
  </si>
  <si>
    <t xml:space="preserve">    UI - NFT marketplace</t>
  </si>
  <si>
    <t xml:space="preserve">    UI - NFT relist Component</t>
  </si>
  <si>
    <t xml:space="preserve">        Multiple NFTs SC</t>
  </si>
  <si>
    <t xml:space="preserve">        Single NFT SC </t>
  </si>
  <si>
    <t xml:space="preserve">        Donation SC </t>
  </si>
  <si>
    <t xml:space="preserve">        Membership SC         </t>
  </si>
  <si>
    <t xml:space="preserve">        Marketplace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</si>
</sst>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48">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
      <patternFill patternType="solid">
        <fgColor theme="8" tint="0.39997558519241921"/>
        <bgColor indexed="64"/>
      </patternFill>
    </fill>
    <fill>
      <patternFill patternType="solid">
        <fgColor rgb="FF7790AF"/>
        <bgColor indexed="64"/>
      </patternFill>
    </fill>
    <fill>
      <patternFill patternType="solid">
        <fgColor rgb="FF7790AF"/>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3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19"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0" borderId="2" xfId="2" applyFont="1" applyFill="1" applyBorder="1" applyAlignment="1">
      <alignment horizontal="center" vertical="center"/>
    </xf>
    <xf numFmtId="164" fontId="0" fillId="20" borderId="2"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NumberFormat="1" applyFont="1" applyFill="1" applyBorder="1" applyAlignment="1">
      <alignment horizontal="center" vertical="center"/>
    </xf>
    <xf numFmtId="0" fontId="0" fillId="20" borderId="11" xfId="0" applyFill="1" applyBorder="1" applyAlignment="1">
      <alignment vertical="center"/>
    </xf>
    <xf numFmtId="0" fontId="29" fillId="20" borderId="2" xfId="0" applyFont="1" applyFill="1" applyBorder="1" applyAlignment="1">
      <alignment horizontal="left" vertical="center" indent="1"/>
    </xf>
    <xf numFmtId="0" fontId="7"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3" fillId="21" borderId="2" xfId="0" applyNumberFormat="1" applyFont="1" applyFill="1" applyBorder="1" applyAlignment="1">
      <alignment horizontal="left"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1"/>
    </xf>
    <xf numFmtId="164" fontId="0" fillId="21"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2" borderId="12" xfId="0" applyNumberFormat="1" applyFont="1" applyFill="1" applyBorder="1" applyAlignment="1">
      <alignment horizontal="center" vertical="center"/>
    </xf>
    <xf numFmtId="0" fontId="0" fillId="0" borderId="11" xfId="0" applyFill="1" applyBorder="1" applyAlignment="1">
      <alignment vertical="center"/>
    </xf>
    <xf numFmtId="0" fontId="0" fillId="0" borderId="2" xfId="0" applyFont="1" applyFill="1" applyBorder="1" applyAlignment="1">
      <alignment horizontal="left" vertical="center" indent="2"/>
    </xf>
    <xf numFmtId="0" fontId="5" fillId="23" borderId="2" xfId="0" applyFont="1" applyFill="1" applyBorder="1" applyAlignment="1">
      <alignment horizontal="left" vertical="center" indent="2"/>
    </xf>
    <xf numFmtId="9" fontId="4" fillId="23" borderId="2" xfId="2" applyFont="1" applyFill="1" applyBorder="1" applyAlignment="1">
      <alignment horizontal="center" vertical="center"/>
    </xf>
    <xf numFmtId="164" fontId="0" fillId="23" borderId="2"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NumberFormat="1" applyFont="1" applyFill="1" applyBorder="1" applyAlignment="1">
      <alignment horizontal="center" vertical="center"/>
    </xf>
    <xf numFmtId="0" fontId="0" fillId="23" borderId="11" xfId="0" applyFill="1" applyBorder="1" applyAlignment="1">
      <alignment vertical="center"/>
    </xf>
    <xf numFmtId="0" fontId="0" fillId="23" borderId="11" xfId="0" applyFill="1" applyBorder="1" applyAlignment="1">
      <alignment horizontal="right" vertical="center"/>
    </xf>
    <xf numFmtId="0" fontId="5" fillId="24" borderId="2" xfId="0" applyFont="1" applyFill="1" applyBorder="1" applyAlignment="1">
      <alignment horizontal="left" vertical="center" indent="2"/>
    </xf>
    <xf numFmtId="164" fontId="0" fillId="24"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0" fillId="26" borderId="2" xfId="0" applyFont="1" applyFill="1" applyBorder="1" applyAlignment="1">
      <alignment horizontal="left" vertical="center" indent="2"/>
    </xf>
    <xf numFmtId="9" fontId="4" fillId="26" borderId="2" xfId="2" applyFont="1" applyFill="1" applyBorder="1" applyAlignment="1">
      <alignment horizontal="center" vertical="center"/>
    </xf>
    <xf numFmtId="164" fontId="0" fillId="26" borderId="2"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11" xfId="0" applyFill="1" applyBorder="1" applyAlignment="1">
      <alignment horizontal="right" vertical="center"/>
    </xf>
    <xf numFmtId="164" fontId="28" fillId="27" borderId="12" xfId="0" applyNumberFormat="1" applyFont="1" applyFill="1" applyBorder="1" applyAlignment="1">
      <alignment horizontal="center" vertical="center"/>
    </xf>
    <xf numFmtId="164" fontId="4" fillId="27" borderId="12" xfId="0" applyNumberFormat="1" applyFont="1" applyFill="1" applyBorder="1" applyAlignment="1">
      <alignment horizontal="center"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9" fontId="0" fillId="24" borderId="2" xfId="2" applyFont="1" applyFill="1" applyBorder="1" applyAlignment="1">
      <alignment horizontal="center" vertical="center"/>
    </xf>
    <xf numFmtId="0" fontId="0" fillId="24" borderId="2" xfId="0" applyNumberFormat="1" applyFont="1" applyFill="1" applyBorder="1" applyAlignment="1">
      <alignment horizontal="center" vertical="center"/>
    </xf>
    <xf numFmtId="0" fontId="0" fillId="24" borderId="11" xfId="0" applyFont="1" applyFill="1" applyBorder="1" applyAlignment="1">
      <alignment vertical="center"/>
    </xf>
    <xf numFmtId="0" fontId="0" fillId="24"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29" borderId="2" xfId="0" applyFont="1" applyFill="1" applyBorder="1" applyAlignment="1">
      <alignment horizontal="left" vertical="center" indent="2"/>
    </xf>
    <xf numFmtId="9" fontId="4" fillId="29" borderId="2" xfId="2" applyFont="1" applyFill="1" applyBorder="1" applyAlignment="1">
      <alignment horizontal="center" vertical="center"/>
    </xf>
    <xf numFmtId="164" fontId="0" fillId="29"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0" fillId="29" borderId="11" xfId="0" applyFill="1" applyBorder="1" applyAlignment="1">
      <alignment vertical="center"/>
    </xf>
    <xf numFmtId="0" fontId="0" fillId="29" borderId="11" xfId="0" applyFill="1" applyBorder="1" applyAlignment="1">
      <alignment horizontal="right" vertical="center"/>
    </xf>
    <xf numFmtId="0" fontId="34" fillId="30" borderId="2" xfId="0" applyFont="1" applyFill="1" applyBorder="1" applyAlignment="1">
      <alignment horizontal="left" vertical="center" indent="2"/>
    </xf>
    <xf numFmtId="9" fontId="33" fillId="30" borderId="2" xfId="2" applyFont="1" applyFill="1" applyBorder="1" applyAlignment="1">
      <alignment horizontal="center" vertical="center"/>
    </xf>
    <xf numFmtId="164" fontId="33" fillId="30" borderId="2" xfId="0" applyNumberFormat="1" applyFont="1" applyFill="1" applyBorder="1" applyAlignment="1">
      <alignment horizontal="center" vertical="center"/>
    </xf>
    <xf numFmtId="0" fontId="33" fillId="30" borderId="2" xfId="0" applyNumberFormat="1" applyFont="1" applyFill="1" applyBorder="1" applyAlignment="1">
      <alignment horizontal="center" vertical="center"/>
    </xf>
    <xf numFmtId="0" fontId="33" fillId="30" borderId="11" xfId="0" applyFont="1" applyFill="1" applyBorder="1" applyAlignment="1">
      <alignment vertical="center"/>
    </xf>
    <xf numFmtId="0" fontId="33" fillId="30" borderId="11" xfId="0" applyFont="1" applyFill="1" applyBorder="1" applyAlignment="1">
      <alignment horizontal="right" vertical="center"/>
    </xf>
    <xf numFmtId="0" fontId="0" fillId="30" borderId="11" xfId="0" applyFill="1" applyBorder="1" applyAlignment="1">
      <alignment vertical="center"/>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28" fillId="32" borderId="1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28" fillId="32" borderId="12" xfId="0" applyFont="1" applyFill="1" applyBorder="1" applyAlignment="1">
      <alignment horizontal="left" vertical="center" indent="2"/>
    </xf>
    <xf numFmtId="0" fontId="28" fillId="32" borderId="0" xfId="0" applyFont="1" applyFill="1" applyBorder="1" applyAlignment="1">
      <alignment horizontal="left" vertical="center" indent="2"/>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35" fillId="33" borderId="2" xfId="0" applyFont="1" applyFill="1" applyBorder="1" applyAlignment="1">
      <alignment horizontal="left" vertical="center" indent="2"/>
    </xf>
    <xf numFmtId="9" fontId="36" fillId="33" borderId="2" xfId="2" applyFont="1" applyFill="1" applyBorder="1" applyAlignment="1">
      <alignment horizontal="center" vertical="center"/>
    </xf>
    <xf numFmtId="164" fontId="36" fillId="34"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5" fillId="35" borderId="2" xfId="0" applyFont="1" applyFill="1" applyBorder="1" applyAlignment="1">
      <alignment horizontal="left" vertical="center" indent="2"/>
    </xf>
    <xf numFmtId="9" fontId="4" fillId="35" borderId="2" xfId="2" applyFont="1" applyFill="1" applyBorder="1" applyAlignment="1">
      <alignment horizontal="center" vertical="center"/>
    </xf>
    <xf numFmtId="164" fontId="4" fillId="36" borderId="12"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7" borderId="2" xfId="0" applyFont="1" applyFill="1" applyBorder="1" applyAlignment="1">
      <alignment horizontal="left" vertical="center" indent="2"/>
    </xf>
    <xf numFmtId="9" fontId="4" fillId="37" borderId="2" xfId="2" applyFont="1" applyFill="1" applyBorder="1" applyAlignment="1">
      <alignment horizontal="center" vertical="center"/>
    </xf>
    <xf numFmtId="164" fontId="4" fillId="38" borderId="12" xfId="0" applyNumberFormat="1" applyFont="1" applyFill="1" applyBorder="1" applyAlignment="1">
      <alignment horizontal="center" vertical="center"/>
    </xf>
    <xf numFmtId="0" fontId="4" fillId="37" borderId="2" xfId="0" applyNumberFormat="1" applyFont="1" applyFill="1" applyBorder="1" applyAlignment="1">
      <alignment horizontal="center" vertical="center"/>
    </xf>
    <xf numFmtId="0" fontId="0" fillId="37" borderId="11" xfId="0" applyFill="1" applyBorder="1" applyAlignment="1">
      <alignment vertical="center"/>
    </xf>
    <xf numFmtId="0" fontId="4" fillId="39" borderId="2" xfId="0" applyNumberFormat="1" applyFont="1" applyFill="1" applyBorder="1" applyAlignment="1">
      <alignment horizontal="center" vertical="center"/>
    </xf>
    <xf numFmtId="0" fontId="0" fillId="39" borderId="11" xfId="0" applyFill="1" applyBorder="1" applyAlignment="1">
      <alignment vertical="center"/>
    </xf>
    <xf numFmtId="0" fontId="4" fillId="41" borderId="2" xfId="0" applyNumberFormat="1" applyFont="1" applyFill="1" applyBorder="1" applyAlignment="1">
      <alignment horizontal="center" vertical="center"/>
    </xf>
    <xf numFmtId="0" fontId="0" fillId="41" borderId="11" xfId="0" applyFill="1" applyBorder="1" applyAlignment="1">
      <alignment vertical="center"/>
    </xf>
    <xf numFmtId="0" fontId="4" fillId="43" borderId="2" xfId="0" applyNumberFormat="1" applyFont="1" applyFill="1" applyBorder="1" applyAlignment="1">
      <alignment horizontal="center" vertical="center"/>
    </xf>
    <xf numFmtId="0" fontId="0" fillId="43" borderId="11" xfId="0" applyFill="1" applyBorder="1" applyAlignment="1">
      <alignment vertical="center"/>
    </xf>
    <xf numFmtId="0" fontId="35" fillId="39" borderId="2" xfId="0" applyFont="1" applyFill="1" applyBorder="1" applyAlignment="1">
      <alignment horizontal="left" vertical="center" indent="2"/>
    </xf>
    <xf numFmtId="0" fontId="35" fillId="41" borderId="2" xfId="0" applyFont="1" applyFill="1" applyBorder="1" applyAlignment="1">
      <alignment horizontal="left" vertical="center" indent="2"/>
    </xf>
    <xf numFmtId="0" fontId="35" fillId="43"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39" borderId="2" xfId="2" applyFont="1" applyFill="1" applyBorder="1" applyAlignment="1">
      <alignment horizontal="center" vertical="center"/>
    </xf>
    <xf numFmtId="164" fontId="36" fillId="40" borderId="12" xfId="0" applyNumberFormat="1" applyFont="1" applyFill="1" applyBorder="1" applyAlignment="1">
      <alignment horizontal="center" vertical="center"/>
    </xf>
    <xf numFmtId="9" fontId="36" fillId="41" borderId="2" xfId="2" applyFont="1" applyFill="1" applyBorder="1" applyAlignment="1">
      <alignment horizontal="center" vertical="center"/>
    </xf>
    <xf numFmtId="164" fontId="36" fillId="42" borderId="12" xfId="0" applyNumberFormat="1" applyFont="1" applyFill="1" applyBorder="1" applyAlignment="1">
      <alignment horizontal="center" vertical="center"/>
    </xf>
    <xf numFmtId="9" fontId="36" fillId="43" borderId="2" xfId="2" applyFont="1" applyFill="1" applyBorder="1" applyAlignment="1">
      <alignment horizontal="center" vertical="center"/>
    </xf>
    <xf numFmtId="164" fontId="36" fillId="44" borderId="0"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0" fillId="45" borderId="11" xfId="0" applyFill="1" applyBorder="1" applyAlignment="1">
      <alignment vertical="center"/>
    </xf>
    <xf numFmtId="0" fontId="35" fillId="46" borderId="2" xfId="0" applyFont="1" applyFill="1" applyBorder="1" applyAlignment="1">
      <alignment horizontal="left" vertical="center" indent="2"/>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0" fontId="36" fillId="46" borderId="2" xfId="0" applyNumberFormat="1" applyFont="1" applyFill="1" applyBorder="1" applyAlignment="1">
      <alignment horizontal="center" vertical="center"/>
    </xf>
    <xf numFmtId="0" fontId="36" fillId="46" borderId="11" xfId="0" applyFont="1" applyFill="1" applyBorder="1" applyAlignment="1">
      <alignment vertical="center"/>
    </xf>
    <xf numFmtId="0" fontId="36" fillId="46" borderId="11" xfId="0" applyFont="1" applyFill="1" applyBorder="1" applyAlignment="1">
      <alignment horizontal="right" vertical="center"/>
    </xf>
    <xf numFmtId="0" fontId="0" fillId="46" borderId="11" xfId="0" applyFill="1" applyBorder="1" applyAlignment="1">
      <alignment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790AF"/>
      <color rgb="FF827D93"/>
      <color rgb="FF9790A7"/>
      <color rgb="FFB2A9C1"/>
      <color rgb="FF7B6F8C"/>
      <color rgb="FF8F82A2"/>
      <color rgb="FFA098AE"/>
      <color rgb="FF9D8FB2"/>
      <color rgb="FFE3AD82"/>
      <color rgb="FFC69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2"/>
  <sheetViews>
    <sheetView showGridLines="0" tabSelected="1" showRuler="0" topLeftCell="B1" zoomScale="90" zoomScaleNormal="110" zoomScalePageLayoutView="70" workbookViewId="0">
      <pane ySplit="6" topLeftCell="A50" activePane="bottomLeft" state="frozen"/>
      <selection pane="bottomLeft" activeCell="AD63" sqref="AD63"/>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32" t="str">
        <f>HYPERLINK("https://vertex42.link/HowToMakeAGanttChart","")</f>
        <v/>
      </c>
      <c r="J1" s="233"/>
      <c r="K1" s="233"/>
      <c r="L1" s="233"/>
      <c r="M1" s="233"/>
      <c r="N1" s="233"/>
      <c r="O1" s="233"/>
      <c r="P1" s="233"/>
      <c r="Q1" s="233"/>
      <c r="R1" s="233"/>
      <c r="S1" s="233"/>
      <c r="T1" s="233"/>
      <c r="U1" s="233"/>
      <c r="V1" s="233"/>
      <c r="W1" s="233"/>
      <c r="X1" s="233"/>
      <c r="Y1" s="233"/>
      <c r="Z1" s="233"/>
    </row>
    <row r="2" spans="1:112" ht="19.5" customHeight="1" x14ac:dyDescent="0.25">
      <c r="B2" s="8" t="s">
        <v>29</v>
      </c>
      <c r="C2" s="5" t="s">
        <v>1</v>
      </c>
      <c r="D2" s="237">
        <v>44795</v>
      </c>
      <c r="E2" s="238"/>
    </row>
    <row r="3" spans="1:112" ht="19.5" customHeight="1" x14ac:dyDescent="0.25">
      <c r="B3" s="8"/>
      <c r="C3" s="5" t="s">
        <v>21</v>
      </c>
      <c r="D3" s="237">
        <f ca="1">TODAY()</f>
        <v>44848</v>
      </c>
      <c r="E3" s="238"/>
    </row>
    <row r="4" spans="1:112" ht="19.5" customHeight="1" x14ac:dyDescent="0.2">
      <c r="C4" s="5" t="s">
        <v>7</v>
      </c>
      <c r="D4" s="6">
        <v>1</v>
      </c>
      <c r="H4" s="234">
        <f>H5</f>
        <v>44795</v>
      </c>
      <c r="I4" s="235"/>
      <c r="J4" s="235"/>
      <c r="K4" s="235"/>
      <c r="L4" s="235"/>
      <c r="M4" s="235"/>
      <c r="N4" s="236"/>
      <c r="O4" s="234">
        <f>O5</f>
        <v>44802</v>
      </c>
      <c r="P4" s="235"/>
      <c r="Q4" s="235"/>
      <c r="R4" s="235"/>
      <c r="S4" s="235"/>
      <c r="T4" s="235"/>
      <c r="U4" s="236"/>
      <c r="V4" s="234">
        <f>V5</f>
        <v>44809</v>
      </c>
      <c r="W4" s="235"/>
      <c r="X4" s="235"/>
      <c r="Y4" s="235"/>
      <c r="Z4" s="235"/>
      <c r="AA4" s="235"/>
      <c r="AB4" s="236"/>
      <c r="AC4" s="234">
        <f>AC5</f>
        <v>44816</v>
      </c>
      <c r="AD4" s="235"/>
      <c r="AE4" s="235"/>
      <c r="AF4" s="235"/>
      <c r="AG4" s="235"/>
      <c r="AH4" s="235"/>
      <c r="AI4" s="236"/>
      <c r="AJ4" s="234">
        <f>AJ5</f>
        <v>44823</v>
      </c>
      <c r="AK4" s="235"/>
      <c r="AL4" s="235"/>
      <c r="AM4" s="235"/>
      <c r="AN4" s="235"/>
      <c r="AO4" s="235"/>
      <c r="AP4" s="236"/>
      <c r="AQ4" s="234">
        <f>AQ5</f>
        <v>44830</v>
      </c>
      <c r="AR4" s="235"/>
      <c r="AS4" s="235"/>
      <c r="AT4" s="235"/>
      <c r="AU4" s="235"/>
      <c r="AV4" s="235"/>
      <c r="AW4" s="236"/>
      <c r="AX4" s="234">
        <f>AX5</f>
        <v>44837</v>
      </c>
      <c r="AY4" s="235"/>
      <c r="AZ4" s="235"/>
      <c r="BA4" s="235"/>
      <c r="BB4" s="235"/>
      <c r="BC4" s="235"/>
      <c r="BD4" s="236"/>
      <c r="BE4" s="234">
        <f>BE5</f>
        <v>44844</v>
      </c>
      <c r="BF4" s="235"/>
      <c r="BG4" s="235"/>
      <c r="BH4" s="235"/>
      <c r="BI4" s="235"/>
      <c r="BJ4" s="235"/>
      <c r="BK4" s="236"/>
      <c r="BL4" s="234">
        <f>BL5</f>
        <v>44851</v>
      </c>
      <c r="BM4" s="235"/>
      <c r="BN4" s="235"/>
      <c r="BO4" s="235"/>
      <c r="BP4" s="235"/>
      <c r="BQ4" s="235"/>
      <c r="BR4" s="236"/>
      <c r="BS4" s="234">
        <f>BS5</f>
        <v>44858</v>
      </c>
      <c r="BT4" s="235"/>
      <c r="BU4" s="235"/>
      <c r="BV4" s="235"/>
      <c r="BW4" s="235"/>
      <c r="BX4" s="235"/>
      <c r="BY4" s="236"/>
      <c r="BZ4" s="234">
        <f>BZ5</f>
        <v>44865</v>
      </c>
      <c r="CA4" s="235"/>
      <c r="CB4" s="235"/>
      <c r="CC4" s="235"/>
      <c r="CD4" s="235"/>
      <c r="CE4" s="235"/>
      <c r="CF4" s="236"/>
      <c r="CG4" s="234">
        <f>CG5</f>
        <v>44872</v>
      </c>
      <c r="CH4" s="235"/>
      <c r="CI4" s="235"/>
      <c r="CJ4" s="235"/>
      <c r="CK4" s="235"/>
      <c r="CL4" s="235"/>
      <c r="CM4" s="236"/>
      <c r="CN4" s="234">
        <f>CN5</f>
        <v>44879</v>
      </c>
      <c r="CO4" s="235"/>
      <c r="CP4" s="235"/>
      <c r="CQ4" s="235"/>
      <c r="CR4" s="235"/>
      <c r="CS4" s="235"/>
      <c r="CT4" s="236"/>
      <c r="CU4" s="234">
        <f>CU5</f>
        <v>44886</v>
      </c>
      <c r="CV4" s="235"/>
      <c r="CW4" s="235"/>
      <c r="CX4" s="235"/>
      <c r="CY4" s="235"/>
      <c r="CZ4" s="235"/>
      <c r="DA4" s="236"/>
      <c r="DB4" s="234">
        <f>DB5</f>
        <v>44893</v>
      </c>
      <c r="DC4" s="235"/>
      <c r="DD4" s="235"/>
      <c r="DE4" s="235"/>
      <c r="DF4" s="235"/>
      <c r="DG4" s="235"/>
      <c r="DH4" s="236"/>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4"/>
      <c r="C7" s="109"/>
      <c r="D7" s="115"/>
      <c r="E7" s="111"/>
      <c r="F7" s="112"/>
      <c r="G7" s="112" t="str">
        <f t="shared" ref="G7:G138" si="42">IF(OR(ISBLANK(task_start),ISBLANK(task_end)),"",task_end-task_start+1)</f>
        <v/>
      </c>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row>
    <row r="8" spans="1:112" s="2" customFormat="1" ht="22" thickBot="1" x14ac:dyDescent="0.25">
      <c r="A8" s="17"/>
      <c r="B8" s="74" t="s">
        <v>23</v>
      </c>
      <c r="C8" s="63"/>
      <c r="D8" s="64"/>
      <c r="E8" s="65"/>
      <c r="F8" s="66"/>
      <c r="G8" s="66" t="str">
        <f t="shared" si="42"/>
        <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row>
    <row r="9" spans="1:112" s="2" customFormat="1" ht="22" thickBot="1" x14ac:dyDescent="0.25">
      <c r="A9" s="17"/>
      <c r="B9" s="122" t="s">
        <v>127</v>
      </c>
      <c r="C9" s="123">
        <v>1</v>
      </c>
      <c r="D9" s="124">
        <v>44799</v>
      </c>
      <c r="E9" s="125">
        <v>44819</v>
      </c>
      <c r="F9" s="126"/>
      <c r="G9" s="126"/>
      <c r="H9" s="127"/>
      <c r="I9" s="127"/>
      <c r="J9" s="127"/>
      <c r="K9" s="127"/>
      <c r="L9" s="127"/>
      <c r="M9" s="127"/>
      <c r="N9" s="127"/>
      <c r="O9" s="127"/>
      <c r="P9" s="127"/>
      <c r="Q9" s="127"/>
      <c r="R9" s="127"/>
      <c r="S9" s="127"/>
      <c r="T9" s="127"/>
      <c r="U9" s="127"/>
      <c r="V9" s="127"/>
      <c r="W9" s="127"/>
      <c r="X9" s="128"/>
      <c r="Y9" s="127"/>
      <c r="Z9" s="127"/>
      <c r="AA9" s="127"/>
      <c r="AB9" s="127"/>
      <c r="AC9" s="127"/>
      <c r="AD9" s="127"/>
      <c r="AE9" s="127"/>
      <c r="AF9" s="127"/>
      <c r="AG9" s="137"/>
      <c r="AH9" s="137"/>
      <c r="AI9" s="137"/>
      <c r="AJ9" s="137"/>
      <c r="AK9" s="137"/>
      <c r="AL9" s="137"/>
      <c r="AM9" s="137"/>
      <c r="AN9" s="137"/>
      <c r="AO9" s="137"/>
      <c r="AP9" s="137"/>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4" t="s">
        <v>30</v>
      </c>
      <c r="C10" s="145">
        <v>1</v>
      </c>
      <c r="D10" s="146">
        <v>44799</v>
      </c>
      <c r="E10" s="147">
        <v>44815</v>
      </c>
      <c r="F10" s="148"/>
      <c r="G10" s="148">
        <f t="shared" si="42"/>
        <v>17</v>
      </c>
      <c r="H10" s="149"/>
      <c r="I10" s="149"/>
      <c r="J10" s="149"/>
      <c r="K10" s="149"/>
      <c r="L10" s="149"/>
      <c r="M10" s="149"/>
      <c r="N10" s="149"/>
      <c r="O10" s="149"/>
      <c r="P10" s="149"/>
      <c r="Q10" s="149"/>
      <c r="R10" s="149"/>
      <c r="S10" s="149"/>
      <c r="T10" s="150"/>
      <c r="U10" s="150"/>
      <c r="V10" s="149"/>
      <c r="W10" s="149"/>
      <c r="X10" s="149"/>
      <c r="Y10" s="149"/>
      <c r="Z10" s="149"/>
      <c r="AA10" s="149"/>
      <c r="AB10" s="149"/>
      <c r="AC10" s="149"/>
      <c r="AD10" s="149"/>
      <c r="AE10" s="149"/>
      <c r="AF10" s="149"/>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4" t="s">
        <v>35</v>
      </c>
      <c r="C11" s="145">
        <v>1</v>
      </c>
      <c r="D11" s="146">
        <v>44802</v>
      </c>
      <c r="E11" s="147">
        <v>44816</v>
      </c>
      <c r="F11" s="148"/>
      <c r="G11" s="148"/>
      <c r="H11" s="149"/>
      <c r="I11" s="149"/>
      <c r="J11" s="149"/>
      <c r="K11" s="149"/>
      <c r="L11" s="149"/>
      <c r="M11" s="149"/>
      <c r="N11" s="149"/>
      <c r="O11" s="149"/>
      <c r="P11" s="149"/>
      <c r="Q11" s="149"/>
      <c r="R11" s="149"/>
      <c r="S11" s="149"/>
      <c r="T11" s="150"/>
      <c r="U11" s="150"/>
      <c r="V11" s="149"/>
      <c r="W11" s="149"/>
      <c r="X11" s="149"/>
      <c r="Y11" s="149"/>
      <c r="Z11" s="149"/>
      <c r="AA11" s="149"/>
      <c r="AB11" s="149"/>
      <c r="AC11" s="149"/>
      <c r="AD11" s="149"/>
      <c r="AE11" s="149"/>
      <c r="AF11" s="149"/>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4" t="s">
        <v>34</v>
      </c>
      <c r="C12" s="145">
        <v>1</v>
      </c>
      <c r="D12" s="146">
        <v>44802</v>
      </c>
      <c r="E12" s="147">
        <v>44816</v>
      </c>
      <c r="F12" s="148"/>
      <c r="G12" s="148"/>
      <c r="H12" s="149"/>
      <c r="I12" s="149"/>
      <c r="J12" s="149"/>
      <c r="K12" s="149"/>
      <c r="L12" s="149"/>
      <c r="M12" s="149"/>
      <c r="N12" s="149"/>
      <c r="O12" s="149"/>
      <c r="P12" s="149"/>
      <c r="Q12" s="149"/>
      <c r="R12" s="149"/>
      <c r="S12" s="149"/>
      <c r="T12" s="150"/>
      <c r="U12" s="150"/>
      <c r="V12" s="149"/>
      <c r="W12" s="149"/>
      <c r="X12" s="149"/>
      <c r="Y12" s="149"/>
      <c r="Z12" s="149"/>
      <c r="AA12" s="149"/>
      <c r="AB12" s="149"/>
      <c r="AC12" s="149"/>
      <c r="AD12" s="149"/>
      <c r="AE12" s="149"/>
      <c r="AF12" s="149"/>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4" t="s">
        <v>31</v>
      </c>
      <c r="C13" s="145">
        <v>1</v>
      </c>
      <c r="D13" s="146">
        <v>44802</v>
      </c>
      <c r="E13" s="147">
        <v>44815</v>
      </c>
      <c r="F13" s="148"/>
      <c r="G13" s="148">
        <f t="shared" si="42"/>
        <v>14</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4" t="s">
        <v>32</v>
      </c>
      <c r="C14" s="145">
        <v>1</v>
      </c>
      <c r="D14" s="146">
        <v>44815</v>
      </c>
      <c r="E14" s="147">
        <v>44819</v>
      </c>
      <c r="F14" s="148"/>
      <c r="G14" s="148">
        <f t="shared" si="42"/>
        <v>5</v>
      </c>
      <c r="H14" s="149"/>
      <c r="I14" s="149"/>
      <c r="J14" s="149"/>
      <c r="K14" s="149"/>
      <c r="L14" s="149"/>
      <c r="M14" s="149"/>
      <c r="N14" s="149"/>
      <c r="O14" s="149"/>
      <c r="P14" s="149"/>
      <c r="Q14" s="149"/>
      <c r="R14" s="149"/>
      <c r="S14" s="149"/>
      <c r="T14" s="149"/>
      <c r="U14" s="149"/>
      <c r="V14" s="149"/>
      <c r="W14" s="149"/>
      <c r="X14" s="150"/>
      <c r="Y14" s="149"/>
      <c r="Z14" s="149"/>
      <c r="AA14" s="149"/>
      <c r="AB14" s="149"/>
      <c r="AC14" s="149"/>
      <c r="AD14" s="149"/>
      <c r="AE14" s="149"/>
      <c r="AF14" s="149"/>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2" t="s">
        <v>33</v>
      </c>
      <c r="C15" s="123">
        <v>1</v>
      </c>
      <c r="D15" s="124">
        <v>44822</v>
      </c>
      <c r="E15" s="125">
        <v>44829</v>
      </c>
      <c r="F15" s="126"/>
      <c r="G15" s="126"/>
      <c r="H15" s="127"/>
      <c r="I15" s="127"/>
      <c r="J15" s="127"/>
      <c r="K15" s="127"/>
      <c r="L15" s="127"/>
      <c r="M15" s="127"/>
      <c r="N15" s="127"/>
      <c r="O15" s="127"/>
      <c r="P15" s="127"/>
      <c r="Q15" s="127"/>
      <c r="R15" s="127"/>
      <c r="S15" s="127"/>
      <c r="T15" s="127"/>
      <c r="U15" s="127"/>
      <c r="V15" s="127"/>
      <c r="W15" s="127"/>
      <c r="X15" s="128"/>
      <c r="Y15" s="127"/>
      <c r="Z15" s="127"/>
      <c r="AA15" s="127"/>
      <c r="AB15" s="127"/>
      <c r="AC15" s="127"/>
      <c r="AD15" s="127"/>
      <c r="AE15" s="127"/>
      <c r="AF15" s="127"/>
      <c r="AG15" s="127"/>
      <c r="AH15" s="127"/>
      <c r="AI15" s="127"/>
      <c r="AJ15" s="127"/>
      <c r="AK15" s="127"/>
      <c r="AL15" s="127"/>
      <c r="AM15" s="127"/>
      <c r="AN15" s="127"/>
      <c r="AO15" s="127"/>
      <c r="AP15" s="12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4" t="s">
        <v>36</v>
      </c>
      <c r="C16" s="145">
        <v>1</v>
      </c>
      <c r="D16" s="146">
        <v>44822</v>
      </c>
      <c r="E16" s="147">
        <v>44823</v>
      </c>
      <c r="F16" s="148"/>
      <c r="G16" s="148"/>
      <c r="H16" s="149"/>
      <c r="I16" s="149"/>
      <c r="J16" s="149"/>
      <c r="K16" s="149"/>
      <c r="L16" s="149"/>
      <c r="M16" s="149"/>
      <c r="N16" s="149"/>
      <c r="O16" s="149"/>
      <c r="P16" s="149"/>
      <c r="Q16" s="149"/>
      <c r="R16" s="149"/>
      <c r="S16" s="149"/>
      <c r="T16" s="149"/>
      <c r="U16" s="149"/>
      <c r="V16" s="149"/>
      <c r="W16" s="149"/>
      <c r="X16" s="150"/>
      <c r="Y16" s="149"/>
      <c r="Z16" s="149"/>
      <c r="AA16" s="149"/>
      <c r="AB16" s="149"/>
      <c r="AC16" s="149"/>
      <c r="AD16" s="149"/>
      <c r="AE16" s="149"/>
      <c r="AF16" s="149"/>
      <c r="AG16" s="149"/>
      <c r="AH16" s="149"/>
      <c r="AI16" s="149"/>
      <c r="AJ16" s="149"/>
      <c r="AK16" s="149"/>
      <c r="AL16" s="149"/>
      <c r="AM16" s="149"/>
      <c r="AN16" s="149"/>
      <c r="AO16" s="149"/>
      <c r="AP16" s="149"/>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4" t="s">
        <v>37</v>
      </c>
      <c r="C17" s="145">
        <v>1</v>
      </c>
      <c r="D17" s="151">
        <v>44823</v>
      </c>
      <c r="E17" s="152">
        <v>44824</v>
      </c>
      <c r="F17" s="148"/>
      <c r="G17" s="148"/>
      <c r="H17" s="149"/>
      <c r="I17" s="149"/>
      <c r="J17" s="149"/>
      <c r="K17" s="149"/>
      <c r="L17" s="149"/>
      <c r="M17" s="149"/>
      <c r="N17" s="149"/>
      <c r="O17" s="149"/>
      <c r="P17" s="149"/>
      <c r="Q17" s="149"/>
      <c r="R17" s="149"/>
      <c r="S17" s="149"/>
      <c r="T17" s="149"/>
      <c r="U17" s="149"/>
      <c r="V17" s="149"/>
      <c r="W17" s="149"/>
      <c r="X17" s="150"/>
      <c r="Y17" s="149"/>
      <c r="Z17" s="149"/>
      <c r="AA17" s="149"/>
      <c r="AB17" s="149"/>
      <c r="AC17" s="149"/>
      <c r="AD17" s="149"/>
      <c r="AE17" s="149"/>
      <c r="AF17" s="149"/>
      <c r="AG17" s="149"/>
      <c r="AH17" s="149"/>
      <c r="AI17" s="149"/>
      <c r="AJ17" s="149"/>
      <c r="AK17" s="149"/>
      <c r="AL17" s="149"/>
      <c r="AM17" s="149"/>
      <c r="AN17" s="149"/>
      <c r="AO17" s="149"/>
      <c r="AP17" s="149"/>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4" t="s">
        <v>38</v>
      </c>
      <c r="C18" s="145">
        <v>1</v>
      </c>
      <c r="D18" s="151">
        <v>44824</v>
      </c>
      <c r="E18" s="152">
        <v>44826</v>
      </c>
      <c r="F18" s="148"/>
      <c r="G18" s="148"/>
      <c r="H18" s="149"/>
      <c r="I18" s="149"/>
      <c r="J18" s="149"/>
      <c r="K18" s="149"/>
      <c r="L18" s="149"/>
      <c r="M18" s="149"/>
      <c r="N18" s="149"/>
      <c r="O18" s="149"/>
      <c r="P18" s="149"/>
      <c r="Q18" s="149"/>
      <c r="R18" s="149"/>
      <c r="S18" s="149"/>
      <c r="T18" s="149"/>
      <c r="U18" s="149"/>
      <c r="V18" s="149"/>
      <c r="W18" s="149"/>
      <c r="X18" s="150"/>
      <c r="Y18" s="149"/>
      <c r="Z18" s="149"/>
      <c r="AA18" s="149"/>
      <c r="AB18" s="149"/>
      <c r="AC18" s="149"/>
      <c r="AD18" s="149"/>
      <c r="AE18" s="149"/>
      <c r="AF18" s="149"/>
      <c r="AG18" s="149"/>
      <c r="AH18" s="149"/>
      <c r="AI18" s="149"/>
      <c r="AJ18" s="149"/>
      <c r="AK18" s="149"/>
      <c r="AL18" s="149"/>
      <c r="AM18" s="149"/>
      <c r="AN18" s="149"/>
      <c r="AO18" s="149"/>
      <c r="AP18" s="149"/>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4" t="s">
        <v>78</v>
      </c>
      <c r="C19" s="145">
        <v>1</v>
      </c>
      <c r="D19" s="146">
        <v>44826</v>
      </c>
      <c r="E19" s="147">
        <v>44829</v>
      </c>
      <c r="F19" s="148"/>
      <c r="G19" s="148"/>
      <c r="H19" s="149"/>
      <c r="I19" s="149"/>
      <c r="J19" s="149"/>
      <c r="K19" s="149"/>
      <c r="L19" s="149"/>
      <c r="M19" s="149"/>
      <c r="N19" s="149"/>
      <c r="O19" s="149"/>
      <c r="P19" s="149"/>
      <c r="Q19" s="149"/>
      <c r="R19" s="149"/>
      <c r="S19" s="149"/>
      <c r="T19" s="149"/>
      <c r="U19" s="149"/>
      <c r="V19" s="149"/>
      <c r="W19" s="149"/>
      <c r="X19" s="150"/>
      <c r="Y19" s="149"/>
      <c r="Z19" s="149"/>
      <c r="AA19" s="149"/>
      <c r="AB19" s="149"/>
      <c r="AC19" s="149"/>
      <c r="AD19" s="149"/>
      <c r="AE19" s="149"/>
      <c r="AF19" s="149"/>
      <c r="AG19" s="149"/>
      <c r="AH19" s="149"/>
      <c r="AI19" s="149"/>
      <c r="AJ19" s="149"/>
      <c r="AK19" s="149"/>
      <c r="AL19" s="149"/>
      <c r="AM19" s="149"/>
      <c r="AN19" s="149"/>
      <c r="AO19" s="149"/>
      <c r="AP19" s="149"/>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4" t="s">
        <v>79</v>
      </c>
      <c r="C20" s="145">
        <v>1</v>
      </c>
      <c r="D20" s="146">
        <v>44826</v>
      </c>
      <c r="E20" s="147">
        <v>44827</v>
      </c>
      <c r="F20" s="148"/>
      <c r="G20" s="148"/>
      <c r="H20" s="149"/>
      <c r="I20" s="149"/>
      <c r="J20" s="149"/>
      <c r="K20" s="149"/>
      <c r="L20" s="149"/>
      <c r="M20" s="149"/>
      <c r="N20" s="149"/>
      <c r="O20" s="149"/>
      <c r="P20" s="149"/>
      <c r="Q20" s="149"/>
      <c r="R20" s="149"/>
      <c r="S20" s="149"/>
      <c r="T20" s="149"/>
      <c r="U20" s="149"/>
      <c r="V20" s="149"/>
      <c r="W20" s="149"/>
      <c r="X20" s="150"/>
      <c r="Y20" s="149"/>
      <c r="Z20" s="149"/>
      <c r="AA20" s="149"/>
      <c r="AB20" s="149"/>
      <c r="AC20" s="149"/>
      <c r="AD20" s="149"/>
      <c r="AE20" s="149"/>
      <c r="AF20" s="149"/>
      <c r="AG20" s="149"/>
      <c r="AH20" s="149"/>
      <c r="AI20" s="149"/>
      <c r="AJ20" s="149"/>
      <c r="AK20" s="149"/>
      <c r="AL20" s="149"/>
      <c r="AM20" s="149"/>
      <c r="AN20" s="149"/>
      <c r="AO20" s="149"/>
      <c r="AP20" s="149"/>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4" t="s">
        <v>80</v>
      </c>
      <c r="C21" s="145">
        <v>1</v>
      </c>
      <c r="D21" s="146">
        <v>44827</v>
      </c>
      <c r="E21" s="147">
        <v>44828</v>
      </c>
      <c r="F21" s="148"/>
      <c r="G21" s="148"/>
      <c r="H21" s="149"/>
      <c r="I21" s="149"/>
      <c r="J21" s="149"/>
      <c r="K21" s="149"/>
      <c r="L21" s="149"/>
      <c r="M21" s="149"/>
      <c r="N21" s="149"/>
      <c r="O21" s="149"/>
      <c r="P21" s="149"/>
      <c r="Q21" s="149"/>
      <c r="R21" s="149"/>
      <c r="S21" s="149"/>
      <c r="T21" s="149"/>
      <c r="U21" s="149"/>
      <c r="V21" s="149"/>
      <c r="W21" s="149"/>
      <c r="X21" s="150"/>
      <c r="Y21" s="149"/>
      <c r="Z21" s="149"/>
      <c r="AA21" s="149"/>
      <c r="AB21" s="149"/>
      <c r="AC21" s="149"/>
      <c r="AD21" s="149"/>
      <c r="AE21" s="149"/>
      <c r="AF21" s="149"/>
      <c r="AG21" s="149"/>
      <c r="AH21" s="149"/>
      <c r="AI21" s="149"/>
      <c r="AJ21" s="149"/>
      <c r="AK21" s="149"/>
      <c r="AL21" s="149"/>
      <c r="AM21" s="149"/>
      <c r="AN21" s="149"/>
      <c r="AO21" s="149"/>
      <c r="AP21" s="149"/>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4" t="s">
        <v>81</v>
      </c>
      <c r="C22" s="145">
        <v>1</v>
      </c>
      <c r="D22" s="146">
        <v>44828</v>
      </c>
      <c r="E22" s="147">
        <v>44829</v>
      </c>
      <c r="F22" s="148"/>
      <c r="G22" s="148"/>
      <c r="H22" s="149"/>
      <c r="I22" s="149"/>
      <c r="J22" s="149"/>
      <c r="K22" s="149"/>
      <c r="L22" s="149"/>
      <c r="M22" s="149"/>
      <c r="N22" s="149"/>
      <c r="O22" s="149"/>
      <c r="P22" s="149"/>
      <c r="Q22" s="149"/>
      <c r="R22" s="149"/>
      <c r="S22" s="149"/>
      <c r="T22" s="149"/>
      <c r="U22" s="149"/>
      <c r="V22" s="149"/>
      <c r="W22" s="149"/>
      <c r="X22" s="150"/>
      <c r="Y22" s="149"/>
      <c r="Z22" s="149"/>
      <c r="AA22" s="149"/>
      <c r="AB22" s="149"/>
      <c r="AC22" s="149"/>
      <c r="AD22" s="149"/>
      <c r="AE22" s="149"/>
      <c r="AF22" s="149"/>
      <c r="AG22" s="149"/>
      <c r="AH22" s="149"/>
      <c r="AI22" s="149"/>
      <c r="AJ22" s="149"/>
      <c r="AK22" s="149"/>
      <c r="AL22" s="149"/>
      <c r="AM22" s="149"/>
      <c r="AN22" s="149"/>
      <c r="AO22" s="149"/>
      <c r="AP22" s="149"/>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29" t="s">
        <v>123</v>
      </c>
      <c r="C23" s="159">
        <v>1</v>
      </c>
      <c r="D23" s="130">
        <v>44830</v>
      </c>
      <c r="E23" s="130">
        <v>44832</v>
      </c>
      <c r="F23" s="160"/>
      <c r="G23" s="160"/>
      <c r="H23" s="161"/>
      <c r="I23" s="161"/>
      <c r="J23" s="161"/>
      <c r="K23" s="161"/>
      <c r="L23" s="161"/>
      <c r="M23" s="161"/>
      <c r="N23" s="161"/>
      <c r="O23" s="161"/>
      <c r="P23" s="161"/>
      <c r="Q23" s="161"/>
      <c r="R23" s="161"/>
      <c r="S23" s="161"/>
      <c r="T23" s="161"/>
      <c r="U23" s="161"/>
      <c r="V23" s="161"/>
      <c r="W23" s="161"/>
      <c r="X23" s="162"/>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20"/>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38" t="s">
        <v>130</v>
      </c>
      <c r="C24" s="139">
        <v>1</v>
      </c>
      <c r="D24" s="140">
        <v>44830</v>
      </c>
      <c r="E24" s="140">
        <v>44831</v>
      </c>
      <c r="F24" s="141"/>
      <c r="G24" s="141"/>
      <c r="H24" s="142"/>
      <c r="I24" s="142"/>
      <c r="J24" s="142"/>
      <c r="K24" s="142"/>
      <c r="L24" s="142"/>
      <c r="M24" s="142"/>
      <c r="N24" s="142"/>
      <c r="O24" s="142"/>
      <c r="P24" s="142"/>
      <c r="Q24" s="142"/>
      <c r="R24" s="142"/>
      <c r="S24" s="142"/>
      <c r="T24" s="142"/>
      <c r="U24" s="142"/>
      <c r="V24" s="142"/>
      <c r="W24" s="142"/>
      <c r="X24" s="143"/>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20"/>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38" t="s">
        <v>131</v>
      </c>
      <c r="C25" s="139">
        <v>1</v>
      </c>
      <c r="D25" s="140">
        <v>44831</v>
      </c>
      <c r="E25" s="140">
        <v>44832</v>
      </c>
      <c r="F25" s="141"/>
      <c r="G25" s="141"/>
      <c r="H25" s="142"/>
      <c r="I25" s="142"/>
      <c r="J25" s="142"/>
      <c r="K25" s="142"/>
      <c r="L25" s="142"/>
      <c r="M25" s="142"/>
      <c r="N25" s="142"/>
      <c r="O25" s="142"/>
      <c r="P25" s="142"/>
      <c r="Q25" s="142"/>
      <c r="R25" s="142"/>
      <c r="S25" s="142"/>
      <c r="T25" s="142"/>
      <c r="U25" s="142"/>
      <c r="V25" s="142"/>
      <c r="W25" s="142"/>
      <c r="X25" s="143"/>
      <c r="Y25" s="142"/>
      <c r="Z25" s="142"/>
      <c r="AA25" s="142"/>
      <c r="AB25" s="142"/>
      <c r="AC25" s="142"/>
      <c r="AD25" s="142"/>
      <c r="AE25" s="142"/>
      <c r="AF25" s="142"/>
      <c r="AG25" s="142"/>
      <c r="AH25" s="142"/>
      <c r="AI25" s="142"/>
      <c r="AJ25" s="142"/>
      <c r="AK25" s="142"/>
      <c r="AL25" s="142"/>
      <c r="AM25" s="142"/>
      <c r="AN25" s="142"/>
      <c r="AO25" s="142"/>
      <c r="AP25" s="142"/>
      <c r="AQ25" s="142"/>
      <c r="AR25" s="142"/>
      <c r="AS25" s="142"/>
      <c r="AU25" s="120"/>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1" t="s">
        <v>123</v>
      </c>
      <c r="B26" s="136" t="s">
        <v>126</v>
      </c>
      <c r="C26" s="131">
        <v>1</v>
      </c>
      <c r="D26" s="132">
        <v>44837</v>
      </c>
      <c r="E26" s="132">
        <v>44837</v>
      </c>
      <c r="F26" s="133"/>
      <c r="G26" s="133"/>
      <c r="H26" s="134"/>
      <c r="I26" s="134"/>
      <c r="J26" s="134"/>
      <c r="K26" s="134"/>
      <c r="L26" s="134"/>
      <c r="M26" s="134"/>
      <c r="N26" s="134"/>
      <c r="O26" s="134"/>
      <c r="P26" s="134"/>
      <c r="Q26" s="134"/>
      <c r="R26" s="134"/>
      <c r="S26" s="134"/>
      <c r="T26" s="134"/>
      <c r="U26" s="134"/>
      <c r="V26" s="134"/>
      <c r="W26" s="134"/>
      <c r="X26" s="135"/>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63"/>
      <c r="AZ26" s="120"/>
      <c r="BA26" s="120"/>
      <c r="BB26" s="120"/>
      <c r="BC26" s="120"/>
      <c r="BD26" s="120"/>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1" t="s">
        <v>124</v>
      </c>
      <c r="B27" s="153" t="s">
        <v>132</v>
      </c>
      <c r="C27" s="154">
        <v>1</v>
      </c>
      <c r="D27" s="155">
        <v>44837</v>
      </c>
      <c r="E27" s="155">
        <v>44837</v>
      </c>
      <c r="F27" s="156"/>
      <c r="G27" s="156"/>
      <c r="H27" s="157"/>
      <c r="I27" s="157"/>
      <c r="J27" s="157"/>
      <c r="K27" s="157"/>
      <c r="L27" s="157"/>
      <c r="M27" s="157"/>
      <c r="N27" s="157"/>
      <c r="O27" s="157"/>
      <c r="P27" s="157"/>
      <c r="Q27" s="157"/>
      <c r="R27" s="157"/>
      <c r="S27" s="157"/>
      <c r="T27" s="157"/>
      <c r="U27" s="157"/>
      <c r="V27" s="157"/>
      <c r="W27" s="157"/>
      <c r="X27" s="158"/>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20"/>
      <c r="AZ27" s="120"/>
      <c r="BA27" s="120"/>
      <c r="BB27" s="120"/>
      <c r="BC27" s="120"/>
      <c r="BD27" s="120"/>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1" t="s">
        <v>125</v>
      </c>
      <c r="B28" s="153" t="s">
        <v>133</v>
      </c>
      <c r="C28" s="154">
        <v>1</v>
      </c>
      <c r="D28" s="155">
        <v>44837</v>
      </c>
      <c r="E28" s="155">
        <v>44837</v>
      </c>
      <c r="F28" s="156"/>
      <c r="G28" s="156"/>
      <c r="H28" s="157"/>
      <c r="I28" s="157"/>
      <c r="J28" s="157"/>
      <c r="K28" s="157"/>
      <c r="L28" s="157"/>
      <c r="M28" s="157"/>
      <c r="N28" s="157"/>
      <c r="O28" s="157"/>
      <c r="P28" s="157"/>
      <c r="Q28" s="157"/>
      <c r="R28" s="157"/>
      <c r="S28" s="157"/>
      <c r="T28" s="157"/>
      <c r="U28" s="157"/>
      <c r="V28" s="157"/>
      <c r="W28" s="157"/>
      <c r="X28" s="158"/>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20"/>
      <c r="AZ28" s="120"/>
      <c r="BA28" s="120"/>
      <c r="BB28" s="120"/>
      <c r="BC28" s="120"/>
      <c r="BD28" s="120"/>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4"/>
      <c r="B29" s="171" t="s">
        <v>128</v>
      </c>
      <c r="C29" s="172">
        <v>0</v>
      </c>
      <c r="D29" s="173">
        <v>44844</v>
      </c>
      <c r="E29" s="173">
        <v>44844</v>
      </c>
      <c r="F29" s="174"/>
      <c r="G29" s="174"/>
      <c r="H29" s="175"/>
      <c r="I29" s="175"/>
      <c r="J29" s="175"/>
      <c r="K29" s="175"/>
      <c r="L29" s="175"/>
      <c r="M29" s="175"/>
      <c r="N29" s="175"/>
      <c r="O29" s="175"/>
      <c r="P29" s="175"/>
      <c r="Q29" s="175"/>
      <c r="R29" s="175"/>
      <c r="S29" s="175"/>
      <c r="T29" s="175"/>
      <c r="U29" s="175"/>
      <c r="V29" s="175"/>
      <c r="W29" s="175"/>
      <c r="X29" s="176"/>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7"/>
      <c r="AZ29" s="177"/>
      <c r="BA29" s="177"/>
      <c r="BB29" s="177"/>
      <c r="BC29" s="177"/>
      <c r="BD29" s="177"/>
      <c r="BE29" s="177"/>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4"/>
      <c r="B30" s="165" t="s">
        <v>148</v>
      </c>
      <c r="C30" s="166">
        <v>0</v>
      </c>
      <c r="D30" s="167">
        <v>44844</v>
      </c>
      <c r="E30" s="167">
        <v>44844</v>
      </c>
      <c r="F30" s="168"/>
      <c r="G30" s="168"/>
      <c r="H30" s="169"/>
      <c r="I30" s="169"/>
      <c r="J30" s="169"/>
      <c r="K30" s="169"/>
      <c r="L30" s="169"/>
      <c r="M30" s="169"/>
      <c r="N30" s="169"/>
      <c r="O30" s="169"/>
      <c r="P30" s="169"/>
      <c r="Q30" s="169"/>
      <c r="R30" s="169"/>
      <c r="S30" s="169"/>
      <c r="T30" s="169"/>
      <c r="U30" s="169"/>
      <c r="V30" s="169"/>
      <c r="W30" s="169"/>
      <c r="X30" s="170"/>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4"/>
      <c r="B31" s="165" t="s">
        <v>149</v>
      </c>
      <c r="C31" s="166">
        <v>0</v>
      </c>
      <c r="D31" s="167">
        <v>44844</v>
      </c>
      <c r="E31" s="167">
        <v>44844</v>
      </c>
      <c r="F31" s="168"/>
      <c r="G31" s="168"/>
      <c r="H31" s="169"/>
      <c r="I31" s="169"/>
      <c r="J31" s="169"/>
      <c r="K31" s="169"/>
      <c r="L31" s="169"/>
      <c r="M31" s="169"/>
      <c r="N31" s="169"/>
      <c r="O31" s="169"/>
      <c r="P31" s="169"/>
      <c r="Q31" s="169"/>
      <c r="R31" s="169"/>
      <c r="S31" s="169"/>
      <c r="T31" s="169"/>
      <c r="U31" s="169"/>
      <c r="V31" s="169"/>
      <c r="W31" s="169"/>
      <c r="X31" s="170"/>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64"/>
      <c r="B32" s="165" t="s">
        <v>150</v>
      </c>
      <c r="C32" s="166">
        <v>0</v>
      </c>
      <c r="D32" s="167">
        <v>44844</v>
      </c>
      <c r="E32" s="167">
        <v>44844</v>
      </c>
      <c r="F32" s="168"/>
      <c r="G32" s="168"/>
      <c r="H32" s="169"/>
      <c r="I32" s="169"/>
      <c r="J32" s="169"/>
      <c r="K32" s="169"/>
      <c r="L32" s="169"/>
      <c r="M32" s="169"/>
      <c r="N32" s="169"/>
      <c r="O32" s="169"/>
      <c r="P32" s="169"/>
      <c r="Q32" s="169"/>
      <c r="R32" s="169"/>
      <c r="S32" s="169"/>
      <c r="T32" s="169"/>
      <c r="U32" s="169"/>
      <c r="V32" s="169"/>
      <c r="W32" s="169"/>
      <c r="X32" s="170"/>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7"/>
      <c r="B33" s="192" t="s">
        <v>26</v>
      </c>
      <c r="C33" s="193">
        <v>0.3</v>
      </c>
      <c r="D33" s="223">
        <v>44834</v>
      </c>
      <c r="E33" s="194">
        <v>44843</v>
      </c>
      <c r="F33" s="44"/>
      <c r="G33" s="44"/>
      <c r="H33" s="45"/>
      <c r="I33" s="45"/>
      <c r="J33" s="45"/>
      <c r="K33" s="45"/>
      <c r="L33" s="45"/>
      <c r="M33" s="45"/>
      <c r="N33" s="45"/>
      <c r="O33" s="45"/>
      <c r="P33" s="45"/>
      <c r="Q33" s="45"/>
      <c r="R33" s="45"/>
      <c r="S33" s="45"/>
      <c r="T33" s="45"/>
      <c r="U33" s="45"/>
      <c r="V33" s="45"/>
      <c r="W33" s="45"/>
      <c r="X33" s="46"/>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224"/>
      <c r="BA33" s="45"/>
      <c r="BB33" s="45"/>
      <c r="BC33" s="45"/>
      <c r="BD33" s="4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47" t="s">
        <v>51</v>
      </c>
      <c r="C34" s="18">
        <v>1</v>
      </c>
      <c r="D34" s="19">
        <v>44834</v>
      </c>
      <c r="E34" s="19">
        <v>44834</v>
      </c>
      <c r="F34" s="48"/>
      <c r="G34" s="48"/>
      <c r="H34" s="49"/>
      <c r="I34" s="49"/>
      <c r="J34" s="49"/>
      <c r="K34" s="49"/>
      <c r="L34" s="49"/>
      <c r="M34" s="49"/>
      <c r="N34" s="49"/>
      <c r="O34" s="49"/>
      <c r="P34" s="49"/>
      <c r="Q34" s="49"/>
      <c r="R34" s="49"/>
      <c r="S34" s="49"/>
      <c r="T34" s="49"/>
      <c r="U34" s="49"/>
      <c r="V34" s="49"/>
      <c r="W34" s="49"/>
      <c r="X34" s="50"/>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39</v>
      </c>
      <c r="C35" s="18">
        <v>1</v>
      </c>
      <c r="D35" s="19">
        <v>44834</v>
      </c>
      <c r="E35" s="19">
        <v>44838</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40</v>
      </c>
      <c r="C36" s="18">
        <v>1</v>
      </c>
      <c r="D36" s="19">
        <v>44839</v>
      </c>
      <c r="E36" s="19">
        <v>44839</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41</v>
      </c>
      <c r="C37" s="18">
        <v>1</v>
      </c>
      <c r="D37" s="19">
        <v>44840</v>
      </c>
      <c r="E37" s="19">
        <v>44840</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42</v>
      </c>
      <c r="C38" s="18">
        <v>1</v>
      </c>
      <c r="D38" s="19">
        <v>44840</v>
      </c>
      <c r="E38" s="19">
        <v>44840</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43</v>
      </c>
      <c r="C39" s="18">
        <v>1</v>
      </c>
      <c r="D39" s="19">
        <v>44840</v>
      </c>
      <c r="E39" s="20">
        <v>44841</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44</v>
      </c>
      <c r="C40" s="18">
        <v>1</v>
      </c>
      <c r="D40" s="19">
        <v>44841</v>
      </c>
      <c r="E40" s="20">
        <v>44841</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46</v>
      </c>
      <c r="C41" s="18">
        <v>1</v>
      </c>
      <c r="D41" s="20">
        <v>44842</v>
      </c>
      <c r="E41" s="20">
        <v>44842</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151</v>
      </c>
      <c r="C42" s="18">
        <v>1</v>
      </c>
      <c r="D42" s="20">
        <v>44842</v>
      </c>
      <c r="E42" s="20">
        <v>44842</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45</v>
      </c>
      <c r="C43" s="18">
        <v>1</v>
      </c>
      <c r="D43" s="20">
        <v>44842</v>
      </c>
      <c r="E43" s="20">
        <v>44842</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47</v>
      </c>
      <c r="C44" s="18">
        <v>1</v>
      </c>
      <c r="D44" s="20">
        <v>44842</v>
      </c>
      <c r="E44" s="20">
        <v>44842</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152</v>
      </c>
      <c r="C45" s="18">
        <v>1</v>
      </c>
      <c r="D45" s="20">
        <v>44842</v>
      </c>
      <c r="E45" s="20">
        <v>44842</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2" thickBot="1" x14ac:dyDescent="0.25">
      <c r="A46" s="17"/>
      <c r="B46" s="47" t="s">
        <v>50</v>
      </c>
      <c r="C46" s="18">
        <v>1</v>
      </c>
      <c r="D46" s="20">
        <v>44843</v>
      </c>
      <c r="E46" s="20">
        <v>44843</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49</v>
      </c>
      <c r="C47" s="18">
        <v>1</v>
      </c>
      <c r="D47" s="20">
        <v>44843</v>
      </c>
      <c r="E47" s="20">
        <v>44843</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48</v>
      </c>
      <c r="C48" s="18">
        <v>1</v>
      </c>
      <c r="D48" s="20">
        <v>44843</v>
      </c>
      <c r="E48" s="20">
        <v>44843</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3" customHeight="1" thickBot="1" x14ac:dyDescent="0.25">
      <c r="A49" s="17"/>
      <c r="B49" s="47" t="s">
        <v>67</v>
      </c>
      <c r="C49" s="18">
        <v>1</v>
      </c>
      <c r="D49" s="20">
        <v>44843</v>
      </c>
      <c r="E49" s="20">
        <v>44843</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2" thickBot="1" x14ac:dyDescent="0.25">
      <c r="A50" s="17"/>
      <c r="B50" s="189" t="s">
        <v>129</v>
      </c>
      <c r="C50" s="190">
        <v>1</v>
      </c>
      <c r="D50" s="191">
        <v>44849</v>
      </c>
      <c r="E50" s="191">
        <v>44850</v>
      </c>
      <c r="F50" s="186"/>
      <c r="G50" s="186"/>
      <c r="H50" s="187"/>
      <c r="I50" s="187"/>
      <c r="J50" s="187"/>
      <c r="K50" s="187" t="s">
        <v>138</v>
      </c>
      <c r="L50" s="187"/>
      <c r="M50" s="187"/>
      <c r="N50" s="187"/>
      <c r="O50" s="187"/>
      <c r="P50" s="187"/>
      <c r="Q50" s="187"/>
      <c r="R50" s="187"/>
      <c r="S50" s="187"/>
      <c r="T50" s="187"/>
      <c r="U50" s="187"/>
      <c r="V50" s="187"/>
      <c r="W50" s="187"/>
      <c r="X50" s="188"/>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178" t="s">
        <v>134</v>
      </c>
      <c r="C51" s="179">
        <v>1</v>
      </c>
      <c r="D51" s="180">
        <v>44849</v>
      </c>
      <c r="E51" s="180">
        <v>44849</v>
      </c>
      <c r="F51" s="181"/>
      <c r="G51" s="181"/>
      <c r="H51" s="182"/>
      <c r="I51" s="182"/>
      <c r="J51" s="182"/>
      <c r="K51" s="182"/>
      <c r="L51" s="182"/>
      <c r="M51" s="182"/>
      <c r="N51" s="182"/>
      <c r="O51" s="182"/>
      <c r="P51" s="182"/>
      <c r="Q51" s="182"/>
      <c r="R51" s="182"/>
      <c r="S51" s="182"/>
      <c r="T51" s="182"/>
      <c r="U51" s="182"/>
      <c r="V51" s="182"/>
      <c r="W51" s="182"/>
      <c r="X51" s="183"/>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45"/>
      <c r="BK51" s="4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184" t="s">
        <v>135</v>
      </c>
      <c r="C52" s="179">
        <v>1</v>
      </c>
      <c r="D52" s="180">
        <v>44849</v>
      </c>
      <c r="E52" s="180">
        <v>44849</v>
      </c>
      <c r="F52" s="181"/>
      <c r="G52" s="181"/>
      <c r="H52" s="182"/>
      <c r="I52" s="182"/>
      <c r="J52" s="182"/>
      <c r="K52" s="182"/>
      <c r="L52" s="182"/>
      <c r="M52" s="182"/>
      <c r="N52" s="182"/>
      <c r="O52" s="182"/>
      <c r="P52" s="182"/>
      <c r="Q52" s="182"/>
      <c r="R52" s="182"/>
      <c r="S52" s="182"/>
      <c r="T52" s="182"/>
      <c r="U52" s="182"/>
      <c r="V52" s="182"/>
      <c r="W52" s="182"/>
      <c r="X52" s="183"/>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45"/>
      <c r="BK52" s="4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84" t="s">
        <v>136</v>
      </c>
      <c r="C53" s="179">
        <v>1</v>
      </c>
      <c r="D53" s="180">
        <v>44849</v>
      </c>
      <c r="E53" s="180">
        <v>44849</v>
      </c>
      <c r="F53" s="181"/>
      <c r="G53" s="181"/>
      <c r="H53" s="182"/>
      <c r="I53" s="182"/>
      <c r="J53" s="182"/>
      <c r="K53" s="182"/>
      <c r="L53" s="182"/>
      <c r="M53" s="182"/>
      <c r="N53" s="182"/>
      <c r="O53" s="182"/>
      <c r="P53" s="182"/>
      <c r="Q53" s="182"/>
      <c r="R53" s="182"/>
      <c r="S53" s="182"/>
      <c r="T53" s="182"/>
      <c r="U53" s="182"/>
      <c r="V53" s="182"/>
      <c r="W53" s="182"/>
      <c r="X53" s="183"/>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45"/>
      <c r="BK53" s="4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84" t="s">
        <v>137</v>
      </c>
      <c r="C54" s="179">
        <v>1</v>
      </c>
      <c r="D54" s="180">
        <v>44850</v>
      </c>
      <c r="E54" s="180">
        <v>44850</v>
      </c>
      <c r="F54" s="181"/>
      <c r="G54" s="181"/>
      <c r="H54" s="182"/>
      <c r="I54" s="182"/>
      <c r="J54" s="182"/>
      <c r="K54" s="182"/>
      <c r="L54" s="182"/>
      <c r="M54" s="182"/>
      <c r="N54" s="182"/>
      <c r="O54" s="182"/>
      <c r="P54" s="182"/>
      <c r="Q54" s="182"/>
      <c r="R54" s="182"/>
      <c r="S54" s="182"/>
      <c r="T54" s="182"/>
      <c r="U54" s="182"/>
      <c r="V54" s="182"/>
      <c r="W54" s="182"/>
      <c r="X54" s="183"/>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45"/>
      <c r="BK54" s="4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85" t="s">
        <v>139</v>
      </c>
      <c r="C55" s="179">
        <v>1</v>
      </c>
      <c r="D55" s="180">
        <v>44850</v>
      </c>
      <c r="E55" s="180">
        <v>44850</v>
      </c>
      <c r="F55" s="181"/>
      <c r="G55" s="181"/>
      <c r="H55" s="182"/>
      <c r="I55" s="182"/>
      <c r="J55" s="182"/>
      <c r="K55" s="182"/>
      <c r="L55" s="182"/>
      <c r="M55" s="182"/>
      <c r="N55" s="182"/>
      <c r="O55" s="182"/>
      <c r="P55" s="182"/>
      <c r="Q55" s="182"/>
      <c r="R55" s="182"/>
      <c r="S55" s="182"/>
      <c r="T55" s="182"/>
      <c r="U55" s="182"/>
      <c r="V55" s="182"/>
      <c r="W55" s="182"/>
      <c r="X55" s="183"/>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45"/>
      <c r="BK55" s="4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225" t="s">
        <v>140</v>
      </c>
      <c r="C56" s="226">
        <v>0</v>
      </c>
      <c r="D56" s="227">
        <v>44854</v>
      </c>
      <c r="E56" s="227">
        <v>44854</v>
      </c>
      <c r="F56" s="228"/>
      <c r="G56" s="228"/>
      <c r="H56" s="229"/>
      <c r="I56" s="229"/>
      <c r="J56" s="229"/>
      <c r="K56" s="229"/>
      <c r="L56" s="229"/>
      <c r="M56" s="229"/>
      <c r="N56" s="229"/>
      <c r="O56" s="229"/>
      <c r="P56" s="229"/>
      <c r="Q56" s="229"/>
      <c r="R56" s="229"/>
      <c r="S56" s="229"/>
      <c r="T56" s="229"/>
      <c r="U56" s="229"/>
      <c r="V56" s="229"/>
      <c r="W56" s="229"/>
      <c r="X56" s="230"/>
      <c r="Y56" s="229"/>
      <c r="Z56" s="229"/>
      <c r="AA56" s="229"/>
      <c r="AB56" s="229"/>
      <c r="AC56" s="229"/>
      <c r="AD56" s="229"/>
      <c r="AE56" s="229"/>
      <c r="AF56" s="229"/>
      <c r="AG56" s="229"/>
      <c r="AH56" s="229"/>
      <c r="AI56" s="229"/>
      <c r="AJ56" s="229"/>
      <c r="AK56" s="229"/>
      <c r="AL56" s="229"/>
      <c r="AM56" s="229"/>
      <c r="AN56" s="229"/>
      <c r="AO56" s="229"/>
      <c r="AP56" s="229"/>
      <c r="AQ56" s="229"/>
      <c r="AR56" s="229"/>
      <c r="AS56" s="229"/>
      <c r="AT56" s="229"/>
      <c r="AU56" s="229"/>
      <c r="AV56" s="229"/>
      <c r="AW56" s="229"/>
      <c r="AX56" s="229"/>
      <c r="AY56" s="229"/>
      <c r="AZ56" s="229"/>
      <c r="BA56" s="229"/>
      <c r="BB56" s="229"/>
      <c r="BC56" s="229"/>
      <c r="BD56" s="229"/>
      <c r="BE56" s="229"/>
      <c r="BF56" s="229"/>
      <c r="BG56" s="229"/>
      <c r="BH56" s="229"/>
      <c r="BI56" s="229"/>
      <c r="BJ56" s="229"/>
      <c r="BK56" s="229"/>
      <c r="BL56" s="229"/>
      <c r="BM56" s="229"/>
      <c r="BN56" s="231"/>
      <c r="BO56" s="231"/>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73" t="s">
        <v>24</v>
      </c>
      <c r="C57" s="68"/>
      <c r="D57" s="69"/>
      <c r="E57" s="70"/>
      <c r="F57" s="71"/>
      <c r="G57" s="71" t="str">
        <f t="shared" si="42"/>
        <v/>
      </c>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row>
    <row r="58" spans="1:112" s="2" customFormat="1" ht="22" thickBot="1" x14ac:dyDescent="0.25">
      <c r="A58" s="17"/>
      <c r="B58" s="75" t="s">
        <v>53</v>
      </c>
      <c r="C58" s="58">
        <v>0.5</v>
      </c>
      <c r="D58" s="59">
        <v>44844</v>
      </c>
      <c r="E58" s="60">
        <v>44850</v>
      </c>
      <c r="F58" s="61"/>
      <c r="G58" s="61">
        <f t="shared" si="42"/>
        <v>7</v>
      </c>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120"/>
      <c r="BJ58" s="120"/>
      <c r="BK58" s="120"/>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row>
    <row r="59" spans="1:112" s="2" customFormat="1" ht="22" thickBot="1" x14ac:dyDescent="0.25">
      <c r="A59" s="17"/>
      <c r="B59" s="51" t="s">
        <v>54</v>
      </c>
      <c r="C59" s="52">
        <v>1</v>
      </c>
      <c r="D59" s="53">
        <v>44844</v>
      </c>
      <c r="E59" s="53">
        <v>44844</v>
      </c>
      <c r="F59" s="54"/>
      <c r="G59" s="54"/>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120"/>
      <c r="BK59" s="120"/>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51" t="s">
        <v>57</v>
      </c>
      <c r="C60" s="52">
        <v>1</v>
      </c>
      <c r="D60" s="53">
        <v>44844</v>
      </c>
      <c r="E60" s="53">
        <v>44844</v>
      </c>
      <c r="F60" s="54"/>
      <c r="G60" s="54"/>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120"/>
      <c r="BK60" s="120"/>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51" t="s">
        <v>58</v>
      </c>
      <c r="C61" s="52">
        <v>1</v>
      </c>
      <c r="D61" s="53">
        <v>44844</v>
      </c>
      <c r="E61" s="53">
        <v>44844</v>
      </c>
      <c r="F61" s="54"/>
      <c r="G61" s="54"/>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120"/>
      <c r="BK61" s="120"/>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59</v>
      </c>
      <c r="C62" s="52">
        <v>1</v>
      </c>
      <c r="D62" s="53">
        <v>44845</v>
      </c>
      <c r="E62" s="53">
        <v>44845</v>
      </c>
      <c r="F62" s="54"/>
      <c r="G62" s="54"/>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120"/>
      <c r="BK62" s="120"/>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60</v>
      </c>
      <c r="C63" s="52">
        <v>1</v>
      </c>
      <c r="D63" s="53">
        <v>44845</v>
      </c>
      <c r="E63" s="53">
        <v>44845</v>
      </c>
      <c r="F63" s="54"/>
      <c r="G63" s="54"/>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120"/>
      <c r="BK63" s="120"/>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71</v>
      </c>
      <c r="C64" s="52">
        <v>1</v>
      </c>
      <c r="D64" s="53">
        <v>44846</v>
      </c>
      <c r="E64" s="53">
        <v>44846</v>
      </c>
      <c r="F64" s="54"/>
      <c r="G64" s="54"/>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120"/>
      <c r="BK64" s="120"/>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55</v>
      </c>
      <c r="C65" s="52">
        <v>0.25</v>
      </c>
      <c r="D65" s="53">
        <v>44847</v>
      </c>
      <c r="E65" s="53">
        <v>44850</v>
      </c>
      <c r="F65" s="54"/>
      <c r="G65" s="54"/>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120"/>
      <c r="BK65" s="120"/>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3" customHeight="1" thickBot="1" x14ac:dyDescent="0.25">
      <c r="A66" s="17"/>
      <c r="B66" s="51" t="s">
        <v>154</v>
      </c>
      <c r="C66" s="52">
        <v>1</v>
      </c>
      <c r="D66" s="53">
        <v>44847</v>
      </c>
      <c r="E66" s="53">
        <v>44847</v>
      </c>
      <c r="F66" s="54"/>
      <c r="G66" s="54">
        <f t="shared" si="42"/>
        <v>1</v>
      </c>
      <c r="H66" s="55"/>
      <c r="I66" s="55"/>
      <c r="J66" s="55"/>
      <c r="K66" s="55"/>
      <c r="L66" s="55"/>
      <c r="M66" s="55"/>
      <c r="N66" s="55"/>
      <c r="O66" s="55"/>
      <c r="P66" s="55"/>
      <c r="Q66" s="55"/>
      <c r="R66" s="55"/>
      <c r="S66" s="55"/>
      <c r="T66" s="56"/>
      <c r="U66" s="56"/>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120"/>
      <c r="BK66" s="120"/>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3" customHeight="1" thickBot="1" x14ac:dyDescent="0.25">
      <c r="A67" s="17"/>
      <c r="B67" s="51" t="s">
        <v>153</v>
      </c>
      <c r="C67" s="52">
        <v>1</v>
      </c>
      <c r="D67" s="53">
        <v>44848</v>
      </c>
      <c r="E67" s="53">
        <v>44848</v>
      </c>
      <c r="F67" s="54"/>
      <c r="G67" s="54">
        <f t="shared" si="42"/>
        <v>1</v>
      </c>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120"/>
      <c r="BK67" s="120"/>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2" thickBot="1" x14ac:dyDescent="0.25">
      <c r="A68" s="17"/>
      <c r="B68" s="51" t="s">
        <v>157</v>
      </c>
      <c r="C68" s="52">
        <v>0</v>
      </c>
      <c r="D68" s="57">
        <v>44848</v>
      </c>
      <c r="E68" s="57">
        <v>44849</v>
      </c>
      <c r="F68" s="54"/>
      <c r="G68" s="54"/>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120"/>
      <c r="BK68" s="120"/>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155</v>
      </c>
      <c r="C69" s="52">
        <v>0</v>
      </c>
      <c r="D69" s="57">
        <v>44849</v>
      </c>
      <c r="E69" s="57">
        <v>44849</v>
      </c>
      <c r="F69" s="54"/>
      <c r="G69" s="54">
        <f t="shared" si="42"/>
        <v>1</v>
      </c>
      <c r="H69" s="55"/>
      <c r="I69" s="55"/>
      <c r="J69" s="55"/>
      <c r="K69" s="55"/>
      <c r="L69" s="55"/>
      <c r="M69" s="55"/>
      <c r="N69" s="55"/>
      <c r="O69" s="55"/>
      <c r="P69" s="55"/>
      <c r="Q69" s="55"/>
      <c r="R69" s="55"/>
      <c r="S69" s="55"/>
      <c r="T69" s="55"/>
      <c r="U69" s="55"/>
      <c r="V69" s="55"/>
      <c r="W69" s="55"/>
      <c r="X69" s="56"/>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120"/>
      <c r="BK69" s="120"/>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2" thickBot="1" x14ac:dyDescent="0.25">
      <c r="A70" s="17"/>
      <c r="B70" s="51" t="s">
        <v>156</v>
      </c>
      <c r="C70" s="52">
        <v>0</v>
      </c>
      <c r="D70" s="57">
        <v>44850</v>
      </c>
      <c r="E70" s="57">
        <v>44850</v>
      </c>
      <c r="F70" s="54"/>
      <c r="G70" s="54">
        <f t="shared" si="42"/>
        <v>1</v>
      </c>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120"/>
      <c r="BK70" s="120"/>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56</v>
      </c>
      <c r="C71" s="52">
        <v>0</v>
      </c>
      <c r="D71" s="57">
        <v>44850</v>
      </c>
      <c r="E71" s="57">
        <v>44850</v>
      </c>
      <c r="F71" s="54"/>
      <c r="G71" s="54"/>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120"/>
      <c r="BK71" s="120"/>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195" t="s">
        <v>141</v>
      </c>
      <c r="C72" s="196">
        <v>0</v>
      </c>
      <c r="D72" s="197">
        <v>44854</v>
      </c>
      <c r="E72" s="197">
        <v>44854</v>
      </c>
      <c r="F72" s="198"/>
      <c r="G72" s="198">
        <f t="shared" si="42"/>
        <v>1</v>
      </c>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20"/>
      <c r="BQ72" s="120"/>
      <c r="BR72" s="120"/>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200" t="s">
        <v>142</v>
      </c>
      <c r="C73" s="201">
        <v>0</v>
      </c>
      <c r="D73" s="202">
        <v>44854</v>
      </c>
      <c r="E73" s="202">
        <v>44854</v>
      </c>
      <c r="F73" s="203"/>
      <c r="G73" s="203"/>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120"/>
      <c r="BQ73" s="120"/>
      <c r="BR73" s="120"/>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200" t="s">
        <v>143</v>
      </c>
      <c r="C74" s="201">
        <v>0</v>
      </c>
      <c r="D74" s="202">
        <v>44854</v>
      </c>
      <c r="E74" s="202">
        <v>44854</v>
      </c>
      <c r="F74" s="203"/>
      <c r="G74" s="203"/>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120"/>
      <c r="BQ74" s="120"/>
      <c r="BR74" s="120"/>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00" t="s">
        <v>144</v>
      </c>
      <c r="C75" s="201">
        <v>0</v>
      </c>
      <c r="D75" s="202">
        <v>44854</v>
      </c>
      <c r="E75" s="202">
        <v>44854</v>
      </c>
      <c r="F75" s="203"/>
      <c r="G75" s="203"/>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120"/>
      <c r="BQ75" s="120"/>
      <c r="BR75" s="120"/>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14" t="s">
        <v>52</v>
      </c>
      <c r="C76" s="215">
        <v>0</v>
      </c>
      <c r="D76" s="216">
        <v>44851</v>
      </c>
      <c r="E76" s="216">
        <v>44857</v>
      </c>
      <c r="F76" s="79"/>
      <c r="G76" s="79"/>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78" t="s">
        <v>65</v>
      </c>
      <c r="C77" s="21">
        <v>0</v>
      </c>
      <c r="D77" s="76">
        <v>44851</v>
      </c>
      <c r="E77" s="76">
        <v>44850</v>
      </c>
      <c r="F77" s="81"/>
      <c r="G77" s="81"/>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120"/>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78" t="s">
        <v>66</v>
      </c>
      <c r="C78" s="21">
        <v>0</v>
      </c>
      <c r="D78" s="76">
        <v>44851</v>
      </c>
      <c r="E78" s="76">
        <v>44851</v>
      </c>
      <c r="F78" s="81"/>
      <c r="G78" s="81"/>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c r="BQ78" s="82"/>
      <c r="BR78" s="82"/>
      <c r="BS78" s="120"/>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3" customHeight="1" thickBot="1" x14ac:dyDescent="0.25">
      <c r="A79" s="17"/>
      <c r="B79" s="78" t="s">
        <v>61</v>
      </c>
      <c r="C79" s="21">
        <v>0</v>
      </c>
      <c r="D79" s="76">
        <v>44851</v>
      </c>
      <c r="E79" s="76">
        <v>44851</v>
      </c>
      <c r="F79" s="81"/>
      <c r="G79" s="81"/>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120"/>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2" thickBot="1" x14ac:dyDescent="0.25">
      <c r="A80" s="17"/>
      <c r="B80" s="78" t="s">
        <v>89</v>
      </c>
      <c r="C80" s="21">
        <v>0</v>
      </c>
      <c r="D80" s="76">
        <v>44851</v>
      </c>
      <c r="E80" s="76">
        <v>44851</v>
      </c>
      <c r="F80" s="81"/>
      <c r="G80" s="81"/>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c r="BM80" s="82"/>
      <c r="BN80" s="82"/>
      <c r="BO80" s="82"/>
      <c r="BP80" s="82"/>
      <c r="BQ80" s="82"/>
      <c r="BR80" s="82"/>
      <c r="BS80" s="120"/>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3" customHeight="1" thickBot="1" x14ac:dyDescent="0.25">
      <c r="A81" s="17"/>
      <c r="B81" s="78" t="s">
        <v>90</v>
      </c>
      <c r="C81" s="21">
        <v>0</v>
      </c>
      <c r="D81" s="76">
        <v>44851</v>
      </c>
      <c r="E81" s="76">
        <v>44851</v>
      </c>
      <c r="F81" s="81"/>
      <c r="G81" s="81"/>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120"/>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2" thickBot="1" x14ac:dyDescent="0.25">
      <c r="A82" s="17"/>
      <c r="B82" s="78" t="s">
        <v>63</v>
      </c>
      <c r="C82" s="21">
        <v>0</v>
      </c>
      <c r="D82" s="76">
        <v>44851</v>
      </c>
      <c r="E82" s="76">
        <v>44851</v>
      </c>
      <c r="F82" s="81"/>
      <c r="G82" s="81"/>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120"/>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3" customHeight="1" thickBot="1" x14ac:dyDescent="0.25">
      <c r="A83" s="17"/>
      <c r="B83" s="78" t="s">
        <v>62</v>
      </c>
      <c r="C83" s="21">
        <v>0</v>
      </c>
      <c r="D83" s="76">
        <v>44851</v>
      </c>
      <c r="E83" s="76">
        <v>44851</v>
      </c>
      <c r="F83" s="81"/>
      <c r="G83" s="81"/>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120"/>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78" t="s">
        <v>72</v>
      </c>
      <c r="C84" s="21">
        <v>0</v>
      </c>
      <c r="D84" s="76">
        <v>44851</v>
      </c>
      <c r="E84" s="76">
        <v>44851</v>
      </c>
      <c r="F84" s="81"/>
      <c r="G84" s="81"/>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120"/>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2" thickBot="1" x14ac:dyDescent="0.25">
      <c r="A85" s="17"/>
      <c r="B85" s="78" t="s">
        <v>64</v>
      </c>
      <c r="C85" s="21">
        <v>0</v>
      </c>
      <c r="D85" s="76">
        <v>44851</v>
      </c>
      <c r="E85" s="76">
        <v>44851</v>
      </c>
      <c r="F85" s="81"/>
      <c r="G85" s="81"/>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120"/>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78" t="s">
        <v>68</v>
      </c>
      <c r="C86" s="21">
        <v>0</v>
      </c>
      <c r="D86" s="76">
        <v>44852</v>
      </c>
      <c r="E86" s="76">
        <v>44852</v>
      </c>
      <c r="F86" s="81"/>
      <c r="G86" s="81"/>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c r="BQ86" s="82"/>
      <c r="BR86" s="82"/>
      <c r="BS86" s="120"/>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3" customHeight="1" thickBot="1" x14ac:dyDescent="0.25">
      <c r="A87" s="17"/>
      <c r="B87" s="78" t="s">
        <v>74</v>
      </c>
      <c r="C87" s="21">
        <v>0</v>
      </c>
      <c r="D87" s="76">
        <v>44852</v>
      </c>
      <c r="E87" s="76">
        <v>44852</v>
      </c>
      <c r="F87" s="81"/>
      <c r="G87" s="81"/>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c r="BQ87" s="82"/>
      <c r="BR87" s="82"/>
      <c r="BS87" s="120"/>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3" customHeight="1" thickBot="1" x14ac:dyDescent="0.25">
      <c r="A88" s="17"/>
      <c r="B88" s="78" t="s">
        <v>69</v>
      </c>
      <c r="C88" s="21">
        <v>0</v>
      </c>
      <c r="D88" s="77">
        <v>44853</v>
      </c>
      <c r="E88" s="77">
        <v>44853</v>
      </c>
      <c r="F88" s="81"/>
      <c r="G88" s="81"/>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c r="BQ88" s="82"/>
      <c r="BR88" s="82"/>
      <c r="BS88" s="120"/>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3" customHeight="1" thickBot="1" x14ac:dyDescent="0.25">
      <c r="A89" s="17"/>
      <c r="B89" s="78" t="s">
        <v>75</v>
      </c>
      <c r="C89" s="21">
        <v>0</v>
      </c>
      <c r="D89" s="77">
        <v>44853</v>
      </c>
      <c r="E89" s="77">
        <v>44853</v>
      </c>
      <c r="F89" s="81"/>
      <c r="G89" s="81"/>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c r="BM89" s="82"/>
      <c r="BN89" s="82"/>
      <c r="BO89" s="82"/>
      <c r="BP89" s="82"/>
      <c r="BQ89" s="82"/>
      <c r="BR89" s="82"/>
      <c r="BS89" s="120"/>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3" customHeight="1" thickBot="1" x14ac:dyDescent="0.25">
      <c r="A90" s="17"/>
      <c r="B90" s="78" t="s">
        <v>73</v>
      </c>
      <c r="C90" s="21">
        <v>0</v>
      </c>
      <c r="D90" s="76">
        <v>44854</v>
      </c>
      <c r="E90" s="77">
        <v>44855</v>
      </c>
      <c r="F90" s="81"/>
      <c r="G90" s="81"/>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c r="BQ90" s="82"/>
      <c r="BR90" s="82"/>
      <c r="BS90" s="120"/>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2" thickBot="1" x14ac:dyDescent="0.25">
      <c r="A91" s="17"/>
      <c r="B91" s="78" t="s">
        <v>76</v>
      </c>
      <c r="C91" s="21">
        <v>0</v>
      </c>
      <c r="D91" s="77">
        <v>44855</v>
      </c>
      <c r="E91" s="77">
        <v>44855</v>
      </c>
      <c r="F91" s="81"/>
      <c r="G91" s="81"/>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120"/>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2" thickBot="1" x14ac:dyDescent="0.25">
      <c r="A92" s="17"/>
      <c r="B92" s="78" t="s">
        <v>70</v>
      </c>
      <c r="C92" s="21">
        <v>0</v>
      </c>
      <c r="D92" s="76">
        <v>44856</v>
      </c>
      <c r="E92" s="77">
        <v>44857</v>
      </c>
      <c r="F92" s="81"/>
      <c r="G92" s="81"/>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120"/>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2" thickBot="1" x14ac:dyDescent="0.25">
      <c r="A93" s="17"/>
      <c r="B93" s="78" t="s">
        <v>77</v>
      </c>
      <c r="C93" s="21">
        <v>0</v>
      </c>
      <c r="D93" s="77">
        <v>44857</v>
      </c>
      <c r="E93" s="77">
        <v>44857</v>
      </c>
      <c r="F93" s="81"/>
      <c r="G93" s="81"/>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c r="BQ93" s="82"/>
      <c r="BR93" s="82"/>
      <c r="BS93" s="120"/>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211" t="s">
        <v>145</v>
      </c>
      <c r="C94" s="217">
        <v>0</v>
      </c>
      <c r="D94" s="218">
        <v>44861</v>
      </c>
      <c r="E94" s="218">
        <v>44861</v>
      </c>
      <c r="F94" s="205"/>
      <c r="G94" s="205"/>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206"/>
      <c r="BF94" s="206"/>
      <c r="BG94" s="206"/>
      <c r="BH94" s="206"/>
      <c r="BI94" s="206"/>
      <c r="BJ94" s="206"/>
      <c r="BK94" s="206"/>
      <c r="BL94" s="206"/>
      <c r="BM94" s="206"/>
      <c r="BN94" s="206"/>
      <c r="BO94" s="206"/>
      <c r="BP94" s="206"/>
      <c r="BQ94" s="206"/>
      <c r="BR94" s="206"/>
      <c r="BS94" s="206"/>
      <c r="BT94" s="206"/>
      <c r="BU94" s="206"/>
      <c r="BV94" s="206"/>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2" thickBot="1" x14ac:dyDescent="0.25">
      <c r="A95" s="17"/>
      <c r="B95" s="212" t="s">
        <v>146</v>
      </c>
      <c r="C95" s="219">
        <v>0</v>
      </c>
      <c r="D95" s="220">
        <v>44865</v>
      </c>
      <c r="E95" s="220">
        <v>44865</v>
      </c>
      <c r="F95" s="207"/>
      <c r="G95" s="207"/>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08"/>
      <c r="BX95" s="208"/>
      <c r="BY95" s="208"/>
      <c r="BZ95" s="208"/>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213" t="s">
        <v>147</v>
      </c>
      <c r="C96" s="221">
        <v>0</v>
      </c>
      <c r="D96" s="222">
        <v>44870</v>
      </c>
      <c r="E96" s="222">
        <v>44870</v>
      </c>
      <c r="F96" s="209"/>
      <c r="G96" s="209"/>
      <c r="H96" s="210"/>
      <c r="I96" s="210"/>
      <c r="J96" s="210"/>
      <c r="K96" s="210"/>
      <c r="L96" s="210"/>
      <c r="M96" s="210"/>
      <c r="N96" s="210"/>
      <c r="O96" s="210"/>
      <c r="P96" s="210"/>
      <c r="Q96" s="210"/>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210"/>
      <c r="BF96" s="210"/>
      <c r="BG96" s="210"/>
      <c r="BH96" s="210"/>
      <c r="BI96" s="210"/>
      <c r="BJ96" s="210"/>
      <c r="BK96" s="210"/>
      <c r="BL96" s="210"/>
      <c r="BM96" s="210"/>
      <c r="BN96" s="210"/>
      <c r="BO96" s="210"/>
      <c r="BP96" s="210"/>
      <c r="BQ96" s="210"/>
      <c r="BR96" s="210"/>
      <c r="BS96" s="210"/>
      <c r="BT96" s="210"/>
      <c r="BU96" s="210"/>
      <c r="BV96" s="210"/>
      <c r="BW96" s="210"/>
      <c r="BX96" s="210"/>
      <c r="BY96" s="210"/>
      <c r="BZ96" s="210"/>
      <c r="CA96" s="210"/>
      <c r="CB96" s="210"/>
      <c r="CC96" s="210"/>
      <c r="CD96" s="210"/>
      <c r="CE96" s="210"/>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90" t="s">
        <v>82</v>
      </c>
      <c r="C97" s="91">
        <v>0</v>
      </c>
      <c r="D97" s="92">
        <v>44858</v>
      </c>
      <c r="E97" s="93">
        <v>44885</v>
      </c>
      <c r="F97" s="94"/>
      <c r="G97" s="94">
        <f t="shared" si="42"/>
        <v>28</v>
      </c>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95"/>
      <c r="BF97" s="95"/>
      <c r="BG97" s="95"/>
      <c r="BH97" s="95"/>
      <c r="BI97" s="95"/>
      <c r="BJ97" s="95"/>
      <c r="BK97" s="95"/>
      <c r="BL97" s="95"/>
      <c r="BM97" s="95"/>
      <c r="BN97" s="95"/>
      <c r="BO97" s="95"/>
      <c r="BP97" s="95"/>
      <c r="BQ97" s="95"/>
      <c r="BR97" s="95"/>
      <c r="BS97" s="95"/>
      <c r="BT97" s="95"/>
      <c r="BU97" s="95"/>
      <c r="BV97" s="95"/>
      <c r="BW97" s="95"/>
      <c r="BX97" s="95"/>
      <c r="BY97" s="95"/>
      <c r="BZ97" s="95"/>
      <c r="CA97" s="95"/>
      <c r="CB97" s="95"/>
      <c r="CC97" s="95"/>
      <c r="CD97" s="95"/>
      <c r="CE97" s="95"/>
      <c r="CF97" s="95"/>
      <c r="CG97" s="95"/>
      <c r="CH97" s="95"/>
      <c r="CI97" s="95"/>
      <c r="CJ97" s="95"/>
      <c r="CK97" s="95"/>
      <c r="CL97" s="95"/>
      <c r="CM97" s="95"/>
      <c r="CN97" s="87"/>
      <c r="CO97" s="87"/>
      <c r="CP97" s="87"/>
      <c r="CQ97" s="87"/>
      <c r="CR97" s="87"/>
      <c r="CS97" s="87"/>
      <c r="CT97" s="87"/>
      <c r="CU97" s="25"/>
      <c r="CV97" s="25"/>
      <c r="CW97" s="25"/>
      <c r="CX97" s="25"/>
      <c r="CY97" s="25"/>
      <c r="CZ97" s="25"/>
      <c r="DA97" s="25"/>
      <c r="DB97" s="25"/>
      <c r="DC97" s="25"/>
      <c r="DD97" s="25"/>
      <c r="DE97" s="25"/>
      <c r="DF97" s="25"/>
      <c r="DG97" s="25"/>
      <c r="DH97" s="25"/>
    </row>
    <row r="98" spans="1:112" s="2" customFormat="1" ht="22" thickBot="1" x14ac:dyDescent="0.25">
      <c r="A98" s="17"/>
      <c r="B98" s="83" t="s">
        <v>92</v>
      </c>
      <c r="C98" s="98">
        <v>0</v>
      </c>
      <c r="D98" s="100">
        <v>44858</v>
      </c>
      <c r="E98" s="101">
        <v>44864</v>
      </c>
      <c r="F98" s="86"/>
      <c r="G98" s="86"/>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25"/>
      <c r="CV98" s="25"/>
      <c r="CW98" s="25"/>
      <c r="CX98" s="25"/>
      <c r="CY98" s="25"/>
      <c r="CZ98" s="25"/>
      <c r="DA98" s="25"/>
      <c r="DB98" s="25"/>
      <c r="DC98" s="25"/>
      <c r="DD98" s="25"/>
      <c r="DE98" s="25"/>
      <c r="DF98" s="25"/>
      <c r="DG98" s="25"/>
      <c r="DH98" s="25"/>
    </row>
    <row r="99" spans="1:112" s="2" customFormat="1" ht="22" thickBot="1" x14ac:dyDescent="0.25">
      <c r="A99" s="17"/>
      <c r="B99" s="83" t="s">
        <v>83</v>
      </c>
      <c r="C99" s="84">
        <v>0</v>
      </c>
      <c r="D99" s="85">
        <v>44858</v>
      </c>
      <c r="E99" s="85">
        <v>44858</v>
      </c>
      <c r="F99" s="86"/>
      <c r="G99" s="86"/>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25"/>
      <c r="CV99" s="25"/>
      <c r="CW99" s="25"/>
      <c r="CX99" s="25"/>
      <c r="CY99" s="25"/>
      <c r="CZ99" s="25"/>
      <c r="DA99" s="25"/>
      <c r="DB99" s="25"/>
      <c r="DC99" s="25"/>
      <c r="DD99" s="25"/>
      <c r="DE99" s="25"/>
      <c r="DF99" s="25"/>
      <c r="DG99" s="25"/>
      <c r="DH99" s="25"/>
    </row>
    <row r="100" spans="1:112" s="2" customFormat="1" ht="22" thickBot="1" x14ac:dyDescent="0.25">
      <c r="A100" s="17"/>
      <c r="B100" s="83" t="s">
        <v>84</v>
      </c>
      <c r="C100" s="84">
        <v>0</v>
      </c>
      <c r="D100" s="85">
        <v>44858</v>
      </c>
      <c r="E100" s="85">
        <v>44858</v>
      </c>
      <c r="F100" s="86"/>
      <c r="G100" s="86"/>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25"/>
      <c r="CV100" s="25"/>
      <c r="CW100" s="25"/>
      <c r="CX100" s="25"/>
      <c r="CY100" s="25"/>
      <c r="CZ100" s="25"/>
      <c r="DA100" s="25"/>
      <c r="DB100" s="25"/>
      <c r="DC100" s="25"/>
      <c r="DD100" s="25"/>
      <c r="DE100" s="25"/>
      <c r="DF100" s="25"/>
      <c r="DG100" s="25"/>
      <c r="DH100" s="25"/>
    </row>
    <row r="101" spans="1:112" s="2" customFormat="1" ht="22" thickBot="1" x14ac:dyDescent="0.25">
      <c r="A101" s="17"/>
      <c r="B101" s="83" t="s">
        <v>88</v>
      </c>
      <c r="C101" s="84">
        <v>0</v>
      </c>
      <c r="D101" s="85">
        <v>44858</v>
      </c>
      <c r="E101" s="85">
        <v>44858</v>
      </c>
      <c r="F101" s="86"/>
      <c r="G101" s="86"/>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25"/>
      <c r="CV101" s="25"/>
      <c r="CW101" s="25"/>
      <c r="CX101" s="25"/>
      <c r="CY101" s="25"/>
      <c r="CZ101" s="25"/>
      <c r="DA101" s="25"/>
      <c r="DB101" s="25"/>
      <c r="DC101" s="25"/>
      <c r="DD101" s="25"/>
      <c r="DE101" s="25"/>
      <c r="DF101" s="25"/>
      <c r="DG101" s="25"/>
      <c r="DH101" s="25"/>
    </row>
    <row r="102" spans="1:112" s="2" customFormat="1" ht="22" thickBot="1" x14ac:dyDescent="0.25">
      <c r="A102" s="17"/>
      <c r="B102" s="83" t="s">
        <v>85</v>
      </c>
      <c r="C102" s="84">
        <v>0</v>
      </c>
      <c r="D102" s="97">
        <v>44858</v>
      </c>
      <c r="E102" s="97">
        <v>44859</v>
      </c>
      <c r="F102" s="86"/>
      <c r="G102" s="86"/>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25"/>
      <c r="CV102" s="25"/>
      <c r="CW102" s="25"/>
      <c r="CX102" s="25"/>
      <c r="CY102" s="25"/>
      <c r="CZ102" s="25"/>
      <c r="DA102" s="25"/>
      <c r="DB102" s="25"/>
      <c r="DC102" s="25"/>
      <c r="DD102" s="25"/>
      <c r="DE102" s="25"/>
      <c r="DF102" s="25"/>
      <c r="DG102" s="25"/>
      <c r="DH102" s="25"/>
    </row>
    <row r="103" spans="1:112" s="2" customFormat="1" ht="22" thickBot="1" x14ac:dyDescent="0.25">
      <c r="A103" s="17"/>
      <c r="B103" s="83" t="s">
        <v>86</v>
      </c>
      <c r="C103" s="84">
        <v>0</v>
      </c>
      <c r="D103" s="97">
        <v>44859</v>
      </c>
      <c r="E103" s="97">
        <v>44860</v>
      </c>
      <c r="F103" s="86"/>
      <c r="G103" s="86"/>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25"/>
      <c r="CV103" s="25"/>
      <c r="CW103" s="25"/>
      <c r="CX103" s="25"/>
      <c r="CY103" s="25"/>
      <c r="CZ103" s="25"/>
      <c r="DA103" s="25"/>
      <c r="DB103" s="25"/>
      <c r="DC103" s="25"/>
      <c r="DD103" s="25"/>
      <c r="DE103" s="25"/>
      <c r="DF103" s="25"/>
      <c r="DG103" s="25"/>
      <c r="DH103" s="25"/>
    </row>
    <row r="104" spans="1:112" s="2" customFormat="1" ht="22" thickBot="1" x14ac:dyDescent="0.25">
      <c r="A104" s="17"/>
      <c r="B104" s="96" t="s">
        <v>87</v>
      </c>
      <c r="C104" s="84">
        <v>0</v>
      </c>
      <c r="D104" s="97">
        <v>44860</v>
      </c>
      <c r="E104" s="97">
        <v>44862</v>
      </c>
      <c r="F104" s="86"/>
      <c r="G104" s="86"/>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25"/>
      <c r="CV104" s="25"/>
      <c r="CW104" s="25"/>
      <c r="CX104" s="25"/>
      <c r="CY104" s="25"/>
      <c r="CZ104" s="25"/>
      <c r="DA104" s="25"/>
      <c r="DB104" s="25"/>
      <c r="DC104" s="25"/>
      <c r="DD104" s="25"/>
      <c r="DE104" s="25"/>
      <c r="DF104" s="25"/>
      <c r="DG104" s="25"/>
      <c r="DH104" s="25"/>
    </row>
    <row r="105" spans="1:112" s="2" customFormat="1" ht="22" thickBot="1" x14ac:dyDescent="0.25">
      <c r="A105" s="17"/>
      <c r="B105" s="96" t="s">
        <v>91</v>
      </c>
      <c r="C105" s="84">
        <v>0</v>
      </c>
      <c r="D105" s="97">
        <v>44862</v>
      </c>
      <c r="E105" s="97">
        <v>44864</v>
      </c>
      <c r="F105" s="86"/>
      <c r="G105" s="86"/>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25"/>
      <c r="CV105" s="25"/>
      <c r="CW105" s="25"/>
      <c r="CX105" s="25"/>
      <c r="CY105" s="25"/>
      <c r="CZ105" s="25"/>
      <c r="DA105" s="25"/>
      <c r="DB105" s="25"/>
      <c r="DC105" s="25"/>
      <c r="DD105" s="25"/>
      <c r="DE105" s="25"/>
      <c r="DF105" s="25"/>
      <c r="DG105" s="25"/>
      <c r="DH105" s="25"/>
    </row>
    <row r="106" spans="1:112" s="2" customFormat="1" ht="22" thickBot="1" x14ac:dyDescent="0.25">
      <c r="A106" s="17"/>
      <c r="B106" s="83" t="s">
        <v>93</v>
      </c>
      <c r="C106" s="98">
        <v>0</v>
      </c>
      <c r="D106" s="99">
        <v>44865</v>
      </c>
      <c r="E106" s="99">
        <v>44885</v>
      </c>
      <c r="F106" s="86"/>
      <c r="G106" s="86"/>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25"/>
      <c r="CV106" s="25"/>
      <c r="CW106" s="25"/>
      <c r="CX106" s="25"/>
      <c r="CY106" s="25"/>
      <c r="CZ106" s="25"/>
      <c r="DA106" s="25"/>
      <c r="DB106" s="25"/>
      <c r="DC106" s="25"/>
      <c r="DD106" s="25"/>
      <c r="DE106" s="25"/>
      <c r="DF106" s="25"/>
      <c r="DG106" s="25"/>
      <c r="DH106" s="25"/>
    </row>
    <row r="107" spans="1:112" s="2" customFormat="1" ht="22" thickBot="1" x14ac:dyDescent="0.25">
      <c r="A107" s="17"/>
      <c r="B107" s="83" t="s">
        <v>111</v>
      </c>
      <c r="C107" s="84">
        <v>0</v>
      </c>
      <c r="D107" s="97">
        <v>44865</v>
      </c>
      <c r="E107" s="97">
        <v>44865</v>
      </c>
      <c r="F107" s="86"/>
      <c r="G107" s="86"/>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25"/>
      <c r="CV107" s="25"/>
      <c r="CW107" s="25"/>
      <c r="CX107" s="25"/>
      <c r="CY107" s="25"/>
      <c r="CZ107" s="25"/>
      <c r="DA107" s="25"/>
      <c r="DB107" s="25"/>
      <c r="DC107" s="25"/>
      <c r="DD107" s="25"/>
      <c r="DE107" s="25"/>
      <c r="DF107" s="25"/>
      <c r="DG107" s="25"/>
      <c r="DH107" s="25"/>
    </row>
    <row r="108" spans="1:112" s="2" customFormat="1" ht="22" thickBot="1" x14ac:dyDescent="0.25">
      <c r="A108" s="17"/>
      <c r="B108" s="83" t="s">
        <v>112</v>
      </c>
      <c r="C108" s="84">
        <v>0</v>
      </c>
      <c r="D108" s="97">
        <v>44865</v>
      </c>
      <c r="E108" s="97">
        <v>44865</v>
      </c>
      <c r="F108" s="86"/>
      <c r="G108" s="86"/>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25"/>
      <c r="CV108" s="25"/>
      <c r="CW108" s="25"/>
      <c r="CX108" s="25"/>
      <c r="CY108" s="25"/>
      <c r="CZ108" s="25"/>
      <c r="DA108" s="25"/>
      <c r="DB108" s="25"/>
      <c r="DC108" s="25"/>
      <c r="DD108" s="25"/>
      <c r="DE108" s="25"/>
      <c r="DF108" s="25"/>
      <c r="DG108" s="25"/>
      <c r="DH108" s="25"/>
    </row>
    <row r="109" spans="1:112" s="2" customFormat="1" ht="22" thickBot="1" x14ac:dyDescent="0.25">
      <c r="A109" s="17"/>
      <c r="B109" s="83" t="s">
        <v>113</v>
      </c>
      <c r="C109" s="84">
        <v>0</v>
      </c>
      <c r="D109" s="97">
        <v>44865</v>
      </c>
      <c r="E109" s="97">
        <v>44865</v>
      </c>
      <c r="F109" s="86"/>
      <c r="G109" s="86"/>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25"/>
      <c r="CV109" s="25"/>
      <c r="CW109" s="25"/>
      <c r="CX109" s="25"/>
      <c r="CY109" s="25"/>
      <c r="CZ109" s="25"/>
      <c r="DA109" s="25"/>
      <c r="DB109" s="25"/>
      <c r="DC109" s="25"/>
      <c r="DD109" s="25"/>
      <c r="DE109" s="25"/>
      <c r="DF109" s="25"/>
      <c r="DG109" s="25"/>
      <c r="DH109" s="25"/>
    </row>
    <row r="110" spans="1:112" s="2" customFormat="1" ht="22" thickBot="1" x14ac:dyDescent="0.25">
      <c r="A110" s="17"/>
      <c r="B110" s="83" t="s">
        <v>114</v>
      </c>
      <c r="C110" s="84">
        <v>0</v>
      </c>
      <c r="D110" s="97">
        <v>44865</v>
      </c>
      <c r="E110" s="97">
        <v>44865</v>
      </c>
      <c r="F110" s="86"/>
      <c r="G110" s="86"/>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25"/>
      <c r="CV110" s="25"/>
      <c r="CW110" s="25"/>
      <c r="CX110" s="25"/>
      <c r="CY110" s="25"/>
      <c r="CZ110" s="25"/>
      <c r="DA110" s="25"/>
      <c r="DB110" s="25"/>
      <c r="DC110" s="25"/>
      <c r="DD110" s="25"/>
      <c r="DE110" s="25"/>
      <c r="DF110" s="25"/>
      <c r="DG110" s="25"/>
      <c r="DH110" s="25"/>
    </row>
    <row r="111" spans="1:112" s="2" customFormat="1" ht="22" thickBot="1" x14ac:dyDescent="0.25">
      <c r="A111" s="17"/>
      <c r="B111" s="83" t="s">
        <v>115</v>
      </c>
      <c r="C111" s="84">
        <v>0</v>
      </c>
      <c r="D111" s="97">
        <v>44865</v>
      </c>
      <c r="E111" s="97">
        <v>44865</v>
      </c>
      <c r="F111" s="86"/>
      <c r="G111" s="86"/>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25"/>
      <c r="CV111" s="25"/>
      <c r="CW111" s="25"/>
      <c r="CX111" s="25"/>
      <c r="CY111" s="25"/>
      <c r="CZ111" s="25"/>
      <c r="DA111" s="25"/>
      <c r="DB111" s="25"/>
      <c r="DC111" s="25"/>
      <c r="DD111" s="25"/>
      <c r="DE111" s="25"/>
      <c r="DF111" s="25"/>
      <c r="DG111" s="25"/>
      <c r="DH111" s="25"/>
    </row>
    <row r="112" spans="1:112" s="2" customFormat="1" ht="24" customHeight="1" thickBot="1" x14ac:dyDescent="0.25">
      <c r="A112" s="17"/>
      <c r="B112" s="83" t="s">
        <v>116</v>
      </c>
      <c r="C112" s="84">
        <v>0</v>
      </c>
      <c r="D112" s="97">
        <v>44865</v>
      </c>
      <c r="E112" s="97">
        <v>44865</v>
      </c>
      <c r="F112" s="86"/>
      <c r="G112" s="86"/>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25"/>
      <c r="CV112" s="25"/>
      <c r="CW112" s="25"/>
      <c r="CX112" s="25"/>
      <c r="CY112" s="25"/>
      <c r="CZ112" s="25"/>
      <c r="DA112" s="25"/>
      <c r="DB112" s="25"/>
      <c r="DC112" s="25"/>
      <c r="DD112" s="25"/>
      <c r="DE112" s="25"/>
      <c r="DF112" s="25"/>
      <c r="DG112" s="25"/>
      <c r="DH112" s="25"/>
    </row>
    <row r="113" spans="1:112" s="2" customFormat="1" ht="23" customHeight="1" thickBot="1" x14ac:dyDescent="0.25">
      <c r="A113" s="17"/>
      <c r="B113" s="83" t="s">
        <v>117</v>
      </c>
      <c r="C113" s="84">
        <v>0</v>
      </c>
      <c r="D113" s="97">
        <v>44865</v>
      </c>
      <c r="E113" s="97">
        <v>44865</v>
      </c>
      <c r="F113" s="86"/>
      <c r="G113" s="86"/>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25"/>
      <c r="CV113" s="25"/>
      <c r="CW113" s="25"/>
      <c r="CX113" s="25"/>
      <c r="CY113" s="25"/>
      <c r="CZ113" s="25"/>
      <c r="DA113" s="25"/>
      <c r="DB113" s="25"/>
      <c r="DC113" s="25"/>
      <c r="DD113" s="25"/>
      <c r="DE113" s="25"/>
      <c r="DF113" s="25"/>
      <c r="DG113" s="25"/>
      <c r="DH113" s="25"/>
    </row>
    <row r="114" spans="1:112" s="2" customFormat="1" ht="23" customHeight="1" thickBot="1" x14ac:dyDescent="0.25">
      <c r="A114" s="17"/>
      <c r="B114" s="83" t="s">
        <v>118</v>
      </c>
      <c r="C114" s="84">
        <v>0</v>
      </c>
      <c r="D114" s="97">
        <v>44865</v>
      </c>
      <c r="E114" s="97">
        <v>44865</v>
      </c>
      <c r="F114" s="86"/>
      <c r="G114" s="86"/>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25"/>
      <c r="CV114" s="25"/>
      <c r="CW114" s="25"/>
      <c r="CX114" s="25"/>
      <c r="CY114" s="25"/>
      <c r="CZ114" s="25"/>
      <c r="DA114" s="25"/>
      <c r="DB114" s="25"/>
      <c r="DC114" s="25"/>
      <c r="DD114" s="25"/>
      <c r="DE114" s="25"/>
      <c r="DF114" s="25"/>
      <c r="DG114" s="25"/>
      <c r="DH114" s="25"/>
    </row>
    <row r="115" spans="1:112" s="2" customFormat="1" ht="23" customHeight="1" thickBot="1" x14ac:dyDescent="0.25">
      <c r="A115" s="17"/>
      <c r="B115" s="88" t="s">
        <v>94</v>
      </c>
      <c r="C115" s="84">
        <v>0</v>
      </c>
      <c r="D115" s="97">
        <v>44866</v>
      </c>
      <c r="E115" s="97">
        <v>44866</v>
      </c>
      <c r="F115" s="86"/>
      <c r="G115" s="86"/>
      <c r="H115" s="87"/>
      <c r="I115" s="87"/>
      <c r="J115" s="87"/>
      <c r="K115" s="87"/>
      <c r="L115" s="87"/>
      <c r="M115" s="87"/>
      <c r="N115" s="87"/>
      <c r="O115" s="87"/>
      <c r="P115" s="87"/>
      <c r="Q115" s="87"/>
      <c r="R115" s="87"/>
      <c r="S115" s="87"/>
      <c r="T115" s="87"/>
      <c r="U115" s="87"/>
      <c r="V115" s="87"/>
      <c r="W115" s="87"/>
      <c r="X115" s="89"/>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25"/>
      <c r="CV115" s="25"/>
      <c r="CW115" s="25"/>
      <c r="CX115" s="25"/>
      <c r="CY115" s="25"/>
      <c r="CZ115" s="25"/>
      <c r="DA115" s="25"/>
      <c r="DB115" s="25"/>
      <c r="DC115" s="25"/>
      <c r="DD115" s="25"/>
      <c r="DE115" s="25"/>
      <c r="DF115" s="25"/>
      <c r="DG115" s="25"/>
      <c r="DH115" s="25"/>
    </row>
    <row r="116" spans="1:112" s="2" customFormat="1" ht="23" customHeight="1" thickBot="1" x14ac:dyDescent="0.25">
      <c r="A116" s="17"/>
      <c r="B116" s="88" t="s">
        <v>95</v>
      </c>
      <c r="C116" s="84">
        <v>0</v>
      </c>
      <c r="D116" s="97">
        <v>44866</v>
      </c>
      <c r="E116" s="97">
        <v>44866</v>
      </c>
      <c r="F116" s="86"/>
      <c r="G116" s="86"/>
      <c r="H116" s="87"/>
      <c r="I116" s="87"/>
      <c r="J116" s="87"/>
      <c r="K116" s="87"/>
      <c r="L116" s="87"/>
      <c r="M116" s="87"/>
      <c r="N116" s="87"/>
      <c r="O116" s="87"/>
      <c r="P116" s="87"/>
      <c r="Q116" s="87"/>
      <c r="R116" s="87"/>
      <c r="S116" s="87"/>
      <c r="T116" s="87"/>
      <c r="U116" s="87"/>
      <c r="V116" s="87"/>
      <c r="W116" s="87"/>
      <c r="X116" s="89"/>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25"/>
      <c r="CV116" s="25"/>
      <c r="CW116" s="25"/>
      <c r="CX116" s="25"/>
      <c r="CY116" s="25"/>
      <c r="CZ116" s="25"/>
      <c r="DA116" s="25"/>
      <c r="DB116" s="25"/>
      <c r="DC116" s="25"/>
      <c r="DD116" s="25"/>
      <c r="DE116" s="25"/>
      <c r="DF116" s="25"/>
      <c r="DG116" s="25"/>
      <c r="DH116" s="25"/>
    </row>
    <row r="117" spans="1:112" s="2" customFormat="1" ht="23" customHeight="1" thickBot="1" x14ac:dyDescent="0.25">
      <c r="A117" s="17"/>
      <c r="B117" s="88" t="s">
        <v>97</v>
      </c>
      <c r="C117" s="84">
        <v>0</v>
      </c>
      <c r="D117" s="97">
        <v>44866</v>
      </c>
      <c r="E117" s="97">
        <v>44866</v>
      </c>
      <c r="F117" s="86"/>
      <c r="G117" s="86"/>
      <c r="H117" s="87"/>
      <c r="I117" s="87"/>
      <c r="J117" s="87"/>
      <c r="K117" s="87"/>
      <c r="L117" s="87"/>
      <c r="M117" s="87"/>
      <c r="N117" s="87"/>
      <c r="O117" s="87"/>
      <c r="P117" s="87"/>
      <c r="Q117" s="87"/>
      <c r="R117" s="87"/>
      <c r="S117" s="87"/>
      <c r="T117" s="87"/>
      <c r="U117" s="87"/>
      <c r="V117" s="87"/>
      <c r="W117" s="87"/>
      <c r="X117" s="89"/>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8" t="s">
        <v>96</v>
      </c>
      <c r="C118" s="84">
        <v>0</v>
      </c>
      <c r="D118" s="97">
        <v>44866</v>
      </c>
      <c r="E118" s="97">
        <v>44869</v>
      </c>
      <c r="F118" s="86"/>
      <c r="G118" s="86"/>
      <c r="H118" s="87"/>
      <c r="I118" s="87"/>
      <c r="J118" s="87"/>
      <c r="K118" s="87"/>
      <c r="L118" s="87"/>
      <c r="M118" s="87"/>
      <c r="N118" s="87"/>
      <c r="O118" s="87"/>
      <c r="P118" s="87"/>
      <c r="Q118" s="87"/>
      <c r="R118" s="87"/>
      <c r="S118" s="87"/>
      <c r="T118" s="87"/>
      <c r="U118" s="87"/>
      <c r="V118" s="87"/>
      <c r="W118" s="87"/>
      <c r="X118" s="89"/>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88" t="s">
        <v>99</v>
      </c>
      <c r="C119" s="84">
        <v>0</v>
      </c>
      <c r="D119" s="97">
        <v>44869</v>
      </c>
      <c r="E119" s="97">
        <v>44869</v>
      </c>
      <c r="F119" s="86"/>
      <c r="G119" s="86"/>
      <c r="H119" s="87"/>
      <c r="I119" s="87"/>
      <c r="J119" s="87"/>
      <c r="K119" s="87"/>
      <c r="L119" s="87"/>
      <c r="M119" s="87"/>
      <c r="N119" s="87"/>
      <c r="O119" s="87"/>
      <c r="P119" s="87"/>
      <c r="Q119" s="87"/>
      <c r="R119" s="87"/>
      <c r="S119" s="87"/>
      <c r="T119" s="87"/>
      <c r="U119" s="87"/>
      <c r="V119" s="87"/>
      <c r="W119" s="87"/>
      <c r="X119" s="89"/>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88" t="s">
        <v>98</v>
      </c>
      <c r="C120" s="84">
        <v>0</v>
      </c>
      <c r="D120" s="97">
        <v>44869</v>
      </c>
      <c r="E120" s="97">
        <v>44870</v>
      </c>
      <c r="F120" s="86"/>
      <c r="G120" s="86"/>
      <c r="H120" s="87"/>
      <c r="I120" s="87"/>
      <c r="J120" s="87"/>
      <c r="K120" s="87"/>
      <c r="L120" s="87"/>
      <c r="M120" s="87"/>
      <c r="N120" s="87"/>
      <c r="O120" s="87"/>
      <c r="P120" s="87"/>
      <c r="Q120" s="87"/>
      <c r="R120" s="87"/>
      <c r="S120" s="87"/>
      <c r="T120" s="87"/>
      <c r="U120" s="87"/>
      <c r="V120" s="87"/>
      <c r="W120" s="87"/>
      <c r="X120" s="89"/>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88" t="s">
        <v>100</v>
      </c>
      <c r="C121" s="84">
        <v>0</v>
      </c>
      <c r="D121" s="97">
        <v>44871</v>
      </c>
      <c r="E121" s="97">
        <v>44872</v>
      </c>
      <c r="F121" s="86"/>
      <c r="G121" s="86"/>
      <c r="H121" s="87"/>
      <c r="I121" s="87"/>
      <c r="J121" s="87"/>
      <c r="K121" s="87"/>
      <c r="L121" s="87"/>
      <c r="M121" s="87"/>
      <c r="N121" s="87"/>
      <c r="O121" s="87"/>
      <c r="P121" s="87"/>
      <c r="Q121" s="87"/>
      <c r="R121" s="87"/>
      <c r="S121" s="87"/>
      <c r="T121" s="87"/>
      <c r="U121" s="87"/>
      <c r="V121" s="87"/>
      <c r="W121" s="87"/>
      <c r="X121" s="89"/>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88" t="s">
        <v>101</v>
      </c>
      <c r="C122" s="84">
        <v>0</v>
      </c>
      <c r="D122" s="97">
        <v>44873</v>
      </c>
      <c r="E122" s="97">
        <v>44873</v>
      </c>
      <c r="F122" s="86"/>
      <c r="G122" s="86"/>
      <c r="H122" s="87"/>
      <c r="I122" s="87"/>
      <c r="J122" s="87"/>
      <c r="K122" s="87"/>
      <c r="L122" s="87"/>
      <c r="M122" s="87"/>
      <c r="N122" s="87"/>
      <c r="O122" s="87"/>
      <c r="P122" s="87"/>
      <c r="Q122" s="87"/>
      <c r="R122" s="87"/>
      <c r="S122" s="87"/>
      <c r="T122" s="87"/>
      <c r="U122" s="87"/>
      <c r="V122" s="87"/>
      <c r="W122" s="87"/>
      <c r="X122" s="89"/>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88" t="s">
        <v>102</v>
      </c>
      <c r="C123" s="84">
        <v>0</v>
      </c>
      <c r="D123" s="97">
        <v>44874</v>
      </c>
      <c r="E123" s="97">
        <v>44874</v>
      </c>
      <c r="F123" s="86"/>
      <c r="G123" s="86"/>
      <c r="H123" s="87"/>
      <c r="I123" s="87"/>
      <c r="J123" s="87"/>
      <c r="K123" s="87"/>
      <c r="L123" s="87"/>
      <c r="M123" s="87"/>
      <c r="N123" s="87"/>
      <c r="O123" s="87"/>
      <c r="P123" s="87"/>
      <c r="Q123" s="87"/>
      <c r="R123" s="87"/>
      <c r="S123" s="87"/>
      <c r="T123" s="87"/>
      <c r="U123" s="87"/>
      <c r="V123" s="87"/>
      <c r="W123" s="87"/>
      <c r="X123" s="89"/>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88" t="s">
        <v>103</v>
      </c>
      <c r="C124" s="84">
        <v>0</v>
      </c>
      <c r="D124" s="85">
        <v>44875</v>
      </c>
      <c r="E124" s="85">
        <v>44877</v>
      </c>
      <c r="F124" s="86"/>
      <c r="G124" s="86"/>
      <c r="H124" s="87"/>
      <c r="I124" s="87"/>
      <c r="J124" s="87"/>
      <c r="K124" s="87"/>
      <c r="L124" s="87"/>
      <c r="M124" s="87"/>
      <c r="N124" s="87"/>
      <c r="O124" s="87"/>
      <c r="P124" s="87"/>
      <c r="Q124" s="87"/>
      <c r="R124" s="87"/>
      <c r="S124" s="87"/>
      <c r="T124" s="87"/>
      <c r="U124" s="87"/>
      <c r="V124" s="87"/>
      <c r="W124" s="87"/>
      <c r="X124" s="89"/>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88" t="s">
        <v>104</v>
      </c>
      <c r="C125" s="84">
        <v>0</v>
      </c>
      <c r="D125" s="85">
        <v>44878</v>
      </c>
      <c r="E125" s="85">
        <v>44878</v>
      </c>
      <c r="F125" s="86"/>
      <c r="G125" s="86"/>
      <c r="H125" s="87"/>
      <c r="I125" s="87"/>
      <c r="J125" s="87"/>
      <c r="K125" s="87"/>
      <c r="L125" s="87"/>
      <c r="M125" s="87"/>
      <c r="N125" s="87"/>
      <c r="O125" s="87"/>
      <c r="P125" s="87"/>
      <c r="Q125" s="87"/>
      <c r="R125" s="87"/>
      <c r="S125" s="87"/>
      <c r="T125" s="87"/>
      <c r="U125" s="87"/>
      <c r="V125" s="87"/>
      <c r="W125" s="87"/>
      <c r="X125" s="89"/>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88" t="s">
        <v>119</v>
      </c>
      <c r="C126" s="84">
        <v>0</v>
      </c>
      <c r="D126" s="85">
        <v>44879</v>
      </c>
      <c r="E126" s="97">
        <v>44879</v>
      </c>
      <c r="F126" s="86"/>
      <c r="G126" s="86"/>
      <c r="H126" s="87"/>
      <c r="I126" s="87"/>
      <c r="J126" s="87"/>
      <c r="K126" s="87"/>
      <c r="L126" s="87"/>
      <c r="M126" s="87"/>
      <c r="N126" s="87"/>
      <c r="O126" s="87"/>
      <c r="P126" s="87"/>
      <c r="Q126" s="87"/>
      <c r="R126" s="87"/>
      <c r="S126" s="87"/>
      <c r="T126" s="87"/>
      <c r="U126" s="87"/>
      <c r="V126" s="87"/>
      <c r="W126" s="87"/>
      <c r="X126" s="89"/>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7"/>
      <c r="CS126" s="87"/>
      <c r="CT126" s="87"/>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88" t="s">
        <v>105</v>
      </c>
      <c r="C127" s="84">
        <v>0</v>
      </c>
      <c r="D127" s="97">
        <v>44879</v>
      </c>
      <c r="E127" s="97">
        <v>44879</v>
      </c>
      <c r="F127" s="86"/>
      <c r="G127" s="86"/>
      <c r="H127" s="87"/>
      <c r="I127" s="87"/>
      <c r="J127" s="87"/>
      <c r="K127" s="87"/>
      <c r="L127" s="87"/>
      <c r="M127" s="87"/>
      <c r="N127" s="87"/>
      <c r="O127" s="87"/>
      <c r="P127" s="87"/>
      <c r="Q127" s="87"/>
      <c r="R127" s="87"/>
      <c r="S127" s="87"/>
      <c r="T127" s="87"/>
      <c r="U127" s="87"/>
      <c r="V127" s="87"/>
      <c r="W127" s="87"/>
      <c r="X127" s="89"/>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7"/>
      <c r="CS127" s="87"/>
      <c r="CT127" s="87"/>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88" t="s">
        <v>106</v>
      </c>
      <c r="C128" s="84">
        <v>0</v>
      </c>
      <c r="D128" s="97">
        <v>44880</v>
      </c>
      <c r="E128" s="97">
        <v>44880</v>
      </c>
      <c r="F128" s="86"/>
      <c r="G128" s="86"/>
      <c r="H128" s="87"/>
      <c r="I128" s="87"/>
      <c r="J128" s="87"/>
      <c r="K128" s="87"/>
      <c r="L128" s="87"/>
      <c r="M128" s="87"/>
      <c r="N128" s="87"/>
      <c r="O128" s="87"/>
      <c r="P128" s="87"/>
      <c r="Q128" s="87"/>
      <c r="R128" s="87"/>
      <c r="S128" s="87"/>
      <c r="T128" s="87"/>
      <c r="U128" s="87"/>
      <c r="V128" s="87"/>
      <c r="W128" s="87"/>
      <c r="X128" s="89"/>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7"/>
      <c r="CS128" s="87"/>
      <c r="CT128" s="87"/>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88" t="s">
        <v>107</v>
      </c>
      <c r="C129" s="84">
        <v>0</v>
      </c>
      <c r="D129" s="97">
        <v>44881</v>
      </c>
      <c r="E129" s="97">
        <v>44882</v>
      </c>
      <c r="F129" s="86"/>
      <c r="G129" s="86"/>
      <c r="H129" s="87"/>
      <c r="I129" s="87"/>
      <c r="J129" s="87"/>
      <c r="K129" s="87"/>
      <c r="L129" s="87"/>
      <c r="M129" s="87"/>
      <c r="N129" s="87"/>
      <c r="O129" s="87"/>
      <c r="P129" s="87"/>
      <c r="Q129" s="87"/>
      <c r="R129" s="87"/>
      <c r="S129" s="87"/>
      <c r="T129" s="87"/>
      <c r="U129" s="87"/>
      <c r="V129" s="87"/>
      <c r="W129" s="87"/>
      <c r="X129" s="89"/>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7"/>
      <c r="CS129" s="87"/>
      <c r="CT129" s="87"/>
      <c r="CU129" s="25"/>
      <c r="CV129" s="25"/>
      <c r="CW129" s="25"/>
      <c r="CX129" s="25"/>
      <c r="CY129" s="25"/>
      <c r="CZ129" s="25"/>
      <c r="DA129" s="25"/>
      <c r="DB129" s="25"/>
      <c r="DC129" s="25"/>
      <c r="DD129" s="25"/>
      <c r="DE129" s="25"/>
      <c r="DF129" s="25"/>
      <c r="DG129" s="25"/>
      <c r="DH129" s="25"/>
    </row>
    <row r="130" spans="1:112" s="2" customFormat="1" ht="22" thickBot="1" x14ac:dyDescent="0.25">
      <c r="A130" s="17"/>
      <c r="B130" s="88" t="s">
        <v>108</v>
      </c>
      <c r="C130" s="84">
        <v>0</v>
      </c>
      <c r="D130" s="97">
        <v>44882</v>
      </c>
      <c r="E130" s="97">
        <v>44882</v>
      </c>
      <c r="F130" s="86"/>
      <c r="G130" s="86"/>
      <c r="H130" s="87"/>
      <c r="I130" s="87"/>
      <c r="J130" s="87"/>
      <c r="K130" s="87"/>
      <c r="L130" s="87"/>
      <c r="M130" s="87"/>
      <c r="N130" s="87"/>
      <c r="O130" s="87"/>
      <c r="P130" s="87"/>
      <c r="Q130" s="87"/>
      <c r="R130" s="87"/>
      <c r="S130" s="87"/>
      <c r="T130" s="87"/>
      <c r="U130" s="87"/>
      <c r="V130" s="87"/>
      <c r="W130" s="87"/>
      <c r="X130" s="89"/>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7"/>
      <c r="CS130" s="87"/>
      <c r="CT130" s="87"/>
      <c r="CU130" s="25"/>
      <c r="CV130" s="25"/>
      <c r="CW130" s="25"/>
      <c r="CX130" s="25"/>
      <c r="CY130" s="25"/>
      <c r="CZ130" s="25"/>
      <c r="DA130" s="25"/>
      <c r="DB130" s="25"/>
      <c r="DC130" s="25"/>
      <c r="DD130" s="25"/>
      <c r="DE130" s="25"/>
      <c r="DF130" s="25"/>
      <c r="DG130" s="25"/>
      <c r="DH130" s="25"/>
    </row>
    <row r="131" spans="1:112" s="2" customFormat="1" ht="22" thickBot="1" x14ac:dyDescent="0.25">
      <c r="A131" s="17"/>
      <c r="B131" s="88" t="s">
        <v>109</v>
      </c>
      <c r="C131" s="84">
        <v>0</v>
      </c>
      <c r="D131" s="97">
        <v>44883</v>
      </c>
      <c r="E131" s="97">
        <v>44885</v>
      </c>
      <c r="F131" s="86"/>
      <c r="G131" s="86"/>
      <c r="H131" s="87"/>
      <c r="I131" s="87"/>
      <c r="J131" s="87"/>
      <c r="K131" s="87"/>
      <c r="L131" s="87"/>
      <c r="M131" s="87"/>
      <c r="N131" s="87"/>
      <c r="O131" s="87"/>
      <c r="P131" s="87"/>
      <c r="Q131" s="87"/>
      <c r="R131" s="87"/>
      <c r="S131" s="87"/>
      <c r="T131" s="87"/>
      <c r="U131" s="87"/>
      <c r="V131" s="87"/>
      <c r="W131" s="87"/>
      <c r="X131" s="89"/>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7"/>
      <c r="CS131" s="87"/>
      <c r="CT131" s="87"/>
      <c r="CU131" s="25"/>
      <c r="CV131" s="25"/>
      <c r="CW131" s="25"/>
      <c r="CX131" s="25"/>
      <c r="CY131" s="25"/>
      <c r="CZ131" s="25"/>
      <c r="DA131" s="25"/>
      <c r="DB131" s="25"/>
      <c r="DC131" s="25"/>
      <c r="DD131" s="25"/>
      <c r="DE131" s="25"/>
      <c r="DF131" s="25"/>
      <c r="DG131" s="25"/>
      <c r="DH131" s="25"/>
    </row>
    <row r="132" spans="1:112" s="2" customFormat="1" ht="22" thickBot="1" x14ac:dyDescent="0.25">
      <c r="A132" s="17"/>
      <c r="B132" s="88" t="s">
        <v>110</v>
      </c>
      <c r="C132" s="84">
        <v>0</v>
      </c>
      <c r="D132" s="97">
        <v>44885</v>
      </c>
      <c r="E132" s="97">
        <v>44885</v>
      </c>
      <c r="F132" s="86"/>
      <c r="G132" s="86"/>
      <c r="H132" s="87"/>
      <c r="I132" s="87"/>
      <c r="J132" s="87"/>
      <c r="K132" s="87"/>
      <c r="L132" s="87"/>
      <c r="M132" s="87"/>
      <c r="N132" s="87"/>
      <c r="O132" s="87"/>
      <c r="P132" s="87"/>
      <c r="Q132" s="87"/>
      <c r="R132" s="87"/>
      <c r="S132" s="87"/>
      <c r="T132" s="87"/>
      <c r="U132" s="87"/>
      <c r="V132" s="87"/>
      <c r="W132" s="87"/>
      <c r="X132" s="89"/>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25"/>
      <c r="CV132" s="25"/>
      <c r="CW132" s="25"/>
      <c r="CX132" s="25"/>
      <c r="CY132" s="25"/>
      <c r="CZ132" s="25"/>
      <c r="DA132" s="25"/>
      <c r="DB132" s="25"/>
      <c r="DC132" s="25"/>
      <c r="DD132" s="25"/>
      <c r="DE132" s="25"/>
      <c r="DF132" s="25"/>
      <c r="DG132" s="25"/>
      <c r="DH132" s="25"/>
    </row>
    <row r="133" spans="1:112" s="2" customFormat="1" ht="22" thickBot="1" x14ac:dyDescent="0.25">
      <c r="A133" s="17"/>
      <c r="B133" s="107" t="s">
        <v>120</v>
      </c>
      <c r="C133" s="102"/>
      <c r="D133" s="103"/>
      <c r="E133" s="104"/>
      <c r="F133" s="105"/>
      <c r="G133" s="105" t="str">
        <f t="shared" si="42"/>
        <v/>
      </c>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c r="AS133" s="106"/>
      <c r="AT133" s="106"/>
      <c r="AU133" s="106"/>
      <c r="AV133" s="106"/>
      <c r="AW133" s="106"/>
      <c r="AX133" s="106"/>
      <c r="AY133" s="106"/>
      <c r="AZ133" s="106"/>
      <c r="BA133" s="106"/>
      <c r="BB133" s="106"/>
      <c r="BC133" s="106"/>
      <c r="BD133" s="106"/>
      <c r="BE133" s="106"/>
      <c r="BF133" s="106"/>
      <c r="BG133" s="106"/>
      <c r="BH133" s="106"/>
      <c r="BI133" s="106"/>
      <c r="BJ133" s="106"/>
      <c r="BK133" s="106"/>
      <c r="BL133" s="106"/>
      <c r="BM133" s="106"/>
      <c r="BN133" s="106"/>
      <c r="BO133" s="106"/>
      <c r="BP133" s="106"/>
      <c r="BQ133" s="106"/>
      <c r="BR133" s="106"/>
      <c r="BS133" s="106"/>
      <c r="BT133" s="106"/>
      <c r="BU133" s="106"/>
      <c r="BV133" s="106"/>
      <c r="BW133" s="106"/>
      <c r="BX133" s="106"/>
      <c r="BY133" s="106"/>
      <c r="BZ133" s="106"/>
      <c r="CA133" s="106"/>
      <c r="CB133" s="106"/>
      <c r="CC133" s="106"/>
      <c r="CD133" s="106"/>
      <c r="CE133" s="106"/>
      <c r="CF133" s="106"/>
      <c r="CG133" s="106"/>
      <c r="CH133" s="106"/>
      <c r="CI133" s="106"/>
      <c r="CJ133" s="106"/>
      <c r="CK133" s="106"/>
      <c r="CL133" s="106"/>
      <c r="CM133" s="106"/>
      <c r="CN133" s="106"/>
      <c r="CO133" s="106"/>
      <c r="CP133" s="106"/>
      <c r="CQ133" s="106"/>
      <c r="CR133" s="106"/>
      <c r="CS133" s="106"/>
      <c r="CT133" s="106"/>
      <c r="CU133" s="106"/>
      <c r="CV133" s="106"/>
      <c r="CW133" s="106"/>
      <c r="CX133" s="106"/>
      <c r="CY133" s="106"/>
      <c r="CZ133" s="106"/>
      <c r="DA133" s="106"/>
      <c r="DB133" s="106"/>
      <c r="DC133" s="106"/>
      <c r="DD133" s="106"/>
      <c r="DE133" s="106"/>
      <c r="DF133" s="106"/>
      <c r="DG133" s="106"/>
      <c r="DH133" s="106"/>
    </row>
    <row r="134" spans="1:112" s="2" customFormat="1" ht="22" thickBot="1" x14ac:dyDescent="0.25">
      <c r="A134" s="17"/>
      <c r="B134" s="116" t="s">
        <v>121</v>
      </c>
      <c r="C134" s="22">
        <v>0</v>
      </c>
      <c r="D134" s="23">
        <v>44886</v>
      </c>
      <c r="E134" s="23">
        <v>44889</v>
      </c>
      <c r="F134" s="117"/>
      <c r="G134" s="117">
        <f t="shared" si="42"/>
        <v>4</v>
      </c>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c r="BE134" s="118"/>
      <c r="BF134" s="118"/>
      <c r="BG134" s="118"/>
      <c r="BH134" s="118"/>
      <c r="BI134" s="118"/>
      <c r="BJ134" s="118"/>
      <c r="BK134" s="118"/>
      <c r="BL134" s="118"/>
      <c r="BM134" s="118"/>
      <c r="BN134" s="118"/>
      <c r="BO134" s="118"/>
      <c r="BP134" s="118"/>
      <c r="BQ134" s="118"/>
      <c r="BR134" s="118"/>
      <c r="BS134" s="118"/>
      <c r="BT134" s="118"/>
      <c r="BU134" s="118"/>
      <c r="BV134" s="118"/>
      <c r="BW134" s="118"/>
      <c r="BX134" s="118"/>
      <c r="BY134" s="118"/>
      <c r="BZ134" s="118"/>
      <c r="CA134" s="118"/>
      <c r="CB134" s="118"/>
      <c r="CC134" s="118"/>
      <c r="CD134" s="118"/>
      <c r="CE134" s="118"/>
      <c r="CF134" s="118"/>
      <c r="CG134" s="118"/>
      <c r="CH134" s="118"/>
      <c r="CI134" s="118"/>
      <c r="CJ134" s="118"/>
      <c r="CK134" s="118"/>
      <c r="CL134" s="118"/>
      <c r="CM134" s="118"/>
      <c r="CN134" s="118"/>
      <c r="CO134" s="118"/>
      <c r="CP134" s="118"/>
      <c r="CQ134" s="118"/>
      <c r="CR134" s="118"/>
      <c r="CS134" s="118"/>
      <c r="CT134" s="118"/>
      <c r="CU134" s="118"/>
      <c r="CV134" s="118"/>
      <c r="CW134" s="118"/>
      <c r="CX134" s="118"/>
      <c r="CY134" s="118"/>
      <c r="CZ134" s="118"/>
      <c r="DA134" s="118"/>
      <c r="DB134" s="118"/>
      <c r="DC134" s="118"/>
      <c r="DD134" s="118"/>
      <c r="DE134" s="118"/>
      <c r="DF134" s="118"/>
      <c r="DG134" s="118"/>
      <c r="DH134" s="118"/>
    </row>
    <row r="135" spans="1:112" s="2" customFormat="1" ht="22" thickBot="1" x14ac:dyDescent="0.25">
      <c r="A135" s="17"/>
      <c r="B135" s="116" t="s">
        <v>122</v>
      </c>
      <c r="C135" s="22">
        <v>0</v>
      </c>
      <c r="D135" s="23">
        <v>44890</v>
      </c>
      <c r="E135" s="119">
        <v>44893</v>
      </c>
      <c r="F135" s="117"/>
      <c r="G135" s="117">
        <f t="shared" si="42"/>
        <v>4</v>
      </c>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c r="CX135" s="118"/>
      <c r="CY135" s="118"/>
      <c r="CZ135" s="118"/>
      <c r="DA135" s="118"/>
      <c r="DB135" s="118"/>
      <c r="DC135" s="118"/>
      <c r="DD135" s="118"/>
      <c r="DE135" s="118"/>
      <c r="DF135" s="118"/>
      <c r="DG135" s="118"/>
      <c r="DH135" s="118"/>
    </row>
    <row r="136" spans="1:112" ht="22" thickBot="1" x14ac:dyDescent="0.25">
      <c r="A136" s="17"/>
      <c r="B136" s="116" t="s">
        <v>27</v>
      </c>
      <c r="C136" s="22">
        <v>0</v>
      </c>
      <c r="D136" s="23">
        <v>44894</v>
      </c>
      <c r="E136" s="24">
        <v>44899</v>
      </c>
      <c r="F136" s="117"/>
      <c r="G136" s="117">
        <f t="shared" si="42"/>
        <v>6</v>
      </c>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c r="CX136" s="118"/>
      <c r="CY136" s="118"/>
      <c r="CZ136" s="118"/>
      <c r="DA136" s="118"/>
      <c r="DB136" s="118"/>
      <c r="DC136" s="118"/>
      <c r="DD136" s="118"/>
      <c r="DE136" s="118"/>
      <c r="DF136" s="118"/>
      <c r="DG136" s="118"/>
      <c r="DH136" s="118"/>
    </row>
    <row r="137" spans="1:112" ht="22" thickBot="1" x14ac:dyDescent="0.25">
      <c r="A137" s="17"/>
      <c r="B137" s="116" t="s">
        <v>25</v>
      </c>
      <c r="C137" s="22">
        <v>0</v>
      </c>
      <c r="D137" s="24">
        <v>44899</v>
      </c>
      <c r="E137" s="24">
        <v>44899</v>
      </c>
      <c r="F137" s="117"/>
      <c r="G137" s="117">
        <f t="shared" si="42"/>
        <v>1</v>
      </c>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c r="CX137" s="118"/>
      <c r="CY137" s="118"/>
      <c r="CZ137" s="118"/>
      <c r="DA137" s="118"/>
      <c r="DB137" s="118"/>
      <c r="DC137" s="118"/>
      <c r="DD137" s="118"/>
      <c r="DE137" s="118"/>
      <c r="DF137" s="118"/>
      <c r="DG137" s="118"/>
      <c r="DH137" s="118"/>
    </row>
    <row r="138" spans="1:112" ht="22" thickBot="1" x14ac:dyDescent="0.25">
      <c r="A138" s="17"/>
      <c r="B138" s="108" t="s">
        <v>0</v>
      </c>
      <c r="C138" s="109"/>
      <c r="D138" s="110"/>
      <c r="E138" s="111"/>
      <c r="F138" s="112"/>
      <c r="G138" s="112" t="str">
        <f t="shared" si="42"/>
        <v/>
      </c>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3"/>
      <c r="BX138" s="113"/>
      <c r="BY138" s="113"/>
      <c r="BZ138" s="113"/>
      <c r="CA138" s="113"/>
      <c r="CB138" s="113"/>
      <c r="CC138" s="113"/>
      <c r="CD138" s="113"/>
      <c r="CE138" s="113"/>
      <c r="CF138" s="113"/>
      <c r="CG138" s="113"/>
      <c r="CH138" s="113"/>
      <c r="CI138" s="113"/>
      <c r="CJ138" s="113"/>
      <c r="CK138" s="113"/>
      <c r="CL138" s="113"/>
      <c r="CM138" s="113"/>
      <c r="CN138" s="113"/>
      <c r="CO138" s="113"/>
      <c r="CP138" s="113"/>
      <c r="CQ138" s="113"/>
      <c r="CR138" s="113"/>
      <c r="CS138" s="113"/>
      <c r="CT138" s="113"/>
      <c r="CU138" s="113"/>
      <c r="CV138" s="113"/>
      <c r="CW138" s="113"/>
      <c r="CX138" s="113"/>
      <c r="CY138" s="113"/>
      <c r="CZ138" s="113"/>
      <c r="DA138" s="113"/>
      <c r="DB138" s="113"/>
      <c r="DC138" s="113"/>
      <c r="DD138" s="113"/>
      <c r="DE138" s="113"/>
      <c r="DF138" s="113"/>
      <c r="DG138" s="113"/>
      <c r="DH138" s="113"/>
    </row>
    <row r="139" spans="1:112" x14ac:dyDescent="0.2">
      <c r="A139" s="5"/>
      <c r="F139" s="5"/>
    </row>
    <row r="140" spans="1:112" x14ac:dyDescent="0.2">
      <c r="B140" s="16" t="s">
        <v>11</v>
      </c>
      <c r="E140" s="38">
        <v>43113</v>
      </c>
    </row>
    <row r="141" spans="1:112" x14ac:dyDescent="0.2">
      <c r="B141" s="42" t="s">
        <v>16</v>
      </c>
    </row>
    <row r="142" spans="1:112" x14ac:dyDescent="0.2">
      <c r="B142"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7:C138">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0:BA56 H7:DH24 H25:AS25 AV25:DH25 AS47:DH47 H46:AR47 H26:DH45 H48:DH49 H57:DH138">
    <cfRule type="expression" dxfId="17" priority="59">
      <formula>AND(task_start&lt;=H$5,ROUNDDOWN((task_end-task_start+1)*task_progress,0)+task_start-1&gt;=H$5)</formula>
    </cfRule>
    <cfRule type="expression" dxfId="16" priority="60" stopIfTrue="1">
      <formula>AND(task_end&gt;=H$5,task_start&lt;H$5+1)</formula>
    </cfRule>
  </conditionalFormatting>
  <conditionalFormatting sqref="H50:BA56 H5:DH24 H25:AS25 AV25:DH25 AS47:DH47 H46:AR47 H26:DH45 H48:DH49 H57:DH138">
    <cfRule type="expression" dxfId="15" priority="61">
      <formula>AND(today&gt;=H$5,today&lt;H$5+1)</formula>
    </cfRule>
  </conditionalFormatting>
  <conditionalFormatting sqref="BE49:DH56">
    <cfRule type="expression" dxfId="14" priority="10">
      <formula>AND(task_start&lt;=BE$5,ROUNDDOWN((task_end-task_start+1)*task_progress,0)+task_start-1&gt;=BE$5)</formula>
    </cfRule>
    <cfRule type="expression" dxfId="13" priority="11" stopIfTrue="1">
      <formula>AND(task_end&gt;=BE$5,task_start&lt;BE$5+1)</formula>
    </cfRule>
  </conditionalFormatting>
  <conditionalFormatting sqref="BE49:DH56">
    <cfRule type="expression" dxfId="12" priority="12">
      <formula>AND(today&gt;=BE$5,today&lt;BE$5+1)</formula>
    </cfRule>
  </conditionalFormatting>
  <conditionalFormatting sqref="BB50:BD56 AS49:BD49">
    <cfRule type="expression" dxfId="11" priority="7">
      <formula>AND(task_start&lt;=AS$5,ROUNDDOWN((task_end-task_start+1)*task_progress,0)+task_start-1&gt;=AS$5)</formula>
    </cfRule>
    <cfRule type="expression" dxfId="10" priority="8" stopIfTrue="1">
      <formula>AND(task_end&gt;=AS$5,task_start&lt;AS$5+1)</formula>
    </cfRule>
  </conditionalFormatting>
  <conditionalFormatting sqref="BB50:BD56 AS49:BD49">
    <cfRule type="expression" dxfId="9" priority="9">
      <formula>AND(today&gt;=AS$5,today&lt;AS$5+1)</formula>
    </cfRule>
  </conditionalFormatting>
  <conditionalFormatting sqref="AU25">
    <cfRule type="expression" dxfId="8" priority="64">
      <formula>AND(task_start&lt;=AT$5,ROUNDDOWN((task_end-task_start+1)*task_progress,0)+task_start-1&gt;=AT$5)</formula>
    </cfRule>
    <cfRule type="expression" dxfId="7" priority="65" stopIfTrue="1">
      <formula>AND(task_end&gt;=AT$5,task_start&lt;AT$5+1)</formula>
    </cfRule>
  </conditionalFormatting>
  <conditionalFormatting sqref="AU25">
    <cfRule type="expression" dxfId="6" priority="67">
      <formula>AND(today&gt;=AT$5,today&lt;AT$5+1)</formula>
    </cfRule>
  </conditionalFormatting>
  <conditionalFormatting sqref="BE46:DH46">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6:DH46">
    <cfRule type="expression" dxfId="3" priority="6">
      <formula>AND(today&gt;=BE$5,today&lt;BE$5+1)</formula>
    </cfRule>
  </conditionalFormatting>
  <conditionalFormatting sqref="AS46:BD46">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6:BD46">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0" r:id="rId1" xr:uid="{00000000-0004-0000-0000-000001000000}"/>
    <hyperlink ref="B141" r:id="rId2" xr:uid="{00000000-0004-0000-0000-000000000000}"/>
  </hyperlinks>
  <pageMargins left="0.35" right="0.35" top="0.35" bottom="0.5" header="0.3" footer="0.3"/>
  <pageSetup scale="35"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2022-10-15T02:52:29Z</cp:lastPrinted>
  <dcterms:created xsi:type="dcterms:W3CDTF">2017-01-09T18:01:51Z</dcterms:created>
  <dcterms:modified xsi:type="dcterms:W3CDTF">2022-10-15T02:52:31Z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